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<sst xmlns="http://schemas.openxmlformats.org/spreadsheetml/2006/main" count="28" uniqueCount="14">
  <si>
    <t>Prinipal:</t>
  </si>
  <si>
    <t>Number of Payments:</t>
  </si>
  <si>
    <t>Term:</t>
  </si>
  <si>
    <t>Monthly Rate:</t>
  </si>
  <si>
    <t>Annual Rate:</t>
  </si>
  <si>
    <t>Mortgage Payment:</t>
  </si>
  <si>
    <t>Initial Date:</t>
  </si>
  <si>
    <t>Months:</t>
  </si>
  <si>
    <t xml:space="preserve">Date: </t>
  </si>
  <si>
    <t>Beginning Balance:</t>
  </si>
  <si>
    <t>Payment:</t>
  </si>
  <si>
    <t>Intrest:</t>
  </si>
  <si>
    <t>Principal:</t>
  </si>
  <si>
    <t>Ending Balance: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</si>
</sst>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m/d/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165" xfId="0" applyFont="1" applyNumberFormat="1"/>
    <xf borderId="0" fillId="0" fontId="2" numFmtId="166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29"/>
    <col customWidth="1" min="4" max="4" width="20.0"/>
    <col customWidth="1" min="6" max="7" width="20.57"/>
  </cols>
  <sheetData>
    <row r="1">
      <c r="A1" s="1" t="s">
        <v>0</v>
      </c>
      <c r="B1" s="2">
        <v>500000.0</v>
      </c>
      <c r="C1" s="1" t="s">
        <v>1</v>
      </c>
      <c r="D1" s="3">
        <f>B2*12</f>
        <v>60</v>
      </c>
    </row>
    <row r="2">
      <c r="A2" s="1" t="s">
        <v>2</v>
      </c>
      <c r="B2" s="4">
        <v>5.0</v>
      </c>
      <c r="C2" s="1" t="s">
        <v>3</v>
      </c>
      <c r="D2" s="3">
        <f>B3/12</f>
        <v>0.006666666667</v>
      </c>
    </row>
    <row r="3">
      <c r="A3" s="1" t="s">
        <v>4</v>
      </c>
      <c r="B3" s="5">
        <v>0.08</v>
      </c>
      <c r="C3" s="1" t="s">
        <v>5</v>
      </c>
      <c r="D3" s="6">
        <f>pmt(D2, D1, -B1, 0)</f>
        <v>10138.19714</v>
      </c>
    </row>
    <row r="4">
      <c r="A4" s="1" t="s">
        <v>6</v>
      </c>
      <c r="B4" s="7">
        <v>44378.0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>
      <c r="A7" s="4">
        <v>1.0</v>
      </c>
      <c r="B7" s="7">
        <v>44378.0</v>
      </c>
      <c r="C7" s="8">
        <f>B1</f>
        <v>500000</v>
      </c>
      <c r="D7" s="6">
        <f>D3</f>
        <v>10138.19714</v>
      </c>
      <c r="E7" s="8">
        <f>C7*D2</f>
        <v>3333.333333</v>
      </c>
      <c r="F7" s="6">
        <f t="shared" ref="F7:F66" si="1">D7-E7</f>
        <v>6804.863811</v>
      </c>
      <c r="G7" s="8">
        <f t="shared" ref="G7:G66" si="2">C7-F7</f>
        <v>493195.1362</v>
      </c>
    </row>
    <row r="8">
      <c r="A8" s="4">
        <v>2.0</v>
      </c>
      <c r="B8" s="7">
        <v>44409.0</v>
      </c>
      <c r="C8" s="8">
        <f t="shared" ref="C8:C66" si="3">G7</f>
        <v>493195.1362</v>
      </c>
      <c r="D8" s="6">
        <f t="shared" ref="D8:D66" si="4">$D$3</f>
        <v>10138.19714</v>
      </c>
      <c r="E8" s="8">
        <f t="shared" ref="E8:E66" si="5">C8*$D$2</f>
        <v>3287.967575</v>
      </c>
      <c r="F8" s="6">
        <f t="shared" si="1"/>
        <v>6850.22957</v>
      </c>
      <c r="G8" s="8">
        <f t="shared" si="2"/>
        <v>486344.9066</v>
      </c>
    </row>
    <row r="9">
      <c r="A9" s="4">
        <v>3.0</v>
      </c>
      <c r="B9" s="7">
        <v>44440.0</v>
      </c>
      <c r="C9" s="8">
        <f t="shared" si="3"/>
        <v>486344.9066</v>
      </c>
      <c r="D9" s="6">
        <f t="shared" si="4"/>
        <v>10138.19714</v>
      </c>
      <c r="E9" s="2">
        <f t="shared" si="5"/>
        <v>3242.299377</v>
      </c>
      <c r="F9" s="6">
        <f t="shared" si="1"/>
        <v>6895.897767</v>
      </c>
      <c r="G9" s="8">
        <f t="shared" si="2"/>
        <v>479449.0089</v>
      </c>
    </row>
    <row r="10">
      <c r="A10" s="4">
        <v>4.0</v>
      </c>
      <c r="B10" s="7">
        <v>44470.0</v>
      </c>
      <c r="C10" s="8">
        <f t="shared" si="3"/>
        <v>479449.0089</v>
      </c>
      <c r="D10" s="6">
        <f t="shared" si="4"/>
        <v>10138.19714</v>
      </c>
      <c r="E10" s="8">
        <f t="shared" si="5"/>
        <v>3196.326726</v>
      </c>
      <c r="F10" s="6">
        <f t="shared" si="1"/>
        <v>6941.870419</v>
      </c>
      <c r="G10" s="8">
        <f t="shared" si="2"/>
        <v>472507.1384</v>
      </c>
    </row>
    <row r="11">
      <c r="A11" s="4">
        <v>5.0</v>
      </c>
      <c r="B11" s="7">
        <v>44501.0</v>
      </c>
      <c r="C11" s="8">
        <f t="shared" si="3"/>
        <v>472507.1384</v>
      </c>
      <c r="D11" s="6">
        <f t="shared" si="4"/>
        <v>10138.19714</v>
      </c>
      <c r="E11" s="2">
        <f t="shared" si="5"/>
        <v>3150.04759</v>
      </c>
      <c r="F11" s="6">
        <f t="shared" si="1"/>
        <v>6988.149555</v>
      </c>
      <c r="G11" s="8">
        <f t="shared" si="2"/>
        <v>465518.9889</v>
      </c>
    </row>
    <row r="12">
      <c r="A12" s="4">
        <v>6.0</v>
      </c>
      <c r="B12" s="7">
        <v>44531.0</v>
      </c>
      <c r="C12" s="8">
        <f t="shared" si="3"/>
        <v>465518.9889</v>
      </c>
      <c r="D12" s="6">
        <f t="shared" si="4"/>
        <v>10138.19714</v>
      </c>
      <c r="E12" s="8">
        <f t="shared" si="5"/>
        <v>3103.459926</v>
      </c>
      <c r="F12" s="6">
        <f t="shared" si="1"/>
        <v>7034.737218</v>
      </c>
      <c r="G12" s="8">
        <f t="shared" si="2"/>
        <v>458484.2517</v>
      </c>
    </row>
    <row r="13">
      <c r="A13" s="4">
        <v>7.0</v>
      </c>
      <c r="B13" s="7">
        <v>44562.0</v>
      </c>
      <c r="C13" s="8">
        <f t="shared" si="3"/>
        <v>458484.2517</v>
      </c>
      <c r="D13" s="6">
        <f t="shared" si="4"/>
        <v>10138.19714</v>
      </c>
      <c r="E13" s="2">
        <f t="shared" si="5"/>
        <v>3056.561678</v>
      </c>
      <c r="F13" s="6">
        <f t="shared" si="1"/>
        <v>7081.635466</v>
      </c>
      <c r="G13" s="8">
        <f t="shared" si="2"/>
        <v>451402.6162</v>
      </c>
    </row>
    <row r="14">
      <c r="A14" s="4">
        <v>8.0</v>
      </c>
      <c r="B14" s="7">
        <v>44593.0</v>
      </c>
      <c r="C14" s="8">
        <f t="shared" si="3"/>
        <v>451402.6162</v>
      </c>
      <c r="D14" s="6">
        <f t="shared" si="4"/>
        <v>10138.19714</v>
      </c>
      <c r="E14" s="8">
        <f t="shared" si="5"/>
        <v>3009.350775</v>
      </c>
      <c r="F14" s="6">
        <f t="shared" si="1"/>
        <v>7128.84637</v>
      </c>
      <c r="G14" s="8">
        <f t="shared" si="2"/>
        <v>444273.7698</v>
      </c>
    </row>
    <row r="15">
      <c r="A15" s="4">
        <v>9.0</v>
      </c>
      <c r="B15" s="7">
        <v>44621.0</v>
      </c>
      <c r="C15" s="8">
        <f t="shared" si="3"/>
        <v>444273.7698</v>
      </c>
      <c r="D15" s="6">
        <f t="shared" si="4"/>
        <v>10138.19714</v>
      </c>
      <c r="E15" s="2">
        <f t="shared" si="5"/>
        <v>2961.825132</v>
      </c>
      <c r="F15" s="6">
        <f t="shared" si="1"/>
        <v>7176.372012</v>
      </c>
      <c r="G15" s="8">
        <f t="shared" si="2"/>
        <v>437097.3978</v>
      </c>
    </row>
    <row r="16">
      <c r="A16" s="4">
        <v>10.0</v>
      </c>
      <c r="B16" s="7">
        <v>44652.0</v>
      </c>
      <c r="C16" s="8">
        <f t="shared" si="3"/>
        <v>437097.3978</v>
      </c>
      <c r="D16" s="6">
        <f t="shared" si="4"/>
        <v>10138.19714</v>
      </c>
      <c r="E16" s="8">
        <f t="shared" si="5"/>
        <v>2913.982652</v>
      </c>
      <c r="F16" s="6">
        <f t="shared" si="1"/>
        <v>7224.214492</v>
      </c>
      <c r="G16" s="8">
        <f t="shared" si="2"/>
        <v>429873.1833</v>
      </c>
    </row>
    <row r="17">
      <c r="A17" s="4">
        <v>11.0</v>
      </c>
      <c r="B17" s="7">
        <v>44682.0</v>
      </c>
      <c r="C17" s="8">
        <f t="shared" si="3"/>
        <v>429873.1833</v>
      </c>
      <c r="D17" s="6">
        <f t="shared" si="4"/>
        <v>10138.19714</v>
      </c>
      <c r="E17" s="2">
        <f t="shared" si="5"/>
        <v>2865.821222</v>
      </c>
      <c r="F17" s="6">
        <f t="shared" si="1"/>
        <v>7272.375922</v>
      </c>
      <c r="G17" s="8">
        <f t="shared" si="2"/>
        <v>422600.8074</v>
      </c>
    </row>
    <row r="18">
      <c r="A18" s="4">
        <v>12.0</v>
      </c>
      <c r="B18" s="7">
        <v>44713.0</v>
      </c>
      <c r="C18" s="8">
        <f t="shared" si="3"/>
        <v>422600.8074</v>
      </c>
      <c r="D18" s="6">
        <f t="shared" si="4"/>
        <v>10138.19714</v>
      </c>
      <c r="E18" s="8">
        <f t="shared" si="5"/>
        <v>2817.338716</v>
      </c>
      <c r="F18" s="6">
        <f t="shared" si="1"/>
        <v>7320.858428</v>
      </c>
      <c r="G18" s="8">
        <f t="shared" si="2"/>
        <v>415279.949</v>
      </c>
    </row>
    <row r="19">
      <c r="A19" s="4">
        <v>13.0</v>
      </c>
      <c r="B19" s="7">
        <v>44743.0</v>
      </c>
      <c r="C19" s="8">
        <f t="shared" si="3"/>
        <v>415279.949</v>
      </c>
      <c r="D19" s="6">
        <f t="shared" si="4"/>
        <v>10138.19714</v>
      </c>
      <c r="E19" s="2">
        <f t="shared" si="5"/>
        <v>2768.532993</v>
      </c>
      <c r="F19" s="6">
        <f t="shared" si="1"/>
        <v>7369.664151</v>
      </c>
      <c r="G19" s="8">
        <f t="shared" si="2"/>
        <v>407910.2848</v>
      </c>
    </row>
    <row r="20">
      <c r="A20" s="4">
        <v>14.0</v>
      </c>
      <c r="B20" s="7">
        <v>44774.0</v>
      </c>
      <c r="C20" s="8">
        <f t="shared" si="3"/>
        <v>407910.2848</v>
      </c>
      <c r="D20" s="6">
        <f t="shared" si="4"/>
        <v>10138.19714</v>
      </c>
      <c r="E20" s="8">
        <f t="shared" si="5"/>
        <v>2719.401899</v>
      </c>
      <c r="F20" s="6">
        <f t="shared" si="1"/>
        <v>7418.795245</v>
      </c>
      <c r="G20" s="8">
        <f t="shared" si="2"/>
        <v>400491.4896</v>
      </c>
    </row>
    <row r="21">
      <c r="A21" s="4">
        <v>15.0</v>
      </c>
      <c r="B21" s="7">
        <v>44805.0</v>
      </c>
      <c r="C21" s="8">
        <f t="shared" si="3"/>
        <v>400491.4896</v>
      </c>
      <c r="D21" s="6">
        <f t="shared" si="4"/>
        <v>10138.19714</v>
      </c>
      <c r="E21" s="2">
        <f t="shared" si="5"/>
        <v>2669.943264</v>
      </c>
      <c r="F21" s="6">
        <f t="shared" si="1"/>
        <v>7468.25388</v>
      </c>
      <c r="G21" s="8">
        <f t="shared" si="2"/>
        <v>393023.2357</v>
      </c>
    </row>
    <row r="22">
      <c r="A22" s="4">
        <v>16.0</v>
      </c>
      <c r="B22" s="7">
        <v>44835.0</v>
      </c>
      <c r="C22" s="8">
        <f t="shared" si="3"/>
        <v>393023.2357</v>
      </c>
      <c r="D22" s="6">
        <f t="shared" si="4"/>
        <v>10138.19714</v>
      </c>
      <c r="E22" s="8">
        <f t="shared" si="5"/>
        <v>2620.154905</v>
      </c>
      <c r="F22" s="6">
        <f t="shared" si="1"/>
        <v>7518.04224</v>
      </c>
      <c r="G22" s="8">
        <f t="shared" si="2"/>
        <v>385505.1935</v>
      </c>
    </row>
    <row r="23">
      <c r="A23" s="4">
        <v>17.0</v>
      </c>
      <c r="B23" s="7">
        <v>44866.0</v>
      </c>
      <c r="C23" s="8">
        <f t="shared" si="3"/>
        <v>385505.1935</v>
      </c>
      <c r="D23" s="6">
        <f t="shared" si="4"/>
        <v>10138.19714</v>
      </c>
      <c r="E23" s="2">
        <f t="shared" si="5"/>
        <v>2570.034623</v>
      </c>
      <c r="F23" s="6">
        <f t="shared" si="1"/>
        <v>7568.162521</v>
      </c>
      <c r="G23" s="8">
        <f t="shared" si="2"/>
        <v>377937.0309</v>
      </c>
    </row>
    <row r="24">
      <c r="A24" s="4">
        <v>18.0</v>
      </c>
      <c r="B24" s="7">
        <v>44896.0</v>
      </c>
      <c r="C24" s="8">
        <f t="shared" si="3"/>
        <v>377937.0309</v>
      </c>
      <c r="D24" s="6">
        <f t="shared" si="4"/>
        <v>10138.19714</v>
      </c>
      <c r="E24" s="8">
        <f t="shared" si="5"/>
        <v>2519.580206</v>
      </c>
      <c r="F24" s="6">
        <f t="shared" si="1"/>
        <v>7618.616938</v>
      </c>
      <c r="G24" s="8">
        <f t="shared" si="2"/>
        <v>370318.414</v>
      </c>
    </row>
    <row r="25">
      <c r="A25" s="4">
        <v>19.0</v>
      </c>
      <c r="B25" s="7">
        <v>44927.0</v>
      </c>
      <c r="C25" s="8">
        <f t="shared" si="3"/>
        <v>370318.414</v>
      </c>
      <c r="D25" s="6">
        <f t="shared" si="4"/>
        <v>10138.19714</v>
      </c>
      <c r="E25" s="2">
        <f t="shared" si="5"/>
        <v>2468.789427</v>
      </c>
      <c r="F25" s="6">
        <f t="shared" si="1"/>
        <v>7669.407718</v>
      </c>
      <c r="G25" s="8">
        <f t="shared" si="2"/>
        <v>362649.0063</v>
      </c>
    </row>
    <row r="26">
      <c r="A26" s="4">
        <v>20.0</v>
      </c>
      <c r="B26" s="7">
        <v>44958.0</v>
      </c>
      <c r="C26" s="8">
        <f t="shared" si="3"/>
        <v>362649.0063</v>
      </c>
      <c r="D26" s="6">
        <f t="shared" si="4"/>
        <v>10138.19714</v>
      </c>
      <c r="E26" s="8">
        <f t="shared" si="5"/>
        <v>2417.660042</v>
      </c>
      <c r="F26" s="6">
        <f t="shared" si="1"/>
        <v>7720.537102</v>
      </c>
      <c r="G26" s="8">
        <f t="shared" si="2"/>
        <v>354928.4692</v>
      </c>
    </row>
    <row r="27">
      <c r="A27" s="4">
        <v>21.0</v>
      </c>
      <c r="B27" s="7">
        <v>44986.0</v>
      </c>
      <c r="C27" s="8">
        <f t="shared" si="3"/>
        <v>354928.4692</v>
      </c>
      <c r="D27" s="6">
        <f t="shared" si="4"/>
        <v>10138.19714</v>
      </c>
      <c r="E27" s="2">
        <f t="shared" si="5"/>
        <v>2366.189795</v>
      </c>
      <c r="F27" s="6">
        <f t="shared" si="1"/>
        <v>7772.00735</v>
      </c>
      <c r="G27" s="8">
        <f t="shared" si="2"/>
        <v>347156.4618</v>
      </c>
    </row>
    <row r="28">
      <c r="A28" s="4">
        <v>22.0</v>
      </c>
      <c r="B28" s="7">
        <v>45017.0</v>
      </c>
      <c r="C28" s="8">
        <f t="shared" si="3"/>
        <v>347156.4618</v>
      </c>
      <c r="D28" s="6">
        <f t="shared" si="4"/>
        <v>10138.19714</v>
      </c>
      <c r="E28" s="8">
        <f t="shared" si="5"/>
        <v>2314.376412</v>
      </c>
      <c r="F28" s="6">
        <f t="shared" si="1"/>
        <v>7823.820732</v>
      </c>
      <c r="G28" s="8">
        <f t="shared" si="2"/>
        <v>339332.6411</v>
      </c>
    </row>
    <row r="29">
      <c r="A29" s="4">
        <v>23.0</v>
      </c>
      <c r="B29" s="7">
        <v>45047.0</v>
      </c>
      <c r="C29" s="8">
        <f t="shared" si="3"/>
        <v>339332.6411</v>
      </c>
      <c r="D29" s="6">
        <f t="shared" si="4"/>
        <v>10138.19714</v>
      </c>
      <c r="E29" s="2">
        <f t="shared" si="5"/>
        <v>2262.217607</v>
      </c>
      <c r="F29" s="6">
        <f t="shared" si="1"/>
        <v>7875.979537</v>
      </c>
      <c r="G29" s="8">
        <f t="shared" si="2"/>
        <v>331456.6616</v>
      </c>
    </row>
    <row r="30">
      <c r="A30" s="4">
        <v>24.0</v>
      </c>
      <c r="B30" s="7">
        <v>45078.0</v>
      </c>
      <c r="C30" s="8">
        <f t="shared" si="3"/>
        <v>331456.6616</v>
      </c>
      <c r="D30" s="6">
        <f t="shared" si="4"/>
        <v>10138.19714</v>
      </c>
      <c r="E30" s="8">
        <f t="shared" si="5"/>
        <v>2209.711077</v>
      </c>
      <c r="F30" s="6">
        <f t="shared" si="1"/>
        <v>7928.486067</v>
      </c>
      <c r="G30" s="8">
        <f t="shared" si="2"/>
        <v>323528.1755</v>
      </c>
    </row>
    <row r="31">
      <c r="A31" s="4">
        <v>25.0</v>
      </c>
      <c r="B31" s="7">
        <v>45108.0</v>
      </c>
      <c r="C31" s="8">
        <f t="shared" si="3"/>
        <v>323528.1755</v>
      </c>
      <c r="D31" s="6">
        <f t="shared" si="4"/>
        <v>10138.19714</v>
      </c>
      <c r="E31" s="2">
        <f t="shared" si="5"/>
        <v>2156.854503</v>
      </c>
      <c r="F31" s="6">
        <f t="shared" si="1"/>
        <v>7981.342641</v>
      </c>
      <c r="G31" s="8">
        <f t="shared" si="2"/>
        <v>315546.8328</v>
      </c>
    </row>
    <row r="32">
      <c r="A32" s="4">
        <v>26.0</v>
      </c>
      <c r="B32" s="7">
        <v>45139.0</v>
      </c>
      <c r="C32" s="8">
        <f t="shared" si="3"/>
        <v>315546.8328</v>
      </c>
      <c r="D32" s="6">
        <f t="shared" si="4"/>
        <v>10138.19714</v>
      </c>
      <c r="E32" s="8">
        <f t="shared" si="5"/>
        <v>2103.645552</v>
      </c>
      <c r="F32" s="6">
        <f t="shared" si="1"/>
        <v>8034.551592</v>
      </c>
      <c r="G32" s="8">
        <f t="shared" si="2"/>
        <v>307512.2813</v>
      </c>
    </row>
    <row r="33">
      <c r="A33" s="4">
        <v>27.0</v>
      </c>
      <c r="B33" s="7">
        <v>45170.0</v>
      </c>
      <c r="C33" s="8">
        <f t="shared" si="3"/>
        <v>307512.2813</v>
      </c>
      <c r="D33" s="6">
        <f t="shared" si="4"/>
        <v>10138.19714</v>
      </c>
      <c r="E33" s="2">
        <f t="shared" si="5"/>
        <v>2050.081875</v>
      </c>
      <c r="F33" s="6">
        <f t="shared" si="1"/>
        <v>8088.115269</v>
      </c>
      <c r="G33" s="8">
        <f t="shared" si="2"/>
        <v>299424.166</v>
      </c>
    </row>
    <row r="34">
      <c r="A34" s="4">
        <v>28.0</v>
      </c>
      <c r="B34" s="7">
        <v>45200.0</v>
      </c>
      <c r="C34" s="8">
        <f t="shared" si="3"/>
        <v>299424.166</v>
      </c>
      <c r="D34" s="6">
        <f t="shared" si="4"/>
        <v>10138.19714</v>
      </c>
      <c r="E34" s="8">
        <f t="shared" si="5"/>
        <v>1996.161107</v>
      </c>
      <c r="F34" s="6">
        <f t="shared" si="1"/>
        <v>8142.036038</v>
      </c>
      <c r="G34" s="8">
        <f t="shared" si="2"/>
        <v>291282.1299</v>
      </c>
    </row>
    <row r="35">
      <c r="A35" s="4">
        <v>29.0</v>
      </c>
      <c r="B35" s="7">
        <v>45231.0</v>
      </c>
      <c r="C35" s="8">
        <f t="shared" si="3"/>
        <v>291282.1299</v>
      </c>
      <c r="D35" s="6">
        <f t="shared" si="4"/>
        <v>10138.19714</v>
      </c>
      <c r="E35" s="2">
        <f t="shared" si="5"/>
        <v>1941.880866</v>
      </c>
      <c r="F35" s="6">
        <f t="shared" si="1"/>
        <v>8196.316278</v>
      </c>
      <c r="G35" s="8">
        <f t="shared" si="2"/>
        <v>283085.8137</v>
      </c>
    </row>
    <row r="36">
      <c r="A36" s="4">
        <v>30.0</v>
      </c>
      <c r="B36" s="7">
        <v>45261.0</v>
      </c>
      <c r="C36" s="8">
        <f t="shared" si="3"/>
        <v>283085.8137</v>
      </c>
      <c r="D36" s="6">
        <f t="shared" si="4"/>
        <v>10138.19714</v>
      </c>
      <c r="E36" s="8">
        <f t="shared" si="5"/>
        <v>1887.238758</v>
      </c>
      <c r="F36" s="6">
        <f t="shared" si="1"/>
        <v>8250.958386</v>
      </c>
      <c r="G36" s="8">
        <f t="shared" si="2"/>
        <v>274834.8553</v>
      </c>
    </row>
    <row r="37">
      <c r="A37" s="4">
        <v>31.0</v>
      </c>
      <c r="B37" s="7">
        <v>45292.0</v>
      </c>
      <c r="C37" s="8">
        <f t="shared" si="3"/>
        <v>274834.8553</v>
      </c>
      <c r="D37" s="6">
        <f t="shared" si="4"/>
        <v>10138.19714</v>
      </c>
      <c r="E37" s="2">
        <f t="shared" si="5"/>
        <v>1832.232369</v>
      </c>
      <c r="F37" s="6">
        <f t="shared" si="1"/>
        <v>8305.964776</v>
      </c>
      <c r="G37" s="8">
        <f t="shared" si="2"/>
        <v>266528.8905</v>
      </c>
    </row>
    <row r="38">
      <c r="A38" s="4">
        <v>32.0</v>
      </c>
      <c r="B38" s="7">
        <v>45323.0</v>
      </c>
      <c r="C38" s="8">
        <f t="shared" si="3"/>
        <v>266528.8905</v>
      </c>
      <c r="D38" s="6">
        <f t="shared" si="4"/>
        <v>10138.19714</v>
      </c>
      <c r="E38" s="8">
        <f t="shared" si="5"/>
        <v>1776.85927</v>
      </c>
      <c r="F38" s="6">
        <f t="shared" si="1"/>
        <v>8361.337874</v>
      </c>
      <c r="G38" s="8">
        <f t="shared" si="2"/>
        <v>258167.5526</v>
      </c>
    </row>
    <row r="39">
      <c r="A39" s="4">
        <v>33.0</v>
      </c>
      <c r="B39" s="7">
        <v>45352.0</v>
      </c>
      <c r="C39" s="8">
        <f t="shared" si="3"/>
        <v>258167.5526</v>
      </c>
      <c r="D39" s="6">
        <f t="shared" si="4"/>
        <v>10138.19714</v>
      </c>
      <c r="E39" s="2">
        <f t="shared" si="5"/>
        <v>1721.117018</v>
      </c>
      <c r="F39" s="6">
        <f t="shared" si="1"/>
        <v>8417.080127</v>
      </c>
      <c r="G39" s="8">
        <f t="shared" si="2"/>
        <v>249750.4725</v>
      </c>
    </row>
    <row r="40">
      <c r="A40" s="4">
        <v>34.0</v>
      </c>
      <c r="B40" s="7">
        <v>45383.0</v>
      </c>
      <c r="C40" s="8">
        <f t="shared" si="3"/>
        <v>249750.4725</v>
      </c>
      <c r="D40" s="6">
        <f t="shared" si="4"/>
        <v>10138.19714</v>
      </c>
      <c r="E40" s="8">
        <f t="shared" si="5"/>
        <v>1665.00315</v>
      </c>
      <c r="F40" s="6">
        <f t="shared" si="1"/>
        <v>8473.193994</v>
      </c>
      <c r="G40" s="8">
        <f t="shared" si="2"/>
        <v>241277.2785</v>
      </c>
    </row>
    <row r="41">
      <c r="A41" s="4">
        <v>35.0</v>
      </c>
      <c r="B41" s="7">
        <v>45413.0</v>
      </c>
      <c r="C41" s="8">
        <f t="shared" si="3"/>
        <v>241277.2785</v>
      </c>
      <c r="D41" s="6">
        <f t="shared" si="4"/>
        <v>10138.19714</v>
      </c>
      <c r="E41" s="2">
        <f t="shared" si="5"/>
        <v>1608.51519</v>
      </c>
      <c r="F41" s="6">
        <f t="shared" si="1"/>
        <v>8529.681954</v>
      </c>
      <c r="G41" s="8">
        <f t="shared" si="2"/>
        <v>232747.5966</v>
      </c>
    </row>
    <row r="42">
      <c r="A42" s="4">
        <v>36.0</v>
      </c>
      <c r="B42" s="7">
        <v>45444.0</v>
      </c>
      <c r="C42" s="8">
        <f t="shared" si="3"/>
        <v>232747.5966</v>
      </c>
      <c r="D42" s="6">
        <f t="shared" si="4"/>
        <v>10138.19714</v>
      </c>
      <c r="E42" s="8">
        <f t="shared" si="5"/>
        <v>1551.650644</v>
      </c>
      <c r="F42" s="6">
        <f t="shared" si="1"/>
        <v>8586.5465</v>
      </c>
      <c r="G42" s="8">
        <f t="shared" si="2"/>
        <v>224161.0501</v>
      </c>
    </row>
    <row r="43">
      <c r="A43" s="4">
        <v>37.0</v>
      </c>
      <c r="B43" s="7">
        <v>45474.0</v>
      </c>
      <c r="C43" s="8">
        <f t="shared" si="3"/>
        <v>224161.0501</v>
      </c>
      <c r="D43" s="6">
        <f t="shared" si="4"/>
        <v>10138.19714</v>
      </c>
      <c r="E43" s="2">
        <f t="shared" si="5"/>
        <v>1494.407</v>
      </c>
      <c r="F43" s="6">
        <f t="shared" si="1"/>
        <v>8643.790144</v>
      </c>
      <c r="G43" s="8">
        <f t="shared" si="2"/>
        <v>215517.2599</v>
      </c>
    </row>
    <row r="44">
      <c r="A44" s="4">
        <v>38.0</v>
      </c>
      <c r="B44" s="7">
        <v>45505.0</v>
      </c>
      <c r="C44" s="8">
        <f t="shared" si="3"/>
        <v>215517.2599</v>
      </c>
      <c r="D44" s="6">
        <f t="shared" si="4"/>
        <v>10138.19714</v>
      </c>
      <c r="E44" s="8">
        <f t="shared" si="5"/>
        <v>1436.781733</v>
      </c>
      <c r="F44" s="6">
        <f t="shared" si="1"/>
        <v>8701.415411</v>
      </c>
      <c r="G44" s="8">
        <f t="shared" si="2"/>
        <v>206815.8445</v>
      </c>
    </row>
    <row r="45">
      <c r="A45" s="4">
        <v>39.0</v>
      </c>
      <c r="B45" s="7">
        <v>45536.0</v>
      </c>
      <c r="C45" s="8">
        <f t="shared" si="3"/>
        <v>206815.8445</v>
      </c>
      <c r="D45" s="6">
        <f t="shared" si="4"/>
        <v>10138.19714</v>
      </c>
      <c r="E45" s="2">
        <f t="shared" si="5"/>
        <v>1378.772297</v>
      </c>
      <c r="F45" s="6">
        <f t="shared" si="1"/>
        <v>8759.424848</v>
      </c>
      <c r="G45" s="8">
        <f t="shared" si="2"/>
        <v>198056.4197</v>
      </c>
    </row>
    <row r="46">
      <c r="A46" s="4">
        <v>40.0</v>
      </c>
      <c r="B46" s="7">
        <v>45566.0</v>
      </c>
      <c r="C46" s="8">
        <f t="shared" si="3"/>
        <v>198056.4197</v>
      </c>
      <c r="D46" s="6">
        <f t="shared" si="4"/>
        <v>10138.19714</v>
      </c>
      <c r="E46" s="8">
        <f t="shared" si="5"/>
        <v>1320.376131</v>
      </c>
      <c r="F46" s="6">
        <f t="shared" si="1"/>
        <v>8817.821013</v>
      </c>
      <c r="G46" s="8">
        <f t="shared" si="2"/>
        <v>189238.5986</v>
      </c>
    </row>
    <row r="47">
      <c r="A47" s="4">
        <v>41.0</v>
      </c>
      <c r="B47" s="7">
        <v>45597.0</v>
      </c>
      <c r="C47" s="8">
        <f t="shared" si="3"/>
        <v>189238.5986</v>
      </c>
      <c r="D47" s="6">
        <f t="shared" si="4"/>
        <v>10138.19714</v>
      </c>
      <c r="E47" s="2">
        <f t="shared" si="5"/>
        <v>1261.590658</v>
      </c>
      <c r="F47" s="6">
        <f t="shared" si="1"/>
        <v>8876.606487</v>
      </c>
      <c r="G47" s="8">
        <f t="shared" si="2"/>
        <v>180361.9922</v>
      </c>
    </row>
    <row r="48">
      <c r="A48" s="4">
        <v>42.0</v>
      </c>
      <c r="B48" s="7">
        <v>45627.0</v>
      </c>
      <c r="C48" s="8">
        <f t="shared" si="3"/>
        <v>180361.9922</v>
      </c>
      <c r="D48" s="6">
        <f t="shared" si="4"/>
        <v>10138.19714</v>
      </c>
      <c r="E48" s="8">
        <f t="shared" si="5"/>
        <v>1202.413281</v>
      </c>
      <c r="F48" s="6">
        <f t="shared" si="1"/>
        <v>8935.783863</v>
      </c>
      <c r="G48" s="8">
        <f t="shared" si="2"/>
        <v>171426.2083</v>
      </c>
    </row>
    <row r="49">
      <c r="A49" s="4">
        <v>43.0</v>
      </c>
      <c r="B49" s="7">
        <v>45658.0</v>
      </c>
      <c r="C49" s="8">
        <f t="shared" si="3"/>
        <v>171426.2083</v>
      </c>
      <c r="D49" s="6">
        <f t="shared" si="4"/>
        <v>10138.19714</v>
      </c>
      <c r="E49" s="2">
        <f t="shared" si="5"/>
        <v>1142.841389</v>
      </c>
      <c r="F49" s="6">
        <f t="shared" si="1"/>
        <v>8995.355756</v>
      </c>
      <c r="G49" s="8">
        <f t="shared" si="2"/>
        <v>162430.8525</v>
      </c>
    </row>
    <row r="50">
      <c r="A50" s="4">
        <v>44.0</v>
      </c>
      <c r="B50" s="7">
        <v>45689.0</v>
      </c>
      <c r="C50" s="8">
        <f t="shared" si="3"/>
        <v>162430.8525</v>
      </c>
      <c r="D50" s="6">
        <f t="shared" si="4"/>
        <v>10138.19714</v>
      </c>
      <c r="E50" s="8">
        <f t="shared" si="5"/>
        <v>1082.87235</v>
      </c>
      <c r="F50" s="6">
        <f t="shared" si="1"/>
        <v>9055.324794</v>
      </c>
      <c r="G50" s="8">
        <f t="shared" si="2"/>
        <v>153375.5277</v>
      </c>
    </row>
    <row r="51">
      <c r="A51" s="4">
        <v>45.0</v>
      </c>
      <c r="B51" s="7">
        <v>45717.0</v>
      </c>
      <c r="C51" s="8">
        <f t="shared" si="3"/>
        <v>153375.5277</v>
      </c>
      <c r="D51" s="6">
        <f t="shared" si="4"/>
        <v>10138.19714</v>
      </c>
      <c r="E51" s="2">
        <f t="shared" si="5"/>
        <v>1022.503518</v>
      </c>
      <c r="F51" s="6">
        <f t="shared" si="1"/>
        <v>9115.693626</v>
      </c>
      <c r="G51" s="8">
        <f t="shared" si="2"/>
        <v>144259.8341</v>
      </c>
    </row>
    <row r="52">
      <c r="A52" s="4">
        <v>46.0</v>
      </c>
      <c r="B52" s="7">
        <v>45748.0</v>
      </c>
      <c r="C52" s="8">
        <f t="shared" si="3"/>
        <v>144259.8341</v>
      </c>
      <c r="D52" s="6">
        <f t="shared" si="4"/>
        <v>10138.19714</v>
      </c>
      <c r="E52" s="8">
        <f t="shared" si="5"/>
        <v>961.7322275</v>
      </c>
      <c r="F52" s="6">
        <f t="shared" si="1"/>
        <v>9176.464917</v>
      </c>
      <c r="G52" s="8">
        <f t="shared" si="2"/>
        <v>135083.3692</v>
      </c>
    </row>
    <row r="53">
      <c r="A53" s="4">
        <v>47.0</v>
      </c>
      <c r="B53" s="7">
        <v>45778.0</v>
      </c>
      <c r="C53" s="8">
        <f t="shared" si="3"/>
        <v>135083.3692</v>
      </c>
      <c r="D53" s="6">
        <f t="shared" si="4"/>
        <v>10138.19714</v>
      </c>
      <c r="E53" s="2">
        <f t="shared" si="5"/>
        <v>900.5557947</v>
      </c>
      <c r="F53" s="6">
        <f t="shared" si="1"/>
        <v>9237.64135</v>
      </c>
      <c r="G53" s="8">
        <f t="shared" si="2"/>
        <v>125845.7279</v>
      </c>
    </row>
    <row r="54">
      <c r="A54" s="4">
        <v>48.0</v>
      </c>
      <c r="B54" s="7">
        <v>45809.0</v>
      </c>
      <c r="C54" s="8">
        <f t="shared" si="3"/>
        <v>125845.7279</v>
      </c>
      <c r="D54" s="6">
        <f t="shared" si="4"/>
        <v>10138.19714</v>
      </c>
      <c r="E54" s="8">
        <f t="shared" si="5"/>
        <v>838.971519</v>
      </c>
      <c r="F54" s="6">
        <f t="shared" si="1"/>
        <v>9299.225625</v>
      </c>
      <c r="G54" s="8">
        <f t="shared" si="2"/>
        <v>116546.5022</v>
      </c>
    </row>
    <row r="55">
      <c r="A55" s="4">
        <v>49.0</v>
      </c>
      <c r="B55" s="7">
        <v>45839.0</v>
      </c>
      <c r="C55" s="8">
        <f t="shared" si="3"/>
        <v>116546.5022</v>
      </c>
      <c r="D55" s="6">
        <f t="shared" si="4"/>
        <v>10138.19714</v>
      </c>
      <c r="E55" s="2">
        <f t="shared" si="5"/>
        <v>776.9766815</v>
      </c>
      <c r="F55" s="6">
        <f t="shared" si="1"/>
        <v>9361.220463</v>
      </c>
      <c r="G55" s="8">
        <f t="shared" si="2"/>
        <v>107185.2818</v>
      </c>
    </row>
    <row r="56">
      <c r="A56" s="4">
        <v>50.0</v>
      </c>
      <c r="B56" s="7">
        <v>45870.0</v>
      </c>
      <c r="C56" s="8">
        <f t="shared" si="3"/>
        <v>107185.2818</v>
      </c>
      <c r="D56" s="6">
        <f t="shared" si="4"/>
        <v>10138.19714</v>
      </c>
      <c r="E56" s="8">
        <f t="shared" si="5"/>
        <v>714.5685451</v>
      </c>
      <c r="F56" s="6">
        <f t="shared" si="1"/>
        <v>9423.628599</v>
      </c>
      <c r="G56" s="8">
        <f t="shared" si="2"/>
        <v>97761.65317</v>
      </c>
    </row>
    <row r="57">
      <c r="A57" s="4">
        <v>51.0</v>
      </c>
      <c r="B57" s="7">
        <v>45901.0</v>
      </c>
      <c r="C57" s="8">
        <f t="shared" si="3"/>
        <v>97761.65317</v>
      </c>
      <c r="D57" s="6">
        <f t="shared" si="4"/>
        <v>10138.19714</v>
      </c>
      <c r="E57" s="2">
        <f t="shared" si="5"/>
        <v>651.7443544</v>
      </c>
      <c r="F57" s="6">
        <f t="shared" si="1"/>
        <v>9486.45279</v>
      </c>
      <c r="G57" s="8">
        <f t="shared" si="2"/>
        <v>88275.20038</v>
      </c>
    </row>
    <row r="58">
      <c r="A58" s="4">
        <v>52.0</v>
      </c>
      <c r="B58" s="7">
        <v>45931.0</v>
      </c>
      <c r="C58" s="8">
        <f t="shared" si="3"/>
        <v>88275.20038</v>
      </c>
      <c r="D58" s="6">
        <f t="shared" si="4"/>
        <v>10138.19714</v>
      </c>
      <c r="E58" s="8">
        <f t="shared" si="5"/>
        <v>588.5013358</v>
      </c>
      <c r="F58" s="6">
        <f t="shared" si="1"/>
        <v>9549.695808</v>
      </c>
      <c r="G58" s="8">
        <f t="shared" si="2"/>
        <v>78725.50457</v>
      </c>
    </row>
    <row r="59">
      <c r="A59" s="4">
        <v>53.0</v>
      </c>
      <c r="B59" s="7">
        <v>45962.0</v>
      </c>
      <c r="C59" s="8">
        <f t="shared" si="3"/>
        <v>78725.50457</v>
      </c>
      <c r="D59" s="6">
        <f t="shared" si="4"/>
        <v>10138.19714</v>
      </c>
      <c r="E59" s="2">
        <f t="shared" si="5"/>
        <v>524.8366971</v>
      </c>
      <c r="F59" s="6">
        <f t="shared" si="1"/>
        <v>9613.360447</v>
      </c>
      <c r="G59" s="8">
        <f t="shared" si="2"/>
        <v>69112.14412</v>
      </c>
    </row>
    <row r="60">
      <c r="A60" s="4">
        <v>54.0</v>
      </c>
      <c r="B60" s="7">
        <v>45992.0</v>
      </c>
      <c r="C60" s="8">
        <f t="shared" si="3"/>
        <v>69112.14412</v>
      </c>
      <c r="D60" s="6">
        <f t="shared" si="4"/>
        <v>10138.19714</v>
      </c>
      <c r="E60" s="8">
        <f t="shared" si="5"/>
        <v>460.7476275</v>
      </c>
      <c r="F60" s="6">
        <f t="shared" si="1"/>
        <v>9677.449517</v>
      </c>
      <c r="G60" s="8">
        <f t="shared" si="2"/>
        <v>59434.6946</v>
      </c>
    </row>
    <row r="61">
      <c r="A61" s="4">
        <v>55.0</v>
      </c>
      <c r="B61" s="7">
        <v>46023.0</v>
      </c>
      <c r="C61" s="8">
        <f t="shared" si="3"/>
        <v>59434.6946</v>
      </c>
      <c r="D61" s="6">
        <f t="shared" si="4"/>
        <v>10138.19714</v>
      </c>
      <c r="E61" s="2">
        <f t="shared" si="5"/>
        <v>396.2312974</v>
      </c>
      <c r="F61" s="6">
        <f t="shared" si="1"/>
        <v>9741.965847</v>
      </c>
      <c r="G61" s="8">
        <f t="shared" si="2"/>
        <v>49692.72876</v>
      </c>
    </row>
    <row r="62">
      <c r="A62" s="4">
        <v>56.0</v>
      </c>
      <c r="B62" s="7">
        <v>46054.0</v>
      </c>
      <c r="C62" s="8">
        <f t="shared" si="3"/>
        <v>49692.72876</v>
      </c>
      <c r="D62" s="6">
        <f t="shared" si="4"/>
        <v>10138.19714</v>
      </c>
      <c r="E62" s="8">
        <f t="shared" si="5"/>
        <v>331.2848584</v>
      </c>
      <c r="F62" s="6">
        <f t="shared" si="1"/>
        <v>9806.912286</v>
      </c>
      <c r="G62" s="8">
        <f t="shared" si="2"/>
        <v>39885.81647</v>
      </c>
    </row>
    <row r="63">
      <c r="A63" s="4">
        <v>57.0</v>
      </c>
      <c r="B63" s="7">
        <v>46082.0</v>
      </c>
      <c r="C63" s="8">
        <f t="shared" si="3"/>
        <v>39885.81647</v>
      </c>
      <c r="D63" s="6">
        <f t="shared" si="4"/>
        <v>10138.19714</v>
      </c>
      <c r="E63" s="2">
        <f t="shared" si="5"/>
        <v>265.9054431</v>
      </c>
      <c r="F63" s="6">
        <f t="shared" si="1"/>
        <v>9872.291701</v>
      </c>
      <c r="G63" s="8">
        <f t="shared" si="2"/>
        <v>30013.52477</v>
      </c>
    </row>
    <row r="64">
      <c r="A64" s="4">
        <v>58.0</v>
      </c>
      <c r="B64" s="7">
        <v>46113.0</v>
      </c>
      <c r="C64" s="8">
        <f t="shared" si="3"/>
        <v>30013.52477</v>
      </c>
      <c r="D64" s="6">
        <f t="shared" si="4"/>
        <v>10138.19714</v>
      </c>
      <c r="E64" s="8">
        <f t="shared" si="5"/>
        <v>200.0901651</v>
      </c>
      <c r="F64" s="6">
        <f t="shared" si="1"/>
        <v>9938.106979</v>
      </c>
      <c r="G64" s="8">
        <f t="shared" si="2"/>
        <v>20075.41779</v>
      </c>
    </row>
    <row r="65">
      <c r="A65" s="4">
        <v>59.0</v>
      </c>
      <c r="B65" s="7">
        <v>46143.0</v>
      </c>
      <c r="C65" s="8">
        <f t="shared" si="3"/>
        <v>20075.41779</v>
      </c>
      <c r="D65" s="6">
        <f t="shared" si="4"/>
        <v>10138.19714</v>
      </c>
      <c r="E65" s="2">
        <f t="shared" si="5"/>
        <v>133.8361186</v>
      </c>
      <c r="F65" s="6">
        <f t="shared" si="1"/>
        <v>10004.36103</v>
      </c>
      <c r="G65" s="8">
        <f t="shared" si="2"/>
        <v>10071.05677</v>
      </c>
    </row>
    <row r="66">
      <c r="A66" s="4">
        <v>60.0</v>
      </c>
      <c r="B66" s="7">
        <v>46174.0</v>
      </c>
      <c r="C66" s="8">
        <f t="shared" si="3"/>
        <v>10071.05677</v>
      </c>
      <c r="D66" s="6">
        <f t="shared" si="4"/>
        <v>10138.19714</v>
      </c>
      <c r="E66" s="8">
        <f t="shared" si="5"/>
        <v>67.14037844</v>
      </c>
      <c r="F66" s="6">
        <f t="shared" si="1"/>
        <v>10071.05677</v>
      </c>
      <c r="G66" s="8">
        <f t="shared" si="2"/>
        <v>-0.000000006180925993</v>
      </c>
    </row>
    <row r="67">
      <c r="D67" s="6">
        <f t="shared" ref="D67:E67" si="6">sum(D7:D66)</f>
        <v>608291.8287</v>
      </c>
      <c r="E67" s="8">
        <f t="shared" si="6"/>
        <v>108291.8287</v>
      </c>
      <c r="F67" s="4">
        <v>500000.0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29"/>
    <col customWidth="1" min="4" max="4" width="20.0"/>
    <col customWidth="1" min="6" max="7" width="20.57"/>
  </cols>
  <sheetData>
    <row r="1">
      <c r="A1" s="1" t="s">
        <v>0</v>
      </c>
      <c r="B1" s="2">
        <v>800000.0</v>
      </c>
      <c r="C1" s="1" t="s">
        <v>1</v>
      </c>
      <c r="D1" s="3">
        <f>B2*12</f>
        <v>120</v>
      </c>
    </row>
    <row r="2">
      <c r="A2" s="1" t="s">
        <v>2</v>
      </c>
      <c r="B2" s="4">
        <v>10.0</v>
      </c>
      <c r="C2" s="1" t="s">
        <v>3</v>
      </c>
      <c r="D2" s="3">
        <f>B3/12</f>
        <v>0.008333333333</v>
      </c>
    </row>
    <row r="3">
      <c r="A3" s="1" t="s">
        <v>4</v>
      </c>
      <c r="B3" s="5">
        <v>0.1</v>
      </c>
      <c r="C3" s="1" t="s">
        <v>5</v>
      </c>
      <c r="D3" s="6">
        <f>pmt(D2, D1, -B1, 0)</f>
        <v>10572.05895</v>
      </c>
    </row>
    <row r="4">
      <c r="A4" s="1" t="s">
        <v>6</v>
      </c>
      <c r="B4" s="7">
        <v>44378.0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>
      <c r="A7" s="4">
        <v>1.0</v>
      </c>
      <c r="B7" s="7">
        <v>44378.0</v>
      </c>
      <c r="C7" s="8">
        <f>B1</f>
        <v>800000</v>
      </c>
      <c r="D7" s="6">
        <f>D3</f>
        <v>10572.05895</v>
      </c>
      <c r="E7" s="8">
        <f>C7*D2</f>
        <v>6666.666667</v>
      </c>
      <c r="F7" s="6">
        <f t="shared" ref="F7:F127" si="1">D7-E7</f>
        <v>3905.392284</v>
      </c>
      <c r="G7" s="8">
        <f t="shared" ref="G7:G126" si="2">C7-F7</f>
        <v>796094.6077</v>
      </c>
    </row>
    <row r="8">
      <c r="A8" s="4">
        <v>2.0</v>
      </c>
      <c r="B8" s="7">
        <v>44409.0</v>
      </c>
      <c r="C8" s="8">
        <f t="shared" ref="C8:C126" si="3">G7</f>
        <v>796094.6077</v>
      </c>
      <c r="D8" s="6">
        <f t="shared" ref="D8:D126" si="4">$D$3</f>
        <v>10572.05895</v>
      </c>
      <c r="E8" s="8">
        <f t="shared" ref="E8:E126" si="5">C8*$D$2</f>
        <v>6634.121731</v>
      </c>
      <c r="F8" s="6">
        <f t="shared" si="1"/>
        <v>3937.93722</v>
      </c>
      <c r="G8" s="8">
        <f t="shared" si="2"/>
        <v>792156.6705</v>
      </c>
    </row>
    <row r="9">
      <c r="A9" s="4">
        <v>3.0</v>
      </c>
      <c r="B9" s="7">
        <v>44440.0</v>
      </c>
      <c r="C9" s="8">
        <f t="shared" si="3"/>
        <v>792156.6705</v>
      </c>
      <c r="D9" s="6">
        <f t="shared" si="4"/>
        <v>10572.05895</v>
      </c>
      <c r="E9" s="2">
        <f t="shared" si="5"/>
        <v>6601.305587</v>
      </c>
      <c r="F9" s="6">
        <f t="shared" si="1"/>
        <v>3970.753363</v>
      </c>
      <c r="G9" s="8">
        <f t="shared" si="2"/>
        <v>788185.9171</v>
      </c>
    </row>
    <row r="10">
      <c r="A10" s="4">
        <v>4.0</v>
      </c>
      <c r="B10" s="7">
        <v>44470.0</v>
      </c>
      <c r="C10" s="8">
        <f t="shared" si="3"/>
        <v>788185.9171</v>
      </c>
      <c r="D10" s="6">
        <f t="shared" si="4"/>
        <v>10572.05895</v>
      </c>
      <c r="E10" s="8">
        <f t="shared" si="5"/>
        <v>6568.215976</v>
      </c>
      <c r="F10" s="6">
        <f t="shared" si="1"/>
        <v>4003.842974</v>
      </c>
      <c r="G10" s="8">
        <f t="shared" si="2"/>
        <v>784182.0742</v>
      </c>
    </row>
    <row r="11">
      <c r="A11" s="4">
        <v>5.0</v>
      </c>
      <c r="B11" s="7">
        <v>44501.0</v>
      </c>
      <c r="C11" s="8">
        <f t="shared" si="3"/>
        <v>784182.0742</v>
      </c>
      <c r="D11" s="6">
        <f t="shared" si="4"/>
        <v>10572.05895</v>
      </c>
      <c r="E11" s="2">
        <f t="shared" si="5"/>
        <v>6534.850618</v>
      </c>
      <c r="F11" s="6">
        <f t="shared" si="1"/>
        <v>4037.208333</v>
      </c>
      <c r="G11" s="8">
        <f t="shared" si="2"/>
        <v>780144.8658</v>
      </c>
    </row>
    <row r="12">
      <c r="A12" s="4">
        <v>6.0</v>
      </c>
      <c r="B12" s="7">
        <v>44531.0</v>
      </c>
      <c r="C12" s="8">
        <f t="shared" si="3"/>
        <v>780144.8658</v>
      </c>
      <c r="D12" s="6">
        <f t="shared" si="4"/>
        <v>10572.05895</v>
      </c>
      <c r="E12" s="8">
        <f t="shared" si="5"/>
        <v>6501.207215</v>
      </c>
      <c r="F12" s="6">
        <f t="shared" si="1"/>
        <v>4070.851735</v>
      </c>
      <c r="G12" s="8">
        <f t="shared" si="2"/>
        <v>776074.0141</v>
      </c>
    </row>
    <row r="13">
      <c r="A13" s="4">
        <v>7.0</v>
      </c>
      <c r="B13" s="7">
        <v>44562.0</v>
      </c>
      <c r="C13" s="8">
        <f t="shared" si="3"/>
        <v>776074.0141</v>
      </c>
      <c r="D13" s="6">
        <f t="shared" si="4"/>
        <v>10572.05895</v>
      </c>
      <c r="E13" s="2">
        <f t="shared" si="5"/>
        <v>6467.283451</v>
      </c>
      <c r="F13" s="6">
        <f t="shared" si="1"/>
        <v>4104.7755</v>
      </c>
      <c r="G13" s="8">
        <f t="shared" si="2"/>
        <v>771969.2386</v>
      </c>
    </row>
    <row r="14">
      <c r="A14" s="4">
        <v>8.0</v>
      </c>
      <c r="B14" s="7">
        <v>44593.0</v>
      </c>
      <c r="C14" s="8">
        <f t="shared" si="3"/>
        <v>771969.2386</v>
      </c>
      <c r="D14" s="6">
        <f t="shared" si="4"/>
        <v>10572.05895</v>
      </c>
      <c r="E14" s="8">
        <f t="shared" si="5"/>
        <v>6433.076988</v>
      </c>
      <c r="F14" s="6">
        <f t="shared" si="1"/>
        <v>4138.981962</v>
      </c>
      <c r="G14" s="8">
        <f t="shared" si="2"/>
        <v>767830.2566</v>
      </c>
    </row>
    <row r="15">
      <c r="A15" s="4">
        <v>9.0</v>
      </c>
      <c r="B15" s="7">
        <v>44621.0</v>
      </c>
      <c r="C15" s="8">
        <f t="shared" si="3"/>
        <v>767830.2566</v>
      </c>
      <c r="D15" s="6">
        <f t="shared" si="4"/>
        <v>10572.05895</v>
      </c>
      <c r="E15" s="2">
        <f t="shared" si="5"/>
        <v>6398.585472</v>
      </c>
      <c r="F15" s="6">
        <f t="shared" si="1"/>
        <v>4173.473479</v>
      </c>
      <c r="G15" s="8">
        <f t="shared" si="2"/>
        <v>763656.7832</v>
      </c>
    </row>
    <row r="16">
      <c r="A16" s="4">
        <v>10.0</v>
      </c>
      <c r="B16" s="7">
        <v>44652.0</v>
      </c>
      <c r="C16" s="8">
        <f t="shared" si="3"/>
        <v>763656.7832</v>
      </c>
      <c r="D16" s="6">
        <f t="shared" si="4"/>
        <v>10572.05895</v>
      </c>
      <c r="E16" s="8">
        <f t="shared" si="5"/>
        <v>6363.806526</v>
      </c>
      <c r="F16" s="6">
        <f t="shared" si="1"/>
        <v>4208.252424</v>
      </c>
      <c r="G16" s="8">
        <f t="shared" si="2"/>
        <v>759448.5307</v>
      </c>
    </row>
    <row r="17">
      <c r="A17" s="4">
        <v>11.0</v>
      </c>
      <c r="B17" s="7">
        <v>44682.0</v>
      </c>
      <c r="C17" s="8">
        <f t="shared" si="3"/>
        <v>759448.5307</v>
      </c>
      <c r="D17" s="6">
        <f t="shared" si="4"/>
        <v>10572.05895</v>
      </c>
      <c r="E17" s="2">
        <f t="shared" si="5"/>
        <v>6328.737756</v>
      </c>
      <c r="F17" s="6">
        <f t="shared" si="1"/>
        <v>4243.321194</v>
      </c>
      <c r="G17" s="8">
        <f t="shared" si="2"/>
        <v>755205.2095</v>
      </c>
    </row>
    <row r="18">
      <c r="A18" s="4">
        <v>12.0</v>
      </c>
      <c r="B18" s="7">
        <v>44713.0</v>
      </c>
      <c r="C18" s="8">
        <f t="shared" si="3"/>
        <v>755205.2095</v>
      </c>
      <c r="D18" s="6">
        <f t="shared" si="4"/>
        <v>10572.05895</v>
      </c>
      <c r="E18" s="8">
        <f t="shared" si="5"/>
        <v>6293.376746</v>
      </c>
      <c r="F18" s="6">
        <f t="shared" si="1"/>
        <v>4278.682204</v>
      </c>
      <c r="G18" s="8">
        <f t="shared" si="2"/>
        <v>750926.5273</v>
      </c>
    </row>
    <row r="19">
      <c r="A19" s="4">
        <v>13.0</v>
      </c>
      <c r="B19" s="7">
        <v>44743.0</v>
      </c>
      <c r="C19" s="8">
        <f t="shared" si="3"/>
        <v>750926.5273</v>
      </c>
      <c r="D19" s="6">
        <f t="shared" si="4"/>
        <v>10572.05895</v>
      </c>
      <c r="E19" s="2">
        <f t="shared" si="5"/>
        <v>6257.721061</v>
      </c>
      <c r="F19" s="6">
        <f t="shared" si="1"/>
        <v>4314.337889</v>
      </c>
      <c r="G19" s="8">
        <f t="shared" si="2"/>
        <v>746612.1894</v>
      </c>
    </row>
    <row r="20">
      <c r="A20" s="4">
        <v>14.0</v>
      </c>
      <c r="B20" s="7">
        <v>44774.0</v>
      </c>
      <c r="C20" s="8">
        <f t="shared" si="3"/>
        <v>746612.1894</v>
      </c>
      <c r="D20" s="6">
        <f t="shared" si="4"/>
        <v>10572.05895</v>
      </c>
      <c r="E20" s="8">
        <f t="shared" si="5"/>
        <v>6221.768245</v>
      </c>
      <c r="F20" s="6">
        <f t="shared" si="1"/>
        <v>4350.290705</v>
      </c>
      <c r="G20" s="8">
        <f t="shared" si="2"/>
        <v>742261.8987</v>
      </c>
    </row>
    <row r="21">
      <c r="A21" s="4">
        <v>15.0</v>
      </c>
      <c r="B21" s="7">
        <v>44805.0</v>
      </c>
      <c r="C21" s="8">
        <f t="shared" si="3"/>
        <v>742261.8987</v>
      </c>
      <c r="D21" s="6">
        <f t="shared" si="4"/>
        <v>10572.05895</v>
      </c>
      <c r="E21" s="2">
        <f t="shared" si="5"/>
        <v>6185.515823</v>
      </c>
      <c r="F21" s="6">
        <f t="shared" si="1"/>
        <v>4386.543128</v>
      </c>
      <c r="G21" s="8">
        <f t="shared" si="2"/>
        <v>737875.3556</v>
      </c>
    </row>
    <row r="22">
      <c r="A22" s="4">
        <v>16.0</v>
      </c>
      <c r="B22" s="7">
        <v>44835.0</v>
      </c>
      <c r="C22" s="8">
        <f t="shared" si="3"/>
        <v>737875.3556</v>
      </c>
      <c r="D22" s="6">
        <f t="shared" si="4"/>
        <v>10572.05895</v>
      </c>
      <c r="E22" s="8">
        <f t="shared" si="5"/>
        <v>6148.961297</v>
      </c>
      <c r="F22" s="6">
        <f t="shared" si="1"/>
        <v>4423.097654</v>
      </c>
      <c r="G22" s="8">
        <f t="shared" si="2"/>
        <v>733452.258</v>
      </c>
    </row>
    <row r="23">
      <c r="A23" s="4">
        <v>17.0</v>
      </c>
      <c r="B23" s="7">
        <v>44866.0</v>
      </c>
      <c r="C23" s="8">
        <f t="shared" si="3"/>
        <v>733452.258</v>
      </c>
      <c r="D23" s="6">
        <f t="shared" si="4"/>
        <v>10572.05895</v>
      </c>
      <c r="E23" s="2">
        <f t="shared" si="5"/>
        <v>6112.10215</v>
      </c>
      <c r="F23" s="6">
        <f t="shared" si="1"/>
        <v>4459.956801</v>
      </c>
      <c r="G23" s="8">
        <f t="shared" si="2"/>
        <v>728992.3012</v>
      </c>
    </row>
    <row r="24">
      <c r="A24" s="4">
        <v>18.0</v>
      </c>
      <c r="B24" s="7">
        <v>44896.0</v>
      </c>
      <c r="C24" s="8">
        <f t="shared" si="3"/>
        <v>728992.3012</v>
      </c>
      <c r="D24" s="6">
        <f t="shared" si="4"/>
        <v>10572.05895</v>
      </c>
      <c r="E24" s="8">
        <f t="shared" si="5"/>
        <v>6074.935843</v>
      </c>
      <c r="F24" s="6">
        <f t="shared" si="1"/>
        <v>4497.123108</v>
      </c>
      <c r="G24" s="8">
        <f t="shared" si="2"/>
        <v>724495.178</v>
      </c>
    </row>
    <row r="25">
      <c r="A25" s="4">
        <v>19.0</v>
      </c>
      <c r="B25" s="7">
        <v>44927.0</v>
      </c>
      <c r="C25" s="8">
        <f t="shared" si="3"/>
        <v>724495.178</v>
      </c>
      <c r="D25" s="6">
        <f t="shared" si="4"/>
        <v>10572.05895</v>
      </c>
      <c r="E25" s="2">
        <f t="shared" si="5"/>
        <v>6037.459817</v>
      </c>
      <c r="F25" s="6">
        <f t="shared" si="1"/>
        <v>4534.599134</v>
      </c>
      <c r="G25" s="8">
        <f t="shared" si="2"/>
        <v>719960.5789</v>
      </c>
    </row>
    <row r="26">
      <c r="A26" s="4">
        <v>20.0</v>
      </c>
      <c r="B26" s="7">
        <v>44958.0</v>
      </c>
      <c r="C26" s="8">
        <f t="shared" si="3"/>
        <v>719960.5789</v>
      </c>
      <c r="D26" s="6">
        <f t="shared" si="4"/>
        <v>10572.05895</v>
      </c>
      <c r="E26" s="8">
        <f t="shared" si="5"/>
        <v>5999.671491</v>
      </c>
      <c r="F26" s="6">
        <f t="shared" si="1"/>
        <v>4572.38746</v>
      </c>
      <c r="G26" s="8">
        <f t="shared" si="2"/>
        <v>715388.1914</v>
      </c>
    </row>
    <row r="27">
      <c r="A27" s="4">
        <v>21.0</v>
      </c>
      <c r="B27" s="7">
        <v>44986.0</v>
      </c>
      <c r="C27" s="8">
        <f t="shared" si="3"/>
        <v>715388.1914</v>
      </c>
      <c r="D27" s="6">
        <f t="shared" si="4"/>
        <v>10572.05895</v>
      </c>
      <c r="E27" s="2">
        <f t="shared" si="5"/>
        <v>5961.568262</v>
      </c>
      <c r="F27" s="6">
        <f t="shared" si="1"/>
        <v>4610.490688</v>
      </c>
      <c r="G27" s="8">
        <f t="shared" si="2"/>
        <v>710777.7008</v>
      </c>
    </row>
    <row r="28">
      <c r="A28" s="4">
        <v>22.0</v>
      </c>
      <c r="B28" s="7">
        <v>45017.0</v>
      </c>
      <c r="C28" s="8">
        <f t="shared" si="3"/>
        <v>710777.7008</v>
      </c>
      <c r="D28" s="6">
        <f t="shared" si="4"/>
        <v>10572.05895</v>
      </c>
      <c r="E28" s="8">
        <f t="shared" si="5"/>
        <v>5923.147506</v>
      </c>
      <c r="F28" s="6">
        <f t="shared" si="1"/>
        <v>4648.911444</v>
      </c>
      <c r="G28" s="8">
        <f t="shared" si="2"/>
        <v>706128.7893</v>
      </c>
    </row>
    <row r="29">
      <c r="A29" s="4">
        <v>23.0</v>
      </c>
      <c r="B29" s="7">
        <v>45047.0</v>
      </c>
      <c r="C29" s="8">
        <f t="shared" si="3"/>
        <v>706128.7893</v>
      </c>
      <c r="D29" s="6">
        <f t="shared" si="4"/>
        <v>10572.05895</v>
      </c>
      <c r="E29" s="2">
        <f t="shared" si="5"/>
        <v>5884.406578</v>
      </c>
      <c r="F29" s="6">
        <f t="shared" si="1"/>
        <v>4687.652373</v>
      </c>
      <c r="G29" s="8">
        <f t="shared" si="2"/>
        <v>701441.1369</v>
      </c>
    </row>
    <row r="30">
      <c r="A30" s="4">
        <v>24.0</v>
      </c>
      <c r="B30" s="7">
        <v>45078.0</v>
      </c>
      <c r="C30" s="8">
        <f t="shared" si="3"/>
        <v>701441.1369</v>
      </c>
      <c r="D30" s="6">
        <f t="shared" si="4"/>
        <v>10572.05895</v>
      </c>
      <c r="E30" s="8">
        <f t="shared" si="5"/>
        <v>5845.342808</v>
      </c>
      <c r="F30" s="6">
        <f t="shared" si="1"/>
        <v>4726.716143</v>
      </c>
      <c r="G30" s="8">
        <f t="shared" si="2"/>
        <v>696714.4208</v>
      </c>
    </row>
    <row r="31">
      <c r="A31" s="4">
        <v>25.0</v>
      </c>
      <c r="B31" s="7">
        <v>45108.0</v>
      </c>
      <c r="C31" s="8">
        <f t="shared" si="3"/>
        <v>696714.4208</v>
      </c>
      <c r="D31" s="6">
        <f t="shared" si="4"/>
        <v>10572.05895</v>
      </c>
      <c r="E31" s="2">
        <f t="shared" si="5"/>
        <v>5805.953507</v>
      </c>
      <c r="F31" s="6">
        <f t="shared" si="1"/>
        <v>4766.105444</v>
      </c>
      <c r="G31" s="8">
        <f t="shared" si="2"/>
        <v>691948.3154</v>
      </c>
    </row>
    <row r="32">
      <c r="A32" s="4">
        <v>26.0</v>
      </c>
      <c r="B32" s="7">
        <v>45139.0</v>
      </c>
      <c r="C32" s="8">
        <f t="shared" si="3"/>
        <v>691948.3154</v>
      </c>
      <c r="D32" s="6">
        <f t="shared" si="4"/>
        <v>10572.05895</v>
      </c>
      <c r="E32" s="8">
        <f t="shared" si="5"/>
        <v>5766.235961</v>
      </c>
      <c r="F32" s="6">
        <f t="shared" si="1"/>
        <v>4805.822989</v>
      </c>
      <c r="G32" s="8">
        <f t="shared" si="2"/>
        <v>687142.4924</v>
      </c>
    </row>
    <row r="33">
      <c r="A33" s="4">
        <v>27.0</v>
      </c>
      <c r="B33" s="7">
        <v>45170.0</v>
      </c>
      <c r="C33" s="8">
        <f t="shared" si="3"/>
        <v>687142.4924</v>
      </c>
      <c r="D33" s="6">
        <f t="shared" si="4"/>
        <v>10572.05895</v>
      </c>
      <c r="E33" s="2">
        <f t="shared" si="5"/>
        <v>5726.187436</v>
      </c>
      <c r="F33" s="6">
        <f t="shared" si="1"/>
        <v>4845.871514</v>
      </c>
      <c r="G33" s="8">
        <f t="shared" si="2"/>
        <v>682296.6209</v>
      </c>
    </row>
    <row r="34">
      <c r="A34" s="4">
        <v>28.0</v>
      </c>
      <c r="B34" s="7">
        <v>45200.0</v>
      </c>
      <c r="C34" s="8">
        <f t="shared" si="3"/>
        <v>682296.6209</v>
      </c>
      <c r="D34" s="6">
        <f t="shared" si="4"/>
        <v>10572.05895</v>
      </c>
      <c r="E34" s="8">
        <f t="shared" si="5"/>
        <v>5685.805174</v>
      </c>
      <c r="F34" s="6">
        <f t="shared" si="1"/>
        <v>4886.253777</v>
      </c>
      <c r="G34" s="8">
        <f t="shared" si="2"/>
        <v>677410.3671</v>
      </c>
    </row>
    <row r="35">
      <c r="A35" s="4">
        <v>29.0</v>
      </c>
      <c r="B35" s="7">
        <v>45231.0</v>
      </c>
      <c r="C35" s="8">
        <f t="shared" si="3"/>
        <v>677410.3671</v>
      </c>
      <c r="D35" s="6">
        <f t="shared" si="4"/>
        <v>10572.05895</v>
      </c>
      <c r="E35" s="2">
        <f t="shared" si="5"/>
        <v>5645.086392</v>
      </c>
      <c r="F35" s="6">
        <f t="shared" si="1"/>
        <v>4926.972558</v>
      </c>
      <c r="G35" s="8">
        <f t="shared" si="2"/>
        <v>672483.3945</v>
      </c>
    </row>
    <row r="36">
      <c r="A36" s="4">
        <v>30.0</v>
      </c>
      <c r="B36" s="7">
        <v>45261.0</v>
      </c>
      <c r="C36" s="8">
        <f t="shared" si="3"/>
        <v>672483.3945</v>
      </c>
      <c r="D36" s="6">
        <f t="shared" si="4"/>
        <v>10572.05895</v>
      </c>
      <c r="E36" s="8">
        <f t="shared" si="5"/>
        <v>5604.028288</v>
      </c>
      <c r="F36" s="6">
        <f t="shared" si="1"/>
        <v>4968.030663</v>
      </c>
      <c r="G36" s="8">
        <f t="shared" si="2"/>
        <v>667515.3639</v>
      </c>
    </row>
    <row r="37">
      <c r="A37" s="4">
        <v>31.0</v>
      </c>
      <c r="B37" s="7">
        <v>45292.0</v>
      </c>
      <c r="C37" s="8">
        <f t="shared" si="3"/>
        <v>667515.3639</v>
      </c>
      <c r="D37" s="6">
        <f t="shared" si="4"/>
        <v>10572.05895</v>
      </c>
      <c r="E37" s="2">
        <f t="shared" si="5"/>
        <v>5562.628032</v>
      </c>
      <c r="F37" s="6">
        <f t="shared" si="1"/>
        <v>5009.430918</v>
      </c>
      <c r="G37" s="8">
        <f t="shared" si="2"/>
        <v>662505.9329</v>
      </c>
    </row>
    <row r="38">
      <c r="A38" s="4">
        <v>32.0</v>
      </c>
      <c r="B38" s="7">
        <v>45323.0</v>
      </c>
      <c r="C38" s="8">
        <f t="shared" si="3"/>
        <v>662505.9329</v>
      </c>
      <c r="D38" s="6">
        <f t="shared" si="4"/>
        <v>10572.05895</v>
      </c>
      <c r="E38" s="8">
        <f t="shared" si="5"/>
        <v>5520.882774</v>
      </c>
      <c r="F38" s="6">
        <f t="shared" si="1"/>
        <v>5051.176176</v>
      </c>
      <c r="G38" s="8">
        <f t="shared" si="2"/>
        <v>657454.7568</v>
      </c>
    </row>
    <row r="39">
      <c r="A39" s="4">
        <v>33.0</v>
      </c>
      <c r="B39" s="7">
        <v>45352.0</v>
      </c>
      <c r="C39" s="8">
        <f t="shared" si="3"/>
        <v>657454.7568</v>
      </c>
      <c r="D39" s="6">
        <f t="shared" si="4"/>
        <v>10572.05895</v>
      </c>
      <c r="E39" s="2">
        <f t="shared" si="5"/>
        <v>5478.78964</v>
      </c>
      <c r="F39" s="6">
        <f t="shared" si="1"/>
        <v>5093.269311</v>
      </c>
      <c r="G39" s="8">
        <f t="shared" si="2"/>
        <v>652361.4875</v>
      </c>
    </row>
    <row r="40">
      <c r="A40" s="4">
        <v>34.0</v>
      </c>
      <c r="B40" s="7">
        <v>45383.0</v>
      </c>
      <c r="C40" s="8">
        <f t="shared" si="3"/>
        <v>652361.4875</v>
      </c>
      <c r="D40" s="6">
        <f t="shared" si="4"/>
        <v>10572.05895</v>
      </c>
      <c r="E40" s="8">
        <f t="shared" si="5"/>
        <v>5436.345729</v>
      </c>
      <c r="F40" s="6">
        <f t="shared" si="1"/>
        <v>5135.713222</v>
      </c>
      <c r="G40" s="8">
        <f t="shared" si="2"/>
        <v>647225.7742</v>
      </c>
    </row>
    <row r="41">
      <c r="A41" s="4">
        <v>35.0</v>
      </c>
      <c r="B41" s="7">
        <v>45413.0</v>
      </c>
      <c r="C41" s="8">
        <f t="shared" si="3"/>
        <v>647225.7742</v>
      </c>
      <c r="D41" s="6">
        <f t="shared" si="4"/>
        <v>10572.05895</v>
      </c>
      <c r="E41" s="2">
        <f t="shared" si="5"/>
        <v>5393.548119</v>
      </c>
      <c r="F41" s="6">
        <f t="shared" si="1"/>
        <v>5178.510832</v>
      </c>
      <c r="G41" s="8">
        <f t="shared" si="2"/>
        <v>642047.2634</v>
      </c>
    </row>
    <row r="42">
      <c r="A42" s="4">
        <v>36.0</v>
      </c>
      <c r="B42" s="7">
        <v>45444.0</v>
      </c>
      <c r="C42" s="8">
        <f t="shared" si="3"/>
        <v>642047.2634</v>
      </c>
      <c r="D42" s="6">
        <f t="shared" si="4"/>
        <v>10572.05895</v>
      </c>
      <c r="E42" s="8">
        <f t="shared" si="5"/>
        <v>5350.393862</v>
      </c>
      <c r="F42" s="6">
        <f t="shared" si="1"/>
        <v>5221.665089</v>
      </c>
      <c r="G42" s="8">
        <f t="shared" si="2"/>
        <v>636825.5983</v>
      </c>
    </row>
    <row r="43">
      <c r="A43" s="4">
        <v>37.0</v>
      </c>
      <c r="B43" s="7">
        <v>45474.0</v>
      </c>
      <c r="C43" s="8">
        <f t="shared" si="3"/>
        <v>636825.5983</v>
      </c>
      <c r="D43" s="6">
        <f t="shared" si="4"/>
        <v>10572.05895</v>
      </c>
      <c r="E43" s="2">
        <f t="shared" si="5"/>
        <v>5306.879986</v>
      </c>
      <c r="F43" s="6">
        <f t="shared" si="1"/>
        <v>5265.178965</v>
      </c>
      <c r="G43" s="8">
        <f t="shared" si="2"/>
        <v>631560.4193</v>
      </c>
    </row>
    <row r="44">
      <c r="A44" s="4">
        <v>38.0</v>
      </c>
      <c r="B44" s="7">
        <v>45505.0</v>
      </c>
      <c r="C44" s="8">
        <f t="shared" si="3"/>
        <v>631560.4193</v>
      </c>
      <c r="D44" s="6">
        <f t="shared" si="4"/>
        <v>10572.05895</v>
      </c>
      <c r="E44" s="8">
        <f t="shared" si="5"/>
        <v>5263.003495</v>
      </c>
      <c r="F44" s="6">
        <f t="shared" si="1"/>
        <v>5309.055456</v>
      </c>
      <c r="G44" s="8">
        <f t="shared" si="2"/>
        <v>626251.3639</v>
      </c>
    </row>
    <row r="45">
      <c r="A45" s="4">
        <v>39.0</v>
      </c>
      <c r="B45" s="7">
        <v>45536.0</v>
      </c>
      <c r="C45" s="8">
        <f t="shared" si="3"/>
        <v>626251.3639</v>
      </c>
      <c r="D45" s="6">
        <f t="shared" si="4"/>
        <v>10572.05895</v>
      </c>
      <c r="E45" s="2">
        <f t="shared" si="5"/>
        <v>5218.761366</v>
      </c>
      <c r="F45" s="6">
        <f t="shared" si="1"/>
        <v>5353.297585</v>
      </c>
      <c r="G45" s="8">
        <f t="shared" si="2"/>
        <v>620898.0663</v>
      </c>
    </row>
    <row r="46">
      <c r="A46" s="4">
        <v>40.0</v>
      </c>
      <c r="B46" s="7">
        <v>45566.0</v>
      </c>
      <c r="C46" s="8">
        <f t="shared" si="3"/>
        <v>620898.0663</v>
      </c>
      <c r="D46" s="6">
        <f t="shared" si="4"/>
        <v>10572.05895</v>
      </c>
      <c r="E46" s="8">
        <f t="shared" si="5"/>
        <v>5174.150553</v>
      </c>
      <c r="F46" s="6">
        <f t="shared" si="1"/>
        <v>5397.908398</v>
      </c>
      <c r="G46" s="8">
        <f t="shared" si="2"/>
        <v>615500.1579</v>
      </c>
    </row>
    <row r="47">
      <c r="A47" s="4">
        <v>41.0</v>
      </c>
      <c r="B47" s="7">
        <v>45597.0</v>
      </c>
      <c r="C47" s="8">
        <f t="shared" si="3"/>
        <v>615500.1579</v>
      </c>
      <c r="D47" s="6">
        <f t="shared" si="4"/>
        <v>10572.05895</v>
      </c>
      <c r="E47" s="2">
        <f t="shared" si="5"/>
        <v>5129.167983</v>
      </c>
      <c r="F47" s="6">
        <f t="shared" si="1"/>
        <v>5442.890968</v>
      </c>
      <c r="G47" s="8">
        <f t="shared" si="2"/>
        <v>610057.2669</v>
      </c>
    </row>
    <row r="48">
      <c r="A48" s="4">
        <v>42.0</v>
      </c>
      <c r="B48" s="7">
        <v>45627.0</v>
      </c>
      <c r="C48" s="8">
        <f t="shared" si="3"/>
        <v>610057.2669</v>
      </c>
      <c r="D48" s="6">
        <f t="shared" si="4"/>
        <v>10572.05895</v>
      </c>
      <c r="E48" s="8">
        <f t="shared" si="5"/>
        <v>5083.810558</v>
      </c>
      <c r="F48" s="6">
        <f t="shared" si="1"/>
        <v>5488.248393</v>
      </c>
      <c r="G48" s="8">
        <f t="shared" si="2"/>
        <v>604569.0185</v>
      </c>
    </row>
    <row r="49">
      <c r="A49" s="4">
        <v>43.0</v>
      </c>
      <c r="B49" s="7">
        <v>45658.0</v>
      </c>
      <c r="C49" s="8">
        <f t="shared" si="3"/>
        <v>604569.0185</v>
      </c>
      <c r="D49" s="6">
        <f t="shared" si="4"/>
        <v>10572.05895</v>
      </c>
      <c r="E49" s="2">
        <f t="shared" si="5"/>
        <v>5038.075155</v>
      </c>
      <c r="F49" s="6">
        <f t="shared" si="1"/>
        <v>5533.983796</v>
      </c>
      <c r="G49" s="8">
        <f t="shared" si="2"/>
        <v>599035.0347</v>
      </c>
    </row>
    <row r="50">
      <c r="A50" s="4">
        <v>44.0</v>
      </c>
      <c r="B50" s="7">
        <v>45689.0</v>
      </c>
      <c r="C50" s="8">
        <f t="shared" si="3"/>
        <v>599035.0347</v>
      </c>
      <c r="D50" s="6">
        <f t="shared" si="4"/>
        <v>10572.05895</v>
      </c>
      <c r="E50" s="8">
        <f t="shared" si="5"/>
        <v>4991.958623</v>
      </c>
      <c r="F50" s="6">
        <f t="shared" si="1"/>
        <v>5580.100328</v>
      </c>
      <c r="G50" s="8">
        <f t="shared" si="2"/>
        <v>593454.9344</v>
      </c>
    </row>
    <row r="51">
      <c r="A51" s="4">
        <v>45.0</v>
      </c>
      <c r="B51" s="7">
        <v>45717.0</v>
      </c>
      <c r="C51" s="8">
        <f t="shared" si="3"/>
        <v>593454.9344</v>
      </c>
      <c r="D51" s="6">
        <f t="shared" si="4"/>
        <v>10572.05895</v>
      </c>
      <c r="E51" s="2">
        <f t="shared" si="5"/>
        <v>4945.457787</v>
      </c>
      <c r="F51" s="6">
        <f t="shared" si="1"/>
        <v>5626.601164</v>
      </c>
      <c r="G51" s="8">
        <f t="shared" si="2"/>
        <v>587828.3333</v>
      </c>
    </row>
    <row r="52">
      <c r="A52" s="4">
        <v>46.0</v>
      </c>
      <c r="B52" s="7">
        <v>45748.0</v>
      </c>
      <c r="C52" s="8">
        <f t="shared" si="3"/>
        <v>587828.3333</v>
      </c>
      <c r="D52" s="6">
        <f t="shared" si="4"/>
        <v>10572.05895</v>
      </c>
      <c r="E52" s="8">
        <f t="shared" si="5"/>
        <v>4898.569444</v>
      </c>
      <c r="F52" s="6">
        <f t="shared" si="1"/>
        <v>5673.489507</v>
      </c>
      <c r="G52" s="8">
        <f t="shared" si="2"/>
        <v>582154.8437</v>
      </c>
    </row>
    <row r="53">
      <c r="A53" s="4">
        <v>47.0</v>
      </c>
      <c r="B53" s="7">
        <v>45778.0</v>
      </c>
      <c r="C53" s="8">
        <f t="shared" si="3"/>
        <v>582154.8437</v>
      </c>
      <c r="D53" s="6">
        <f t="shared" si="4"/>
        <v>10572.05895</v>
      </c>
      <c r="E53" s="2">
        <f t="shared" si="5"/>
        <v>4851.290365</v>
      </c>
      <c r="F53" s="6">
        <f t="shared" si="1"/>
        <v>5720.768586</v>
      </c>
      <c r="G53" s="8">
        <f t="shared" si="2"/>
        <v>576434.0752</v>
      </c>
    </row>
    <row r="54">
      <c r="A54" s="4">
        <v>48.0</v>
      </c>
      <c r="B54" s="7">
        <v>45809.0</v>
      </c>
      <c r="C54" s="8">
        <f t="shared" si="3"/>
        <v>576434.0752</v>
      </c>
      <c r="D54" s="6">
        <f t="shared" si="4"/>
        <v>10572.05895</v>
      </c>
      <c r="E54" s="8">
        <f t="shared" si="5"/>
        <v>4803.617293</v>
      </c>
      <c r="F54" s="6">
        <f t="shared" si="1"/>
        <v>5768.441658</v>
      </c>
      <c r="G54" s="8">
        <f t="shared" si="2"/>
        <v>570665.6335</v>
      </c>
    </row>
    <row r="55">
      <c r="A55" s="4">
        <v>49.0</v>
      </c>
      <c r="B55" s="7">
        <v>45839.0</v>
      </c>
      <c r="C55" s="8">
        <f t="shared" si="3"/>
        <v>570665.6335</v>
      </c>
      <c r="D55" s="6">
        <f t="shared" si="4"/>
        <v>10572.05895</v>
      </c>
      <c r="E55" s="2">
        <f t="shared" si="5"/>
        <v>4755.546946</v>
      </c>
      <c r="F55" s="6">
        <f t="shared" si="1"/>
        <v>5816.512005</v>
      </c>
      <c r="G55" s="8">
        <f t="shared" si="2"/>
        <v>564849.1215</v>
      </c>
    </row>
    <row r="56">
      <c r="A56" s="4">
        <v>50.0</v>
      </c>
      <c r="B56" s="7">
        <v>45870.0</v>
      </c>
      <c r="C56" s="8">
        <f t="shared" si="3"/>
        <v>564849.1215</v>
      </c>
      <c r="D56" s="6">
        <f t="shared" si="4"/>
        <v>10572.05895</v>
      </c>
      <c r="E56" s="8">
        <f t="shared" si="5"/>
        <v>4707.076013</v>
      </c>
      <c r="F56" s="6">
        <f t="shared" si="1"/>
        <v>5864.982938</v>
      </c>
      <c r="G56" s="8">
        <f t="shared" si="2"/>
        <v>558984.1386</v>
      </c>
    </row>
    <row r="57">
      <c r="A57" s="4">
        <v>51.0</v>
      </c>
      <c r="B57" s="7">
        <v>45901.0</v>
      </c>
      <c r="C57" s="8">
        <f t="shared" si="3"/>
        <v>558984.1386</v>
      </c>
      <c r="D57" s="6">
        <f t="shared" si="4"/>
        <v>10572.05895</v>
      </c>
      <c r="E57" s="2">
        <f t="shared" si="5"/>
        <v>4658.201155</v>
      </c>
      <c r="F57" s="6">
        <f t="shared" si="1"/>
        <v>5913.857796</v>
      </c>
      <c r="G57" s="8">
        <f t="shared" si="2"/>
        <v>553070.2808</v>
      </c>
    </row>
    <row r="58">
      <c r="A58" s="4">
        <v>52.0</v>
      </c>
      <c r="B58" s="7">
        <v>45931.0</v>
      </c>
      <c r="C58" s="8">
        <f t="shared" si="3"/>
        <v>553070.2808</v>
      </c>
      <c r="D58" s="6">
        <f t="shared" si="4"/>
        <v>10572.05895</v>
      </c>
      <c r="E58" s="8">
        <f t="shared" si="5"/>
        <v>4608.919006</v>
      </c>
      <c r="F58" s="6">
        <f t="shared" si="1"/>
        <v>5963.139944</v>
      </c>
      <c r="G58" s="8">
        <f t="shared" si="2"/>
        <v>547107.1408</v>
      </c>
    </row>
    <row r="59">
      <c r="A59" s="4">
        <v>53.0</v>
      </c>
      <c r="B59" s="7">
        <v>45962.0</v>
      </c>
      <c r="C59" s="8">
        <f t="shared" si="3"/>
        <v>547107.1408</v>
      </c>
      <c r="D59" s="6">
        <f t="shared" si="4"/>
        <v>10572.05895</v>
      </c>
      <c r="E59" s="2">
        <f t="shared" si="5"/>
        <v>4559.226174</v>
      </c>
      <c r="F59" s="6">
        <f t="shared" si="1"/>
        <v>6012.832777</v>
      </c>
      <c r="G59" s="8">
        <f t="shared" si="2"/>
        <v>541094.308</v>
      </c>
    </row>
    <row r="60">
      <c r="A60" s="4">
        <v>54.0</v>
      </c>
      <c r="B60" s="7">
        <v>45992.0</v>
      </c>
      <c r="C60" s="8">
        <f t="shared" si="3"/>
        <v>541094.308</v>
      </c>
      <c r="D60" s="6">
        <f t="shared" si="4"/>
        <v>10572.05895</v>
      </c>
      <c r="E60" s="8">
        <f t="shared" si="5"/>
        <v>4509.119234</v>
      </c>
      <c r="F60" s="6">
        <f t="shared" si="1"/>
        <v>6062.939717</v>
      </c>
      <c r="G60" s="8">
        <f t="shared" si="2"/>
        <v>535031.3683</v>
      </c>
    </row>
    <row r="61">
      <c r="A61" s="4">
        <v>55.0</v>
      </c>
      <c r="B61" s="7">
        <v>46023.0</v>
      </c>
      <c r="C61" s="8">
        <f t="shared" si="3"/>
        <v>535031.3683</v>
      </c>
      <c r="D61" s="6">
        <f t="shared" si="4"/>
        <v>10572.05895</v>
      </c>
      <c r="E61" s="2">
        <f t="shared" si="5"/>
        <v>4458.594736</v>
      </c>
      <c r="F61" s="6">
        <f t="shared" si="1"/>
        <v>6113.464214</v>
      </c>
      <c r="G61" s="8">
        <f t="shared" si="2"/>
        <v>528917.9041</v>
      </c>
    </row>
    <row r="62">
      <c r="A62" s="4">
        <v>56.0</v>
      </c>
      <c r="B62" s="7">
        <v>46054.0</v>
      </c>
      <c r="C62" s="8">
        <f t="shared" si="3"/>
        <v>528917.9041</v>
      </c>
      <c r="D62" s="6">
        <f t="shared" si="4"/>
        <v>10572.05895</v>
      </c>
      <c r="E62" s="8">
        <f t="shared" si="5"/>
        <v>4407.649201</v>
      </c>
      <c r="F62" s="6">
        <f t="shared" si="1"/>
        <v>6164.40975</v>
      </c>
      <c r="G62" s="8">
        <f t="shared" si="2"/>
        <v>522753.4944</v>
      </c>
    </row>
    <row r="63">
      <c r="A63" s="4">
        <v>57.0</v>
      </c>
      <c r="B63" s="7">
        <v>46082.0</v>
      </c>
      <c r="C63" s="8">
        <f t="shared" si="3"/>
        <v>522753.4944</v>
      </c>
      <c r="D63" s="6">
        <f t="shared" si="4"/>
        <v>10572.05895</v>
      </c>
      <c r="E63" s="2">
        <f t="shared" si="5"/>
        <v>4356.27912</v>
      </c>
      <c r="F63" s="6">
        <f t="shared" si="1"/>
        <v>6215.779831</v>
      </c>
      <c r="G63" s="8">
        <f t="shared" si="2"/>
        <v>516537.7145</v>
      </c>
    </row>
    <row r="64">
      <c r="A64" s="4">
        <v>58.0</v>
      </c>
      <c r="B64" s="7">
        <v>46113.0</v>
      </c>
      <c r="C64" s="8">
        <f t="shared" si="3"/>
        <v>516537.7145</v>
      </c>
      <c r="D64" s="6">
        <f t="shared" si="4"/>
        <v>10572.05895</v>
      </c>
      <c r="E64" s="8">
        <f t="shared" si="5"/>
        <v>4304.480954</v>
      </c>
      <c r="F64" s="6">
        <f t="shared" si="1"/>
        <v>6267.577996</v>
      </c>
      <c r="G64" s="8">
        <f t="shared" si="2"/>
        <v>510270.1365</v>
      </c>
    </row>
    <row r="65">
      <c r="A65" s="4">
        <v>59.0</v>
      </c>
      <c r="B65" s="7">
        <v>46143.0</v>
      </c>
      <c r="C65" s="8">
        <f t="shared" si="3"/>
        <v>510270.1365</v>
      </c>
      <c r="D65" s="6">
        <f t="shared" si="4"/>
        <v>10572.05895</v>
      </c>
      <c r="E65" s="2">
        <f t="shared" si="5"/>
        <v>4252.251138</v>
      </c>
      <c r="F65" s="6">
        <f t="shared" si="1"/>
        <v>6319.807813</v>
      </c>
      <c r="G65" s="8">
        <f t="shared" si="2"/>
        <v>503950.3287</v>
      </c>
    </row>
    <row r="66">
      <c r="A66" s="4">
        <v>60.0</v>
      </c>
      <c r="B66" s="7">
        <v>46174.0</v>
      </c>
      <c r="C66" s="8">
        <f t="shared" si="3"/>
        <v>503950.3287</v>
      </c>
      <c r="D66" s="6">
        <f t="shared" si="4"/>
        <v>10572.05895</v>
      </c>
      <c r="E66" s="8">
        <f t="shared" si="5"/>
        <v>4199.586073</v>
      </c>
      <c r="F66" s="6">
        <f t="shared" si="1"/>
        <v>6372.472878</v>
      </c>
      <c r="G66" s="8">
        <f t="shared" si="2"/>
        <v>497577.8558</v>
      </c>
    </row>
    <row r="67">
      <c r="A67" s="4">
        <v>61.0</v>
      </c>
      <c r="B67" s="7">
        <v>46204.0</v>
      </c>
      <c r="C67" s="8">
        <f t="shared" si="3"/>
        <v>497577.8558</v>
      </c>
      <c r="D67" s="6">
        <f t="shared" si="4"/>
        <v>10572.05895</v>
      </c>
      <c r="E67" s="8">
        <f t="shared" si="5"/>
        <v>4146.482132</v>
      </c>
      <c r="F67" s="6">
        <f t="shared" si="1"/>
        <v>6425.576818</v>
      </c>
      <c r="G67" s="8">
        <f t="shared" si="2"/>
        <v>491152.279</v>
      </c>
    </row>
    <row r="68">
      <c r="A68" s="4">
        <v>62.0</v>
      </c>
      <c r="B68" s="7">
        <v>46235.0</v>
      </c>
      <c r="C68" s="8">
        <f t="shared" si="3"/>
        <v>491152.279</v>
      </c>
      <c r="D68" s="6">
        <f t="shared" si="4"/>
        <v>10572.05895</v>
      </c>
      <c r="E68" s="2">
        <f t="shared" si="5"/>
        <v>4092.935659</v>
      </c>
      <c r="F68" s="6">
        <f t="shared" si="1"/>
        <v>6479.123292</v>
      </c>
      <c r="G68" s="8">
        <f t="shared" si="2"/>
        <v>484673.1557</v>
      </c>
    </row>
    <row r="69">
      <c r="A69" s="4">
        <v>63.0</v>
      </c>
      <c r="B69" s="7">
        <v>46266.0</v>
      </c>
      <c r="C69" s="8">
        <f t="shared" si="3"/>
        <v>484673.1557</v>
      </c>
      <c r="D69" s="6">
        <f t="shared" si="4"/>
        <v>10572.05895</v>
      </c>
      <c r="E69" s="8">
        <f t="shared" si="5"/>
        <v>4038.942964</v>
      </c>
      <c r="F69" s="6">
        <f t="shared" si="1"/>
        <v>6533.115986</v>
      </c>
      <c r="G69" s="8">
        <f t="shared" si="2"/>
        <v>478140.0398</v>
      </c>
    </row>
    <row r="70">
      <c r="A70" s="4">
        <v>64.0</v>
      </c>
      <c r="B70" s="7">
        <v>46296.0</v>
      </c>
      <c r="C70" s="8">
        <f t="shared" si="3"/>
        <v>478140.0398</v>
      </c>
      <c r="D70" s="6">
        <f t="shared" si="4"/>
        <v>10572.05895</v>
      </c>
      <c r="E70" s="2">
        <f t="shared" si="5"/>
        <v>3984.500331</v>
      </c>
      <c r="F70" s="6">
        <f t="shared" si="1"/>
        <v>6587.558619</v>
      </c>
      <c r="G70" s="8">
        <f t="shared" si="2"/>
        <v>471552.4811</v>
      </c>
    </row>
    <row r="71">
      <c r="A71" s="4">
        <v>65.0</v>
      </c>
      <c r="B71" s="7">
        <v>46327.0</v>
      </c>
      <c r="C71" s="8">
        <f t="shared" si="3"/>
        <v>471552.4811</v>
      </c>
      <c r="D71" s="6">
        <f t="shared" si="4"/>
        <v>10572.05895</v>
      </c>
      <c r="E71" s="8">
        <f t="shared" si="5"/>
        <v>3929.604009</v>
      </c>
      <c r="F71" s="6">
        <f t="shared" si="1"/>
        <v>6642.454941</v>
      </c>
      <c r="G71" s="8">
        <f t="shared" si="2"/>
        <v>464910.0262</v>
      </c>
    </row>
    <row r="72">
      <c r="A72" s="4">
        <v>66.0</v>
      </c>
      <c r="B72" s="7">
        <v>46357.0</v>
      </c>
      <c r="C72" s="8">
        <f t="shared" si="3"/>
        <v>464910.0262</v>
      </c>
      <c r="D72" s="6">
        <f t="shared" si="4"/>
        <v>10572.05895</v>
      </c>
      <c r="E72" s="2">
        <f t="shared" si="5"/>
        <v>3874.250218</v>
      </c>
      <c r="F72" s="6">
        <f t="shared" si="1"/>
        <v>6697.808732</v>
      </c>
      <c r="G72" s="8">
        <f t="shared" si="2"/>
        <v>458212.2175</v>
      </c>
    </row>
    <row r="73">
      <c r="A73" s="4">
        <v>67.0</v>
      </c>
      <c r="B73" s="7">
        <v>46388.0</v>
      </c>
      <c r="C73" s="8">
        <f t="shared" si="3"/>
        <v>458212.2175</v>
      </c>
      <c r="D73" s="6">
        <f t="shared" si="4"/>
        <v>10572.05895</v>
      </c>
      <c r="E73" s="8">
        <f t="shared" si="5"/>
        <v>3818.435145</v>
      </c>
      <c r="F73" s="6">
        <f t="shared" si="1"/>
        <v>6753.623805</v>
      </c>
      <c r="G73" s="8">
        <f t="shared" si="2"/>
        <v>451458.5937</v>
      </c>
    </row>
    <row r="74">
      <c r="A74" s="4">
        <v>68.0</v>
      </c>
      <c r="B74" s="7">
        <v>46419.0</v>
      </c>
      <c r="C74" s="8">
        <f t="shared" si="3"/>
        <v>451458.5937</v>
      </c>
      <c r="D74" s="6">
        <f t="shared" si="4"/>
        <v>10572.05895</v>
      </c>
      <c r="E74" s="2">
        <f t="shared" si="5"/>
        <v>3762.154947</v>
      </c>
      <c r="F74" s="6">
        <f t="shared" si="1"/>
        <v>6809.904003</v>
      </c>
      <c r="G74" s="8">
        <f t="shared" si="2"/>
        <v>444648.6897</v>
      </c>
    </row>
    <row r="75">
      <c r="A75" s="4">
        <v>69.0</v>
      </c>
      <c r="B75" s="7">
        <v>46447.0</v>
      </c>
      <c r="C75" s="8">
        <f t="shared" si="3"/>
        <v>444648.6897</v>
      </c>
      <c r="D75" s="6">
        <f t="shared" si="4"/>
        <v>10572.05895</v>
      </c>
      <c r="E75" s="8">
        <f t="shared" si="5"/>
        <v>3705.405747</v>
      </c>
      <c r="F75" s="6">
        <f t="shared" si="1"/>
        <v>6866.653203</v>
      </c>
      <c r="G75" s="8">
        <f t="shared" si="2"/>
        <v>437782.0364</v>
      </c>
    </row>
    <row r="76">
      <c r="A76" s="4">
        <v>70.0</v>
      </c>
      <c r="B76" s="7">
        <v>46478.0</v>
      </c>
      <c r="C76" s="8">
        <f t="shared" si="3"/>
        <v>437782.0364</v>
      </c>
      <c r="D76" s="6">
        <f t="shared" si="4"/>
        <v>10572.05895</v>
      </c>
      <c r="E76" s="2">
        <f t="shared" si="5"/>
        <v>3648.183637</v>
      </c>
      <c r="F76" s="6">
        <f t="shared" si="1"/>
        <v>6923.875313</v>
      </c>
      <c r="G76" s="8">
        <f t="shared" si="2"/>
        <v>430858.1611</v>
      </c>
    </row>
    <row r="77">
      <c r="A77" s="4">
        <v>71.0</v>
      </c>
      <c r="B77" s="7">
        <v>46508.0</v>
      </c>
      <c r="C77" s="8">
        <f t="shared" si="3"/>
        <v>430858.1611</v>
      </c>
      <c r="D77" s="6">
        <f t="shared" si="4"/>
        <v>10572.05895</v>
      </c>
      <c r="E77" s="8">
        <f t="shared" si="5"/>
        <v>3590.484676</v>
      </c>
      <c r="F77" s="6">
        <f t="shared" si="1"/>
        <v>6981.574274</v>
      </c>
      <c r="G77" s="8">
        <f t="shared" si="2"/>
        <v>423876.5869</v>
      </c>
    </row>
    <row r="78">
      <c r="A78" s="4">
        <v>72.0</v>
      </c>
      <c r="B78" s="7">
        <v>46539.0</v>
      </c>
      <c r="C78" s="8">
        <f t="shared" si="3"/>
        <v>423876.5869</v>
      </c>
      <c r="D78" s="6">
        <f t="shared" si="4"/>
        <v>10572.05895</v>
      </c>
      <c r="E78" s="2">
        <f t="shared" si="5"/>
        <v>3532.30489</v>
      </c>
      <c r="F78" s="6">
        <f t="shared" si="1"/>
        <v>7039.75406</v>
      </c>
      <c r="G78" s="8">
        <f t="shared" si="2"/>
        <v>416836.8328</v>
      </c>
    </row>
    <row r="79">
      <c r="A79" s="4">
        <v>73.0</v>
      </c>
      <c r="B79" s="7">
        <v>46569.0</v>
      </c>
      <c r="C79" s="8">
        <f t="shared" si="3"/>
        <v>416836.8328</v>
      </c>
      <c r="D79" s="6">
        <f t="shared" si="4"/>
        <v>10572.05895</v>
      </c>
      <c r="E79" s="8">
        <f t="shared" si="5"/>
        <v>3473.640273</v>
      </c>
      <c r="F79" s="6">
        <f t="shared" si="1"/>
        <v>7098.418677</v>
      </c>
      <c r="G79" s="8">
        <f t="shared" si="2"/>
        <v>409738.4141</v>
      </c>
    </row>
    <row r="80">
      <c r="A80" s="4">
        <v>74.0</v>
      </c>
      <c r="B80" s="7">
        <v>46600.0</v>
      </c>
      <c r="C80" s="8">
        <f t="shared" si="3"/>
        <v>409738.4141</v>
      </c>
      <c r="D80" s="6">
        <f t="shared" si="4"/>
        <v>10572.05895</v>
      </c>
      <c r="E80" s="2">
        <f t="shared" si="5"/>
        <v>3414.486784</v>
      </c>
      <c r="F80" s="6">
        <f t="shared" si="1"/>
        <v>7157.572166</v>
      </c>
      <c r="G80" s="8">
        <f t="shared" si="2"/>
        <v>402580.842</v>
      </c>
    </row>
    <row r="81">
      <c r="A81" s="4">
        <v>75.0</v>
      </c>
      <c r="B81" s="7">
        <v>46631.0</v>
      </c>
      <c r="C81" s="8">
        <f t="shared" si="3"/>
        <v>402580.842</v>
      </c>
      <c r="D81" s="6">
        <f t="shared" si="4"/>
        <v>10572.05895</v>
      </c>
      <c r="E81" s="8">
        <f t="shared" si="5"/>
        <v>3354.84035</v>
      </c>
      <c r="F81" s="6">
        <f t="shared" si="1"/>
        <v>7217.218601</v>
      </c>
      <c r="G81" s="8">
        <f t="shared" si="2"/>
        <v>395363.6234</v>
      </c>
    </row>
    <row r="82">
      <c r="A82" s="4">
        <v>76.0</v>
      </c>
      <c r="B82" s="7">
        <v>46661.0</v>
      </c>
      <c r="C82" s="8">
        <f t="shared" si="3"/>
        <v>395363.6234</v>
      </c>
      <c r="D82" s="6">
        <f t="shared" si="4"/>
        <v>10572.05895</v>
      </c>
      <c r="E82" s="2">
        <f t="shared" si="5"/>
        <v>3294.696861</v>
      </c>
      <c r="F82" s="6">
        <f t="shared" si="1"/>
        <v>7277.362089</v>
      </c>
      <c r="G82" s="8">
        <f t="shared" si="2"/>
        <v>388086.2613</v>
      </c>
    </row>
    <row r="83">
      <c r="A83" s="4">
        <v>77.0</v>
      </c>
      <c r="B83" s="7">
        <v>46692.0</v>
      </c>
      <c r="C83" s="8">
        <f t="shared" si="3"/>
        <v>388086.2613</v>
      </c>
      <c r="D83" s="6">
        <f t="shared" si="4"/>
        <v>10572.05895</v>
      </c>
      <c r="E83" s="8">
        <f t="shared" si="5"/>
        <v>3234.052177</v>
      </c>
      <c r="F83" s="6">
        <f t="shared" si="1"/>
        <v>7338.006773</v>
      </c>
      <c r="G83" s="8">
        <f t="shared" si="2"/>
        <v>380748.2545</v>
      </c>
    </row>
    <row r="84">
      <c r="A84" s="4">
        <v>78.0</v>
      </c>
      <c r="B84" s="7">
        <v>46722.0</v>
      </c>
      <c r="C84" s="8">
        <f t="shared" si="3"/>
        <v>380748.2545</v>
      </c>
      <c r="D84" s="6">
        <f t="shared" si="4"/>
        <v>10572.05895</v>
      </c>
      <c r="E84" s="2">
        <f t="shared" si="5"/>
        <v>3172.902121</v>
      </c>
      <c r="F84" s="6">
        <f t="shared" si="1"/>
        <v>7399.15683</v>
      </c>
      <c r="G84" s="8">
        <f t="shared" si="2"/>
        <v>373349.0977</v>
      </c>
    </row>
    <row r="85">
      <c r="A85" s="4">
        <v>79.0</v>
      </c>
      <c r="B85" s="7">
        <v>46753.0</v>
      </c>
      <c r="C85" s="8">
        <f t="shared" si="3"/>
        <v>373349.0977</v>
      </c>
      <c r="D85" s="6">
        <f t="shared" si="4"/>
        <v>10572.05895</v>
      </c>
      <c r="E85" s="8">
        <f t="shared" si="5"/>
        <v>3111.242481</v>
      </c>
      <c r="F85" s="6">
        <f t="shared" si="1"/>
        <v>7460.81647</v>
      </c>
      <c r="G85" s="8">
        <f t="shared" si="2"/>
        <v>365888.2812</v>
      </c>
    </row>
    <row r="86">
      <c r="A86" s="4">
        <v>80.0</v>
      </c>
      <c r="B86" s="7">
        <v>46784.0</v>
      </c>
      <c r="C86" s="8">
        <f t="shared" si="3"/>
        <v>365888.2812</v>
      </c>
      <c r="D86" s="6">
        <f t="shared" si="4"/>
        <v>10572.05895</v>
      </c>
      <c r="E86" s="2">
        <f t="shared" si="5"/>
        <v>3049.06901</v>
      </c>
      <c r="F86" s="6">
        <f t="shared" si="1"/>
        <v>7522.989941</v>
      </c>
      <c r="G86" s="8">
        <f t="shared" si="2"/>
        <v>358365.2913</v>
      </c>
    </row>
    <row r="87">
      <c r="A87" s="4">
        <v>81.0</v>
      </c>
      <c r="B87" s="7">
        <v>46813.0</v>
      </c>
      <c r="C87" s="8">
        <f t="shared" si="3"/>
        <v>358365.2913</v>
      </c>
      <c r="D87" s="6">
        <f t="shared" si="4"/>
        <v>10572.05895</v>
      </c>
      <c r="E87" s="8">
        <f t="shared" si="5"/>
        <v>2986.377427</v>
      </c>
      <c r="F87" s="6">
        <f t="shared" si="1"/>
        <v>7585.681523</v>
      </c>
      <c r="G87" s="8">
        <f t="shared" si="2"/>
        <v>350779.6097</v>
      </c>
    </row>
    <row r="88">
      <c r="A88" s="4">
        <v>82.0</v>
      </c>
      <c r="B88" s="7">
        <v>46844.0</v>
      </c>
      <c r="C88" s="8">
        <f t="shared" si="3"/>
        <v>350779.6097</v>
      </c>
      <c r="D88" s="6">
        <f t="shared" si="4"/>
        <v>10572.05895</v>
      </c>
      <c r="E88" s="2">
        <f t="shared" si="5"/>
        <v>2923.163414</v>
      </c>
      <c r="F88" s="6">
        <f t="shared" si="1"/>
        <v>7648.895536</v>
      </c>
      <c r="G88" s="8">
        <f t="shared" si="2"/>
        <v>343130.7142</v>
      </c>
    </row>
    <row r="89">
      <c r="A89" s="4">
        <v>83.0</v>
      </c>
      <c r="B89" s="7">
        <v>46874.0</v>
      </c>
      <c r="C89" s="8">
        <f t="shared" si="3"/>
        <v>343130.7142</v>
      </c>
      <c r="D89" s="6">
        <f t="shared" si="4"/>
        <v>10572.05895</v>
      </c>
      <c r="E89" s="8">
        <f t="shared" si="5"/>
        <v>2859.422618</v>
      </c>
      <c r="F89" s="6">
        <f t="shared" si="1"/>
        <v>7712.636332</v>
      </c>
      <c r="G89" s="8">
        <f t="shared" si="2"/>
        <v>335418.0779</v>
      </c>
    </row>
    <row r="90">
      <c r="A90" s="4">
        <v>84.0</v>
      </c>
      <c r="B90" s="7">
        <v>46905.0</v>
      </c>
      <c r="C90" s="8">
        <f t="shared" si="3"/>
        <v>335418.0779</v>
      </c>
      <c r="D90" s="6">
        <f t="shared" si="4"/>
        <v>10572.05895</v>
      </c>
      <c r="E90" s="2">
        <f t="shared" si="5"/>
        <v>2795.150649</v>
      </c>
      <c r="F90" s="6">
        <f t="shared" si="1"/>
        <v>7776.908302</v>
      </c>
      <c r="G90" s="8">
        <f t="shared" si="2"/>
        <v>327641.1696</v>
      </c>
    </row>
    <row r="91">
      <c r="A91" s="4">
        <v>85.0</v>
      </c>
      <c r="B91" s="7">
        <v>46935.0</v>
      </c>
      <c r="C91" s="8">
        <f t="shared" si="3"/>
        <v>327641.1696</v>
      </c>
      <c r="D91" s="6">
        <f t="shared" si="4"/>
        <v>10572.05895</v>
      </c>
      <c r="E91" s="8">
        <f t="shared" si="5"/>
        <v>2730.34308</v>
      </c>
      <c r="F91" s="6">
        <f t="shared" si="1"/>
        <v>7841.715871</v>
      </c>
      <c r="G91" s="8">
        <f t="shared" si="2"/>
        <v>319799.4537</v>
      </c>
    </row>
    <row r="92">
      <c r="A92" s="4">
        <v>86.0</v>
      </c>
      <c r="B92" s="7">
        <v>46966.0</v>
      </c>
      <c r="C92" s="8">
        <f t="shared" si="3"/>
        <v>319799.4537</v>
      </c>
      <c r="D92" s="6">
        <f t="shared" si="4"/>
        <v>10572.05895</v>
      </c>
      <c r="E92" s="2">
        <f t="shared" si="5"/>
        <v>2664.995447</v>
      </c>
      <c r="F92" s="6">
        <f t="shared" si="1"/>
        <v>7907.063503</v>
      </c>
      <c r="G92" s="8">
        <f t="shared" si="2"/>
        <v>311892.3902</v>
      </c>
    </row>
    <row r="93">
      <c r="A93" s="4">
        <v>87.0</v>
      </c>
      <c r="B93" s="7">
        <v>46997.0</v>
      </c>
      <c r="C93" s="8">
        <f t="shared" si="3"/>
        <v>311892.3902</v>
      </c>
      <c r="D93" s="6">
        <f t="shared" si="4"/>
        <v>10572.05895</v>
      </c>
      <c r="E93" s="8">
        <f t="shared" si="5"/>
        <v>2599.103252</v>
      </c>
      <c r="F93" s="6">
        <f t="shared" si="1"/>
        <v>7972.955699</v>
      </c>
      <c r="G93" s="8">
        <f t="shared" si="2"/>
        <v>303919.4345</v>
      </c>
    </row>
    <row r="94">
      <c r="A94" s="4">
        <v>88.0</v>
      </c>
      <c r="B94" s="7">
        <v>47027.0</v>
      </c>
      <c r="C94" s="8">
        <f t="shared" si="3"/>
        <v>303919.4345</v>
      </c>
      <c r="D94" s="6">
        <f t="shared" si="4"/>
        <v>10572.05895</v>
      </c>
      <c r="E94" s="2">
        <f t="shared" si="5"/>
        <v>2532.661954</v>
      </c>
      <c r="F94" s="6">
        <f t="shared" si="1"/>
        <v>8039.396996</v>
      </c>
      <c r="G94" s="8">
        <f t="shared" si="2"/>
        <v>295880.0375</v>
      </c>
    </row>
    <row r="95">
      <c r="A95" s="4">
        <v>89.0</v>
      </c>
      <c r="B95" s="7">
        <v>47058.0</v>
      </c>
      <c r="C95" s="8">
        <f t="shared" si="3"/>
        <v>295880.0375</v>
      </c>
      <c r="D95" s="6">
        <f t="shared" si="4"/>
        <v>10572.05895</v>
      </c>
      <c r="E95" s="8">
        <f t="shared" si="5"/>
        <v>2465.666979</v>
      </c>
      <c r="F95" s="6">
        <f t="shared" si="1"/>
        <v>8106.391971</v>
      </c>
      <c r="G95" s="8">
        <f t="shared" si="2"/>
        <v>287773.6455</v>
      </c>
    </row>
    <row r="96">
      <c r="A96" s="4">
        <v>90.0</v>
      </c>
      <c r="B96" s="7">
        <v>47088.0</v>
      </c>
      <c r="C96" s="8">
        <f t="shared" si="3"/>
        <v>287773.6455</v>
      </c>
      <c r="D96" s="6">
        <f t="shared" si="4"/>
        <v>10572.05895</v>
      </c>
      <c r="E96" s="2">
        <f t="shared" si="5"/>
        <v>2398.113713</v>
      </c>
      <c r="F96" s="6">
        <f t="shared" si="1"/>
        <v>8173.945238</v>
      </c>
      <c r="G96" s="8">
        <f t="shared" si="2"/>
        <v>279599.7003</v>
      </c>
    </row>
    <row r="97">
      <c r="A97" s="4">
        <v>91.0</v>
      </c>
      <c r="B97" s="7">
        <v>47119.0</v>
      </c>
      <c r="C97" s="8">
        <f t="shared" si="3"/>
        <v>279599.7003</v>
      </c>
      <c r="D97" s="6">
        <f t="shared" si="4"/>
        <v>10572.05895</v>
      </c>
      <c r="E97" s="8">
        <f t="shared" si="5"/>
        <v>2329.997502</v>
      </c>
      <c r="F97" s="6">
        <f t="shared" si="1"/>
        <v>8242.061448</v>
      </c>
      <c r="G97" s="8">
        <f t="shared" si="2"/>
        <v>271357.6388</v>
      </c>
    </row>
    <row r="98">
      <c r="A98" s="4">
        <v>92.0</v>
      </c>
      <c r="B98" s="7">
        <v>47150.0</v>
      </c>
      <c r="C98" s="8">
        <f t="shared" si="3"/>
        <v>271357.6388</v>
      </c>
      <c r="D98" s="6">
        <f t="shared" si="4"/>
        <v>10572.05895</v>
      </c>
      <c r="E98" s="8">
        <f t="shared" si="5"/>
        <v>2261.313657</v>
      </c>
      <c r="F98" s="6">
        <f t="shared" si="1"/>
        <v>8310.745294</v>
      </c>
      <c r="G98" s="8">
        <f t="shared" si="2"/>
        <v>263046.8935</v>
      </c>
    </row>
    <row r="99">
      <c r="A99" s="4">
        <v>93.0</v>
      </c>
      <c r="B99" s="7">
        <v>47178.0</v>
      </c>
      <c r="C99" s="8">
        <f t="shared" si="3"/>
        <v>263046.8935</v>
      </c>
      <c r="D99" s="6">
        <f t="shared" si="4"/>
        <v>10572.05895</v>
      </c>
      <c r="E99" s="2">
        <f t="shared" si="5"/>
        <v>2192.057446</v>
      </c>
      <c r="F99" s="6">
        <f t="shared" si="1"/>
        <v>8380.001504</v>
      </c>
      <c r="G99" s="8">
        <f t="shared" si="2"/>
        <v>254666.892</v>
      </c>
    </row>
    <row r="100">
      <c r="A100" s="4">
        <v>94.0</v>
      </c>
      <c r="B100" s="7">
        <v>47209.0</v>
      </c>
      <c r="C100" s="8">
        <f t="shared" si="3"/>
        <v>254666.892</v>
      </c>
      <c r="D100" s="6">
        <f t="shared" si="4"/>
        <v>10572.05895</v>
      </c>
      <c r="E100" s="8">
        <f t="shared" si="5"/>
        <v>2122.2241</v>
      </c>
      <c r="F100" s="6">
        <f t="shared" si="1"/>
        <v>8449.83485</v>
      </c>
      <c r="G100" s="8">
        <f t="shared" si="2"/>
        <v>246217.0572</v>
      </c>
    </row>
    <row r="101">
      <c r="A101" s="4">
        <v>95.0</v>
      </c>
      <c r="B101" s="7">
        <v>47239.0</v>
      </c>
      <c r="C101" s="8">
        <f t="shared" si="3"/>
        <v>246217.0572</v>
      </c>
      <c r="D101" s="6">
        <f t="shared" si="4"/>
        <v>10572.05895</v>
      </c>
      <c r="E101" s="2">
        <f t="shared" si="5"/>
        <v>2051.80881</v>
      </c>
      <c r="F101" s="6">
        <f t="shared" si="1"/>
        <v>8520.250141</v>
      </c>
      <c r="G101" s="8">
        <f t="shared" si="2"/>
        <v>237696.807</v>
      </c>
    </row>
    <row r="102">
      <c r="A102" s="4">
        <v>96.0</v>
      </c>
      <c r="B102" s="7">
        <v>47270.0</v>
      </c>
      <c r="C102" s="8">
        <f t="shared" si="3"/>
        <v>237696.807</v>
      </c>
      <c r="D102" s="6">
        <f t="shared" si="4"/>
        <v>10572.05895</v>
      </c>
      <c r="E102" s="8">
        <f t="shared" si="5"/>
        <v>1980.806725</v>
      </c>
      <c r="F102" s="6">
        <f t="shared" si="1"/>
        <v>8591.252225</v>
      </c>
      <c r="G102" s="8">
        <f t="shared" si="2"/>
        <v>229105.5548</v>
      </c>
    </row>
    <row r="103">
      <c r="A103" s="4">
        <v>97.0</v>
      </c>
      <c r="B103" s="7">
        <v>47300.0</v>
      </c>
      <c r="C103" s="8">
        <f t="shared" si="3"/>
        <v>229105.5548</v>
      </c>
      <c r="D103" s="6">
        <f t="shared" si="4"/>
        <v>10572.05895</v>
      </c>
      <c r="E103" s="2">
        <f t="shared" si="5"/>
        <v>1909.212957</v>
      </c>
      <c r="F103" s="6">
        <f t="shared" si="1"/>
        <v>8662.845994</v>
      </c>
      <c r="G103" s="8">
        <f t="shared" si="2"/>
        <v>220442.7088</v>
      </c>
    </row>
    <row r="104">
      <c r="A104" s="4">
        <v>98.0</v>
      </c>
      <c r="B104" s="7">
        <v>47331.0</v>
      </c>
      <c r="C104" s="8">
        <f t="shared" si="3"/>
        <v>220442.7088</v>
      </c>
      <c r="D104" s="6">
        <f t="shared" si="4"/>
        <v>10572.05895</v>
      </c>
      <c r="E104" s="8">
        <f t="shared" si="5"/>
        <v>1837.022574</v>
      </c>
      <c r="F104" s="6">
        <f t="shared" si="1"/>
        <v>8735.036377</v>
      </c>
      <c r="G104" s="8">
        <f t="shared" si="2"/>
        <v>211707.6724</v>
      </c>
    </row>
    <row r="105">
      <c r="A105" s="4">
        <v>99.0</v>
      </c>
      <c r="B105" s="7">
        <v>47362.0</v>
      </c>
      <c r="C105" s="8">
        <f t="shared" si="3"/>
        <v>211707.6724</v>
      </c>
      <c r="D105" s="6">
        <f t="shared" si="4"/>
        <v>10572.05895</v>
      </c>
      <c r="E105" s="2">
        <f t="shared" si="5"/>
        <v>1764.230604</v>
      </c>
      <c r="F105" s="6">
        <f t="shared" si="1"/>
        <v>8807.828347</v>
      </c>
      <c r="G105" s="8">
        <f t="shared" si="2"/>
        <v>202899.8441</v>
      </c>
    </row>
    <row r="106">
      <c r="A106" s="4">
        <v>100.0</v>
      </c>
      <c r="B106" s="7">
        <v>47392.0</v>
      </c>
      <c r="C106" s="8">
        <f t="shared" si="3"/>
        <v>202899.8441</v>
      </c>
      <c r="D106" s="6">
        <f t="shared" si="4"/>
        <v>10572.05895</v>
      </c>
      <c r="E106" s="8">
        <f t="shared" si="5"/>
        <v>1690.832034</v>
      </c>
      <c r="F106" s="6">
        <f t="shared" si="1"/>
        <v>8881.226916</v>
      </c>
      <c r="G106" s="8">
        <f t="shared" si="2"/>
        <v>194018.6172</v>
      </c>
    </row>
    <row r="107">
      <c r="A107" s="4">
        <v>101.0</v>
      </c>
      <c r="B107" s="7">
        <v>47423.0</v>
      </c>
      <c r="C107" s="8">
        <f t="shared" si="3"/>
        <v>194018.6172</v>
      </c>
      <c r="D107" s="6">
        <f t="shared" si="4"/>
        <v>10572.05895</v>
      </c>
      <c r="E107" s="2">
        <f t="shared" si="5"/>
        <v>1616.82181</v>
      </c>
      <c r="F107" s="6">
        <f t="shared" si="1"/>
        <v>8955.237141</v>
      </c>
      <c r="G107" s="8">
        <f t="shared" si="2"/>
        <v>185063.38</v>
      </c>
    </row>
    <row r="108">
      <c r="A108" s="4">
        <v>102.0</v>
      </c>
      <c r="B108" s="7">
        <v>47453.0</v>
      </c>
      <c r="C108" s="8">
        <f t="shared" si="3"/>
        <v>185063.38</v>
      </c>
      <c r="D108" s="6">
        <f t="shared" si="4"/>
        <v>10572.05895</v>
      </c>
      <c r="E108" s="8">
        <f t="shared" si="5"/>
        <v>1542.194834</v>
      </c>
      <c r="F108" s="6">
        <f t="shared" si="1"/>
        <v>9029.864117</v>
      </c>
      <c r="G108" s="8">
        <f t="shared" si="2"/>
        <v>176033.5159</v>
      </c>
    </row>
    <row r="109">
      <c r="A109" s="4">
        <v>103.0</v>
      </c>
      <c r="B109" s="7">
        <v>47484.0</v>
      </c>
      <c r="C109" s="8">
        <f t="shared" si="3"/>
        <v>176033.5159</v>
      </c>
      <c r="D109" s="6">
        <f t="shared" si="4"/>
        <v>10572.05895</v>
      </c>
      <c r="E109" s="2">
        <f t="shared" si="5"/>
        <v>1466.945966</v>
      </c>
      <c r="F109" s="6">
        <f t="shared" si="1"/>
        <v>9105.112984</v>
      </c>
      <c r="G109" s="8">
        <f t="shared" si="2"/>
        <v>166928.4029</v>
      </c>
    </row>
    <row r="110">
      <c r="A110" s="4">
        <v>104.0</v>
      </c>
      <c r="B110" s="7">
        <v>47515.0</v>
      </c>
      <c r="C110" s="8">
        <f t="shared" si="3"/>
        <v>166928.4029</v>
      </c>
      <c r="D110" s="6">
        <f t="shared" si="4"/>
        <v>10572.05895</v>
      </c>
      <c r="E110" s="8">
        <f t="shared" si="5"/>
        <v>1391.070025</v>
      </c>
      <c r="F110" s="6">
        <f t="shared" si="1"/>
        <v>9180.988926</v>
      </c>
      <c r="G110" s="8">
        <f t="shared" si="2"/>
        <v>157747.414</v>
      </c>
    </row>
    <row r="111">
      <c r="A111" s="4">
        <v>105.0</v>
      </c>
      <c r="B111" s="7">
        <v>47543.0</v>
      </c>
      <c r="C111" s="8">
        <f t="shared" si="3"/>
        <v>157747.414</v>
      </c>
      <c r="D111" s="6">
        <f t="shared" si="4"/>
        <v>10572.05895</v>
      </c>
      <c r="E111" s="2">
        <f t="shared" si="5"/>
        <v>1314.561783</v>
      </c>
      <c r="F111" s="6">
        <f t="shared" si="1"/>
        <v>9257.497167</v>
      </c>
      <c r="G111" s="8">
        <f t="shared" si="2"/>
        <v>148489.9168</v>
      </c>
    </row>
    <row r="112">
      <c r="A112" s="4">
        <v>106.0</v>
      </c>
      <c r="B112" s="7">
        <v>47574.0</v>
      </c>
      <c r="C112" s="8">
        <f t="shared" si="3"/>
        <v>148489.9168</v>
      </c>
      <c r="D112" s="6">
        <f t="shared" si="4"/>
        <v>10572.05895</v>
      </c>
      <c r="E112" s="8">
        <f t="shared" si="5"/>
        <v>1237.415974</v>
      </c>
      <c r="F112" s="6">
        <f t="shared" si="1"/>
        <v>9334.642977</v>
      </c>
      <c r="G112" s="8">
        <f t="shared" si="2"/>
        <v>139155.2739</v>
      </c>
    </row>
    <row r="113">
      <c r="A113" s="4">
        <v>107.0</v>
      </c>
      <c r="B113" s="7">
        <v>47604.0</v>
      </c>
      <c r="C113" s="8">
        <f t="shared" si="3"/>
        <v>139155.2739</v>
      </c>
      <c r="D113" s="6">
        <f t="shared" si="4"/>
        <v>10572.05895</v>
      </c>
      <c r="E113" s="2">
        <f t="shared" si="5"/>
        <v>1159.627282</v>
      </c>
      <c r="F113" s="6">
        <f t="shared" si="1"/>
        <v>9412.431668</v>
      </c>
      <c r="G113" s="8">
        <f t="shared" si="2"/>
        <v>129742.8422</v>
      </c>
    </row>
    <row r="114">
      <c r="A114" s="4">
        <v>108.0</v>
      </c>
      <c r="B114" s="7">
        <v>47635.0</v>
      </c>
      <c r="C114" s="8">
        <f t="shared" si="3"/>
        <v>129742.8422</v>
      </c>
      <c r="D114" s="6">
        <f t="shared" si="4"/>
        <v>10572.05895</v>
      </c>
      <c r="E114" s="8">
        <f t="shared" si="5"/>
        <v>1081.190352</v>
      </c>
      <c r="F114" s="6">
        <f t="shared" si="1"/>
        <v>9490.868599</v>
      </c>
      <c r="G114" s="8">
        <f t="shared" si="2"/>
        <v>120251.9736</v>
      </c>
    </row>
    <row r="115">
      <c r="A115" s="4">
        <v>109.0</v>
      </c>
      <c r="B115" s="7">
        <v>47665.0</v>
      </c>
      <c r="C115" s="8">
        <f t="shared" si="3"/>
        <v>120251.9736</v>
      </c>
      <c r="D115" s="6">
        <f t="shared" si="4"/>
        <v>10572.05895</v>
      </c>
      <c r="E115" s="2">
        <f t="shared" si="5"/>
        <v>1002.09978</v>
      </c>
      <c r="F115" s="6">
        <f t="shared" si="1"/>
        <v>9569.959171</v>
      </c>
      <c r="G115" s="8">
        <f t="shared" si="2"/>
        <v>110682.0144</v>
      </c>
    </row>
    <row r="116">
      <c r="A116" s="4">
        <v>110.0</v>
      </c>
      <c r="B116" s="7">
        <v>47696.0</v>
      </c>
      <c r="C116" s="8">
        <f t="shared" si="3"/>
        <v>110682.0144</v>
      </c>
      <c r="D116" s="6">
        <f t="shared" si="4"/>
        <v>10572.05895</v>
      </c>
      <c r="E116" s="8">
        <f t="shared" si="5"/>
        <v>922.3501203</v>
      </c>
      <c r="F116" s="6">
        <f t="shared" si="1"/>
        <v>9649.70883</v>
      </c>
      <c r="G116" s="8">
        <f t="shared" si="2"/>
        <v>101032.3056</v>
      </c>
    </row>
    <row r="117">
      <c r="A117" s="4">
        <v>111.0</v>
      </c>
      <c r="B117" s="7">
        <v>47727.0</v>
      </c>
      <c r="C117" s="8">
        <f t="shared" si="3"/>
        <v>101032.3056</v>
      </c>
      <c r="D117" s="6">
        <f t="shared" si="4"/>
        <v>10572.05895</v>
      </c>
      <c r="E117" s="2">
        <f t="shared" si="5"/>
        <v>841.93588</v>
      </c>
      <c r="F117" s="6">
        <f t="shared" si="1"/>
        <v>9730.123071</v>
      </c>
      <c r="G117" s="8">
        <f t="shared" si="2"/>
        <v>91302.18253</v>
      </c>
    </row>
    <row r="118">
      <c r="A118" s="4">
        <v>112.0</v>
      </c>
      <c r="B118" s="7">
        <v>47757.0</v>
      </c>
      <c r="C118" s="8">
        <f t="shared" si="3"/>
        <v>91302.18253</v>
      </c>
      <c r="D118" s="6">
        <f t="shared" si="4"/>
        <v>10572.05895</v>
      </c>
      <c r="E118" s="8">
        <f t="shared" si="5"/>
        <v>760.8515211</v>
      </c>
      <c r="F118" s="6">
        <f t="shared" si="1"/>
        <v>9811.207429</v>
      </c>
      <c r="G118" s="8">
        <f t="shared" si="2"/>
        <v>81490.9751</v>
      </c>
    </row>
    <row r="119">
      <c r="A119" s="4">
        <v>113.0</v>
      </c>
      <c r="B119" s="7">
        <v>47788.0</v>
      </c>
      <c r="C119" s="8">
        <f t="shared" si="3"/>
        <v>81490.9751</v>
      </c>
      <c r="D119" s="6">
        <f t="shared" si="4"/>
        <v>10572.05895</v>
      </c>
      <c r="E119" s="2">
        <f t="shared" si="5"/>
        <v>679.0914592</v>
      </c>
      <c r="F119" s="6">
        <f t="shared" si="1"/>
        <v>9892.967491</v>
      </c>
      <c r="G119" s="8">
        <f t="shared" si="2"/>
        <v>71598.00761</v>
      </c>
    </row>
    <row r="120">
      <c r="A120" s="4">
        <v>114.0</v>
      </c>
      <c r="B120" s="7">
        <v>47818.0</v>
      </c>
      <c r="C120" s="8">
        <f t="shared" si="3"/>
        <v>71598.00761</v>
      </c>
      <c r="D120" s="6">
        <f t="shared" si="4"/>
        <v>10572.05895</v>
      </c>
      <c r="E120" s="8">
        <f t="shared" si="5"/>
        <v>596.6500634</v>
      </c>
      <c r="F120" s="6">
        <f t="shared" si="1"/>
        <v>9975.408887</v>
      </c>
      <c r="G120" s="8">
        <f t="shared" si="2"/>
        <v>61622.59872</v>
      </c>
    </row>
    <row r="121">
      <c r="A121" s="4">
        <v>115.0</v>
      </c>
      <c r="B121" s="7">
        <v>47849.0</v>
      </c>
      <c r="C121" s="8">
        <f t="shared" si="3"/>
        <v>61622.59872</v>
      </c>
      <c r="D121" s="6">
        <f t="shared" si="4"/>
        <v>10572.05895</v>
      </c>
      <c r="E121" s="2">
        <f t="shared" si="5"/>
        <v>513.521656</v>
      </c>
      <c r="F121" s="6">
        <f t="shared" si="1"/>
        <v>10058.53729</v>
      </c>
      <c r="G121" s="8">
        <f t="shared" si="2"/>
        <v>51564.06143</v>
      </c>
    </row>
    <row r="122">
      <c r="A122" s="4">
        <v>116.0</v>
      </c>
      <c r="B122" s="7">
        <v>47880.0</v>
      </c>
      <c r="C122" s="8">
        <f t="shared" si="3"/>
        <v>51564.06143</v>
      </c>
      <c r="D122" s="6">
        <f t="shared" si="4"/>
        <v>10572.05895</v>
      </c>
      <c r="E122" s="8">
        <f t="shared" si="5"/>
        <v>429.7005119</v>
      </c>
      <c r="F122" s="6">
        <f t="shared" si="1"/>
        <v>10142.35844</v>
      </c>
      <c r="G122" s="8">
        <f t="shared" si="2"/>
        <v>41421.70299</v>
      </c>
    </row>
    <row r="123">
      <c r="A123" s="4">
        <v>117.0</v>
      </c>
      <c r="B123" s="7">
        <v>47908.0</v>
      </c>
      <c r="C123" s="8">
        <f t="shared" si="3"/>
        <v>41421.70299</v>
      </c>
      <c r="D123" s="6">
        <f t="shared" si="4"/>
        <v>10572.05895</v>
      </c>
      <c r="E123" s="2">
        <f t="shared" si="5"/>
        <v>345.1808583</v>
      </c>
      <c r="F123" s="6">
        <f t="shared" si="1"/>
        <v>10226.87809</v>
      </c>
      <c r="G123" s="8">
        <f t="shared" si="2"/>
        <v>31194.8249</v>
      </c>
    </row>
    <row r="124">
      <c r="A124" s="4">
        <v>118.0</v>
      </c>
      <c r="B124" s="7">
        <v>47939.0</v>
      </c>
      <c r="C124" s="8">
        <f t="shared" si="3"/>
        <v>31194.8249</v>
      </c>
      <c r="D124" s="6">
        <f t="shared" si="4"/>
        <v>10572.05895</v>
      </c>
      <c r="E124" s="8">
        <f t="shared" si="5"/>
        <v>259.9568742</v>
      </c>
      <c r="F124" s="6">
        <f t="shared" si="1"/>
        <v>10312.10208</v>
      </c>
      <c r="G124" s="8">
        <f t="shared" si="2"/>
        <v>20882.72282</v>
      </c>
    </row>
    <row r="125">
      <c r="A125" s="4">
        <v>119.0</v>
      </c>
      <c r="B125" s="7">
        <v>47969.0</v>
      </c>
      <c r="C125" s="8">
        <f t="shared" si="3"/>
        <v>20882.72282</v>
      </c>
      <c r="D125" s="6">
        <f t="shared" si="4"/>
        <v>10572.05895</v>
      </c>
      <c r="E125" s="2">
        <f t="shared" si="5"/>
        <v>174.0226902</v>
      </c>
      <c r="F125" s="6">
        <f t="shared" si="1"/>
        <v>10398.03626</v>
      </c>
      <c r="G125" s="8">
        <f t="shared" si="2"/>
        <v>10484.68656</v>
      </c>
    </row>
    <row r="126">
      <c r="A126" s="4">
        <v>120.0</v>
      </c>
      <c r="B126" s="7">
        <v>48000.0</v>
      </c>
      <c r="C126" s="8">
        <f t="shared" si="3"/>
        <v>10484.68656</v>
      </c>
      <c r="D126" s="6">
        <f t="shared" si="4"/>
        <v>10572.05895</v>
      </c>
      <c r="E126" s="8">
        <f t="shared" si="5"/>
        <v>87.37238802</v>
      </c>
      <c r="F126" s="6">
        <f t="shared" si="1"/>
        <v>10484.68656</v>
      </c>
      <c r="G126" s="8">
        <f t="shared" si="2"/>
        <v>-0.000000004831235856</v>
      </c>
    </row>
    <row r="127">
      <c r="D127" s="6">
        <f t="shared" ref="D127:E127" si="6">SUM(D7:D126)</f>
        <v>1268647.074</v>
      </c>
      <c r="E127" s="8">
        <f t="shared" si="6"/>
        <v>468647.0741</v>
      </c>
      <c r="F127" s="6">
        <f t="shared" si="1"/>
        <v>800000</v>
      </c>
    </row>
  </sheetData>
  <drawing r:id="rId1"/>
</worksheet>
</file>