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RUAS-sem-07\Personal Finance\"/>
    </mc:Choice>
  </mc:AlternateContent>
  <xr:revisionPtr revIDLastSave="0" documentId="13_ncr:1_{0EFEAA70-42D6-4CA7-B726-9CA99FB040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D2" i="2"/>
  <c r="E7" i="2" s="1"/>
  <c r="D1" i="2"/>
  <c r="D66" i="1"/>
  <c r="D65" i="1"/>
  <c r="D62" i="1"/>
  <c r="D61" i="1"/>
  <c r="D60" i="1"/>
  <c r="D58" i="1"/>
  <c r="D55" i="1"/>
  <c r="D54" i="1"/>
  <c r="D53" i="1"/>
  <c r="D50" i="1"/>
  <c r="D49" i="1"/>
  <c r="D48" i="1"/>
  <c r="D46" i="1"/>
  <c r="D43" i="1"/>
  <c r="D42" i="1"/>
  <c r="D41" i="1"/>
  <c r="D38" i="1"/>
  <c r="D37" i="1"/>
  <c r="D36" i="1"/>
  <c r="D34" i="1"/>
  <c r="D31" i="1"/>
  <c r="D30" i="1"/>
  <c r="D29" i="1"/>
  <c r="D26" i="1"/>
  <c r="D25" i="1"/>
  <c r="D24" i="1"/>
  <c r="D22" i="1"/>
  <c r="D20" i="1"/>
  <c r="D19" i="1"/>
  <c r="D18" i="1"/>
  <c r="D17" i="1"/>
  <c r="D14" i="1"/>
  <c r="D13" i="1"/>
  <c r="D12" i="1"/>
  <c r="D10" i="1"/>
  <c r="D8" i="1"/>
  <c r="D7" i="1"/>
  <c r="C7" i="1"/>
  <c r="D3" i="1"/>
  <c r="D56" i="1" s="1"/>
  <c r="D2" i="1"/>
  <c r="D1" i="1"/>
  <c r="E7" i="1" l="1"/>
  <c r="F7" i="1" s="1"/>
  <c r="G7" i="1" s="1"/>
  <c r="C8" i="1" s="1"/>
  <c r="D3" i="2"/>
  <c r="D11" i="1"/>
  <c r="D23" i="1"/>
  <c r="D35" i="1"/>
  <c r="D47" i="1"/>
  <c r="D59" i="1"/>
  <c r="D16" i="1"/>
  <c r="D28" i="1"/>
  <c r="D40" i="1"/>
  <c r="D52" i="1"/>
  <c r="D64" i="1"/>
  <c r="D9" i="1"/>
  <c r="D21" i="1"/>
  <c r="D33" i="1"/>
  <c r="D45" i="1"/>
  <c r="D57" i="1"/>
  <c r="D15" i="1"/>
  <c r="D27" i="1"/>
  <c r="D39" i="1"/>
  <c r="D51" i="1"/>
  <c r="D63" i="1"/>
  <c r="D32" i="1"/>
  <c r="D44" i="1"/>
  <c r="E8" i="1" l="1"/>
  <c r="F8" i="1" s="1"/>
  <c r="G8" i="1" s="1"/>
  <c r="C9" i="1" s="1"/>
  <c r="D115" i="2"/>
  <c r="D103" i="2"/>
  <c r="D91" i="2"/>
  <c r="D79" i="2"/>
  <c r="D67" i="2"/>
  <c r="D55" i="2"/>
  <c r="D43" i="2"/>
  <c r="D31" i="2"/>
  <c r="D19" i="2"/>
  <c r="D7" i="2"/>
  <c r="D122" i="2"/>
  <c r="D110" i="2"/>
  <c r="D98" i="2"/>
  <c r="D86" i="2"/>
  <c r="D74" i="2"/>
  <c r="D62" i="2"/>
  <c r="D50" i="2"/>
  <c r="D38" i="2"/>
  <c r="D26" i="2"/>
  <c r="D14" i="2"/>
  <c r="D117" i="2"/>
  <c r="D105" i="2"/>
  <c r="D116" i="2"/>
  <c r="D104" i="2"/>
  <c r="D92" i="2"/>
  <c r="D80" i="2"/>
  <c r="D68" i="2"/>
  <c r="D56" i="2"/>
  <c r="D44" i="2"/>
  <c r="D32" i="2"/>
  <c r="D20" i="2"/>
  <c r="D8" i="2"/>
  <c r="D123" i="2"/>
  <c r="D111" i="2"/>
  <c r="D99" i="2"/>
  <c r="D87" i="2"/>
  <c r="D75" i="2"/>
  <c r="D63" i="2"/>
  <c r="D51" i="2"/>
  <c r="D39" i="2"/>
  <c r="D27" i="2"/>
  <c r="D15" i="2"/>
  <c r="D118" i="2"/>
  <c r="D106" i="2"/>
  <c r="D94" i="2"/>
  <c r="D82" i="2"/>
  <c r="D70" i="2"/>
  <c r="D58" i="2"/>
  <c r="D46" i="2"/>
  <c r="D34" i="2"/>
  <c r="D22" i="2"/>
  <c r="D10" i="2"/>
  <c r="D41" i="2"/>
  <c r="D125" i="2"/>
  <c r="D113" i="2"/>
  <c r="D101" i="2"/>
  <c r="D89" i="2"/>
  <c r="D77" i="2"/>
  <c r="D65" i="2"/>
  <c r="D53" i="2"/>
  <c r="D90" i="2"/>
  <c r="D66" i="2"/>
  <c r="D42" i="2"/>
  <c r="D28" i="2"/>
  <c r="D24" i="2"/>
  <c r="D21" i="2"/>
  <c r="D47" i="2"/>
  <c r="D85" i="2"/>
  <c r="D61" i="2"/>
  <c r="D37" i="2"/>
  <c r="D30" i="2"/>
  <c r="D100" i="2"/>
  <c r="D121" i="2"/>
  <c r="D84" i="2"/>
  <c r="D60" i="2"/>
  <c r="D36" i="2"/>
  <c r="D11" i="2"/>
  <c r="D9" i="2"/>
  <c r="D96" i="2"/>
  <c r="D72" i="2"/>
  <c r="D12" i="2"/>
  <c r="D126" i="2"/>
  <c r="D120" i="2"/>
  <c r="D109" i="2"/>
  <c r="D93" i="2"/>
  <c r="D69" i="2"/>
  <c r="D45" i="2"/>
  <c r="D23" i="2"/>
  <c r="D49" i="2"/>
  <c r="D25" i="2"/>
  <c r="D114" i="2"/>
  <c r="D108" i="2"/>
  <c r="D88" i="2"/>
  <c r="D64" i="2"/>
  <c r="D40" i="2"/>
  <c r="D112" i="2"/>
  <c r="D73" i="2"/>
  <c r="D48" i="2"/>
  <c r="D16" i="2"/>
  <c r="D119" i="2"/>
  <c r="D83" i="2"/>
  <c r="D59" i="2"/>
  <c r="D35" i="2"/>
  <c r="D17" i="2"/>
  <c r="D95" i="2"/>
  <c r="D124" i="2"/>
  <c r="D107" i="2"/>
  <c r="D102" i="2"/>
  <c r="D78" i="2"/>
  <c r="D54" i="2"/>
  <c r="D18" i="2"/>
  <c r="D97" i="2"/>
  <c r="D71" i="2"/>
  <c r="D81" i="2"/>
  <c r="D57" i="2"/>
  <c r="D33" i="2"/>
  <c r="D29" i="2"/>
  <c r="D13" i="2"/>
  <c r="D76" i="2"/>
  <c r="D52" i="2"/>
  <c r="D67" i="1"/>
  <c r="E9" i="1" l="1"/>
  <c r="D127" i="2"/>
  <c r="F7" i="2"/>
  <c r="G7" i="2" s="1"/>
  <c r="C8" i="2" s="1"/>
  <c r="E8" i="2" l="1"/>
  <c r="F9" i="1"/>
  <c r="G9" i="1" s="1"/>
  <c r="C10" i="1" s="1"/>
  <c r="E10" i="1" l="1"/>
  <c r="F8" i="2"/>
  <c r="G8" i="2" s="1"/>
  <c r="C9" i="2" s="1"/>
  <c r="E9" i="2" l="1"/>
  <c r="F10" i="1"/>
  <c r="G10" i="1" s="1"/>
  <c r="C11" i="1" s="1"/>
  <c r="E11" i="1" l="1"/>
  <c r="F9" i="2"/>
  <c r="G9" i="2" s="1"/>
  <c r="C10" i="2" s="1"/>
  <c r="E10" i="2" l="1"/>
  <c r="F11" i="1"/>
  <c r="G11" i="1" s="1"/>
  <c r="C12" i="1" s="1"/>
  <c r="E12" i="1" l="1"/>
  <c r="F12" i="1" s="1"/>
  <c r="G12" i="1" s="1"/>
  <c r="C13" i="1" s="1"/>
  <c r="F10" i="2"/>
  <c r="G10" i="2" s="1"/>
  <c r="C11" i="2" s="1"/>
  <c r="E13" i="1" l="1"/>
  <c r="F13" i="1" s="1"/>
  <c r="G13" i="1" s="1"/>
  <c r="C14" i="1" s="1"/>
  <c r="E11" i="2"/>
  <c r="F11" i="2" s="1"/>
  <c r="G11" i="2" s="1"/>
  <c r="C12" i="2" s="1"/>
  <c r="E12" i="2" l="1"/>
  <c r="F12" i="2" s="1"/>
  <c r="G12" i="2" s="1"/>
  <c r="C13" i="2" s="1"/>
  <c r="E14" i="1"/>
  <c r="F14" i="1" s="1"/>
  <c r="G14" i="1" s="1"/>
  <c r="C15" i="1" s="1"/>
  <c r="E15" i="1" l="1"/>
  <c r="F15" i="1" s="1"/>
  <c r="G15" i="1" s="1"/>
  <c r="C16" i="1" s="1"/>
  <c r="E13" i="2"/>
  <c r="F13" i="2" s="1"/>
  <c r="G13" i="2" s="1"/>
  <c r="C14" i="2" s="1"/>
  <c r="E14" i="2" l="1"/>
  <c r="F14" i="2" s="1"/>
  <c r="G14" i="2"/>
  <c r="C15" i="2" s="1"/>
  <c r="E16" i="1"/>
  <c r="F16" i="1" s="1"/>
  <c r="G16" i="1"/>
  <c r="C17" i="1" s="1"/>
  <c r="E17" i="1" l="1"/>
  <c r="F17" i="1" s="1"/>
  <c r="G17" i="1"/>
  <c r="C18" i="1" s="1"/>
  <c r="E15" i="2"/>
  <c r="F15" i="2" s="1"/>
  <c r="G15" i="2"/>
  <c r="C16" i="2" s="1"/>
  <c r="E16" i="2" l="1"/>
  <c r="F16" i="2" s="1"/>
  <c r="G16" i="2" s="1"/>
  <c r="C17" i="2" s="1"/>
  <c r="E18" i="1"/>
  <c r="F18" i="1" s="1"/>
  <c r="G18" i="1" s="1"/>
  <c r="C19" i="1" s="1"/>
  <c r="E19" i="1" l="1"/>
  <c r="F19" i="1" s="1"/>
  <c r="G19" i="1" s="1"/>
  <c r="C20" i="1" s="1"/>
  <c r="E17" i="2"/>
  <c r="F17" i="2" s="1"/>
  <c r="G17" i="2" s="1"/>
  <c r="C18" i="2" s="1"/>
  <c r="E18" i="2" l="1"/>
  <c r="F18" i="2" s="1"/>
  <c r="G18" i="2" s="1"/>
  <c r="C19" i="2" s="1"/>
  <c r="E20" i="1"/>
  <c r="F20" i="1" s="1"/>
  <c r="G20" i="1" s="1"/>
  <c r="C21" i="1" s="1"/>
  <c r="E21" i="1" l="1"/>
  <c r="F21" i="1" s="1"/>
  <c r="G21" i="1" s="1"/>
  <c r="C22" i="1" s="1"/>
  <c r="E19" i="2"/>
  <c r="F19" i="2" s="1"/>
  <c r="G19" i="2" s="1"/>
  <c r="C20" i="2" s="1"/>
  <c r="E20" i="2" l="1"/>
  <c r="F20" i="2" s="1"/>
  <c r="G20" i="2"/>
  <c r="C21" i="2" s="1"/>
  <c r="E22" i="1"/>
  <c r="F22" i="1" s="1"/>
  <c r="G22" i="1"/>
  <c r="C23" i="1" s="1"/>
  <c r="E23" i="1" l="1"/>
  <c r="F23" i="1" s="1"/>
  <c r="G23" i="1"/>
  <c r="C24" i="1" s="1"/>
  <c r="E21" i="2"/>
  <c r="F21" i="2" s="1"/>
  <c r="G21" i="2"/>
  <c r="C22" i="2" s="1"/>
  <c r="E22" i="2" l="1"/>
  <c r="F22" i="2" s="1"/>
  <c r="G22" i="2"/>
  <c r="C23" i="2" s="1"/>
  <c r="E24" i="1"/>
  <c r="F24" i="1" s="1"/>
  <c r="G24" i="1" s="1"/>
  <c r="C25" i="1" s="1"/>
  <c r="E25" i="1" l="1"/>
  <c r="F25" i="1" s="1"/>
  <c r="G25" i="1" s="1"/>
  <c r="C26" i="1" s="1"/>
  <c r="E23" i="2"/>
  <c r="F23" i="2" s="1"/>
  <c r="G23" i="2" s="1"/>
  <c r="C24" i="2" s="1"/>
  <c r="E24" i="2" l="1"/>
  <c r="F24" i="2" s="1"/>
  <c r="G24" i="2" s="1"/>
  <c r="C25" i="2" s="1"/>
  <c r="E26" i="1"/>
  <c r="F26" i="1" s="1"/>
  <c r="G26" i="1" s="1"/>
  <c r="C27" i="1" s="1"/>
  <c r="E27" i="1" l="1"/>
  <c r="F27" i="1" s="1"/>
  <c r="G27" i="1"/>
  <c r="C28" i="1" s="1"/>
  <c r="E25" i="2"/>
  <c r="F25" i="2" s="1"/>
  <c r="G25" i="2" s="1"/>
  <c r="C26" i="2" s="1"/>
  <c r="E26" i="2" l="1"/>
  <c r="F26" i="2" s="1"/>
  <c r="G26" i="2"/>
  <c r="C27" i="2" s="1"/>
  <c r="E28" i="1"/>
  <c r="F28" i="1" s="1"/>
  <c r="G28" i="1"/>
  <c r="C29" i="1" s="1"/>
  <c r="E29" i="1" l="1"/>
  <c r="F29" i="1" s="1"/>
  <c r="G29" i="1" s="1"/>
  <c r="C30" i="1" s="1"/>
  <c r="E27" i="2"/>
  <c r="F27" i="2" s="1"/>
  <c r="G27" i="2"/>
  <c r="C28" i="2" s="1"/>
  <c r="G30" i="1" l="1"/>
  <c r="C31" i="1" s="1"/>
  <c r="E30" i="1"/>
  <c r="F30" i="1" s="1"/>
  <c r="E28" i="2"/>
  <c r="F28" i="2" s="1"/>
  <c r="G28" i="2" s="1"/>
  <c r="C29" i="2" s="1"/>
  <c r="E29" i="2" l="1"/>
  <c r="F29" i="2" s="1"/>
  <c r="G29" i="2" s="1"/>
  <c r="C30" i="2" s="1"/>
  <c r="E31" i="1"/>
  <c r="F31" i="1" s="1"/>
  <c r="G31" i="1" s="1"/>
  <c r="C32" i="1" s="1"/>
  <c r="G32" i="1" l="1"/>
  <c r="C33" i="1" s="1"/>
  <c r="E32" i="1"/>
  <c r="F32" i="1" s="1"/>
  <c r="E30" i="2"/>
  <c r="F30" i="2" s="1"/>
  <c r="G30" i="2" s="1"/>
  <c r="C31" i="2" s="1"/>
  <c r="G31" i="2" l="1"/>
  <c r="C32" i="2" s="1"/>
  <c r="E31" i="2"/>
  <c r="F31" i="2" s="1"/>
  <c r="E33" i="1"/>
  <c r="F33" i="1" s="1"/>
  <c r="G33" i="1" s="1"/>
  <c r="C34" i="1" s="1"/>
  <c r="E34" i="1" l="1"/>
  <c r="F34" i="1" s="1"/>
  <c r="G34" i="1"/>
  <c r="C35" i="1" s="1"/>
  <c r="E32" i="2"/>
  <c r="F32" i="2" s="1"/>
  <c r="G32" i="2"/>
  <c r="C33" i="2" s="1"/>
  <c r="E33" i="2" l="1"/>
  <c r="F33" i="2" s="1"/>
  <c r="G33" i="2"/>
  <c r="C34" i="2" s="1"/>
  <c r="E35" i="1"/>
  <c r="F35" i="1" s="1"/>
  <c r="G35" i="1"/>
  <c r="C36" i="1" s="1"/>
  <c r="E36" i="1" l="1"/>
  <c r="F36" i="1" s="1"/>
  <c r="G36" i="1" s="1"/>
  <c r="C37" i="1" s="1"/>
  <c r="E34" i="2"/>
  <c r="F34" i="2" s="1"/>
  <c r="G34" i="2"/>
  <c r="C35" i="2" s="1"/>
  <c r="E37" i="1" l="1"/>
  <c r="F37" i="1" s="1"/>
  <c r="G37" i="1" s="1"/>
  <c r="C38" i="1" s="1"/>
  <c r="E35" i="2"/>
  <c r="F35" i="2" s="1"/>
  <c r="G35" i="2" s="1"/>
  <c r="C36" i="2" s="1"/>
  <c r="G36" i="2" l="1"/>
  <c r="C37" i="2" s="1"/>
  <c r="E36" i="2"/>
  <c r="F36" i="2" s="1"/>
  <c r="E38" i="1"/>
  <c r="F38" i="1" s="1"/>
  <c r="G38" i="1" s="1"/>
  <c r="C39" i="1" s="1"/>
  <c r="E39" i="1" l="1"/>
  <c r="F39" i="1" s="1"/>
  <c r="G39" i="1"/>
  <c r="C40" i="1" s="1"/>
  <c r="E37" i="2"/>
  <c r="F37" i="2" s="1"/>
  <c r="G37" i="2"/>
  <c r="C38" i="2" s="1"/>
  <c r="E38" i="2" l="1"/>
  <c r="F38" i="2" s="1"/>
  <c r="G38" i="2"/>
  <c r="C39" i="2" s="1"/>
  <c r="E40" i="1"/>
  <c r="F40" i="1" s="1"/>
  <c r="G40" i="1"/>
  <c r="C41" i="1" s="1"/>
  <c r="E41" i="1" l="1"/>
  <c r="F41" i="1" s="1"/>
  <c r="G41" i="1" s="1"/>
  <c r="C42" i="1" s="1"/>
  <c r="E39" i="2"/>
  <c r="F39" i="2" s="1"/>
  <c r="G39" i="2"/>
  <c r="C40" i="2" s="1"/>
  <c r="E42" i="1" l="1"/>
  <c r="F42" i="1" s="1"/>
  <c r="G42" i="1" s="1"/>
  <c r="C43" i="1" s="1"/>
  <c r="E40" i="2"/>
  <c r="F40" i="2" s="1"/>
  <c r="G40" i="2" s="1"/>
  <c r="C41" i="2" s="1"/>
  <c r="E41" i="2" l="1"/>
  <c r="F41" i="2" s="1"/>
  <c r="G41" i="2" s="1"/>
  <c r="C42" i="2" s="1"/>
  <c r="E43" i="1"/>
  <c r="F43" i="1" s="1"/>
  <c r="G43" i="1" s="1"/>
  <c r="C44" i="1" s="1"/>
  <c r="E44" i="1" l="1"/>
  <c r="F44" i="1" s="1"/>
  <c r="G44" i="1" s="1"/>
  <c r="C45" i="1" s="1"/>
  <c r="E42" i="2"/>
  <c r="F42" i="2" s="1"/>
  <c r="G42" i="2"/>
  <c r="C43" i="2" s="1"/>
  <c r="E45" i="1" l="1"/>
  <c r="F45" i="1" s="1"/>
  <c r="G45" i="1"/>
  <c r="C46" i="1" s="1"/>
  <c r="E43" i="2"/>
  <c r="F43" i="2" s="1"/>
  <c r="G43" i="2" s="1"/>
  <c r="C44" i="2" s="1"/>
  <c r="E44" i="2" l="1"/>
  <c r="F44" i="2" s="1"/>
  <c r="G44" i="2"/>
  <c r="C45" i="2" s="1"/>
  <c r="E46" i="1"/>
  <c r="F46" i="1" s="1"/>
  <c r="G46" i="1"/>
  <c r="C47" i="1" s="1"/>
  <c r="E47" i="1" l="1"/>
  <c r="F47" i="1" s="1"/>
  <c r="G47" i="1"/>
  <c r="C48" i="1" s="1"/>
  <c r="E45" i="2"/>
  <c r="F45" i="2" s="1"/>
  <c r="G45" i="2"/>
  <c r="C46" i="2" s="1"/>
  <c r="E46" i="2" l="1"/>
  <c r="F46" i="2" s="1"/>
  <c r="G46" i="2"/>
  <c r="C47" i="2" s="1"/>
  <c r="E48" i="1"/>
  <c r="F48" i="1" s="1"/>
  <c r="G48" i="1" s="1"/>
  <c r="C49" i="1" s="1"/>
  <c r="E49" i="1" l="1"/>
  <c r="F49" i="1" s="1"/>
  <c r="G49" i="1" s="1"/>
  <c r="C50" i="1" s="1"/>
  <c r="E47" i="2"/>
  <c r="F47" i="2" s="1"/>
  <c r="G47" i="2" s="1"/>
  <c r="C48" i="2" s="1"/>
  <c r="E48" i="2" l="1"/>
  <c r="F48" i="2" s="1"/>
  <c r="G48" i="2" s="1"/>
  <c r="C49" i="2" s="1"/>
  <c r="E50" i="1"/>
  <c r="F50" i="1" s="1"/>
  <c r="G50" i="1"/>
  <c r="C51" i="1" s="1"/>
  <c r="E49" i="2" l="1"/>
  <c r="F49" i="2" s="1"/>
  <c r="G49" i="2" s="1"/>
  <c r="C50" i="2" s="1"/>
  <c r="E51" i="1"/>
  <c r="F51" i="1" s="1"/>
  <c r="G51" i="1"/>
  <c r="C52" i="1" s="1"/>
  <c r="E50" i="2" l="1"/>
  <c r="F50" i="2" s="1"/>
  <c r="G50" i="2"/>
  <c r="C51" i="2" s="1"/>
  <c r="E52" i="1"/>
  <c r="F52" i="1" s="1"/>
  <c r="G52" i="1"/>
  <c r="C53" i="1" s="1"/>
  <c r="E53" i="1" l="1"/>
  <c r="F53" i="1" s="1"/>
  <c r="G53" i="1" s="1"/>
  <c r="C54" i="1" s="1"/>
  <c r="E51" i="2"/>
  <c r="F51" i="2" s="1"/>
  <c r="G51" i="2"/>
  <c r="C52" i="2" s="1"/>
  <c r="E54" i="1" l="1"/>
  <c r="F54" i="1" s="1"/>
  <c r="G54" i="1" s="1"/>
  <c r="C55" i="1" s="1"/>
  <c r="E52" i="2"/>
  <c r="F52" i="2" s="1"/>
  <c r="G52" i="2" s="1"/>
  <c r="C53" i="2" s="1"/>
  <c r="E53" i="2" l="1"/>
  <c r="F53" i="2" s="1"/>
  <c r="G53" i="2" s="1"/>
  <c r="C54" i="2" s="1"/>
  <c r="E55" i="1"/>
  <c r="F55" i="1" s="1"/>
  <c r="G55" i="1" s="1"/>
  <c r="C56" i="1" s="1"/>
  <c r="E56" i="1" l="1"/>
  <c r="F56" i="1" s="1"/>
  <c r="G56" i="1" s="1"/>
  <c r="C57" i="1" s="1"/>
  <c r="E54" i="2"/>
  <c r="F54" i="2" s="1"/>
  <c r="G54" i="2" s="1"/>
  <c r="C55" i="2" s="1"/>
  <c r="E57" i="1" l="1"/>
  <c r="F57" i="1" s="1"/>
  <c r="G57" i="1" s="1"/>
  <c r="C58" i="1" s="1"/>
  <c r="E55" i="2"/>
  <c r="F55" i="2" s="1"/>
  <c r="G55" i="2" s="1"/>
  <c r="C56" i="2" s="1"/>
  <c r="E56" i="2" l="1"/>
  <c r="F56" i="2" s="1"/>
  <c r="G56" i="2"/>
  <c r="C57" i="2" s="1"/>
  <c r="E58" i="1"/>
  <c r="F58" i="1" s="1"/>
  <c r="G58" i="1"/>
  <c r="C59" i="1" s="1"/>
  <c r="E59" i="1" l="1"/>
  <c r="F59" i="1" s="1"/>
  <c r="G59" i="1"/>
  <c r="C60" i="1" s="1"/>
  <c r="E57" i="2"/>
  <c r="F57" i="2" s="1"/>
  <c r="G57" i="2"/>
  <c r="C58" i="2" s="1"/>
  <c r="E58" i="2" l="1"/>
  <c r="F58" i="2" s="1"/>
  <c r="G58" i="2"/>
  <c r="C59" i="2" s="1"/>
  <c r="E60" i="1"/>
  <c r="F60" i="1" s="1"/>
  <c r="G60" i="1" s="1"/>
  <c r="C61" i="1" s="1"/>
  <c r="E61" i="1" l="1"/>
  <c r="F61" i="1" s="1"/>
  <c r="G61" i="1" s="1"/>
  <c r="C62" i="1" s="1"/>
  <c r="E59" i="2"/>
  <c r="F59" i="2" s="1"/>
  <c r="G59" i="2" s="1"/>
  <c r="C60" i="2" s="1"/>
  <c r="E60" i="2" l="1"/>
  <c r="F60" i="2" s="1"/>
  <c r="G60" i="2" s="1"/>
  <c r="C61" i="2" s="1"/>
  <c r="E62" i="1"/>
  <c r="F62" i="1" s="1"/>
  <c r="G62" i="1"/>
  <c r="C63" i="1" s="1"/>
  <c r="E61" i="2" l="1"/>
  <c r="F61" i="2" s="1"/>
  <c r="G61" i="2"/>
  <c r="C62" i="2" s="1"/>
  <c r="E63" i="1"/>
  <c r="F63" i="1" s="1"/>
  <c r="G63" i="1"/>
  <c r="C64" i="1" s="1"/>
  <c r="E64" i="1" l="1"/>
  <c r="F64" i="1" s="1"/>
  <c r="G64" i="1"/>
  <c r="C65" i="1" s="1"/>
  <c r="E62" i="2"/>
  <c r="F62" i="2" s="1"/>
  <c r="G62" i="2"/>
  <c r="C63" i="2" s="1"/>
  <c r="E63" i="2" l="1"/>
  <c r="F63" i="2" s="1"/>
  <c r="G63" i="2"/>
  <c r="C64" i="2" s="1"/>
  <c r="E65" i="1"/>
  <c r="F65" i="1" s="1"/>
  <c r="G65" i="1" s="1"/>
  <c r="C66" i="1" s="1"/>
  <c r="E66" i="1" l="1"/>
  <c r="E64" i="2"/>
  <c r="F64" i="2" s="1"/>
  <c r="G64" i="2" s="1"/>
  <c r="C65" i="2" s="1"/>
  <c r="E65" i="2" l="1"/>
  <c r="F65" i="2" s="1"/>
  <c r="G65" i="2" s="1"/>
  <c r="C66" i="2" s="1"/>
  <c r="F66" i="1"/>
  <c r="G66" i="1" s="1"/>
  <c r="E67" i="1"/>
  <c r="E66" i="2" l="1"/>
  <c r="F66" i="2" s="1"/>
  <c r="G66" i="2" s="1"/>
  <c r="C67" i="2" s="1"/>
  <c r="E67" i="2" l="1"/>
  <c r="F67" i="2" s="1"/>
  <c r="G67" i="2" s="1"/>
  <c r="C68" i="2" s="1"/>
  <c r="E68" i="2" l="1"/>
  <c r="F68" i="2" s="1"/>
  <c r="G68" i="2"/>
  <c r="C69" i="2" s="1"/>
  <c r="E69" i="2" l="1"/>
  <c r="F69" i="2" s="1"/>
  <c r="G69" i="2"/>
  <c r="C70" i="2" s="1"/>
  <c r="E70" i="2" l="1"/>
  <c r="F70" i="2" s="1"/>
  <c r="G70" i="2"/>
  <c r="C71" i="2" s="1"/>
  <c r="E71" i="2" l="1"/>
  <c r="F71" i="2" s="1"/>
  <c r="G71" i="2" s="1"/>
  <c r="C72" i="2" s="1"/>
  <c r="E72" i="2" l="1"/>
  <c r="F72" i="2" s="1"/>
  <c r="G72" i="2" s="1"/>
  <c r="C73" i="2" s="1"/>
  <c r="E73" i="2" l="1"/>
  <c r="F73" i="2" s="1"/>
  <c r="G73" i="2" s="1"/>
  <c r="C74" i="2" s="1"/>
  <c r="E74" i="2" l="1"/>
  <c r="F74" i="2" s="1"/>
  <c r="G74" i="2"/>
  <c r="C75" i="2" s="1"/>
  <c r="E75" i="2" l="1"/>
  <c r="F75" i="2" s="1"/>
  <c r="G75" i="2"/>
  <c r="C76" i="2" s="1"/>
  <c r="E76" i="2" l="1"/>
  <c r="F76" i="2" s="1"/>
  <c r="G76" i="2" s="1"/>
  <c r="C77" i="2" s="1"/>
  <c r="E77" i="2" l="1"/>
  <c r="F77" i="2" s="1"/>
  <c r="G77" i="2" s="1"/>
  <c r="C78" i="2" s="1"/>
  <c r="E78" i="2" l="1"/>
  <c r="F78" i="2" s="1"/>
  <c r="G78" i="2" s="1"/>
  <c r="C79" i="2" s="1"/>
  <c r="E79" i="2" l="1"/>
  <c r="F79" i="2" s="1"/>
  <c r="G79" i="2" s="1"/>
  <c r="C80" i="2" s="1"/>
  <c r="E80" i="2" l="1"/>
  <c r="F80" i="2" s="1"/>
  <c r="G80" i="2"/>
  <c r="C81" i="2" s="1"/>
  <c r="E81" i="2" l="1"/>
  <c r="F81" i="2" s="1"/>
  <c r="G81" i="2"/>
  <c r="C82" i="2" s="1"/>
  <c r="E82" i="2" l="1"/>
  <c r="F82" i="2" s="1"/>
  <c r="G82" i="2"/>
  <c r="C83" i="2" s="1"/>
  <c r="E83" i="2" l="1"/>
  <c r="F83" i="2" s="1"/>
  <c r="G83" i="2" s="1"/>
  <c r="C84" i="2" s="1"/>
  <c r="E84" i="2" l="1"/>
  <c r="F84" i="2" s="1"/>
  <c r="G84" i="2" s="1"/>
  <c r="C85" i="2" s="1"/>
  <c r="E85" i="2" l="1"/>
  <c r="F85" i="2" s="1"/>
  <c r="G85" i="2"/>
  <c r="C86" i="2" s="1"/>
  <c r="E86" i="2" l="1"/>
  <c r="F86" i="2" s="1"/>
  <c r="G86" i="2"/>
  <c r="C87" i="2" s="1"/>
  <c r="E87" i="2" l="1"/>
  <c r="F87" i="2" s="1"/>
  <c r="G87" i="2"/>
  <c r="C88" i="2" s="1"/>
  <c r="E88" i="2" l="1"/>
  <c r="F88" i="2" s="1"/>
  <c r="G88" i="2" s="1"/>
  <c r="C89" i="2" s="1"/>
  <c r="E89" i="2" l="1"/>
  <c r="F89" i="2" s="1"/>
  <c r="G89" i="2" s="1"/>
  <c r="C90" i="2" s="1"/>
  <c r="E90" i="2" l="1"/>
  <c r="F90" i="2" s="1"/>
  <c r="G90" i="2"/>
  <c r="C91" i="2" s="1"/>
  <c r="E91" i="2" l="1"/>
  <c r="F91" i="2" s="1"/>
  <c r="G91" i="2" s="1"/>
  <c r="C92" i="2" s="1"/>
  <c r="E92" i="2" l="1"/>
  <c r="F92" i="2" s="1"/>
  <c r="G92" i="2"/>
  <c r="C93" i="2" s="1"/>
  <c r="E93" i="2" l="1"/>
  <c r="F93" i="2" s="1"/>
  <c r="G93" i="2"/>
  <c r="C94" i="2" s="1"/>
  <c r="E94" i="2" l="1"/>
  <c r="F94" i="2" s="1"/>
  <c r="G94" i="2"/>
  <c r="C95" i="2" s="1"/>
  <c r="E95" i="2" l="1"/>
  <c r="F95" i="2" s="1"/>
  <c r="G95" i="2" s="1"/>
  <c r="C96" i="2" s="1"/>
  <c r="E96" i="2" l="1"/>
  <c r="F96" i="2" s="1"/>
  <c r="G96" i="2" s="1"/>
  <c r="C97" i="2" s="1"/>
  <c r="E97" i="2" l="1"/>
  <c r="F97" i="2" s="1"/>
  <c r="G97" i="2" s="1"/>
  <c r="C98" i="2" s="1"/>
  <c r="E98" i="2" l="1"/>
  <c r="F98" i="2" s="1"/>
  <c r="G98" i="2"/>
  <c r="C99" i="2" s="1"/>
  <c r="E99" i="2" l="1"/>
  <c r="F99" i="2" s="1"/>
  <c r="G99" i="2"/>
  <c r="C100" i="2" s="1"/>
  <c r="E100" i="2" l="1"/>
  <c r="F100" i="2" s="1"/>
  <c r="G100" i="2" s="1"/>
  <c r="C101" i="2" s="1"/>
  <c r="E101" i="2" l="1"/>
  <c r="F101" i="2" s="1"/>
  <c r="G101" i="2" s="1"/>
  <c r="C102" i="2" s="1"/>
  <c r="E102" i="2" l="1"/>
  <c r="F102" i="2" s="1"/>
  <c r="G102" i="2" s="1"/>
  <c r="C103" i="2" s="1"/>
  <c r="E103" i="2" l="1"/>
  <c r="F103" i="2" s="1"/>
  <c r="G103" i="2" s="1"/>
  <c r="C104" i="2" s="1"/>
  <c r="E104" i="2" l="1"/>
  <c r="F104" i="2" s="1"/>
  <c r="G104" i="2"/>
  <c r="C105" i="2" s="1"/>
  <c r="E105" i="2" l="1"/>
  <c r="F105" i="2" s="1"/>
  <c r="G105" i="2"/>
  <c r="C106" i="2" s="1"/>
  <c r="E106" i="2" l="1"/>
  <c r="F106" i="2" s="1"/>
  <c r="G106" i="2"/>
  <c r="C107" i="2" s="1"/>
  <c r="E107" i="2" l="1"/>
  <c r="F107" i="2" s="1"/>
  <c r="G107" i="2" s="1"/>
  <c r="C108" i="2" s="1"/>
  <c r="E108" i="2" l="1"/>
  <c r="F108" i="2" s="1"/>
  <c r="G108" i="2" s="1"/>
  <c r="C109" i="2" s="1"/>
  <c r="E109" i="2" l="1"/>
  <c r="F109" i="2" s="1"/>
  <c r="G109" i="2" s="1"/>
  <c r="C110" i="2" s="1"/>
  <c r="E110" i="2" l="1"/>
  <c r="F110" i="2" s="1"/>
  <c r="G110" i="2"/>
  <c r="C111" i="2" s="1"/>
  <c r="E111" i="2" l="1"/>
  <c r="F111" i="2" s="1"/>
  <c r="G111" i="2"/>
  <c r="C112" i="2" s="1"/>
  <c r="E112" i="2" l="1"/>
  <c r="F112" i="2" s="1"/>
  <c r="G112" i="2" s="1"/>
  <c r="C113" i="2" s="1"/>
  <c r="E113" i="2" l="1"/>
  <c r="F113" i="2" s="1"/>
  <c r="G113" i="2" s="1"/>
  <c r="C114" i="2" s="1"/>
  <c r="E114" i="2" l="1"/>
  <c r="F114" i="2" s="1"/>
  <c r="G114" i="2" s="1"/>
  <c r="C115" i="2" s="1"/>
  <c r="E115" i="2" l="1"/>
  <c r="F115" i="2" s="1"/>
  <c r="G115" i="2" s="1"/>
  <c r="C116" i="2" s="1"/>
  <c r="E116" i="2" l="1"/>
  <c r="F116" i="2" s="1"/>
  <c r="G116" i="2"/>
  <c r="C117" i="2" s="1"/>
  <c r="E117" i="2" l="1"/>
  <c r="F117" i="2" s="1"/>
  <c r="G117" i="2"/>
  <c r="C118" i="2" s="1"/>
  <c r="E118" i="2" l="1"/>
  <c r="F118" i="2" s="1"/>
  <c r="G118" i="2"/>
  <c r="C119" i="2" s="1"/>
  <c r="E119" i="2" l="1"/>
  <c r="F119" i="2" s="1"/>
  <c r="G119" i="2" s="1"/>
  <c r="C120" i="2" s="1"/>
  <c r="E120" i="2" l="1"/>
  <c r="F120" i="2" s="1"/>
  <c r="G120" i="2" s="1"/>
  <c r="C121" i="2" s="1"/>
  <c r="E121" i="2" l="1"/>
  <c r="F121" i="2" s="1"/>
  <c r="G121" i="2"/>
  <c r="C122" i="2" s="1"/>
  <c r="E122" i="2" l="1"/>
  <c r="F122" i="2" s="1"/>
  <c r="G122" i="2"/>
  <c r="C123" i="2" s="1"/>
  <c r="E123" i="2" l="1"/>
  <c r="F123" i="2" s="1"/>
  <c r="G123" i="2"/>
  <c r="C124" i="2" s="1"/>
  <c r="G124" i="2" l="1"/>
  <c r="C125" i="2" s="1"/>
  <c r="E124" i="2"/>
  <c r="F124" i="2" s="1"/>
  <c r="E125" i="2" l="1"/>
  <c r="F125" i="2" s="1"/>
  <c r="G125" i="2" s="1"/>
  <c r="C126" i="2" s="1"/>
  <c r="E126" i="2" l="1"/>
  <c r="F126" i="2" l="1"/>
  <c r="G126" i="2" s="1"/>
  <c r="E127" i="2"/>
  <c r="F127" i="2" s="1"/>
</calcChain>
</file>

<file path=xl/sharedStrings.xml><?xml version="1.0" encoding="utf-8"?>
<sst xmlns="http://schemas.openxmlformats.org/spreadsheetml/2006/main" count="28" uniqueCount="14">
  <si>
    <t>Prinipal:</t>
  </si>
  <si>
    <t>Number of Payments:</t>
  </si>
  <si>
    <t>Term:</t>
  </si>
  <si>
    <t>Monthly Rate:</t>
  </si>
  <si>
    <t>Annual Rate:</t>
  </si>
  <si>
    <t>Mortgage Payment:</t>
  </si>
  <si>
    <t>Initial Date:</t>
  </si>
  <si>
    <t>Months:</t>
  </si>
  <si>
    <t xml:space="preserve">Date: </t>
  </si>
  <si>
    <t>Beginning Balance:</t>
  </si>
  <si>
    <t>Payment:</t>
  </si>
  <si>
    <t>Intrest:</t>
  </si>
  <si>
    <t>Principal:</t>
  </si>
  <si>
    <t>Ending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</si>
</sst>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&quot;$&quot;#,##0.00"/>
    <numFmt numFmtId="169" formatCode="[$₹-439]#,##0.00"/>
  </numFmts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9" fontId="2" fillId="0" borderId="0" xfId="0" applyNumberFormat="1" applyFont="1" applyAlignment="1"/>
    <xf numFmtId="165" fontId="2" fillId="0" borderId="0" xfId="0" applyNumberFormat="1" applyFont="1"/>
    <xf numFmtId="14" fontId="2" fillId="0" borderId="0" xfId="0" applyNumberFormat="1" applyFont="1" applyAlignment="1"/>
    <xf numFmtId="0" fontId="2" fillId="0" borderId="0" xfId="1" applyNumberFormat="1" applyFont="1" applyAlignment="1"/>
    <xf numFmtId="0" fontId="2" fillId="0" borderId="0" xfId="0" applyNumberFormat="1" applyFont="1"/>
    <xf numFmtId="0" fontId="2" fillId="0" borderId="0" xfId="0" applyNumberFormat="1" applyFont="1" applyAlignment="1"/>
    <xf numFmtId="0" fontId="0" fillId="0" borderId="0" xfId="0" applyNumberFormat="1" applyFont="1" applyAlignment="1"/>
    <xf numFmtId="169" fontId="2" fillId="0" borderId="0" xfId="0" applyNumberFormat="1" applyFont="1"/>
    <xf numFmtId="169" fontId="2" fillId="0" borderId="0" xfId="0" applyNumberFormat="1" applyFont="1" applyAlignment="1"/>
    <xf numFmtId="169" fontId="0" fillId="0" borderId="0" xfId="0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7"/>
  <sheetViews>
    <sheetView workbookViewId="0">
      <selection sqref="A1:G67"/>
    </sheetView>
  </sheetViews>
  <sheetFormatPr defaultColWidth="14.44140625" defaultRowHeight="15.75" customHeight="1" x14ac:dyDescent="0.25"/>
  <cols>
    <col min="2" max="2" width="15.109375" bestFit="1" customWidth="1"/>
    <col min="3" max="3" width="24.33203125" customWidth="1"/>
    <col min="4" max="4" width="20" customWidth="1"/>
    <col min="6" max="7" width="20.5546875" customWidth="1"/>
  </cols>
  <sheetData>
    <row r="1" spans="1:7" x14ac:dyDescent="0.25">
      <c r="A1" s="1" t="s">
        <v>0</v>
      </c>
      <c r="B1" s="7">
        <v>500000</v>
      </c>
      <c r="C1" s="1" t="s">
        <v>1</v>
      </c>
      <c r="D1" s="2">
        <f>B2*12</f>
        <v>60</v>
      </c>
    </row>
    <row r="2" spans="1:7" x14ac:dyDescent="0.25">
      <c r="A2" s="1" t="s">
        <v>2</v>
      </c>
      <c r="B2" s="3">
        <v>5</v>
      </c>
      <c r="C2" s="1" t="s">
        <v>3</v>
      </c>
      <c r="D2" s="2">
        <f>B3/12</f>
        <v>6.6666666666666671E-3</v>
      </c>
    </row>
    <row r="3" spans="1:7" x14ac:dyDescent="0.25">
      <c r="A3" s="1" t="s">
        <v>4</v>
      </c>
      <c r="B3" s="4">
        <v>0.08</v>
      </c>
      <c r="C3" s="1" t="s">
        <v>5</v>
      </c>
      <c r="D3" s="5">
        <f>PMT(D2, D1, -B1, 0)</f>
        <v>10138.197144206841</v>
      </c>
    </row>
    <row r="4" spans="1:7" x14ac:dyDescent="0.25">
      <c r="A4" s="1" t="s">
        <v>6</v>
      </c>
      <c r="B4" s="6">
        <v>44378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3">
        <v>1</v>
      </c>
      <c r="B7" s="6">
        <v>44378</v>
      </c>
      <c r="C7" s="8">
        <f>B1</f>
        <v>500000</v>
      </c>
      <c r="D7" s="8">
        <f>D3</f>
        <v>10138.197144206841</v>
      </c>
      <c r="E7" s="8">
        <f>C7*D2</f>
        <v>3333.3333333333335</v>
      </c>
      <c r="F7" s="8">
        <f t="shared" ref="F7:F66" si="0">D7-E7</f>
        <v>6804.8638108735067</v>
      </c>
      <c r="G7" s="8">
        <f t="shared" ref="G7:G66" si="1">C7-F7</f>
        <v>493195.13618912647</v>
      </c>
    </row>
    <row r="8" spans="1:7" x14ac:dyDescent="0.25">
      <c r="A8" s="3">
        <v>2</v>
      </c>
      <c r="B8" s="6">
        <v>44409</v>
      </c>
      <c r="C8" s="8">
        <f t="shared" ref="C8:C66" si="2">G7</f>
        <v>493195.13618912647</v>
      </c>
      <c r="D8" s="8">
        <f t="shared" ref="D8:D66" si="3">$D$3</f>
        <v>10138.197144206841</v>
      </c>
      <c r="E8" s="8">
        <f t="shared" ref="E8:E66" si="4">C8*$D$2</f>
        <v>3287.9675745941768</v>
      </c>
      <c r="F8" s="8">
        <f t="shared" si="0"/>
        <v>6850.2295696126639</v>
      </c>
      <c r="G8" s="8">
        <f t="shared" si="1"/>
        <v>486344.90661951381</v>
      </c>
    </row>
    <row r="9" spans="1:7" x14ac:dyDescent="0.25">
      <c r="A9" s="3">
        <v>3</v>
      </c>
      <c r="B9" s="6">
        <v>44440</v>
      </c>
      <c r="C9" s="8">
        <f t="shared" si="2"/>
        <v>486344.90661951381</v>
      </c>
      <c r="D9" s="8">
        <f t="shared" si="3"/>
        <v>10138.197144206841</v>
      </c>
      <c r="E9" s="9">
        <f t="shared" si="4"/>
        <v>3242.2993774634256</v>
      </c>
      <c r="F9" s="8">
        <f t="shared" si="0"/>
        <v>6895.8977667434156</v>
      </c>
      <c r="G9" s="8">
        <f t="shared" si="1"/>
        <v>479449.00885277038</v>
      </c>
    </row>
    <row r="10" spans="1:7" x14ac:dyDescent="0.25">
      <c r="A10" s="3">
        <v>4</v>
      </c>
      <c r="B10" s="6">
        <v>44470</v>
      </c>
      <c r="C10" s="8">
        <f t="shared" si="2"/>
        <v>479449.00885277038</v>
      </c>
      <c r="D10" s="8">
        <f t="shared" si="3"/>
        <v>10138.197144206841</v>
      </c>
      <c r="E10" s="8">
        <f t="shared" si="4"/>
        <v>3196.3267256851359</v>
      </c>
      <c r="F10" s="8">
        <f t="shared" si="0"/>
        <v>6941.8704185217048</v>
      </c>
      <c r="G10" s="8">
        <f t="shared" si="1"/>
        <v>472507.13843424869</v>
      </c>
    </row>
    <row r="11" spans="1:7" x14ac:dyDescent="0.25">
      <c r="A11" s="3">
        <v>5</v>
      </c>
      <c r="B11" s="6">
        <v>44501</v>
      </c>
      <c r="C11" s="8">
        <f t="shared" si="2"/>
        <v>472507.13843424869</v>
      </c>
      <c r="D11" s="8">
        <f t="shared" si="3"/>
        <v>10138.197144206841</v>
      </c>
      <c r="E11" s="9">
        <f t="shared" si="4"/>
        <v>3150.0475895616582</v>
      </c>
      <c r="F11" s="8">
        <f t="shared" si="0"/>
        <v>6988.1495546451824</v>
      </c>
      <c r="G11" s="8">
        <f t="shared" si="1"/>
        <v>465518.98887960351</v>
      </c>
    </row>
    <row r="12" spans="1:7" x14ac:dyDescent="0.25">
      <c r="A12" s="3">
        <v>6</v>
      </c>
      <c r="B12" s="6">
        <v>44531</v>
      </c>
      <c r="C12" s="8">
        <f t="shared" si="2"/>
        <v>465518.98887960351</v>
      </c>
      <c r="D12" s="8">
        <f t="shared" si="3"/>
        <v>10138.197144206841</v>
      </c>
      <c r="E12" s="8">
        <f t="shared" si="4"/>
        <v>3103.4599258640237</v>
      </c>
      <c r="F12" s="8">
        <f t="shared" si="0"/>
        <v>7034.737218342817</v>
      </c>
      <c r="G12" s="8">
        <f t="shared" si="1"/>
        <v>458484.25166126067</v>
      </c>
    </row>
    <row r="13" spans="1:7" x14ac:dyDescent="0.25">
      <c r="A13" s="3">
        <v>7</v>
      </c>
      <c r="B13" s="6">
        <v>44562</v>
      </c>
      <c r="C13" s="8">
        <f t="shared" si="2"/>
        <v>458484.25166126067</v>
      </c>
      <c r="D13" s="8">
        <f t="shared" si="3"/>
        <v>10138.197144206841</v>
      </c>
      <c r="E13" s="9">
        <f t="shared" si="4"/>
        <v>3056.5616777417381</v>
      </c>
      <c r="F13" s="8">
        <f t="shared" si="0"/>
        <v>7081.6354664651026</v>
      </c>
      <c r="G13" s="8">
        <f t="shared" si="1"/>
        <v>451402.61619479558</v>
      </c>
    </row>
    <row r="14" spans="1:7" x14ac:dyDescent="0.25">
      <c r="A14" s="3">
        <v>8</v>
      </c>
      <c r="B14" s="6">
        <v>44593</v>
      </c>
      <c r="C14" s="8">
        <f t="shared" si="2"/>
        <v>451402.61619479558</v>
      </c>
      <c r="D14" s="8">
        <f t="shared" si="3"/>
        <v>10138.197144206841</v>
      </c>
      <c r="E14" s="8">
        <f t="shared" si="4"/>
        <v>3009.3507746319706</v>
      </c>
      <c r="F14" s="8">
        <f t="shared" si="0"/>
        <v>7128.8463695748706</v>
      </c>
      <c r="G14" s="8">
        <f t="shared" si="1"/>
        <v>444273.76982522069</v>
      </c>
    </row>
    <row r="15" spans="1:7" x14ac:dyDescent="0.25">
      <c r="A15" s="3">
        <v>9</v>
      </c>
      <c r="B15" s="6">
        <v>44621</v>
      </c>
      <c r="C15" s="8">
        <f t="shared" si="2"/>
        <v>444273.76982522069</v>
      </c>
      <c r="D15" s="8">
        <f t="shared" si="3"/>
        <v>10138.197144206841</v>
      </c>
      <c r="E15" s="9">
        <f t="shared" si="4"/>
        <v>2961.8251321681382</v>
      </c>
      <c r="F15" s="8">
        <f t="shared" si="0"/>
        <v>7176.3720120387025</v>
      </c>
      <c r="G15" s="8">
        <f t="shared" si="1"/>
        <v>437097.39781318197</v>
      </c>
    </row>
    <row r="16" spans="1:7" x14ac:dyDescent="0.25">
      <c r="A16" s="3">
        <v>10</v>
      </c>
      <c r="B16" s="6">
        <v>44652</v>
      </c>
      <c r="C16" s="8">
        <f t="shared" si="2"/>
        <v>437097.39781318197</v>
      </c>
      <c r="D16" s="8">
        <f t="shared" si="3"/>
        <v>10138.197144206841</v>
      </c>
      <c r="E16" s="8">
        <f t="shared" si="4"/>
        <v>2913.9826520878801</v>
      </c>
      <c r="F16" s="8">
        <f t="shared" si="0"/>
        <v>7224.2144921189611</v>
      </c>
      <c r="G16" s="8">
        <f t="shared" si="1"/>
        <v>429873.183321063</v>
      </c>
    </row>
    <row r="17" spans="1:7" x14ac:dyDescent="0.25">
      <c r="A17" s="3">
        <v>11</v>
      </c>
      <c r="B17" s="6">
        <v>44682</v>
      </c>
      <c r="C17" s="8">
        <f t="shared" si="2"/>
        <v>429873.183321063</v>
      </c>
      <c r="D17" s="8">
        <f t="shared" si="3"/>
        <v>10138.197144206841</v>
      </c>
      <c r="E17" s="9">
        <f t="shared" si="4"/>
        <v>2865.8212221404201</v>
      </c>
      <c r="F17" s="8">
        <f t="shared" si="0"/>
        <v>7272.3759220664206</v>
      </c>
      <c r="G17" s="8">
        <f t="shared" si="1"/>
        <v>422600.80739899661</v>
      </c>
    </row>
    <row r="18" spans="1:7" x14ac:dyDescent="0.25">
      <c r="A18" s="3">
        <v>12</v>
      </c>
      <c r="B18" s="6">
        <v>44713</v>
      </c>
      <c r="C18" s="8">
        <f t="shared" si="2"/>
        <v>422600.80739899661</v>
      </c>
      <c r="D18" s="8">
        <f t="shared" si="3"/>
        <v>10138.197144206841</v>
      </c>
      <c r="E18" s="8">
        <f t="shared" si="4"/>
        <v>2817.3387159933109</v>
      </c>
      <c r="F18" s="8">
        <f t="shared" si="0"/>
        <v>7320.8584282135298</v>
      </c>
      <c r="G18" s="8">
        <f t="shared" si="1"/>
        <v>415279.94897078309</v>
      </c>
    </row>
    <row r="19" spans="1:7" x14ac:dyDescent="0.25">
      <c r="A19" s="3">
        <v>13</v>
      </c>
      <c r="B19" s="6">
        <v>44743</v>
      </c>
      <c r="C19" s="8">
        <f t="shared" si="2"/>
        <v>415279.94897078309</v>
      </c>
      <c r="D19" s="8">
        <f t="shared" si="3"/>
        <v>10138.197144206841</v>
      </c>
      <c r="E19" s="9">
        <f t="shared" si="4"/>
        <v>2768.532993138554</v>
      </c>
      <c r="F19" s="8">
        <f t="shared" si="0"/>
        <v>7369.6641510682866</v>
      </c>
      <c r="G19" s="8">
        <f t="shared" si="1"/>
        <v>407910.28481971478</v>
      </c>
    </row>
    <row r="20" spans="1:7" x14ac:dyDescent="0.25">
      <c r="A20" s="3">
        <v>14</v>
      </c>
      <c r="B20" s="6">
        <v>44774</v>
      </c>
      <c r="C20" s="8">
        <f t="shared" si="2"/>
        <v>407910.28481971478</v>
      </c>
      <c r="D20" s="8">
        <f t="shared" si="3"/>
        <v>10138.197144206841</v>
      </c>
      <c r="E20" s="8">
        <f t="shared" si="4"/>
        <v>2719.401898798099</v>
      </c>
      <c r="F20" s="8">
        <f t="shared" si="0"/>
        <v>7418.7952454087417</v>
      </c>
      <c r="G20" s="8">
        <f t="shared" si="1"/>
        <v>400491.48957430606</v>
      </c>
    </row>
    <row r="21" spans="1:7" x14ac:dyDescent="0.25">
      <c r="A21" s="3">
        <v>15</v>
      </c>
      <c r="B21" s="6">
        <v>44805</v>
      </c>
      <c r="C21" s="8">
        <f t="shared" si="2"/>
        <v>400491.48957430606</v>
      </c>
      <c r="D21" s="8">
        <f t="shared" si="3"/>
        <v>10138.197144206841</v>
      </c>
      <c r="E21" s="9">
        <f t="shared" si="4"/>
        <v>2669.9432638287071</v>
      </c>
      <c r="F21" s="8">
        <f t="shared" si="0"/>
        <v>7468.2538803781335</v>
      </c>
      <c r="G21" s="8">
        <f t="shared" si="1"/>
        <v>393023.23569392791</v>
      </c>
    </row>
    <row r="22" spans="1:7" x14ac:dyDescent="0.25">
      <c r="A22" s="3">
        <v>16</v>
      </c>
      <c r="B22" s="6">
        <v>44835</v>
      </c>
      <c r="C22" s="8">
        <f t="shared" si="2"/>
        <v>393023.23569392791</v>
      </c>
      <c r="D22" s="8">
        <f t="shared" si="3"/>
        <v>10138.197144206841</v>
      </c>
      <c r="E22" s="8">
        <f t="shared" si="4"/>
        <v>2620.1549046261862</v>
      </c>
      <c r="F22" s="8">
        <f t="shared" si="0"/>
        <v>7518.0422395806545</v>
      </c>
      <c r="G22" s="8">
        <f t="shared" si="1"/>
        <v>385505.19345434726</v>
      </c>
    </row>
    <row r="23" spans="1:7" x14ac:dyDescent="0.25">
      <c r="A23" s="3">
        <v>17</v>
      </c>
      <c r="B23" s="6">
        <v>44866</v>
      </c>
      <c r="C23" s="8">
        <f t="shared" si="2"/>
        <v>385505.19345434726</v>
      </c>
      <c r="D23" s="8">
        <f t="shared" si="3"/>
        <v>10138.197144206841</v>
      </c>
      <c r="E23" s="9">
        <f t="shared" si="4"/>
        <v>2570.034623028982</v>
      </c>
      <c r="F23" s="8">
        <f t="shared" si="0"/>
        <v>7568.1625211778592</v>
      </c>
      <c r="G23" s="8">
        <f t="shared" si="1"/>
        <v>377937.03093316942</v>
      </c>
    </row>
    <row r="24" spans="1:7" x14ac:dyDescent="0.25">
      <c r="A24" s="3">
        <v>18</v>
      </c>
      <c r="B24" s="6">
        <v>44896</v>
      </c>
      <c r="C24" s="8">
        <f t="shared" si="2"/>
        <v>377937.03093316942</v>
      </c>
      <c r="D24" s="8">
        <f t="shared" si="3"/>
        <v>10138.197144206841</v>
      </c>
      <c r="E24" s="8">
        <f t="shared" si="4"/>
        <v>2519.5802062211296</v>
      </c>
      <c r="F24" s="8">
        <f t="shared" si="0"/>
        <v>7618.616937985711</v>
      </c>
      <c r="G24" s="8">
        <f t="shared" si="1"/>
        <v>370318.41399518371</v>
      </c>
    </row>
    <row r="25" spans="1:7" x14ac:dyDescent="0.25">
      <c r="A25" s="3">
        <v>19</v>
      </c>
      <c r="B25" s="6">
        <v>44927</v>
      </c>
      <c r="C25" s="8">
        <f t="shared" si="2"/>
        <v>370318.41399518371</v>
      </c>
      <c r="D25" s="8">
        <f t="shared" si="3"/>
        <v>10138.197144206841</v>
      </c>
      <c r="E25" s="9">
        <f t="shared" si="4"/>
        <v>2468.7894266345584</v>
      </c>
      <c r="F25" s="8">
        <f t="shared" si="0"/>
        <v>7669.4077175722823</v>
      </c>
      <c r="G25" s="8">
        <f t="shared" si="1"/>
        <v>362649.00627761142</v>
      </c>
    </row>
    <row r="26" spans="1:7" x14ac:dyDescent="0.25">
      <c r="A26" s="3">
        <v>20</v>
      </c>
      <c r="B26" s="6">
        <v>44958</v>
      </c>
      <c r="C26" s="8">
        <f t="shared" si="2"/>
        <v>362649.00627761142</v>
      </c>
      <c r="D26" s="8">
        <f t="shared" si="3"/>
        <v>10138.197144206841</v>
      </c>
      <c r="E26" s="8">
        <f t="shared" si="4"/>
        <v>2417.6600418507428</v>
      </c>
      <c r="F26" s="8">
        <f t="shared" si="0"/>
        <v>7720.5371023560983</v>
      </c>
      <c r="G26" s="8">
        <f t="shared" si="1"/>
        <v>354928.46917525533</v>
      </c>
    </row>
    <row r="27" spans="1:7" x14ac:dyDescent="0.25">
      <c r="A27" s="3">
        <v>21</v>
      </c>
      <c r="B27" s="6">
        <v>44986</v>
      </c>
      <c r="C27" s="8">
        <f t="shared" si="2"/>
        <v>354928.46917525533</v>
      </c>
      <c r="D27" s="8">
        <f t="shared" si="3"/>
        <v>10138.197144206841</v>
      </c>
      <c r="E27" s="9">
        <f t="shared" si="4"/>
        <v>2366.1897945017022</v>
      </c>
      <c r="F27" s="8">
        <f t="shared" si="0"/>
        <v>7772.007349705138</v>
      </c>
      <c r="G27" s="8">
        <f t="shared" si="1"/>
        <v>347156.46182555018</v>
      </c>
    </row>
    <row r="28" spans="1:7" x14ac:dyDescent="0.25">
      <c r="A28" s="3">
        <v>22</v>
      </c>
      <c r="B28" s="6">
        <v>45017</v>
      </c>
      <c r="C28" s="8">
        <f t="shared" si="2"/>
        <v>347156.46182555018</v>
      </c>
      <c r="D28" s="8">
        <f t="shared" si="3"/>
        <v>10138.197144206841</v>
      </c>
      <c r="E28" s="8">
        <f t="shared" si="4"/>
        <v>2314.3764121703348</v>
      </c>
      <c r="F28" s="8">
        <f t="shared" si="0"/>
        <v>7823.8207320365054</v>
      </c>
      <c r="G28" s="8">
        <f t="shared" si="1"/>
        <v>339332.6410935137</v>
      </c>
    </row>
    <row r="29" spans="1:7" x14ac:dyDescent="0.25">
      <c r="A29" s="3">
        <v>23</v>
      </c>
      <c r="B29" s="6">
        <v>45047</v>
      </c>
      <c r="C29" s="8">
        <f t="shared" si="2"/>
        <v>339332.6410935137</v>
      </c>
      <c r="D29" s="8">
        <f t="shared" si="3"/>
        <v>10138.197144206841</v>
      </c>
      <c r="E29" s="9">
        <f t="shared" si="4"/>
        <v>2262.2176072900916</v>
      </c>
      <c r="F29" s="8">
        <f t="shared" si="0"/>
        <v>7875.9795369167496</v>
      </c>
      <c r="G29" s="8">
        <f t="shared" si="1"/>
        <v>331456.66155659693</v>
      </c>
    </row>
    <row r="30" spans="1:7" x14ac:dyDescent="0.25">
      <c r="A30" s="3">
        <v>24</v>
      </c>
      <c r="B30" s="6">
        <v>45078</v>
      </c>
      <c r="C30" s="8">
        <f t="shared" si="2"/>
        <v>331456.66155659693</v>
      </c>
      <c r="D30" s="8">
        <f t="shared" si="3"/>
        <v>10138.197144206841</v>
      </c>
      <c r="E30" s="8">
        <f t="shared" si="4"/>
        <v>2209.7110770439795</v>
      </c>
      <c r="F30" s="8">
        <f t="shared" si="0"/>
        <v>7928.4860671628612</v>
      </c>
      <c r="G30" s="8">
        <f t="shared" si="1"/>
        <v>323528.17548943404</v>
      </c>
    </row>
    <row r="31" spans="1:7" x14ac:dyDescent="0.25">
      <c r="A31" s="3">
        <v>25</v>
      </c>
      <c r="B31" s="6">
        <v>45108</v>
      </c>
      <c r="C31" s="8">
        <f t="shared" si="2"/>
        <v>323528.17548943404</v>
      </c>
      <c r="D31" s="8">
        <f t="shared" si="3"/>
        <v>10138.197144206841</v>
      </c>
      <c r="E31" s="9">
        <f t="shared" si="4"/>
        <v>2156.8545032628936</v>
      </c>
      <c r="F31" s="8">
        <f t="shared" si="0"/>
        <v>7981.3426409439471</v>
      </c>
      <c r="G31" s="8">
        <f t="shared" si="1"/>
        <v>315546.8328484901</v>
      </c>
    </row>
    <row r="32" spans="1:7" x14ac:dyDescent="0.25">
      <c r="A32" s="3">
        <v>26</v>
      </c>
      <c r="B32" s="6">
        <v>45139</v>
      </c>
      <c r="C32" s="8">
        <f t="shared" si="2"/>
        <v>315546.8328484901</v>
      </c>
      <c r="D32" s="8">
        <f t="shared" si="3"/>
        <v>10138.197144206841</v>
      </c>
      <c r="E32" s="8">
        <f t="shared" si="4"/>
        <v>2103.6455523232676</v>
      </c>
      <c r="F32" s="8">
        <f t="shared" si="0"/>
        <v>8034.5515918835736</v>
      </c>
      <c r="G32" s="8">
        <f t="shared" si="1"/>
        <v>307512.28125660651</v>
      </c>
    </row>
    <row r="33" spans="1:7" x14ac:dyDescent="0.25">
      <c r="A33" s="3">
        <v>27</v>
      </c>
      <c r="B33" s="6">
        <v>45170</v>
      </c>
      <c r="C33" s="8">
        <f t="shared" si="2"/>
        <v>307512.28125660651</v>
      </c>
      <c r="D33" s="8">
        <f t="shared" si="3"/>
        <v>10138.197144206841</v>
      </c>
      <c r="E33" s="9">
        <f t="shared" si="4"/>
        <v>2050.0818750440435</v>
      </c>
      <c r="F33" s="8">
        <f t="shared" si="0"/>
        <v>8088.1152691627976</v>
      </c>
      <c r="G33" s="8">
        <f t="shared" si="1"/>
        <v>299424.1659874437</v>
      </c>
    </row>
    <row r="34" spans="1:7" x14ac:dyDescent="0.25">
      <c r="A34" s="3">
        <v>28</v>
      </c>
      <c r="B34" s="6">
        <v>45200</v>
      </c>
      <c r="C34" s="8">
        <f t="shared" si="2"/>
        <v>299424.1659874437</v>
      </c>
      <c r="D34" s="8">
        <f t="shared" si="3"/>
        <v>10138.197144206841</v>
      </c>
      <c r="E34" s="8">
        <f t="shared" si="4"/>
        <v>1996.1611065829582</v>
      </c>
      <c r="F34" s="8">
        <f t="shared" si="0"/>
        <v>8142.0360376238823</v>
      </c>
      <c r="G34" s="8">
        <f t="shared" si="1"/>
        <v>291282.12994981982</v>
      </c>
    </row>
    <row r="35" spans="1:7" x14ac:dyDescent="0.25">
      <c r="A35" s="3">
        <v>29</v>
      </c>
      <c r="B35" s="6">
        <v>45231</v>
      </c>
      <c r="C35" s="8">
        <f t="shared" si="2"/>
        <v>291282.12994981982</v>
      </c>
      <c r="D35" s="8">
        <f t="shared" si="3"/>
        <v>10138.197144206841</v>
      </c>
      <c r="E35" s="9">
        <f t="shared" si="4"/>
        <v>1941.8808663321322</v>
      </c>
      <c r="F35" s="8">
        <f t="shared" si="0"/>
        <v>8196.3162778747082</v>
      </c>
      <c r="G35" s="8">
        <f t="shared" si="1"/>
        <v>283085.81367194513</v>
      </c>
    </row>
    <row r="36" spans="1:7" x14ac:dyDescent="0.25">
      <c r="A36" s="3">
        <v>30</v>
      </c>
      <c r="B36" s="6">
        <v>45261</v>
      </c>
      <c r="C36" s="8">
        <f t="shared" si="2"/>
        <v>283085.81367194513</v>
      </c>
      <c r="D36" s="8">
        <f t="shared" si="3"/>
        <v>10138.197144206841</v>
      </c>
      <c r="E36" s="8">
        <f t="shared" si="4"/>
        <v>1887.2387578129676</v>
      </c>
      <c r="F36" s="8">
        <f t="shared" si="0"/>
        <v>8250.9583863938733</v>
      </c>
      <c r="G36" s="8">
        <f t="shared" si="1"/>
        <v>274834.85528555128</v>
      </c>
    </row>
    <row r="37" spans="1:7" x14ac:dyDescent="0.25">
      <c r="A37" s="3">
        <v>31</v>
      </c>
      <c r="B37" s="6">
        <v>45292</v>
      </c>
      <c r="C37" s="8">
        <f t="shared" si="2"/>
        <v>274834.85528555128</v>
      </c>
      <c r="D37" s="8">
        <f t="shared" si="3"/>
        <v>10138.197144206841</v>
      </c>
      <c r="E37" s="9">
        <f t="shared" si="4"/>
        <v>1832.232368570342</v>
      </c>
      <c r="F37" s="8">
        <f t="shared" si="0"/>
        <v>8305.9647756364993</v>
      </c>
      <c r="G37" s="8">
        <f t="shared" si="1"/>
        <v>266528.89050991478</v>
      </c>
    </row>
    <row r="38" spans="1:7" x14ac:dyDescent="0.25">
      <c r="A38" s="3">
        <v>32</v>
      </c>
      <c r="B38" s="6">
        <v>45323</v>
      </c>
      <c r="C38" s="8">
        <f t="shared" si="2"/>
        <v>266528.89050991478</v>
      </c>
      <c r="D38" s="8">
        <f t="shared" si="3"/>
        <v>10138.197144206841</v>
      </c>
      <c r="E38" s="8">
        <f t="shared" si="4"/>
        <v>1776.8592700660986</v>
      </c>
      <c r="F38" s="8">
        <f t="shared" si="0"/>
        <v>8361.3378741407414</v>
      </c>
      <c r="G38" s="8">
        <f t="shared" si="1"/>
        <v>258167.55263577405</v>
      </c>
    </row>
    <row r="39" spans="1:7" x14ac:dyDescent="0.25">
      <c r="A39" s="3">
        <v>33</v>
      </c>
      <c r="B39" s="6">
        <v>45352</v>
      </c>
      <c r="C39" s="8">
        <f t="shared" si="2"/>
        <v>258167.55263577405</v>
      </c>
      <c r="D39" s="8">
        <f t="shared" si="3"/>
        <v>10138.197144206841</v>
      </c>
      <c r="E39" s="9">
        <f t="shared" si="4"/>
        <v>1721.1170175718271</v>
      </c>
      <c r="F39" s="8">
        <f t="shared" si="0"/>
        <v>8417.0801266350136</v>
      </c>
      <c r="G39" s="8">
        <f t="shared" si="1"/>
        <v>249750.47250913904</v>
      </c>
    </row>
    <row r="40" spans="1:7" x14ac:dyDescent="0.25">
      <c r="A40" s="3">
        <v>34</v>
      </c>
      <c r="B40" s="6">
        <v>45383</v>
      </c>
      <c r="C40" s="8">
        <f t="shared" si="2"/>
        <v>249750.47250913904</v>
      </c>
      <c r="D40" s="8">
        <f t="shared" si="3"/>
        <v>10138.197144206841</v>
      </c>
      <c r="E40" s="8">
        <f t="shared" si="4"/>
        <v>1665.0031500609271</v>
      </c>
      <c r="F40" s="8">
        <f t="shared" si="0"/>
        <v>8473.1939941459132</v>
      </c>
      <c r="G40" s="8">
        <f t="shared" si="1"/>
        <v>241277.27851499314</v>
      </c>
    </row>
    <row r="41" spans="1:7" x14ac:dyDescent="0.25">
      <c r="A41" s="3">
        <v>35</v>
      </c>
      <c r="B41" s="6">
        <v>45413</v>
      </c>
      <c r="C41" s="8">
        <f t="shared" si="2"/>
        <v>241277.27851499314</v>
      </c>
      <c r="D41" s="8">
        <f t="shared" si="3"/>
        <v>10138.197144206841</v>
      </c>
      <c r="E41" s="9">
        <f t="shared" si="4"/>
        <v>1608.5151900999545</v>
      </c>
      <c r="F41" s="8">
        <f t="shared" si="0"/>
        <v>8529.6819541068871</v>
      </c>
      <c r="G41" s="8">
        <f t="shared" si="1"/>
        <v>232747.59656088625</v>
      </c>
    </row>
    <row r="42" spans="1:7" x14ac:dyDescent="0.25">
      <c r="A42" s="3">
        <v>36</v>
      </c>
      <c r="B42" s="6">
        <v>45444</v>
      </c>
      <c r="C42" s="8">
        <f t="shared" si="2"/>
        <v>232747.59656088625</v>
      </c>
      <c r="D42" s="8">
        <f t="shared" si="3"/>
        <v>10138.197144206841</v>
      </c>
      <c r="E42" s="8">
        <f t="shared" si="4"/>
        <v>1551.6506437392418</v>
      </c>
      <c r="F42" s="8">
        <f t="shared" si="0"/>
        <v>8586.5465004675989</v>
      </c>
      <c r="G42" s="8">
        <f t="shared" si="1"/>
        <v>224161.05006041864</v>
      </c>
    </row>
    <row r="43" spans="1:7" x14ac:dyDescent="0.25">
      <c r="A43" s="3">
        <v>37</v>
      </c>
      <c r="B43" s="6">
        <v>45474</v>
      </c>
      <c r="C43" s="8">
        <f t="shared" si="2"/>
        <v>224161.05006041864</v>
      </c>
      <c r="D43" s="8">
        <f t="shared" si="3"/>
        <v>10138.197144206841</v>
      </c>
      <c r="E43" s="9">
        <f t="shared" si="4"/>
        <v>1494.407000402791</v>
      </c>
      <c r="F43" s="8">
        <f t="shared" si="0"/>
        <v>8643.7901438040499</v>
      </c>
      <c r="G43" s="8">
        <f t="shared" si="1"/>
        <v>215517.2599166146</v>
      </c>
    </row>
    <row r="44" spans="1:7" x14ac:dyDescent="0.25">
      <c r="A44" s="3">
        <v>38</v>
      </c>
      <c r="B44" s="6">
        <v>45505</v>
      </c>
      <c r="C44" s="8">
        <f t="shared" si="2"/>
        <v>215517.2599166146</v>
      </c>
      <c r="D44" s="8">
        <f t="shared" si="3"/>
        <v>10138.197144206841</v>
      </c>
      <c r="E44" s="8">
        <f t="shared" si="4"/>
        <v>1436.7817327774308</v>
      </c>
      <c r="F44" s="8">
        <f t="shared" si="0"/>
        <v>8701.4154114294106</v>
      </c>
      <c r="G44" s="8">
        <f t="shared" si="1"/>
        <v>206815.84450518517</v>
      </c>
    </row>
    <row r="45" spans="1:7" x14ac:dyDescent="0.25">
      <c r="A45" s="3">
        <v>39</v>
      </c>
      <c r="B45" s="6">
        <v>45536</v>
      </c>
      <c r="C45" s="8">
        <f t="shared" si="2"/>
        <v>206815.84450518517</v>
      </c>
      <c r="D45" s="8">
        <f t="shared" si="3"/>
        <v>10138.197144206841</v>
      </c>
      <c r="E45" s="9">
        <f t="shared" si="4"/>
        <v>1378.7722967012346</v>
      </c>
      <c r="F45" s="8">
        <f t="shared" si="0"/>
        <v>8759.4248475056065</v>
      </c>
      <c r="G45" s="8">
        <f t="shared" si="1"/>
        <v>198056.41965767957</v>
      </c>
    </row>
    <row r="46" spans="1:7" x14ac:dyDescent="0.25">
      <c r="A46" s="3">
        <v>40</v>
      </c>
      <c r="B46" s="6">
        <v>45566</v>
      </c>
      <c r="C46" s="8">
        <f t="shared" si="2"/>
        <v>198056.41965767957</v>
      </c>
      <c r="D46" s="8">
        <f t="shared" si="3"/>
        <v>10138.197144206841</v>
      </c>
      <c r="E46" s="8">
        <f t="shared" si="4"/>
        <v>1320.3761310511973</v>
      </c>
      <c r="F46" s="8">
        <f t="shared" si="0"/>
        <v>8817.8210131556443</v>
      </c>
      <c r="G46" s="8">
        <f t="shared" si="1"/>
        <v>189238.59864452391</v>
      </c>
    </row>
    <row r="47" spans="1:7" x14ac:dyDescent="0.25">
      <c r="A47" s="3">
        <v>41</v>
      </c>
      <c r="B47" s="6">
        <v>45597</v>
      </c>
      <c r="C47" s="8">
        <f t="shared" si="2"/>
        <v>189238.59864452391</v>
      </c>
      <c r="D47" s="8">
        <f t="shared" si="3"/>
        <v>10138.197144206841</v>
      </c>
      <c r="E47" s="9">
        <f t="shared" si="4"/>
        <v>1261.5906576301595</v>
      </c>
      <c r="F47" s="8">
        <f t="shared" si="0"/>
        <v>8876.6064865766821</v>
      </c>
      <c r="G47" s="8">
        <f t="shared" si="1"/>
        <v>180361.99215794721</v>
      </c>
    </row>
    <row r="48" spans="1:7" x14ac:dyDescent="0.25">
      <c r="A48" s="3">
        <v>42</v>
      </c>
      <c r="B48" s="6">
        <v>45627</v>
      </c>
      <c r="C48" s="8">
        <f t="shared" si="2"/>
        <v>180361.99215794721</v>
      </c>
      <c r="D48" s="8">
        <f t="shared" si="3"/>
        <v>10138.197144206841</v>
      </c>
      <c r="E48" s="8">
        <f t="shared" si="4"/>
        <v>1202.4132810529816</v>
      </c>
      <c r="F48" s="8">
        <f t="shared" si="0"/>
        <v>8935.7838631538598</v>
      </c>
      <c r="G48" s="8">
        <f t="shared" si="1"/>
        <v>171426.20829479335</v>
      </c>
    </row>
    <row r="49" spans="1:7" x14ac:dyDescent="0.25">
      <c r="A49" s="3">
        <v>43</v>
      </c>
      <c r="B49" s="6">
        <v>45658</v>
      </c>
      <c r="C49" s="8">
        <f t="shared" si="2"/>
        <v>171426.20829479335</v>
      </c>
      <c r="D49" s="8">
        <f t="shared" si="3"/>
        <v>10138.197144206841</v>
      </c>
      <c r="E49" s="9">
        <f t="shared" si="4"/>
        <v>1142.8413886319559</v>
      </c>
      <c r="F49" s="8">
        <f t="shared" si="0"/>
        <v>8995.3557555748848</v>
      </c>
      <c r="G49" s="8">
        <f t="shared" si="1"/>
        <v>162430.85253921847</v>
      </c>
    </row>
    <row r="50" spans="1:7" x14ac:dyDescent="0.25">
      <c r="A50" s="3">
        <v>44</v>
      </c>
      <c r="B50" s="6">
        <v>45689</v>
      </c>
      <c r="C50" s="8">
        <f t="shared" si="2"/>
        <v>162430.85253921847</v>
      </c>
      <c r="D50" s="8">
        <f t="shared" si="3"/>
        <v>10138.197144206841</v>
      </c>
      <c r="E50" s="8">
        <f t="shared" si="4"/>
        <v>1082.8723502614566</v>
      </c>
      <c r="F50" s="8">
        <f t="shared" si="0"/>
        <v>9055.3247939453831</v>
      </c>
      <c r="G50" s="8">
        <f t="shared" si="1"/>
        <v>153375.52774527308</v>
      </c>
    </row>
    <row r="51" spans="1:7" x14ac:dyDescent="0.25">
      <c r="A51" s="3">
        <v>45</v>
      </c>
      <c r="B51" s="6">
        <v>45717</v>
      </c>
      <c r="C51" s="8">
        <f t="shared" si="2"/>
        <v>153375.52774527308</v>
      </c>
      <c r="D51" s="8">
        <f t="shared" si="3"/>
        <v>10138.197144206841</v>
      </c>
      <c r="E51" s="9">
        <f t="shared" si="4"/>
        <v>1022.5035183018206</v>
      </c>
      <c r="F51" s="8">
        <f t="shared" si="0"/>
        <v>9115.6936259050199</v>
      </c>
      <c r="G51" s="8">
        <f t="shared" si="1"/>
        <v>144259.83411936805</v>
      </c>
    </row>
    <row r="52" spans="1:7" x14ac:dyDescent="0.25">
      <c r="A52" s="3">
        <v>46</v>
      </c>
      <c r="B52" s="6">
        <v>45748</v>
      </c>
      <c r="C52" s="8">
        <f t="shared" si="2"/>
        <v>144259.83411936805</v>
      </c>
      <c r="D52" s="8">
        <f t="shared" si="3"/>
        <v>10138.197144206841</v>
      </c>
      <c r="E52" s="8">
        <f t="shared" si="4"/>
        <v>961.73222746245381</v>
      </c>
      <c r="F52" s="8">
        <f t="shared" si="0"/>
        <v>9176.4649167443877</v>
      </c>
      <c r="G52" s="8">
        <f t="shared" si="1"/>
        <v>135083.36920262367</v>
      </c>
    </row>
    <row r="53" spans="1:7" x14ac:dyDescent="0.25">
      <c r="A53" s="3">
        <v>47</v>
      </c>
      <c r="B53" s="6">
        <v>45778</v>
      </c>
      <c r="C53" s="8">
        <f t="shared" si="2"/>
        <v>135083.36920262367</v>
      </c>
      <c r="D53" s="8">
        <f t="shared" si="3"/>
        <v>10138.197144206841</v>
      </c>
      <c r="E53" s="9">
        <f t="shared" si="4"/>
        <v>900.55579468415783</v>
      </c>
      <c r="F53" s="8">
        <f t="shared" si="0"/>
        <v>9237.6413495226825</v>
      </c>
      <c r="G53" s="8">
        <f t="shared" si="1"/>
        <v>125845.72785310098</v>
      </c>
    </row>
    <row r="54" spans="1:7" x14ac:dyDescent="0.25">
      <c r="A54" s="3">
        <v>48</v>
      </c>
      <c r="B54" s="6">
        <v>45809</v>
      </c>
      <c r="C54" s="8">
        <f t="shared" si="2"/>
        <v>125845.72785310098</v>
      </c>
      <c r="D54" s="8">
        <f t="shared" si="3"/>
        <v>10138.197144206841</v>
      </c>
      <c r="E54" s="8">
        <f t="shared" si="4"/>
        <v>838.97151902067321</v>
      </c>
      <c r="F54" s="8">
        <f t="shared" si="0"/>
        <v>9299.2256251861672</v>
      </c>
      <c r="G54" s="8">
        <f t="shared" si="1"/>
        <v>116546.50222791481</v>
      </c>
    </row>
    <row r="55" spans="1:7" x14ac:dyDescent="0.25">
      <c r="A55" s="3">
        <v>49</v>
      </c>
      <c r="B55" s="6">
        <v>45839</v>
      </c>
      <c r="C55" s="8">
        <f t="shared" si="2"/>
        <v>116546.50222791481</v>
      </c>
      <c r="D55" s="8">
        <f t="shared" si="3"/>
        <v>10138.197144206841</v>
      </c>
      <c r="E55" s="9">
        <f t="shared" si="4"/>
        <v>776.97668151943208</v>
      </c>
      <c r="F55" s="8">
        <f t="shared" si="0"/>
        <v>9361.2204626874081</v>
      </c>
      <c r="G55" s="8">
        <f t="shared" si="1"/>
        <v>107185.28176522741</v>
      </c>
    </row>
    <row r="56" spans="1:7" x14ac:dyDescent="0.25">
      <c r="A56" s="3">
        <v>50</v>
      </c>
      <c r="B56" s="6">
        <v>45870</v>
      </c>
      <c r="C56" s="8">
        <f t="shared" si="2"/>
        <v>107185.28176522741</v>
      </c>
      <c r="D56" s="8">
        <f t="shared" si="3"/>
        <v>10138.197144206841</v>
      </c>
      <c r="E56" s="8">
        <f t="shared" si="4"/>
        <v>714.56854510151607</v>
      </c>
      <c r="F56" s="8">
        <f t="shared" si="0"/>
        <v>9423.6285991053246</v>
      </c>
      <c r="G56" s="8">
        <f t="shared" si="1"/>
        <v>97761.65316612208</v>
      </c>
    </row>
    <row r="57" spans="1:7" x14ac:dyDescent="0.25">
      <c r="A57" s="3">
        <v>51</v>
      </c>
      <c r="B57" s="6">
        <v>45901</v>
      </c>
      <c r="C57" s="8">
        <f t="shared" si="2"/>
        <v>97761.65316612208</v>
      </c>
      <c r="D57" s="8">
        <f t="shared" si="3"/>
        <v>10138.197144206841</v>
      </c>
      <c r="E57" s="9">
        <f t="shared" si="4"/>
        <v>651.74435444081394</v>
      </c>
      <c r="F57" s="8">
        <f t="shared" si="0"/>
        <v>9486.4527897660264</v>
      </c>
      <c r="G57" s="8">
        <f t="shared" si="1"/>
        <v>88275.20037635605</v>
      </c>
    </row>
    <row r="58" spans="1:7" x14ac:dyDescent="0.25">
      <c r="A58" s="3">
        <v>52</v>
      </c>
      <c r="B58" s="6">
        <v>45931</v>
      </c>
      <c r="C58" s="8">
        <f t="shared" si="2"/>
        <v>88275.20037635605</v>
      </c>
      <c r="D58" s="8">
        <f t="shared" si="3"/>
        <v>10138.197144206841</v>
      </c>
      <c r="E58" s="8">
        <f t="shared" si="4"/>
        <v>588.50133584237369</v>
      </c>
      <c r="F58" s="8">
        <f t="shared" si="0"/>
        <v>9549.6958083644677</v>
      </c>
      <c r="G58" s="8">
        <f t="shared" si="1"/>
        <v>78725.504567991578</v>
      </c>
    </row>
    <row r="59" spans="1:7" x14ac:dyDescent="0.25">
      <c r="A59" s="3">
        <v>53</v>
      </c>
      <c r="B59" s="6">
        <v>45962</v>
      </c>
      <c r="C59" s="8">
        <f t="shared" si="2"/>
        <v>78725.504567991578</v>
      </c>
      <c r="D59" s="8">
        <f t="shared" si="3"/>
        <v>10138.197144206841</v>
      </c>
      <c r="E59" s="9">
        <f t="shared" si="4"/>
        <v>524.83669711994389</v>
      </c>
      <c r="F59" s="8">
        <f t="shared" si="0"/>
        <v>9613.3604470868959</v>
      </c>
      <c r="G59" s="8">
        <f t="shared" si="1"/>
        <v>69112.144120904675</v>
      </c>
    </row>
    <row r="60" spans="1:7" x14ac:dyDescent="0.25">
      <c r="A60" s="3">
        <v>54</v>
      </c>
      <c r="B60" s="6">
        <v>45992</v>
      </c>
      <c r="C60" s="8">
        <f t="shared" si="2"/>
        <v>69112.144120904675</v>
      </c>
      <c r="D60" s="8">
        <f t="shared" si="3"/>
        <v>10138.197144206841</v>
      </c>
      <c r="E60" s="8">
        <f t="shared" si="4"/>
        <v>460.74762747269784</v>
      </c>
      <c r="F60" s="8">
        <f t="shared" si="0"/>
        <v>9677.4495167341429</v>
      </c>
      <c r="G60" s="8">
        <f t="shared" si="1"/>
        <v>59434.694604170531</v>
      </c>
    </row>
    <row r="61" spans="1:7" x14ac:dyDescent="0.25">
      <c r="A61" s="3">
        <v>55</v>
      </c>
      <c r="B61" s="6">
        <v>46023</v>
      </c>
      <c r="C61" s="8">
        <f t="shared" si="2"/>
        <v>59434.694604170531</v>
      </c>
      <c r="D61" s="8">
        <f t="shared" si="3"/>
        <v>10138.197144206841</v>
      </c>
      <c r="E61" s="9">
        <f t="shared" si="4"/>
        <v>396.23129736113691</v>
      </c>
      <c r="F61" s="8">
        <f t="shared" si="0"/>
        <v>9741.9658468457037</v>
      </c>
      <c r="G61" s="8">
        <f t="shared" si="1"/>
        <v>49692.728757324825</v>
      </c>
    </row>
    <row r="62" spans="1:7" x14ac:dyDescent="0.25">
      <c r="A62" s="3">
        <v>56</v>
      </c>
      <c r="B62" s="6">
        <v>46054</v>
      </c>
      <c r="C62" s="8">
        <f t="shared" si="2"/>
        <v>49692.728757324825</v>
      </c>
      <c r="D62" s="8">
        <f t="shared" si="3"/>
        <v>10138.197144206841</v>
      </c>
      <c r="E62" s="8">
        <f t="shared" si="4"/>
        <v>331.28485838216551</v>
      </c>
      <c r="F62" s="8">
        <f t="shared" si="0"/>
        <v>9806.9122858246756</v>
      </c>
      <c r="G62" s="8">
        <f t="shared" si="1"/>
        <v>39885.816471500148</v>
      </c>
    </row>
    <row r="63" spans="1:7" x14ac:dyDescent="0.25">
      <c r="A63" s="3">
        <v>57</v>
      </c>
      <c r="B63" s="6">
        <v>46082</v>
      </c>
      <c r="C63" s="8">
        <f t="shared" si="2"/>
        <v>39885.816471500148</v>
      </c>
      <c r="D63" s="8">
        <f t="shared" si="3"/>
        <v>10138.197144206841</v>
      </c>
      <c r="E63" s="9">
        <f t="shared" si="4"/>
        <v>265.90544314333431</v>
      </c>
      <c r="F63" s="8">
        <f t="shared" si="0"/>
        <v>9872.2917010635065</v>
      </c>
      <c r="G63" s="8">
        <f t="shared" si="1"/>
        <v>30013.524770436641</v>
      </c>
    </row>
    <row r="64" spans="1:7" x14ac:dyDescent="0.25">
      <c r="A64" s="3">
        <v>58</v>
      </c>
      <c r="B64" s="6">
        <v>46113</v>
      </c>
      <c r="C64" s="8">
        <f t="shared" si="2"/>
        <v>30013.524770436641</v>
      </c>
      <c r="D64" s="8">
        <f t="shared" si="3"/>
        <v>10138.197144206841</v>
      </c>
      <c r="E64" s="8">
        <f t="shared" si="4"/>
        <v>200.09016513624428</v>
      </c>
      <c r="F64" s="8">
        <f t="shared" si="0"/>
        <v>9938.1069790705969</v>
      </c>
      <c r="G64" s="8">
        <f t="shared" si="1"/>
        <v>20075.417791366046</v>
      </c>
    </row>
    <row r="65" spans="1:7" x14ac:dyDescent="0.25">
      <c r="A65" s="3">
        <v>59</v>
      </c>
      <c r="B65" s="6">
        <v>46143</v>
      </c>
      <c r="C65" s="8">
        <f t="shared" si="2"/>
        <v>20075.417791366046</v>
      </c>
      <c r="D65" s="8">
        <f t="shared" si="3"/>
        <v>10138.197144206841</v>
      </c>
      <c r="E65" s="9">
        <f t="shared" si="4"/>
        <v>133.83611860910699</v>
      </c>
      <c r="F65" s="8">
        <f t="shared" si="0"/>
        <v>10004.361025597733</v>
      </c>
      <c r="G65" s="8">
        <f t="shared" si="1"/>
        <v>10071.056765768313</v>
      </c>
    </row>
    <row r="66" spans="1:7" x14ac:dyDescent="0.25">
      <c r="A66" s="3">
        <v>60</v>
      </c>
      <c r="B66" s="6">
        <v>46174</v>
      </c>
      <c r="C66" s="8">
        <f t="shared" si="2"/>
        <v>10071.056765768313</v>
      </c>
      <c r="D66" s="8">
        <f t="shared" si="3"/>
        <v>10138.197144206841</v>
      </c>
      <c r="E66" s="8">
        <f t="shared" si="4"/>
        <v>67.140378438455429</v>
      </c>
      <c r="F66" s="8">
        <f t="shared" si="0"/>
        <v>10071.056765768386</v>
      </c>
      <c r="G66" s="8">
        <f t="shared" si="1"/>
        <v>-7.2759576141834259E-11</v>
      </c>
    </row>
    <row r="67" spans="1:7" x14ac:dyDescent="0.25">
      <c r="C67" s="10"/>
      <c r="D67" s="8">
        <f t="shared" ref="D67:E67" si="5">SUM(D7:D66)</f>
        <v>608291.82865241065</v>
      </c>
      <c r="E67" s="8">
        <f t="shared" si="5"/>
        <v>108291.82865241049</v>
      </c>
      <c r="F67" s="9">
        <v>500000</v>
      </c>
      <c r="G6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8"/>
  <sheetViews>
    <sheetView tabSelected="1" workbookViewId="0">
      <selection activeCell="F3" sqref="F3"/>
    </sheetView>
  </sheetViews>
  <sheetFormatPr defaultColWidth="14.44140625" defaultRowHeight="15.75" customHeight="1" x14ac:dyDescent="0.25"/>
  <cols>
    <col min="3" max="3" width="24.33203125" customWidth="1"/>
    <col min="4" max="4" width="20" customWidth="1"/>
    <col min="6" max="7" width="20.5546875" customWidth="1"/>
  </cols>
  <sheetData>
    <row r="1" spans="1:7" x14ac:dyDescent="0.25">
      <c r="A1" s="1" t="s">
        <v>0</v>
      </c>
      <c r="B1" s="12">
        <v>800000</v>
      </c>
      <c r="C1" s="1" t="s">
        <v>1</v>
      </c>
      <c r="D1" s="2">
        <f>B2*12</f>
        <v>120</v>
      </c>
    </row>
    <row r="2" spans="1:7" x14ac:dyDescent="0.25">
      <c r="A2" s="1" t="s">
        <v>2</v>
      </c>
      <c r="B2" s="3">
        <v>10</v>
      </c>
      <c r="C2" s="1" t="s">
        <v>3</v>
      </c>
      <c r="D2" s="2">
        <f>B3/12</f>
        <v>8.3333333333333332E-3</v>
      </c>
    </row>
    <row r="3" spans="1:7" x14ac:dyDescent="0.25">
      <c r="A3" s="1" t="s">
        <v>4</v>
      </c>
      <c r="B3" s="4">
        <v>0.1</v>
      </c>
      <c r="C3" s="1" t="s">
        <v>5</v>
      </c>
      <c r="D3" s="11">
        <f>PMT(D2, D1, -B1, 0)</f>
        <v>10572.058950540932</v>
      </c>
    </row>
    <row r="4" spans="1:7" x14ac:dyDescent="0.25">
      <c r="A4" s="1" t="s">
        <v>6</v>
      </c>
      <c r="B4" s="6">
        <v>44378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3">
        <v>1</v>
      </c>
      <c r="B7" s="6">
        <v>44378</v>
      </c>
      <c r="C7" s="11">
        <f>B1</f>
        <v>800000</v>
      </c>
      <c r="D7" s="11">
        <f>D3</f>
        <v>10572.058950540932</v>
      </c>
      <c r="E7" s="11">
        <f>C7*D2</f>
        <v>6666.666666666667</v>
      </c>
      <c r="F7" s="11">
        <f t="shared" ref="F7:F127" si="0">D7-E7</f>
        <v>3905.3922838742646</v>
      </c>
      <c r="G7" s="11">
        <f t="shared" ref="G7:G126" si="1">C7-F7</f>
        <v>796094.60771612579</v>
      </c>
    </row>
    <row r="8" spans="1:7" x14ac:dyDescent="0.25">
      <c r="A8" s="3">
        <v>2</v>
      </c>
      <c r="B8" s="6">
        <v>44409</v>
      </c>
      <c r="C8" s="11">
        <f t="shared" ref="C8:C126" si="2">G7</f>
        <v>796094.60771612579</v>
      </c>
      <c r="D8" s="11">
        <f t="shared" ref="D8:D126" si="3">$D$3</f>
        <v>10572.058950540932</v>
      </c>
      <c r="E8" s="11">
        <f t="shared" ref="E8:E126" si="4">C8*$D$2</f>
        <v>6634.1217309677149</v>
      </c>
      <c r="F8" s="11">
        <f t="shared" si="0"/>
        <v>3937.9372195732167</v>
      </c>
      <c r="G8" s="11">
        <f t="shared" si="1"/>
        <v>792156.6704965526</v>
      </c>
    </row>
    <row r="9" spans="1:7" x14ac:dyDescent="0.25">
      <c r="A9" s="3">
        <v>3</v>
      </c>
      <c r="B9" s="6">
        <v>44440</v>
      </c>
      <c r="C9" s="11">
        <f t="shared" si="2"/>
        <v>792156.6704965526</v>
      </c>
      <c r="D9" s="11">
        <f t="shared" si="3"/>
        <v>10572.058950540932</v>
      </c>
      <c r="E9" s="12">
        <f t="shared" si="4"/>
        <v>6601.3055874712718</v>
      </c>
      <c r="F9" s="11">
        <f t="shared" si="0"/>
        <v>3970.7533630696598</v>
      </c>
      <c r="G9" s="11">
        <f t="shared" si="1"/>
        <v>788185.91713348299</v>
      </c>
    </row>
    <row r="10" spans="1:7" x14ac:dyDescent="0.25">
      <c r="A10" s="3">
        <v>4</v>
      </c>
      <c r="B10" s="6">
        <v>44470</v>
      </c>
      <c r="C10" s="11">
        <f t="shared" si="2"/>
        <v>788185.91713348299</v>
      </c>
      <c r="D10" s="11">
        <f t="shared" si="3"/>
        <v>10572.058950540932</v>
      </c>
      <c r="E10" s="11">
        <f t="shared" si="4"/>
        <v>6568.2159761123585</v>
      </c>
      <c r="F10" s="11">
        <f t="shared" si="0"/>
        <v>4003.8429744285731</v>
      </c>
      <c r="G10" s="11">
        <f t="shared" si="1"/>
        <v>784182.07415905443</v>
      </c>
    </row>
    <row r="11" spans="1:7" x14ac:dyDescent="0.25">
      <c r="A11" s="3">
        <v>5</v>
      </c>
      <c r="B11" s="6">
        <v>44501</v>
      </c>
      <c r="C11" s="11">
        <f t="shared" si="2"/>
        <v>784182.07415905443</v>
      </c>
      <c r="D11" s="11">
        <f t="shared" si="3"/>
        <v>10572.058950540932</v>
      </c>
      <c r="E11" s="12">
        <f t="shared" si="4"/>
        <v>6534.8506179921205</v>
      </c>
      <c r="F11" s="11">
        <f t="shared" si="0"/>
        <v>4037.2083325488111</v>
      </c>
      <c r="G11" s="11">
        <f t="shared" si="1"/>
        <v>780144.86582650559</v>
      </c>
    </row>
    <row r="12" spans="1:7" x14ac:dyDescent="0.25">
      <c r="A12" s="3">
        <v>6</v>
      </c>
      <c r="B12" s="6">
        <v>44531</v>
      </c>
      <c r="C12" s="11">
        <f t="shared" si="2"/>
        <v>780144.86582650559</v>
      </c>
      <c r="D12" s="11">
        <f t="shared" si="3"/>
        <v>10572.058950540932</v>
      </c>
      <c r="E12" s="11">
        <f t="shared" si="4"/>
        <v>6501.2072152208802</v>
      </c>
      <c r="F12" s="11">
        <f t="shared" si="0"/>
        <v>4070.8517353200514</v>
      </c>
      <c r="G12" s="11">
        <f t="shared" si="1"/>
        <v>776074.01409118553</v>
      </c>
    </row>
    <row r="13" spans="1:7" x14ac:dyDescent="0.25">
      <c r="A13" s="3">
        <v>7</v>
      </c>
      <c r="B13" s="6">
        <v>44562</v>
      </c>
      <c r="C13" s="11">
        <f t="shared" si="2"/>
        <v>776074.01409118553</v>
      </c>
      <c r="D13" s="11">
        <f t="shared" si="3"/>
        <v>10572.058950540932</v>
      </c>
      <c r="E13" s="12">
        <f t="shared" si="4"/>
        <v>6467.2834507598791</v>
      </c>
      <c r="F13" s="11">
        <f t="shared" si="0"/>
        <v>4104.7754997810525</v>
      </c>
      <c r="G13" s="11">
        <f t="shared" si="1"/>
        <v>771969.23859140452</v>
      </c>
    </row>
    <row r="14" spans="1:7" x14ac:dyDescent="0.25">
      <c r="A14" s="3">
        <v>8</v>
      </c>
      <c r="B14" s="6">
        <v>44593</v>
      </c>
      <c r="C14" s="11">
        <f t="shared" si="2"/>
        <v>771969.23859140452</v>
      </c>
      <c r="D14" s="11">
        <f t="shared" si="3"/>
        <v>10572.058950540932</v>
      </c>
      <c r="E14" s="11">
        <f t="shared" si="4"/>
        <v>6433.0769882617042</v>
      </c>
      <c r="F14" s="11">
        <f t="shared" si="0"/>
        <v>4138.9819622792274</v>
      </c>
      <c r="G14" s="11">
        <f t="shared" si="1"/>
        <v>767830.25662912533</v>
      </c>
    </row>
    <row r="15" spans="1:7" x14ac:dyDescent="0.25">
      <c r="A15" s="3">
        <v>9</v>
      </c>
      <c r="B15" s="6">
        <v>44621</v>
      </c>
      <c r="C15" s="11">
        <f t="shared" si="2"/>
        <v>767830.25662912533</v>
      </c>
      <c r="D15" s="11">
        <f t="shared" si="3"/>
        <v>10572.058950540932</v>
      </c>
      <c r="E15" s="12">
        <f t="shared" si="4"/>
        <v>6398.5854719093777</v>
      </c>
      <c r="F15" s="11">
        <f t="shared" si="0"/>
        <v>4173.4734786315539</v>
      </c>
      <c r="G15" s="11">
        <f t="shared" si="1"/>
        <v>763656.78315049375</v>
      </c>
    </row>
    <row r="16" spans="1:7" x14ac:dyDescent="0.25">
      <c r="A16" s="3">
        <v>10</v>
      </c>
      <c r="B16" s="6">
        <v>44652</v>
      </c>
      <c r="C16" s="11">
        <f t="shared" si="2"/>
        <v>763656.78315049375</v>
      </c>
      <c r="D16" s="11">
        <f t="shared" si="3"/>
        <v>10572.058950540932</v>
      </c>
      <c r="E16" s="11">
        <f t="shared" si="4"/>
        <v>6363.8065262541149</v>
      </c>
      <c r="F16" s="11">
        <f t="shared" si="0"/>
        <v>4208.2524242868167</v>
      </c>
      <c r="G16" s="11">
        <f t="shared" si="1"/>
        <v>759448.53072620695</v>
      </c>
    </row>
    <row r="17" spans="1:7" x14ac:dyDescent="0.25">
      <c r="A17" s="3">
        <v>11</v>
      </c>
      <c r="B17" s="6">
        <v>44682</v>
      </c>
      <c r="C17" s="11">
        <f t="shared" si="2"/>
        <v>759448.53072620695</v>
      </c>
      <c r="D17" s="11">
        <f t="shared" si="3"/>
        <v>10572.058950540932</v>
      </c>
      <c r="E17" s="12">
        <f t="shared" si="4"/>
        <v>6328.7377560517243</v>
      </c>
      <c r="F17" s="11">
        <f t="shared" si="0"/>
        <v>4243.3211944892073</v>
      </c>
      <c r="G17" s="11">
        <f t="shared" si="1"/>
        <v>755205.2095317177</v>
      </c>
    </row>
    <row r="18" spans="1:7" x14ac:dyDescent="0.25">
      <c r="A18" s="3">
        <v>12</v>
      </c>
      <c r="B18" s="6">
        <v>44713</v>
      </c>
      <c r="C18" s="11">
        <f t="shared" si="2"/>
        <v>755205.2095317177</v>
      </c>
      <c r="D18" s="11">
        <f t="shared" si="3"/>
        <v>10572.058950540932</v>
      </c>
      <c r="E18" s="11">
        <f t="shared" si="4"/>
        <v>6293.3767460976478</v>
      </c>
      <c r="F18" s="11">
        <f t="shared" si="0"/>
        <v>4278.6822044432838</v>
      </c>
      <c r="G18" s="11">
        <f t="shared" si="1"/>
        <v>750926.52732727444</v>
      </c>
    </row>
    <row r="19" spans="1:7" x14ac:dyDescent="0.25">
      <c r="A19" s="3">
        <v>13</v>
      </c>
      <c r="B19" s="6">
        <v>44743</v>
      </c>
      <c r="C19" s="11">
        <f t="shared" si="2"/>
        <v>750926.52732727444</v>
      </c>
      <c r="D19" s="11">
        <f t="shared" si="3"/>
        <v>10572.058950540932</v>
      </c>
      <c r="E19" s="12">
        <f t="shared" si="4"/>
        <v>6257.7210610606198</v>
      </c>
      <c r="F19" s="11">
        <f t="shared" si="0"/>
        <v>4314.3378894803118</v>
      </c>
      <c r="G19" s="11">
        <f t="shared" si="1"/>
        <v>746612.18943779415</v>
      </c>
    </row>
    <row r="20" spans="1:7" x14ac:dyDescent="0.25">
      <c r="A20" s="3">
        <v>14</v>
      </c>
      <c r="B20" s="6">
        <v>44774</v>
      </c>
      <c r="C20" s="11">
        <f t="shared" si="2"/>
        <v>746612.18943779415</v>
      </c>
      <c r="D20" s="11">
        <f t="shared" si="3"/>
        <v>10572.058950540932</v>
      </c>
      <c r="E20" s="11">
        <f t="shared" si="4"/>
        <v>6221.7682453149509</v>
      </c>
      <c r="F20" s="11">
        <f t="shared" si="0"/>
        <v>4350.2907052259807</v>
      </c>
      <c r="G20" s="11">
        <f t="shared" si="1"/>
        <v>742261.89873256814</v>
      </c>
    </row>
    <row r="21" spans="1:7" x14ac:dyDescent="0.25">
      <c r="A21" s="3">
        <v>15</v>
      </c>
      <c r="B21" s="6">
        <v>44805</v>
      </c>
      <c r="C21" s="11">
        <f t="shared" si="2"/>
        <v>742261.89873256814</v>
      </c>
      <c r="D21" s="11">
        <f t="shared" si="3"/>
        <v>10572.058950540932</v>
      </c>
      <c r="E21" s="12">
        <f t="shared" si="4"/>
        <v>6185.515822771401</v>
      </c>
      <c r="F21" s="11">
        <f t="shared" si="0"/>
        <v>4386.5431277695307</v>
      </c>
      <c r="G21" s="11">
        <f t="shared" si="1"/>
        <v>737875.35560479865</v>
      </c>
    </row>
    <row r="22" spans="1:7" x14ac:dyDescent="0.25">
      <c r="A22" s="3">
        <v>16</v>
      </c>
      <c r="B22" s="6">
        <v>44835</v>
      </c>
      <c r="C22" s="11">
        <f t="shared" si="2"/>
        <v>737875.35560479865</v>
      </c>
      <c r="D22" s="11">
        <f t="shared" si="3"/>
        <v>10572.058950540932</v>
      </c>
      <c r="E22" s="11">
        <f t="shared" si="4"/>
        <v>6148.961296706655</v>
      </c>
      <c r="F22" s="11">
        <f t="shared" si="0"/>
        <v>4423.0976538342766</v>
      </c>
      <c r="G22" s="11">
        <f t="shared" si="1"/>
        <v>733452.25795096438</v>
      </c>
    </row>
    <row r="23" spans="1:7" x14ac:dyDescent="0.25">
      <c r="A23" s="3">
        <v>17</v>
      </c>
      <c r="B23" s="6">
        <v>44866</v>
      </c>
      <c r="C23" s="11">
        <f t="shared" si="2"/>
        <v>733452.25795096438</v>
      </c>
      <c r="D23" s="11">
        <f t="shared" si="3"/>
        <v>10572.058950540932</v>
      </c>
      <c r="E23" s="12">
        <f t="shared" si="4"/>
        <v>6112.1021495913701</v>
      </c>
      <c r="F23" s="11">
        <f t="shared" si="0"/>
        <v>4459.9568009495615</v>
      </c>
      <c r="G23" s="11">
        <f t="shared" si="1"/>
        <v>728992.30115001486</v>
      </c>
    </row>
    <row r="24" spans="1:7" x14ac:dyDescent="0.25">
      <c r="A24" s="3">
        <v>18</v>
      </c>
      <c r="B24" s="6">
        <v>44896</v>
      </c>
      <c r="C24" s="11">
        <f t="shared" si="2"/>
        <v>728992.30115001486</v>
      </c>
      <c r="D24" s="11">
        <f t="shared" si="3"/>
        <v>10572.058950540932</v>
      </c>
      <c r="E24" s="11">
        <f t="shared" si="4"/>
        <v>6074.9358429167905</v>
      </c>
      <c r="F24" s="11">
        <f t="shared" si="0"/>
        <v>4497.1231076241411</v>
      </c>
      <c r="G24" s="11">
        <f t="shared" si="1"/>
        <v>724495.17804239073</v>
      </c>
    </row>
    <row r="25" spans="1:7" x14ac:dyDescent="0.25">
      <c r="A25" s="3">
        <v>19</v>
      </c>
      <c r="B25" s="6">
        <v>44927</v>
      </c>
      <c r="C25" s="11">
        <f t="shared" si="2"/>
        <v>724495.17804239073</v>
      </c>
      <c r="D25" s="11">
        <f t="shared" si="3"/>
        <v>10572.058950540932</v>
      </c>
      <c r="E25" s="12">
        <f t="shared" si="4"/>
        <v>6037.4598170199224</v>
      </c>
      <c r="F25" s="11">
        <f t="shared" si="0"/>
        <v>4534.5991335210092</v>
      </c>
      <c r="G25" s="11">
        <f t="shared" si="1"/>
        <v>719960.57890886976</v>
      </c>
    </row>
    <row r="26" spans="1:7" x14ac:dyDescent="0.25">
      <c r="A26" s="3">
        <v>20</v>
      </c>
      <c r="B26" s="6">
        <v>44958</v>
      </c>
      <c r="C26" s="11">
        <f t="shared" si="2"/>
        <v>719960.57890886976</v>
      </c>
      <c r="D26" s="11">
        <f t="shared" si="3"/>
        <v>10572.058950540932</v>
      </c>
      <c r="E26" s="11">
        <f t="shared" si="4"/>
        <v>5999.671490907248</v>
      </c>
      <c r="F26" s="11">
        <f t="shared" si="0"/>
        <v>4572.3874596336836</v>
      </c>
      <c r="G26" s="11">
        <f t="shared" si="1"/>
        <v>715388.19144923612</v>
      </c>
    </row>
    <row r="27" spans="1:7" x14ac:dyDescent="0.25">
      <c r="A27" s="3">
        <v>21</v>
      </c>
      <c r="B27" s="6">
        <v>44986</v>
      </c>
      <c r="C27" s="11">
        <f t="shared" si="2"/>
        <v>715388.19144923612</v>
      </c>
      <c r="D27" s="11">
        <f t="shared" si="3"/>
        <v>10572.058950540932</v>
      </c>
      <c r="E27" s="12">
        <f t="shared" si="4"/>
        <v>5961.5682620769676</v>
      </c>
      <c r="F27" s="11">
        <f t="shared" si="0"/>
        <v>4610.490688463964</v>
      </c>
      <c r="G27" s="11">
        <f t="shared" si="1"/>
        <v>710777.70076077222</v>
      </c>
    </row>
    <row r="28" spans="1:7" x14ac:dyDescent="0.25">
      <c r="A28" s="3">
        <v>22</v>
      </c>
      <c r="B28" s="6">
        <v>45017</v>
      </c>
      <c r="C28" s="11">
        <f t="shared" si="2"/>
        <v>710777.70076077222</v>
      </c>
      <c r="D28" s="11">
        <f t="shared" si="3"/>
        <v>10572.058950540932</v>
      </c>
      <c r="E28" s="11">
        <f t="shared" si="4"/>
        <v>5923.1475063397684</v>
      </c>
      <c r="F28" s="11">
        <f t="shared" si="0"/>
        <v>4648.9114442011632</v>
      </c>
      <c r="G28" s="11">
        <f t="shared" si="1"/>
        <v>706128.78931657108</v>
      </c>
    </row>
    <row r="29" spans="1:7" x14ac:dyDescent="0.25">
      <c r="A29" s="3">
        <v>23</v>
      </c>
      <c r="B29" s="6">
        <v>45047</v>
      </c>
      <c r="C29" s="11">
        <f t="shared" si="2"/>
        <v>706128.78931657108</v>
      </c>
      <c r="D29" s="11">
        <f t="shared" si="3"/>
        <v>10572.058950540932</v>
      </c>
      <c r="E29" s="12">
        <f t="shared" si="4"/>
        <v>5884.4065776380921</v>
      </c>
      <c r="F29" s="11">
        <f t="shared" si="0"/>
        <v>4687.6523729028395</v>
      </c>
      <c r="G29" s="11">
        <f t="shared" si="1"/>
        <v>701441.13694366824</v>
      </c>
    </row>
    <row r="30" spans="1:7" x14ac:dyDescent="0.25">
      <c r="A30" s="3">
        <v>24</v>
      </c>
      <c r="B30" s="6">
        <v>45078</v>
      </c>
      <c r="C30" s="11">
        <f t="shared" si="2"/>
        <v>701441.13694366824</v>
      </c>
      <c r="D30" s="11">
        <f t="shared" si="3"/>
        <v>10572.058950540932</v>
      </c>
      <c r="E30" s="11">
        <f t="shared" si="4"/>
        <v>5845.3428078639017</v>
      </c>
      <c r="F30" s="11">
        <f t="shared" si="0"/>
        <v>4726.7161426770299</v>
      </c>
      <c r="G30" s="11">
        <f t="shared" si="1"/>
        <v>696714.42080099124</v>
      </c>
    </row>
    <row r="31" spans="1:7" x14ac:dyDescent="0.25">
      <c r="A31" s="3">
        <v>25</v>
      </c>
      <c r="B31" s="6">
        <v>45108</v>
      </c>
      <c r="C31" s="11">
        <f t="shared" si="2"/>
        <v>696714.42080099124</v>
      </c>
      <c r="D31" s="11">
        <f t="shared" si="3"/>
        <v>10572.058950540932</v>
      </c>
      <c r="E31" s="12">
        <f t="shared" si="4"/>
        <v>5805.9535066749268</v>
      </c>
      <c r="F31" s="11">
        <f t="shared" si="0"/>
        <v>4766.1054438660049</v>
      </c>
      <c r="G31" s="11">
        <f t="shared" si="1"/>
        <v>691948.31535712525</v>
      </c>
    </row>
    <row r="32" spans="1:7" x14ac:dyDescent="0.25">
      <c r="A32" s="3">
        <v>26</v>
      </c>
      <c r="B32" s="6">
        <v>45139</v>
      </c>
      <c r="C32" s="11">
        <f t="shared" si="2"/>
        <v>691948.31535712525</v>
      </c>
      <c r="D32" s="11">
        <f t="shared" si="3"/>
        <v>10572.058950540932</v>
      </c>
      <c r="E32" s="11">
        <f t="shared" si="4"/>
        <v>5766.2359613093768</v>
      </c>
      <c r="F32" s="11">
        <f t="shared" si="0"/>
        <v>4805.8229892315549</v>
      </c>
      <c r="G32" s="11">
        <f t="shared" si="1"/>
        <v>687142.49236789369</v>
      </c>
    </row>
    <row r="33" spans="1:7" x14ac:dyDescent="0.25">
      <c r="A33" s="3">
        <v>27</v>
      </c>
      <c r="B33" s="6">
        <v>45170</v>
      </c>
      <c r="C33" s="11">
        <f t="shared" si="2"/>
        <v>687142.49236789369</v>
      </c>
      <c r="D33" s="11">
        <f t="shared" si="3"/>
        <v>10572.058950540932</v>
      </c>
      <c r="E33" s="12">
        <f t="shared" si="4"/>
        <v>5726.1874363991137</v>
      </c>
      <c r="F33" s="11">
        <f t="shared" si="0"/>
        <v>4845.8715141418179</v>
      </c>
      <c r="G33" s="11">
        <f t="shared" si="1"/>
        <v>682296.6208537519</v>
      </c>
    </row>
    <row r="34" spans="1:7" x14ac:dyDescent="0.25">
      <c r="A34" s="3">
        <v>28</v>
      </c>
      <c r="B34" s="6">
        <v>45200</v>
      </c>
      <c r="C34" s="11">
        <f t="shared" si="2"/>
        <v>682296.6208537519</v>
      </c>
      <c r="D34" s="11">
        <f t="shared" si="3"/>
        <v>10572.058950540932</v>
      </c>
      <c r="E34" s="11">
        <f t="shared" si="4"/>
        <v>5685.8051737812657</v>
      </c>
      <c r="F34" s="11">
        <f t="shared" si="0"/>
        <v>4886.2537767596659</v>
      </c>
      <c r="G34" s="11">
        <f t="shared" si="1"/>
        <v>677410.36707699229</v>
      </c>
    </row>
    <row r="35" spans="1:7" x14ac:dyDescent="0.25">
      <c r="A35" s="3">
        <v>29</v>
      </c>
      <c r="B35" s="6">
        <v>45231</v>
      </c>
      <c r="C35" s="11">
        <f t="shared" si="2"/>
        <v>677410.36707699229</v>
      </c>
      <c r="D35" s="11">
        <f t="shared" si="3"/>
        <v>10572.058950540932</v>
      </c>
      <c r="E35" s="12">
        <f t="shared" si="4"/>
        <v>5645.0863923082688</v>
      </c>
      <c r="F35" s="11">
        <f t="shared" si="0"/>
        <v>4926.9725582326628</v>
      </c>
      <c r="G35" s="11">
        <f t="shared" si="1"/>
        <v>672483.39451875968</v>
      </c>
    </row>
    <row r="36" spans="1:7" x14ac:dyDescent="0.25">
      <c r="A36" s="3">
        <v>30</v>
      </c>
      <c r="B36" s="6">
        <v>45261</v>
      </c>
      <c r="C36" s="11">
        <f t="shared" si="2"/>
        <v>672483.39451875968</v>
      </c>
      <c r="D36" s="11">
        <f t="shared" si="3"/>
        <v>10572.058950540932</v>
      </c>
      <c r="E36" s="11">
        <f t="shared" si="4"/>
        <v>5604.0282876563306</v>
      </c>
      <c r="F36" s="11">
        <f t="shared" si="0"/>
        <v>4968.030662884601</v>
      </c>
      <c r="G36" s="11">
        <f t="shared" si="1"/>
        <v>667515.3638558751</v>
      </c>
    </row>
    <row r="37" spans="1:7" x14ac:dyDescent="0.25">
      <c r="A37" s="3">
        <v>31</v>
      </c>
      <c r="B37" s="6">
        <v>45292</v>
      </c>
      <c r="C37" s="11">
        <f t="shared" si="2"/>
        <v>667515.3638558751</v>
      </c>
      <c r="D37" s="11">
        <f t="shared" si="3"/>
        <v>10572.058950540932</v>
      </c>
      <c r="E37" s="12">
        <f t="shared" si="4"/>
        <v>5562.628032132292</v>
      </c>
      <c r="F37" s="11">
        <f t="shared" si="0"/>
        <v>5009.4309184086396</v>
      </c>
      <c r="G37" s="11">
        <f t="shared" si="1"/>
        <v>662505.93293746642</v>
      </c>
    </row>
    <row r="38" spans="1:7" x14ac:dyDescent="0.25">
      <c r="A38" s="3">
        <v>32</v>
      </c>
      <c r="B38" s="6">
        <v>45323</v>
      </c>
      <c r="C38" s="11">
        <f t="shared" si="2"/>
        <v>662505.93293746642</v>
      </c>
      <c r="D38" s="11">
        <f t="shared" si="3"/>
        <v>10572.058950540932</v>
      </c>
      <c r="E38" s="11">
        <f t="shared" si="4"/>
        <v>5520.8827744788869</v>
      </c>
      <c r="F38" s="11">
        <f t="shared" si="0"/>
        <v>5051.1761760620448</v>
      </c>
      <c r="G38" s="11">
        <f t="shared" si="1"/>
        <v>657454.75676140434</v>
      </c>
    </row>
    <row r="39" spans="1:7" x14ac:dyDescent="0.25">
      <c r="A39" s="3">
        <v>33</v>
      </c>
      <c r="B39" s="6">
        <v>45352</v>
      </c>
      <c r="C39" s="11">
        <f t="shared" si="2"/>
        <v>657454.75676140434</v>
      </c>
      <c r="D39" s="11">
        <f t="shared" si="3"/>
        <v>10572.058950540932</v>
      </c>
      <c r="E39" s="12">
        <f t="shared" si="4"/>
        <v>5478.789639678369</v>
      </c>
      <c r="F39" s="11">
        <f t="shared" si="0"/>
        <v>5093.2693108625626</v>
      </c>
      <c r="G39" s="11">
        <f t="shared" si="1"/>
        <v>652361.48745054181</v>
      </c>
    </row>
    <row r="40" spans="1:7" x14ac:dyDescent="0.25">
      <c r="A40" s="3">
        <v>34</v>
      </c>
      <c r="B40" s="6">
        <v>45383</v>
      </c>
      <c r="C40" s="11">
        <f t="shared" si="2"/>
        <v>652361.48745054181</v>
      </c>
      <c r="D40" s="11">
        <f t="shared" si="3"/>
        <v>10572.058950540932</v>
      </c>
      <c r="E40" s="11">
        <f t="shared" si="4"/>
        <v>5436.3457287545152</v>
      </c>
      <c r="F40" s="11">
        <f t="shared" si="0"/>
        <v>5135.7132217864164</v>
      </c>
      <c r="G40" s="11">
        <f t="shared" si="1"/>
        <v>647225.77422875538</v>
      </c>
    </row>
    <row r="41" spans="1:7" x14ac:dyDescent="0.25">
      <c r="A41" s="3">
        <v>35</v>
      </c>
      <c r="B41" s="6">
        <v>45413</v>
      </c>
      <c r="C41" s="11">
        <f t="shared" si="2"/>
        <v>647225.77422875538</v>
      </c>
      <c r="D41" s="11">
        <f t="shared" si="3"/>
        <v>10572.058950540932</v>
      </c>
      <c r="E41" s="12">
        <f t="shared" si="4"/>
        <v>5393.5481185729614</v>
      </c>
      <c r="F41" s="11">
        <f t="shared" si="0"/>
        <v>5178.5108319679703</v>
      </c>
      <c r="G41" s="11">
        <f t="shared" si="1"/>
        <v>642047.26339678746</v>
      </c>
    </row>
    <row r="42" spans="1:7" x14ac:dyDescent="0.25">
      <c r="A42" s="3">
        <v>36</v>
      </c>
      <c r="B42" s="6">
        <v>45444</v>
      </c>
      <c r="C42" s="11">
        <f t="shared" si="2"/>
        <v>642047.26339678746</v>
      </c>
      <c r="D42" s="11">
        <f t="shared" si="3"/>
        <v>10572.058950540932</v>
      </c>
      <c r="E42" s="11">
        <f t="shared" si="4"/>
        <v>5350.3938616398955</v>
      </c>
      <c r="F42" s="11">
        <f t="shared" si="0"/>
        <v>5221.6650889010361</v>
      </c>
      <c r="G42" s="11">
        <f t="shared" si="1"/>
        <v>636825.59830788639</v>
      </c>
    </row>
    <row r="43" spans="1:7" x14ac:dyDescent="0.25">
      <c r="A43" s="3">
        <v>37</v>
      </c>
      <c r="B43" s="6">
        <v>45474</v>
      </c>
      <c r="C43" s="11">
        <f t="shared" si="2"/>
        <v>636825.59830788639</v>
      </c>
      <c r="D43" s="11">
        <f t="shared" si="3"/>
        <v>10572.058950540932</v>
      </c>
      <c r="E43" s="12">
        <f t="shared" si="4"/>
        <v>5306.8799858990533</v>
      </c>
      <c r="F43" s="11">
        <f t="shared" si="0"/>
        <v>5265.1789646418783</v>
      </c>
      <c r="G43" s="11">
        <f t="shared" si="1"/>
        <v>631560.41934324452</v>
      </c>
    </row>
    <row r="44" spans="1:7" x14ac:dyDescent="0.25">
      <c r="A44" s="3">
        <v>38</v>
      </c>
      <c r="B44" s="6">
        <v>45505</v>
      </c>
      <c r="C44" s="11">
        <f t="shared" si="2"/>
        <v>631560.41934324452</v>
      </c>
      <c r="D44" s="11">
        <f t="shared" si="3"/>
        <v>10572.058950540932</v>
      </c>
      <c r="E44" s="11">
        <f t="shared" si="4"/>
        <v>5263.0034945270372</v>
      </c>
      <c r="F44" s="11">
        <f t="shared" si="0"/>
        <v>5309.0554560138944</v>
      </c>
      <c r="G44" s="11">
        <f t="shared" si="1"/>
        <v>626251.36388723063</v>
      </c>
    </row>
    <row r="45" spans="1:7" x14ac:dyDescent="0.25">
      <c r="A45" s="3">
        <v>39</v>
      </c>
      <c r="B45" s="6">
        <v>45536</v>
      </c>
      <c r="C45" s="11">
        <f t="shared" si="2"/>
        <v>626251.36388723063</v>
      </c>
      <c r="D45" s="11">
        <f t="shared" si="3"/>
        <v>10572.058950540932</v>
      </c>
      <c r="E45" s="12">
        <f t="shared" si="4"/>
        <v>5218.7613657269221</v>
      </c>
      <c r="F45" s="11">
        <f t="shared" si="0"/>
        <v>5353.2975848140095</v>
      </c>
      <c r="G45" s="11">
        <f t="shared" si="1"/>
        <v>620898.06630241661</v>
      </c>
    </row>
    <row r="46" spans="1:7" x14ac:dyDescent="0.25">
      <c r="A46" s="3">
        <v>40</v>
      </c>
      <c r="B46" s="6">
        <v>45566</v>
      </c>
      <c r="C46" s="11">
        <f t="shared" si="2"/>
        <v>620898.06630241661</v>
      </c>
      <c r="D46" s="11">
        <f t="shared" si="3"/>
        <v>10572.058950540932</v>
      </c>
      <c r="E46" s="11">
        <f t="shared" si="4"/>
        <v>5174.1505525201383</v>
      </c>
      <c r="F46" s="11">
        <f t="shared" si="0"/>
        <v>5397.9083980207934</v>
      </c>
      <c r="G46" s="11">
        <f t="shared" si="1"/>
        <v>615500.15790439583</v>
      </c>
    </row>
    <row r="47" spans="1:7" x14ac:dyDescent="0.25">
      <c r="A47" s="3">
        <v>41</v>
      </c>
      <c r="B47" s="6">
        <v>45597</v>
      </c>
      <c r="C47" s="11">
        <f t="shared" si="2"/>
        <v>615500.15790439583</v>
      </c>
      <c r="D47" s="11">
        <f t="shared" si="3"/>
        <v>10572.058950540932</v>
      </c>
      <c r="E47" s="12">
        <f t="shared" si="4"/>
        <v>5129.1679825366318</v>
      </c>
      <c r="F47" s="11">
        <f t="shared" si="0"/>
        <v>5442.8909680042998</v>
      </c>
      <c r="G47" s="11">
        <f t="shared" si="1"/>
        <v>610057.26693639159</v>
      </c>
    </row>
    <row r="48" spans="1:7" x14ac:dyDescent="0.25">
      <c r="A48" s="3">
        <v>42</v>
      </c>
      <c r="B48" s="6">
        <v>45627</v>
      </c>
      <c r="C48" s="11">
        <f t="shared" si="2"/>
        <v>610057.26693639159</v>
      </c>
      <c r="D48" s="11">
        <f t="shared" si="3"/>
        <v>10572.058950540932</v>
      </c>
      <c r="E48" s="11">
        <f t="shared" si="4"/>
        <v>5083.8105578032628</v>
      </c>
      <c r="F48" s="11">
        <f t="shared" si="0"/>
        <v>5488.2483927376688</v>
      </c>
      <c r="G48" s="11">
        <f t="shared" si="1"/>
        <v>604569.01854365389</v>
      </c>
    </row>
    <row r="49" spans="1:7" x14ac:dyDescent="0.25">
      <c r="A49" s="3">
        <v>43</v>
      </c>
      <c r="B49" s="6">
        <v>45658</v>
      </c>
      <c r="C49" s="11">
        <f t="shared" si="2"/>
        <v>604569.01854365389</v>
      </c>
      <c r="D49" s="11">
        <f t="shared" si="3"/>
        <v>10572.058950540932</v>
      </c>
      <c r="E49" s="12">
        <f t="shared" si="4"/>
        <v>5038.0751545304493</v>
      </c>
      <c r="F49" s="11">
        <f t="shared" si="0"/>
        <v>5533.9837960104824</v>
      </c>
      <c r="G49" s="11">
        <f t="shared" si="1"/>
        <v>599035.0347476434</v>
      </c>
    </row>
    <row r="50" spans="1:7" x14ac:dyDescent="0.25">
      <c r="A50" s="3">
        <v>44</v>
      </c>
      <c r="B50" s="6">
        <v>45689</v>
      </c>
      <c r="C50" s="11">
        <f t="shared" si="2"/>
        <v>599035.0347476434</v>
      </c>
      <c r="D50" s="11">
        <f t="shared" si="3"/>
        <v>10572.058950540932</v>
      </c>
      <c r="E50" s="11">
        <f t="shared" si="4"/>
        <v>4991.9586228970284</v>
      </c>
      <c r="F50" s="11">
        <f t="shared" si="0"/>
        <v>5580.1003276439033</v>
      </c>
      <c r="G50" s="11">
        <f t="shared" si="1"/>
        <v>593454.93441999948</v>
      </c>
    </row>
    <row r="51" spans="1:7" x14ac:dyDescent="0.25">
      <c r="A51" s="3">
        <v>45</v>
      </c>
      <c r="B51" s="6">
        <v>45717</v>
      </c>
      <c r="C51" s="11">
        <f t="shared" si="2"/>
        <v>593454.93441999948</v>
      </c>
      <c r="D51" s="11">
        <f t="shared" si="3"/>
        <v>10572.058950540932</v>
      </c>
      <c r="E51" s="12">
        <f t="shared" si="4"/>
        <v>4945.457786833329</v>
      </c>
      <c r="F51" s="11">
        <f t="shared" si="0"/>
        <v>5626.6011637076026</v>
      </c>
      <c r="G51" s="11">
        <f t="shared" si="1"/>
        <v>587828.33325629192</v>
      </c>
    </row>
    <row r="52" spans="1:7" x14ac:dyDescent="0.25">
      <c r="A52" s="3">
        <v>46</v>
      </c>
      <c r="B52" s="6">
        <v>45748</v>
      </c>
      <c r="C52" s="11">
        <f t="shared" si="2"/>
        <v>587828.33325629192</v>
      </c>
      <c r="D52" s="11">
        <f t="shared" si="3"/>
        <v>10572.058950540932</v>
      </c>
      <c r="E52" s="11">
        <f t="shared" si="4"/>
        <v>4898.5694438024329</v>
      </c>
      <c r="F52" s="11">
        <f t="shared" si="0"/>
        <v>5673.4895067384987</v>
      </c>
      <c r="G52" s="11">
        <f t="shared" si="1"/>
        <v>582154.84374955343</v>
      </c>
    </row>
    <row r="53" spans="1:7" x14ac:dyDescent="0.25">
      <c r="A53" s="3">
        <v>47</v>
      </c>
      <c r="B53" s="6">
        <v>45778</v>
      </c>
      <c r="C53" s="11">
        <f t="shared" si="2"/>
        <v>582154.84374955343</v>
      </c>
      <c r="D53" s="11">
        <f t="shared" si="3"/>
        <v>10572.058950540932</v>
      </c>
      <c r="E53" s="12">
        <f t="shared" si="4"/>
        <v>4851.2903645796123</v>
      </c>
      <c r="F53" s="11">
        <f t="shared" si="0"/>
        <v>5720.7685859613193</v>
      </c>
      <c r="G53" s="11">
        <f t="shared" si="1"/>
        <v>576434.07516359212</v>
      </c>
    </row>
    <row r="54" spans="1:7" x14ac:dyDescent="0.25">
      <c r="A54" s="3">
        <v>48</v>
      </c>
      <c r="B54" s="6">
        <v>45809</v>
      </c>
      <c r="C54" s="11">
        <f t="shared" si="2"/>
        <v>576434.07516359212</v>
      </c>
      <c r="D54" s="11">
        <f t="shared" si="3"/>
        <v>10572.058950540932</v>
      </c>
      <c r="E54" s="11">
        <f t="shared" si="4"/>
        <v>4803.6172930299344</v>
      </c>
      <c r="F54" s="11">
        <f t="shared" si="0"/>
        <v>5768.4416575109972</v>
      </c>
      <c r="G54" s="11">
        <f t="shared" si="1"/>
        <v>570665.63350608107</v>
      </c>
    </row>
    <row r="55" spans="1:7" x14ac:dyDescent="0.25">
      <c r="A55" s="3">
        <v>49</v>
      </c>
      <c r="B55" s="6">
        <v>45839</v>
      </c>
      <c r="C55" s="11">
        <f t="shared" si="2"/>
        <v>570665.63350608107</v>
      </c>
      <c r="D55" s="11">
        <f t="shared" si="3"/>
        <v>10572.058950540932</v>
      </c>
      <c r="E55" s="12">
        <f t="shared" si="4"/>
        <v>4755.5469458840089</v>
      </c>
      <c r="F55" s="11">
        <f t="shared" si="0"/>
        <v>5816.5120046569227</v>
      </c>
      <c r="G55" s="11">
        <f t="shared" si="1"/>
        <v>564849.12150142412</v>
      </c>
    </row>
    <row r="56" spans="1:7" x14ac:dyDescent="0.25">
      <c r="A56" s="3">
        <v>50</v>
      </c>
      <c r="B56" s="6">
        <v>45870</v>
      </c>
      <c r="C56" s="11">
        <f t="shared" si="2"/>
        <v>564849.12150142412</v>
      </c>
      <c r="D56" s="11">
        <f t="shared" si="3"/>
        <v>10572.058950540932</v>
      </c>
      <c r="E56" s="11">
        <f t="shared" si="4"/>
        <v>4707.0760125118677</v>
      </c>
      <c r="F56" s="11">
        <f t="shared" si="0"/>
        <v>5864.9829380290639</v>
      </c>
      <c r="G56" s="11">
        <f t="shared" si="1"/>
        <v>558984.13856339501</v>
      </c>
    </row>
    <row r="57" spans="1:7" x14ac:dyDescent="0.25">
      <c r="A57" s="3">
        <v>51</v>
      </c>
      <c r="B57" s="6">
        <v>45901</v>
      </c>
      <c r="C57" s="11">
        <f t="shared" si="2"/>
        <v>558984.13856339501</v>
      </c>
      <c r="D57" s="11">
        <f t="shared" si="3"/>
        <v>10572.058950540932</v>
      </c>
      <c r="E57" s="12">
        <f t="shared" si="4"/>
        <v>4658.2011546949579</v>
      </c>
      <c r="F57" s="11">
        <f t="shared" si="0"/>
        <v>5913.8577958459737</v>
      </c>
      <c r="G57" s="11">
        <f t="shared" si="1"/>
        <v>553070.28076754906</v>
      </c>
    </row>
    <row r="58" spans="1:7" x14ac:dyDescent="0.25">
      <c r="A58" s="3">
        <v>52</v>
      </c>
      <c r="B58" s="6">
        <v>45931</v>
      </c>
      <c r="C58" s="11">
        <f t="shared" si="2"/>
        <v>553070.28076754906</v>
      </c>
      <c r="D58" s="11">
        <f t="shared" si="3"/>
        <v>10572.058950540932</v>
      </c>
      <c r="E58" s="11">
        <f t="shared" si="4"/>
        <v>4608.9190063962424</v>
      </c>
      <c r="F58" s="11">
        <f t="shared" si="0"/>
        <v>5963.1399441446893</v>
      </c>
      <c r="G58" s="11">
        <f t="shared" si="1"/>
        <v>547107.14082340442</v>
      </c>
    </row>
    <row r="59" spans="1:7" x14ac:dyDescent="0.25">
      <c r="A59" s="3">
        <v>53</v>
      </c>
      <c r="B59" s="6">
        <v>45962</v>
      </c>
      <c r="C59" s="11">
        <f t="shared" si="2"/>
        <v>547107.14082340442</v>
      </c>
      <c r="D59" s="11">
        <f t="shared" si="3"/>
        <v>10572.058950540932</v>
      </c>
      <c r="E59" s="12">
        <f t="shared" si="4"/>
        <v>4559.2261735283701</v>
      </c>
      <c r="F59" s="11">
        <f t="shared" si="0"/>
        <v>6012.8327770125616</v>
      </c>
      <c r="G59" s="11">
        <f t="shared" si="1"/>
        <v>541094.30804639182</v>
      </c>
    </row>
    <row r="60" spans="1:7" x14ac:dyDescent="0.25">
      <c r="A60" s="3">
        <v>54</v>
      </c>
      <c r="B60" s="6">
        <v>45992</v>
      </c>
      <c r="C60" s="11">
        <f t="shared" si="2"/>
        <v>541094.30804639182</v>
      </c>
      <c r="D60" s="11">
        <f t="shared" si="3"/>
        <v>10572.058950540932</v>
      </c>
      <c r="E60" s="11">
        <f t="shared" si="4"/>
        <v>4509.1192337199318</v>
      </c>
      <c r="F60" s="11">
        <f t="shared" si="0"/>
        <v>6062.9397168209998</v>
      </c>
      <c r="G60" s="11">
        <f t="shared" si="1"/>
        <v>535031.36832957086</v>
      </c>
    </row>
    <row r="61" spans="1:7" x14ac:dyDescent="0.25">
      <c r="A61" s="3">
        <v>55</v>
      </c>
      <c r="B61" s="6">
        <v>46023</v>
      </c>
      <c r="C61" s="11">
        <f t="shared" si="2"/>
        <v>535031.36832957086</v>
      </c>
      <c r="D61" s="11">
        <f t="shared" si="3"/>
        <v>10572.058950540932</v>
      </c>
      <c r="E61" s="12">
        <f t="shared" si="4"/>
        <v>4458.5947360797572</v>
      </c>
      <c r="F61" s="11">
        <f t="shared" si="0"/>
        <v>6113.4642144611744</v>
      </c>
      <c r="G61" s="11">
        <f t="shared" si="1"/>
        <v>528917.9041151097</v>
      </c>
    </row>
    <row r="62" spans="1:7" x14ac:dyDescent="0.25">
      <c r="A62" s="3">
        <v>56</v>
      </c>
      <c r="B62" s="6">
        <v>46054</v>
      </c>
      <c r="C62" s="11">
        <f t="shared" si="2"/>
        <v>528917.9041151097</v>
      </c>
      <c r="D62" s="11">
        <f t="shared" si="3"/>
        <v>10572.058950540932</v>
      </c>
      <c r="E62" s="11">
        <f t="shared" si="4"/>
        <v>4407.6492009592475</v>
      </c>
      <c r="F62" s="11">
        <f t="shared" si="0"/>
        <v>6164.4097495816841</v>
      </c>
      <c r="G62" s="11">
        <f t="shared" si="1"/>
        <v>522753.49436552799</v>
      </c>
    </row>
    <row r="63" spans="1:7" x14ac:dyDescent="0.25">
      <c r="A63" s="3">
        <v>57</v>
      </c>
      <c r="B63" s="6">
        <v>46082</v>
      </c>
      <c r="C63" s="11">
        <f t="shared" si="2"/>
        <v>522753.49436552799</v>
      </c>
      <c r="D63" s="11">
        <f t="shared" si="3"/>
        <v>10572.058950540932</v>
      </c>
      <c r="E63" s="12">
        <f t="shared" si="4"/>
        <v>4356.2791197127335</v>
      </c>
      <c r="F63" s="11">
        <f t="shared" si="0"/>
        <v>6215.7798308281981</v>
      </c>
      <c r="G63" s="11">
        <f t="shared" si="1"/>
        <v>516537.7145346998</v>
      </c>
    </row>
    <row r="64" spans="1:7" x14ac:dyDescent="0.25">
      <c r="A64" s="3">
        <v>58</v>
      </c>
      <c r="B64" s="6">
        <v>46113</v>
      </c>
      <c r="C64" s="11">
        <f t="shared" si="2"/>
        <v>516537.7145346998</v>
      </c>
      <c r="D64" s="11">
        <f t="shared" si="3"/>
        <v>10572.058950540932</v>
      </c>
      <c r="E64" s="11">
        <f t="shared" si="4"/>
        <v>4304.480954455832</v>
      </c>
      <c r="F64" s="11">
        <f t="shared" si="0"/>
        <v>6267.5779960850996</v>
      </c>
      <c r="G64" s="11">
        <f t="shared" si="1"/>
        <v>510270.13653861469</v>
      </c>
    </row>
    <row r="65" spans="1:7" x14ac:dyDescent="0.25">
      <c r="A65" s="3">
        <v>59</v>
      </c>
      <c r="B65" s="6">
        <v>46143</v>
      </c>
      <c r="C65" s="11">
        <f t="shared" si="2"/>
        <v>510270.13653861469</v>
      </c>
      <c r="D65" s="11">
        <f t="shared" si="3"/>
        <v>10572.058950540932</v>
      </c>
      <c r="E65" s="12">
        <f t="shared" si="4"/>
        <v>4252.2511378217887</v>
      </c>
      <c r="F65" s="11">
        <f t="shared" si="0"/>
        <v>6319.8078127191429</v>
      </c>
      <c r="G65" s="11">
        <f t="shared" si="1"/>
        <v>503950.32872589555</v>
      </c>
    </row>
    <row r="66" spans="1:7" x14ac:dyDescent="0.25">
      <c r="A66" s="3">
        <v>60</v>
      </c>
      <c r="B66" s="6">
        <v>46174</v>
      </c>
      <c r="C66" s="11">
        <f t="shared" si="2"/>
        <v>503950.32872589555</v>
      </c>
      <c r="D66" s="11">
        <f t="shared" si="3"/>
        <v>10572.058950540932</v>
      </c>
      <c r="E66" s="11">
        <f t="shared" si="4"/>
        <v>4199.586072715796</v>
      </c>
      <c r="F66" s="11">
        <f t="shared" si="0"/>
        <v>6372.4728778251356</v>
      </c>
      <c r="G66" s="11">
        <f t="shared" si="1"/>
        <v>497577.85584807041</v>
      </c>
    </row>
    <row r="67" spans="1:7" x14ac:dyDescent="0.25">
      <c r="A67" s="3">
        <v>61</v>
      </c>
      <c r="B67" s="6">
        <v>46204</v>
      </c>
      <c r="C67" s="11">
        <f t="shared" si="2"/>
        <v>497577.85584807041</v>
      </c>
      <c r="D67" s="11">
        <f t="shared" si="3"/>
        <v>10572.058950540932</v>
      </c>
      <c r="E67" s="11">
        <f t="shared" si="4"/>
        <v>4146.4821320672536</v>
      </c>
      <c r="F67" s="11">
        <f t="shared" si="0"/>
        <v>6425.576818473678</v>
      </c>
      <c r="G67" s="11">
        <f t="shared" si="1"/>
        <v>491152.27902959671</v>
      </c>
    </row>
    <row r="68" spans="1:7" x14ac:dyDescent="0.25">
      <c r="A68" s="3">
        <v>62</v>
      </c>
      <c r="B68" s="6">
        <v>46235</v>
      </c>
      <c r="C68" s="11">
        <f t="shared" si="2"/>
        <v>491152.27902959671</v>
      </c>
      <c r="D68" s="11">
        <f t="shared" si="3"/>
        <v>10572.058950540932</v>
      </c>
      <c r="E68" s="12">
        <f t="shared" si="4"/>
        <v>4092.9356585799724</v>
      </c>
      <c r="F68" s="11">
        <f t="shared" si="0"/>
        <v>6479.1232919609592</v>
      </c>
      <c r="G68" s="11">
        <f t="shared" si="1"/>
        <v>484673.15573763574</v>
      </c>
    </row>
    <row r="69" spans="1:7" x14ac:dyDescent="0.25">
      <c r="A69" s="3">
        <v>63</v>
      </c>
      <c r="B69" s="6">
        <v>46266</v>
      </c>
      <c r="C69" s="11">
        <f t="shared" si="2"/>
        <v>484673.15573763574</v>
      </c>
      <c r="D69" s="11">
        <f t="shared" si="3"/>
        <v>10572.058950540932</v>
      </c>
      <c r="E69" s="11">
        <f t="shared" si="4"/>
        <v>4038.9429644802976</v>
      </c>
      <c r="F69" s="11">
        <f t="shared" si="0"/>
        <v>6533.115986060634</v>
      </c>
      <c r="G69" s="11">
        <f t="shared" si="1"/>
        <v>478140.0397515751</v>
      </c>
    </row>
    <row r="70" spans="1:7" x14ac:dyDescent="0.25">
      <c r="A70" s="3">
        <v>64</v>
      </c>
      <c r="B70" s="6">
        <v>46296</v>
      </c>
      <c r="C70" s="11">
        <f t="shared" si="2"/>
        <v>478140.0397515751</v>
      </c>
      <c r="D70" s="11">
        <f t="shared" si="3"/>
        <v>10572.058950540932</v>
      </c>
      <c r="E70" s="12">
        <f t="shared" si="4"/>
        <v>3984.5003312631256</v>
      </c>
      <c r="F70" s="11">
        <f t="shared" si="0"/>
        <v>6587.5586192778064</v>
      </c>
      <c r="G70" s="11">
        <f t="shared" si="1"/>
        <v>471552.48113229731</v>
      </c>
    </row>
    <row r="71" spans="1:7" x14ac:dyDescent="0.25">
      <c r="A71" s="3">
        <v>65</v>
      </c>
      <c r="B71" s="6">
        <v>46327</v>
      </c>
      <c r="C71" s="11">
        <f t="shared" si="2"/>
        <v>471552.48113229731</v>
      </c>
      <c r="D71" s="11">
        <f t="shared" si="3"/>
        <v>10572.058950540932</v>
      </c>
      <c r="E71" s="11">
        <f t="shared" si="4"/>
        <v>3929.6040094358109</v>
      </c>
      <c r="F71" s="11">
        <f t="shared" si="0"/>
        <v>6642.4549411051212</v>
      </c>
      <c r="G71" s="11">
        <f t="shared" si="1"/>
        <v>464910.02619119221</v>
      </c>
    </row>
    <row r="72" spans="1:7" x14ac:dyDescent="0.25">
      <c r="A72" s="3">
        <v>66</v>
      </c>
      <c r="B72" s="6">
        <v>46357</v>
      </c>
      <c r="C72" s="11">
        <f t="shared" si="2"/>
        <v>464910.02619119221</v>
      </c>
      <c r="D72" s="11">
        <f t="shared" si="3"/>
        <v>10572.058950540932</v>
      </c>
      <c r="E72" s="12">
        <f t="shared" si="4"/>
        <v>3874.2502182599351</v>
      </c>
      <c r="F72" s="11">
        <f t="shared" si="0"/>
        <v>6697.808732280997</v>
      </c>
      <c r="G72" s="11">
        <f t="shared" si="1"/>
        <v>458212.21745891124</v>
      </c>
    </row>
    <row r="73" spans="1:7" x14ac:dyDescent="0.25">
      <c r="A73" s="3">
        <v>67</v>
      </c>
      <c r="B73" s="6">
        <v>46388</v>
      </c>
      <c r="C73" s="11">
        <f t="shared" si="2"/>
        <v>458212.21745891124</v>
      </c>
      <c r="D73" s="11">
        <f t="shared" si="3"/>
        <v>10572.058950540932</v>
      </c>
      <c r="E73" s="11">
        <f t="shared" si="4"/>
        <v>3818.435145490927</v>
      </c>
      <c r="F73" s="11">
        <f t="shared" si="0"/>
        <v>6753.6238050500051</v>
      </c>
      <c r="G73" s="11">
        <f t="shared" si="1"/>
        <v>451458.59365386126</v>
      </c>
    </row>
    <row r="74" spans="1:7" x14ac:dyDescent="0.25">
      <c r="A74" s="3">
        <v>68</v>
      </c>
      <c r="B74" s="6">
        <v>46419</v>
      </c>
      <c r="C74" s="11">
        <f t="shared" si="2"/>
        <v>451458.59365386126</v>
      </c>
      <c r="D74" s="11">
        <f t="shared" si="3"/>
        <v>10572.058950540932</v>
      </c>
      <c r="E74" s="12">
        <f t="shared" si="4"/>
        <v>3762.1549471155104</v>
      </c>
      <c r="F74" s="11">
        <f t="shared" si="0"/>
        <v>6809.9040034254213</v>
      </c>
      <c r="G74" s="11">
        <f t="shared" si="1"/>
        <v>444648.68965043582</v>
      </c>
    </row>
    <row r="75" spans="1:7" x14ac:dyDescent="0.25">
      <c r="A75" s="3">
        <v>69</v>
      </c>
      <c r="B75" s="6">
        <v>46447</v>
      </c>
      <c r="C75" s="11">
        <f t="shared" si="2"/>
        <v>444648.68965043582</v>
      </c>
      <c r="D75" s="11">
        <f t="shared" si="3"/>
        <v>10572.058950540932</v>
      </c>
      <c r="E75" s="11">
        <f t="shared" si="4"/>
        <v>3705.4057470869652</v>
      </c>
      <c r="F75" s="11">
        <f t="shared" si="0"/>
        <v>6866.6532034539669</v>
      </c>
      <c r="G75" s="11">
        <f t="shared" si="1"/>
        <v>437782.03644698183</v>
      </c>
    </row>
    <row r="76" spans="1:7" x14ac:dyDescent="0.25">
      <c r="A76" s="3">
        <v>70</v>
      </c>
      <c r="B76" s="6">
        <v>46478</v>
      </c>
      <c r="C76" s="11">
        <f t="shared" si="2"/>
        <v>437782.03644698183</v>
      </c>
      <c r="D76" s="11">
        <f t="shared" si="3"/>
        <v>10572.058950540932</v>
      </c>
      <c r="E76" s="12">
        <f t="shared" si="4"/>
        <v>3648.1836370581818</v>
      </c>
      <c r="F76" s="11">
        <f t="shared" si="0"/>
        <v>6923.8753134827493</v>
      </c>
      <c r="G76" s="11">
        <f t="shared" si="1"/>
        <v>430858.16113349906</v>
      </c>
    </row>
    <row r="77" spans="1:7" x14ac:dyDescent="0.25">
      <c r="A77" s="3">
        <v>71</v>
      </c>
      <c r="B77" s="6">
        <v>46508</v>
      </c>
      <c r="C77" s="11">
        <f t="shared" si="2"/>
        <v>430858.16113349906</v>
      </c>
      <c r="D77" s="11">
        <f t="shared" si="3"/>
        <v>10572.058950540932</v>
      </c>
      <c r="E77" s="11">
        <f t="shared" si="4"/>
        <v>3590.4846761124923</v>
      </c>
      <c r="F77" s="11">
        <f t="shared" si="0"/>
        <v>6981.5742744284398</v>
      </c>
      <c r="G77" s="11">
        <f t="shared" si="1"/>
        <v>423876.58685907064</v>
      </c>
    </row>
    <row r="78" spans="1:7" x14ac:dyDescent="0.25">
      <c r="A78" s="3">
        <v>72</v>
      </c>
      <c r="B78" s="6">
        <v>46539</v>
      </c>
      <c r="C78" s="11">
        <f t="shared" si="2"/>
        <v>423876.58685907064</v>
      </c>
      <c r="D78" s="11">
        <f t="shared" si="3"/>
        <v>10572.058950540932</v>
      </c>
      <c r="E78" s="12">
        <f t="shared" si="4"/>
        <v>3532.3048904922553</v>
      </c>
      <c r="F78" s="11">
        <f t="shared" si="0"/>
        <v>7039.7540600486764</v>
      </c>
      <c r="G78" s="11">
        <f t="shared" si="1"/>
        <v>416836.83279902197</v>
      </c>
    </row>
    <row r="79" spans="1:7" x14ac:dyDescent="0.25">
      <c r="A79" s="3">
        <v>73</v>
      </c>
      <c r="B79" s="6">
        <v>46569</v>
      </c>
      <c r="C79" s="11">
        <f t="shared" si="2"/>
        <v>416836.83279902197</v>
      </c>
      <c r="D79" s="11">
        <f t="shared" si="3"/>
        <v>10572.058950540932</v>
      </c>
      <c r="E79" s="11">
        <f t="shared" si="4"/>
        <v>3473.640273325183</v>
      </c>
      <c r="F79" s="11">
        <f t="shared" si="0"/>
        <v>7098.4186772157482</v>
      </c>
      <c r="G79" s="11">
        <f t="shared" si="1"/>
        <v>409738.41412180621</v>
      </c>
    </row>
    <row r="80" spans="1:7" x14ac:dyDescent="0.25">
      <c r="A80" s="3">
        <v>74</v>
      </c>
      <c r="B80" s="6">
        <v>46600</v>
      </c>
      <c r="C80" s="11">
        <f t="shared" si="2"/>
        <v>409738.41412180621</v>
      </c>
      <c r="D80" s="11">
        <f t="shared" si="3"/>
        <v>10572.058950540932</v>
      </c>
      <c r="E80" s="12">
        <f t="shared" si="4"/>
        <v>3414.4867843483848</v>
      </c>
      <c r="F80" s="11">
        <f t="shared" si="0"/>
        <v>7157.5721661925472</v>
      </c>
      <c r="G80" s="11">
        <f t="shared" si="1"/>
        <v>402580.84195561369</v>
      </c>
    </row>
    <row r="81" spans="1:7" x14ac:dyDescent="0.25">
      <c r="A81" s="3">
        <v>75</v>
      </c>
      <c r="B81" s="6">
        <v>46631</v>
      </c>
      <c r="C81" s="11">
        <f t="shared" si="2"/>
        <v>402580.84195561369</v>
      </c>
      <c r="D81" s="11">
        <f t="shared" si="3"/>
        <v>10572.058950540932</v>
      </c>
      <c r="E81" s="11">
        <f t="shared" si="4"/>
        <v>3354.8403496301139</v>
      </c>
      <c r="F81" s="11">
        <f t="shared" si="0"/>
        <v>7217.2186009108173</v>
      </c>
      <c r="G81" s="11">
        <f t="shared" si="1"/>
        <v>395363.6233547029</v>
      </c>
    </row>
    <row r="82" spans="1:7" x14ac:dyDescent="0.25">
      <c r="A82" s="3">
        <v>76</v>
      </c>
      <c r="B82" s="6">
        <v>46661</v>
      </c>
      <c r="C82" s="11">
        <f t="shared" si="2"/>
        <v>395363.6233547029</v>
      </c>
      <c r="D82" s="11">
        <f t="shared" si="3"/>
        <v>10572.058950540932</v>
      </c>
      <c r="E82" s="12">
        <f t="shared" si="4"/>
        <v>3294.6968612891906</v>
      </c>
      <c r="F82" s="11">
        <f t="shared" si="0"/>
        <v>7277.3620892517411</v>
      </c>
      <c r="G82" s="11">
        <f t="shared" si="1"/>
        <v>388086.26126545115</v>
      </c>
    </row>
    <row r="83" spans="1:7" x14ac:dyDescent="0.25">
      <c r="A83" s="3">
        <v>77</v>
      </c>
      <c r="B83" s="6">
        <v>46692</v>
      </c>
      <c r="C83" s="11">
        <f t="shared" si="2"/>
        <v>388086.26126545115</v>
      </c>
      <c r="D83" s="11">
        <f t="shared" si="3"/>
        <v>10572.058950540932</v>
      </c>
      <c r="E83" s="11">
        <f t="shared" si="4"/>
        <v>3234.0521772120928</v>
      </c>
      <c r="F83" s="11">
        <f t="shared" si="0"/>
        <v>7338.0067733288388</v>
      </c>
      <c r="G83" s="11">
        <f t="shared" si="1"/>
        <v>380748.25449212233</v>
      </c>
    </row>
    <row r="84" spans="1:7" x14ac:dyDescent="0.25">
      <c r="A84" s="3">
        <v>78</v>
      </c>
      <c r="B84" s="6">
        <v>46722</v>
      </c>
      <c r="C84" s="11">
        <f t="shared" si="2"/>
        <v>380748.25449212233</v>
      </c>
      <c r="D84" s="11">
        <f t="shared" si="3"/>
        <v>10572.058950540932</v>
      </c>
      <c r="E84" s="12">
        <f t="shared" si="4"/>
        <v>3172.902120767686</v>
      </c>
      <c r="F84" s="11">
        <f t="shared" si="0"/>
        <v>7399.1568297732456</v>
      </c>
      <c r="G84" s="11">
        <f t="shared" si="1"/>
        <v>373349.09766234906</v>
      </c>
    </row>
    <row r="85" spans="1:7" x14ac:dyDescent="0.25">
      <c r="A85" s="3">
        <v>79</v>
      </c>
      <c r="B85" s="6">
        <v>46753</v>
      </c>
      <c r="C85" s="11">
        <f t="shared" si="2"/>
        <v>373349.09766234906</v>
      </c>
      <c r="D85" s="11">
        <f t="shared" si="3"/>
        <v>10572.058950540932</v>
      </c>
      <c r="E85" s="11">
        <f t="shared" si="4"/>
        <v>3111.2424805195756</v>
      </c>
      <c r="F85" s="11">
        <f t="shared" si="0"/>
        <v>7460.8164700213565</v>
      </c>
      <c r="G85" s="11">
        <f t="shared" si="1"/>
        <v>365888.28119232767</v>
      </c>
    </row>
    <row r="86" spans="1:7" x14ac:dyDescent="0.25">
      <c r="A86" s="3">
        <v>80</v>
      </c>
      <c r="B86" s="6">
        <v>46784</v>
      </c>
      <c r="C86" s="11">
        <f t="shared" si="2"/>
        <v>365888.28119232767</v>
      </c>
      <c r="D86" s="11">
        <f t="shared" si="3"/>
        <v>10572.058950540932</v>
      </c>
      <c r="E86" s="12">
        <f t="shared" si="4"/>
        <v>3049.069009936064</v>
      </c>
      <c r="F86" s="11">
        <f t="shared" si="0"/>
        <v>7522.989940604868</v>
      </c>
      <c r="G86" s="11">
        <f t="shared" si="1"/>
        <v>358365.29125172278</v>
      </c>
    </row>
    <row r="87" spans="1:7" x14ac:dyDescent="0.25">
      <c r="A87" s="3">
        <v>81</v>
      </c>
      <c r="B87" s="6">
        <v>46813</v>
      </c>
      <c r="C87" s="11">
        <f t="shared" si="2"/>
        <v>358365.29125172278</v>
      </c>
      <c r="D87" s="11">
        <f t="shared" si="3"/>
        <v>10572.058950540932</v>
      </c>
      <c r="E87" s="11">
        <f t="shared" si="4"/>
        <v>2986.3774270976896</v>
      </c>
      <c r="F87" s="11">
        <f t="shared" si="0"/>
        <v>7585.6815234432415</v>
      </c>
      <c r="G87" s="11">
        <f t="shared" si="1"/>
        <v>350779.60972827952</v>
      </c>
    </row>
    <row r="88" spans="1:7" x14ac:dyDescent="0.25">
      <c r="A88" s="3">
        <v>82</v>
      </c>
      <c r="B88" s="6">
        <v>46844</v>
      </c>
      <c r="C88" s="11">
        <f t="shared" si="2"/>
        <v>350779.60972827952</v>
      </c>
      <c r="D88" s="11">
        <f t="shared" si="3"/>
        <v>10572.058950540932</v>
      </c>
      <c r="E88" s="12">
        <f t="shared" si="4"/>
        <v>2923.1634144023292</v>
      </c>
      <c r="F88" s="11">
        <f t="shared" si="0"/>
        <v>7648.8955361386024</v>
      </c>
      <c r="G88" s="11">
        <f t="shared" si="1"/>
        <v>343130.71419214091</v>
      </c>
    </row>
    <row r="89" spans="1:7" x14ac:dyDescent="0.25">
      <c r="A89" s="3">
        <v>83</v>
      </c>
      <c r="B89" s="6">
        <v>46874</v>
      </c>
      <c r="C89" s="11">
        <f t="shared" si="2"/>
        <v>343130.71419214091</v>
      </c>
      <c r="D89" s="11">
        <f t="shared" si="3"/>
        <v>10572.058950540932</v>
      </c>
      <c r="E89" s="11">
        <f t="shared" si="4"/>
        <v>2859.4226182678408</v>
      </c>
      <c r="F89" s="11">
        <f t="shared" si="0"/>
        <v>7712.6363322730904</v>
      </c>
      <c r="G89" s="11">
        <f t="shared" si="1"/>
        <v>335418.07785986783</v>
      </c>
    </row>
    <row r="90" spans="1:7" x14ac:dyDescent="0.25">
      <c r="A90" s="3">
        <v>84</v>
      </c>
      <c r="B90" s="6">
        <v>46905</v>
      </c>
      <c r="C90" s="11">
        <f t="shared" si="2"/>
        <v>335418.07785986783</v>
      </c>
      <c r="D90" s="11">
        <f t="shared" si="3"/>
        <v>10572.058950540932</v>
      </c>
      <c r="E90" s="12">
        <f t="shared" si="4"/>
        <v>2795.150648832232</v>
      </c>
      <c r="F90" s="11">
        <f t="shared" si="0"/>
        <v>7776.9083017086996</v>
      </c>
      <c r="G90" s="11">
        <f t="shared" si="1"/>
        <v>327641.16955815913</v>
      </c>
    </row>
    <row r="91" spans="1:7" x14ac:dyDescent="0.25">
      <c r="A91" s="3">
        <v>85</v>
      </c>
      <c r="B91" s="6">
        <v>46935</v>
      </c>
      <c r="C91" s="11">
        <f t="shared" si="2"/>
        <v>327641.16955815913</v>
      </c>
      <c r="D91" s="11">
        <f t="shared" si="3"/>
        <v>10572.058950540932</v>
      </c>
      <c r="E91" s="11">
        <f t="shared" si="4"/>
        <v>2730.3430796513262</v>
      </c>
      <c r="F91" s="11">
        <f t="shared" si="0"/>
        <v>7841.7158708896059</v>
      </c>
      <c r="G91" s="11">
        <f t="shared" si="1"/>
        <v>319799.45368726953</v>
      </c>
    </row>
    <row r="92" spans="1:7" x14ac:dyDescent="0.25">
      <c r="A92" s="3">
        <v>86</v>
      </c>
      <c r="B92" s="6">
        <v>46966</v>
      </c>
      <c r="C92" s="11">
        <f t="shared" si="2"/>
        <v>319799.45368726953</v>
      </c>
      <c r="D92" s="11">
        <f t="shared" si="3"/>
        <v>10572.058950540932</v>
      </c>
      <c r="E92" s="12">
        <f t="shared" si="4"/>
        <v>2664.9954473939129</v>
      </c>
      <c r="F92" s="11">
        <f t="shared" si="0"/>
        <v>7907.0635031470192</v>
      </c>
      <c r="G92" s="11">
        <f t="shared" si="1"/>
        <v>311892.39018412249</v>
      </c>
    </row>
    <row r="93" spans="1:7" x14ac:dyDescent="0.25">
      <c r="A93" s="3">
        <v>87</v>
      </c>
      <c r="B93" s="6">
        <v>46997</v>
      </c>
      <c r="C93" s="11">
        <f t="shared" si="2"/>
        <v>311892.39018412249</v>
      </c>
      <c r="D93" s="11">
        <f t="shared" si="3"/>
        <v>10572.058950540932</v>
      </c>
      <c r="E93" s="11">
        <f t="shared" si="4"/>
        <v>2599.1032515343541</v>
      </c>
      <c r="F93" s="11">
        <f t="shared" si="0"/>
        <v>7972.9556990065776</v>
      </c>
      <c r="G93" s="11">
        <f t="shared" si="1"/>
        <v>303919.43448511593</v>
      </c>
    </row>
    <row r="94" spans="1:7" x14ac:dyDescent="0.25">
      <c r="A94" s="3">
        <v>88</v>
      </c>
      <c r="B94" s="6">
        <v>47027</v>
      </c>
      <c r="C94" s="11">
        <f t="shared" si="2"/>
        <v>303919.43448511593</v>
      </c>
      <c r="D94" s="11">
        <f t="shared" si="3"/>
        <v>10572.058950540932</v>
      </c>
      <c r="E94" s="12">
        <f t="shared" si="4"/>
        <v>2532.6619540426327</v>
      </c>
      <c r="F94" s="11">
        <f t="shared" si="0"/>
        <v>8039.3969964982989</v>
      </c>
      <c r="G94" s="11">
        <f t="shared" si="1"/>
        <v>295880.03748861764</v>
      </c>
    </row>
    <row r="95" spans="1:7" x14ac:dyDescent="0.25">
      <c r="A95" s="3">
        <v>89</v>
      </c>
      <c r="B95" s="6">
        <v>47058</v>
      </c>
      <c r="C95" s="11">
        <f t="shared" si="2"/>
        <v>295880.03748861764</v>
      </c>
      <c r="D95" s="11">
        <f t="shared" si="3"/>
        <v>10572.058950540932</v>
      </c>
      <c r="E95" s="11">
        <f t="shared" si="4"/>
        <v>2465.6669790718138</v>
      </c>
      <c r="F95" s="11">
        <f t="shared" si="0"/>
        <v>8106.3919714691183</v>
      </c>
      <c r="G95" s="11">
        <f t="shared" si="1"/>
        <v>287773.64551714854</v>
      </c>
    </row>
    <row r="96" spans="1:7" x14ac:dyDescent="0.25">
      <c r="A96" s="3">
        <v>90</v>
      </c>
      <c r="B96" s="6">
        <v>47088</v>
      </c>
      <c r="C96" s="11">
        <f t="shared" si="2"/>
        <v>287773.64551714854</v>
      </c>
      <c r="D96" s="11">
        <f t="shared" si="3"/>
        <v>10572.058950540932</v>
      </c>
      <c r="E96" s="12">
        <f t="shared" si="4"/>
        <v>2398.1137126429044</v>
      </c>
      <c r="F96" s="11">
        <f t="shared" si="0"/>
        <v>8173.9452378980277</v>
      </c>
      <c r="G96" s="11">
        <f t="shared" si="1"/>
        <v>279599.70027925051</v>
      </c>
    </row>
    <row r="97" spans="1:7" x14ac:dyDescent="0.25">
      <c r="A97" s="3">
        <v>91</v>
      </c>
      <c r="B97" s="6">
        <v>47119</v>
      </c>
      <c r="C97" s="11">
        <f t="shared" si="2"/>
        <v>279599.70027925051</v>
      </c>
      <c r="D97" s="11">
        <f t="shared" si="3"/>
        <v>10572.058950540932</v>
      </c>
      <c r="E97" s="11">
        <f t="shared" si="4"/>
        <v>2329.9975023270877</v>
      </c>
      <c r="F97" s="11">
        <f t="shared" si="0"/>
        <v>8242.0614482138444</v>
      </c>
      <c r="G97" s="11">
        <f t="shared" si="1"/>
        <v>271357.63883103669</v>
      </c>
    </row>
    <row r="98" spans="1:7" x14ac:dyDescent="0.25">
      <c r="A98" s="3">
        <v>92</v>
      </c>
      <c r="B98" s="6">
        <v>47150</v>
      </c>
      <c r="C98" s="11">
        <f t="shared" si="2"/>
        <v>271357.63883103669</v>
      </c>
      <c r="D98" s="11">
        <f t="shared" si="3"/>
        <v>10572.058950540932</v>
      </c>
      <c r="E98" s="11">
        <f t="shared" si="4"/>
        <v>2261.3136569253056</v>
      </c>
      <c r="F98" s="11">
        <f t="shared" si="0"/>
        <v>8310.745293615626</v>
      </c>
      <c r="G98" s="11">
        <f t="shared" si="1"/>
        <v>263046.89353742107</v>
      </c>
    </row>
    <row r="99" spans="1:7" x14ac:dyDescent="0.25">
      <c r="A99" s="3">
        <v>93</v>
      </c>
      <c r="B99" s="6">
        <v>47178</v>
      </c>
      <c r="C99" s="11">
        <f t="shared" si="2"/>
        <v>263046.89353742107</v>
      </c>
      <c r="D99" s="11">
        <f t="shared" si="3"/>
        <v>10572.058950540932</v>
      </c>
      <c r="E99" s="12">
        <f t="shared" si="4"/>
        <v>2192.0574461451756</v>
      </c>
      <c r="F99" s="11">
        <f t="shared" si="0"/>
        <v>8380.0015043957555</v>
      </c>
      <c r="G99" s="11">
        <f t="shared" si="1"/>
        <v>254666.8920330253</v>
      </c>
    </row>
    <row r="100" spans="1:7" x14ac:dyDescent="0.25">
      <c r="A100" s="3">
        <v>94</v>
      </c>
      <c r="B100" s="6">
        <v>47209</v>
      </c>
      <c r="C100" s="11">
        <f t="shared" si="2"/>
        <v>254666.8920330253</v>
      </c>
      <c r="D100" s="11">
        <f t="shared" si="3"/>
        <v>10572.058950540932</v>
      </c>
      <c r="E100" s="11">
        <f t="shared" si="4"/>
        <v>2122.2241002752107</v>
      </c>
      <c r="F100" s="11">
        <f t="shared" si="0"/>
        <v>8449.8348502657209</v>
      </c>
      <c r="G100" s="11">
        <f t="shared" si="1"/>
        <v>246217.05718275957</v>
      </c>
    </row>
    <row r="101" spans="1:7" x14ac:dyDescent="0.25">
      <c r="A101" s="3">
        <v>95</v>
      </c>
      <c r="B101" s="6">
        <v>47239</v>
      </c>
      <c r="C101" s="11">
        <f t="shared" si="2"/>
        <v>246217.05718275957</v>
      </c>
      <c r="D101" s="11">
        <f t="shared" si="3"/>
        <v>10572.058950540932</v>
      </c>
      <c r="E101" s="12">
        <f t="shared" si="4"/>
        <v>2051.8088098563298</v>
      </c>
      <c r="F101" s="11">
        <f t="shared" si="0"/>
        <v>8520.2501406846022</v>
      </c>
      <c r="G101" s="11">
        <f t="shared" si="1"/>
        <v>237696.80704207497</v>
      </c>
    </row>
    <row r="102" spans="1:7" x14ac:dyDescent="0.25">
      <c r="A102" s="3">
        <v>96</v>
      </c>
      <c r="B102" s="6">
        <v>47270</v>
      </c>
      <c r="C102" s="11">
        <f t="shared" si="2"/>
        <v>237696.80704207497</v>
      </c>
      <c r="D102" s="11">
        <f t="shared" si="3"/>
        <v>10572.058950540932</v>
      </c>
      <c r="E102" s="11">
        <f t="shared" si="4"/>
        <v>1980.8067253506247</v>
      </c>
      <c r="F102" s="11">
        <f t="shared" si="0"/>
        <v>8591.2522251903065</v>
      </c>
      <c r="G102" s="11">
        <f t="shared" si="1"/>
        <v>229105.55481688466</v>
      </c>
    </row>
    <row r="103" spans="1:7" x14ac:dyDescent="0.25">
      <c r="A103" s="3">
        <v>97</v>
      </c>
      <c r="B103" s="6">
        <v>47300</v>
      </c>
      <c r="C103" s="11">
        <f t="shared" si="2"/>
        <v>229105.55481688466</v>
      </c>
      <c r="D103" s="11">
        <f t="shared" si="3"/>
        <v>10572.058950540932</v>
      </c>
      <c r="E103" s="12">
        <f t="shared" si="4"/>
        <v>1909.2129568073722</v>
      </c>
      <c r="F103" s="11">
        <f t="shared" si="0"/>
        <v>8662.8459937335592</v>
      </c>
      <c r="G103" s="11">
        <f t="shared" si="1"/>
        <v>220442.7088231511</v>
      </c>
    </row>
    <row r="104" spans="1:7" x14ac:dyDescent="0.25">
      <c r="A104" s="3">
        <v>98</v>
      </c>
      <c r="B104" s="6">
        <v>47331</v>
      </c>
      <c r="C104" s="11">
        <f t="shared" si="2"/>
        <v>220442.7088231511</v>
      </c>
      <c r="D104" s="11">
        <f t="shared" si="3"/>
        <v>10572.058950540932</v>
      </c>
      <c r="E104" s="11">
        <f t="shared" si="4"/>
        <v>1837.0225735262591</v>
      </c>
      <c r="F104" s="11">
        <f t="shared" si="0"/>
        <v>8735.0363770146723</v>
      </c>
      <c r="G104" s="11">
        <f t="shared" si="1"/>
        <v>211707.67244613642</v>
      </c>
    </row>
    <row r="105" spans="1:7" x14ac:dyDescent="0.25">
      <c r="A105" s="3">
        <v>99</v>
      </c>
      <c r="B105" s="6">
        <v>47362</v>
      </c>
      <c r="C105" s="11">
        <f t="shared" si="2"/>
        <v>211707.67244613642</v>
      </c>
      <c r="D105" s="11">
        <f t="shared" si="3"/>
        <v>10572.058950540932</v>
      </c>
      <c r="E105" s="12">
        <f t="shared" si="4"/>
        <v>1764.2306037178034</v>
      </c>
      <c r="F105" s="11">
        <f t="shared" si="0"/>
        <v>8807.8283468231275</v>
      </c>
      <c r="G105" s="11">
        <f t="shared" si="1"/>
        <v>202899.84409931328</v>
      </c>
    </row>
    <row r="106" spans="1:7" x14ac:dyDescent="0.25">
      <c r="A106" s="3">
        <v>100</v>
      </c>
      <c r="B106" s="6">
        <v>47392</v>
      </c>
      <c r="C106" s="11">
        <f t="shared" si="2"/>
        <v>202899.84409931328</v>
      </c>
      <c r="D106" s="11">
        <f t="shared" si="3"/>
        <v>10572.058950540932</v>
      </c>
      <c r="E106" s="11">
        <f t="shared" si="4"/>
        <v>1690.832034160944</v>
      </c>
      <c r="F106" s="11">
        <f t="shared" si="0"/>
        <v>8881.2269163799883</v>
      </c>
      <c r="G106" s="11">
        <f t="shared" si="1"/>
        <v>194018.61718293329</v>
      </c>
    </row>
    <row r="107" spans="1:7" x14ac:dyDescent="0.25">
      <c r="A107" s="3">
        <v>101</v>
      </c>
      <c r="B107" s="6">
        <v>47423</v>
      </c>
      <c r="C107" s="11">
        <f t="shared" si="2"/>
        <v>194018.61718293329</v>
      </c>
      <c r="D107" s="11">
        <f t="shared" si="3"/>
        <v>10572.058950540932</v>
      </c>
      <c r="E107" s="12">
        <f t="shared" si="4"/>
        <v>1616.8218098577775</v>
      </c>
      <c r="F107" s="11">
        <f t="shared" si="0"/>
        <v>8955.2371406831535</v>
      </c>
      <c r="G107" s="11">
        <f t="shared" si="1"/>
        <v>185063.38004225012</v>
      </c>
    </row>
    <row r="108" spans="1:7" x14ac:dyDescent="0.25">
      <c r="A108" s="3">
        <v>102</v>
      </c>
      <c r="B108" s="6">
        <v>47453</v>
      </c>
      <c r="C108" s="11">
        <f t="shared" si="2"/>
        <v>185063.38004225012</v>
      </c>
      <c r="D108" s="11">
        <f t="shared" si="3"/>
        <v>10572.058950540932</v>
      </c>
      <c r="E108" s="11">
        <f t="shared" si="4"/>
        <v>1542.1948336854177</v>
      </c>
      <c r="F108" s="11">
        <f t="shared" si="0"/>
        <v>9029.8641168555132</v>
      </c>
      <c r="G108" s="11">
        <f t="shared" si="1"/>
        <v>176033.5159253946</v>
      </c>
    </row>
    <row r="109" spans="1:7" x14ac:dyDescent="0.25">
      <c r="A109" s="3">
        <v>103</v>
      </c>
      <c r="B109" s="6">
        <v>47484</v>
      </c>
      <c r="C109" s="11">
        <f t="shared" si="2"/>
        <v>176033.5159253946</v>
      </c>
      <c r="D109" s="11">
        <f t="shared" si="3"/>
        <v>10572.058950540932</v>
      </c>
      <c r="E109" s="12">
        <f t="shared" si="4"/>
        <v>1466.945966044955</v>
      </c>
      <c r="F109" s="11">
        <f t="shared" si="0"/>
        <v>9105.112984495976</v>
      </c>
      <c r="G109" s="11">
        <f t="shared" si="1"/>
        <v>166928.40294089864</v>
      </c>
    </row>
    <row r="110" spans="1:7" x14ac:dyDescent="0.25">
      <c r="A110" s="3">
        <v>104</v>
      </c>
      <c r="B110" s="6">
        <v>47515</v>
      </c>
      <c r="C110" s="11">
        <f t="shared" si="2"/>
        <v>166928.40294089864</v>
      </c>
      <c r="D110" s="11">
        <f t="shared" si="3"/>
        <v>10572.058950540932</v>
      </c>
      <c r="E110" s="11">
        <f t="shared" si="4"/>
        <v>1391.0700245074886</v>
      </c>
      <c r="F110" s="11">
        <f t="shared" si="0"/>
        <v>9180.9889260334421</v>
      </c>
      <c r="G110" s="11">
        <f t="shared" si="1"/>
        <v>157747.41401486521</v>
      </c>
    </row>
    <row r="111" spans="1:7" x14ac:dyDescent="0.25">
      <c r="A111" s="3">
        <v>105</v>
      </c>
      <c r="B111" s="6">
        <v>47543</v>
      </c>
      <c r="C111" s="11">
        <f t="shared" si="2"/>
        <v>157747.41401486521</v>
      </c>
      <c r="D111" s="11">
        <f t="shared" si="3"/>
        <v>10572.058950540932</v>
      </c>
      <c r="E111" s="12">
        <f t="shared" si="4"/>
        <v>1314.5617834572101</v>
      </c>
      <c r="F111" s="11">
        <f t="shared" si="0"/>
        <v>9257.4971670837222</v>
      </c>
      <c r="G111" s="11">
        <f t="shared" si="1"/>
        <v>148489.91684778148</v>
      </c>
    </row>
    <row r="112" spans="1:7" x14ac:dyDescent="0.25">
      <c r="A112" s="3">
        <v>106</v>
      </c>
      <c r="B112" s="6">
        <v>47574</v>
      </c>
      <c r="C112" s="11">
        <f t="shared" si="2"/>
        <v>148489.91684778148</v>
      </c>
      <c r="D112" s="11">
        <f t="shared" si="3"/>
        <v>10572.058950540932</v>
      </c>
      <c r="E112" s="11">
        <f t="shared" si="4"/>
        <v>1237.4159737315124</v>
      </c>
      <c r="F112" s="11">
        <f t="shared" si="0"/>
        <v>9334.6429768094185</v>
      </c>
      <c r="G112" s="11">
        <f t="shared" si="1"/>
        <v>139155.27387097207</v>
      </c>
    </row>
    <row r="113" spans="1:7" x14ac:dyDescent="0.25">
      <c r="A113" s="3">
        <v>107</v>
      </c>
      <c r="B113" s="6">
        <v>47604</v>
      </c>
      <c r="C113" s="11">
        <f t="shared" si="2"/>
        <v>139155.27387097207</v>
      </c>
      <c r="D113" s="11">
        <f t="shared" si="3"/>
        <v>10572.058950540932</v>
      </c>
      <c r="E113" s="12">
        <f t="shared" si="4"/>
        <v>1159.6272822581006</v>
      </c>
      <c r="F113" s="11">
        <f t="shared" si="0"/>
        <v>9412.4316682828303</v>
      </c>
      <c r="G113" s="11">
        <f t="shared" si="1"/>
        <v>129742.84220268924</v>
      </c>
    </row>
    <row r="114" spans="1:7" x14ac:dyDescent="0.25">
      <c r="A114" s="3">
        <v>108</v>
      </c>
      <c r="B114" s="6">
        <v>47635</v>
      </c>
      <c r="C114" s="11">
        <f t="shared" si="2"/>
        <v>129742.84220268924</v>
      </c>
      <c r="D114" s="11">
        <f t="shared" si="3"/>
        <v>10572.058950540932</v>
      </c>
      <c r="E114" s="11">
        <f t="shared" si="4"/>
        <v>1081.190351689077</v>
      </c>
      <c r="F114" s="11">
        <f t="shared" si="0"/>
        <v>9490.8685988518555</v>
      </c>
      <c r="G114" s="11">
        <f t="shared" si="1"/>
        <v>120251.97360383738</v>
      </c>
    </row>
    <row r="115" spans="1:7" x14ac:dyDescent="0.25">
      <c r="A115" s="3">
        <v>109</v>
      </c>
      <c r="B115" s="6">
        <v>47665</v>
      </c>
      <c r="C115" s="11">
        <f t="shared" si="2"/>
        <v>120251.97360383738</v>
      </c>
      <c r="D115" s="11">
        <f t="shared" si="3"/>
        <v>10572.058950540932</v>
      </c>
      <c r="E115" s="12">
        <f t="shared" si="4"/>
        <v>1002.0997800319782</v>
      </c>
      <c r="F115" s="11">
        <f t="shared" si="0"/>
        <v>9569.9591705089533</v>
      </c>
      <c r="G115" s="11">
        <f t="shared" si="1"/>
        <v>110682.01443332843</v>
      </c>
    </row>
    <row r="116" spans="1:7" x14ac:dyDescent="0.25">
      <c r="A116" s="3">
        <v>110</v>
      </c>
      <c r="B116" s="6">
        <v>47696</v>
      </c>
      <c r="C116" s="11">
        <f t="shared" si="2"/>
        <v>110682.01443332843</v>
      </c>
      <c r="D116" s="11">
        <f t="shared" si="3"/>
        <v>10572.058950540932</v>
      </c>
      <c r="E116" s="11">
        <f t="shared" si="4"/>
        <v>922.35012027773689</v>
      </c>
      <c r="F116" s="11">
        <f t="shared" si="0"/>
        <v>9649.7088302631946</v>
      </c>
      <c r="G116" s="11">
        <f t="shared" si="1"/>
        <v>101032.30560306524</v>
      </c>
    </row>
    <row r="117" spans="1:7" x14ac:dyDescent="0.25">
      <c r="A117" s="3">
        <v>111</v>
      </c>
      <c r="B117" s="6">
        <v>47727</v>
      </c>
      <c r="C117" s="11">
        <f t="shared" si="2"/>
        <v>101032.30560306524</v>
      </c>
      <c r="D117" s="11">
        <f t="shared" si="3"/>
        <v>10572.058950540932</v>
      </c>
      <c r="E117" s="12">
        <f t="shared" si="4"/>
        <v>841.93588002554361</v>
      </c>
      <c r="F117" s="11">
        <f t="shared" si="0"/>
        <v>9730.1230705153885</v>
      </c>
      <c r="G117" s="11">
        <f t="shared" si="1"/>
        <v>91302.18253254985</v>
      </c>
    </row>
    <row r="118" spans="1:7" x14ac:dyDescent="0.25">
      <c r="A118" s="3">
        <v>112</v>
      </c>
      <c r="B118" s="6">
        <v>47757</v>
      </c>
      <c r="C118" s="11">
        <f t="shared" si="2"/>
        <v>91302.18253254985</v>
      </c>
      <c r="D118" s="11">
        <f t="shared" si="3"/>
        <v>10572.058950540932</v>
      </c>
      <c r="E118" s="11">
        <f t="shared" si="4"/>
        <v>760.85152110458205</v>
      </c>
      <c r="F118" s="11">
        <f t="shared" si="0"/>
        <v>9811.2074294363501</v>
      </c>
      <c r="G118" s="11">
        <f t="shared" si="1"/>
        <v>81490.975103113495</v>
      </c>
    </row>
    <row r="119" spans="1:7" x14ac:dyDescent="0.25">
      <c r="A119" s="3">
        <v>113</v>
      </c>
      <c r="B119" s="6">
        <v>47788</v>
      </c>
      <c r="C119" s="11">
        <f t="shared" si="2"/>
        <v>81490.975103113495</v>
      </c>
      <c r="D119" s="11">
        <f t="shared" si="3"/>
        <v>10572.058950540932</v>
      </c>
      <c r="E119" s="12">
        <f t="shared" si="4"/>
        <v>679.09145919261243</v>
      </c>
      <c r="F119" s="11">
        <f t="shared" si="0"/>
        <v>9892.9674913483195</v>
      </c>
      <c r="G119" s="11">
        <f t="shared" si="1"/>
        <v>71598.007611765177</v>
      </c>
    </row>
    <row r="120" spans="1:7" x14ac:dyDescent="0.25">
      <c r="A120" s="3">
        <v>114</v>
      </c>
      <c r="B120" s="6">
        <v>47818</v>
      </c>
      <c r="C120" s="11">
        <f t="shared" si="2"/>
        <v>71598.007611765177</v>
      </c>
      <c r="D120" s="11">
        <f t="shared" si="3"/>
        <v>10572.058950540932</v>
      </c>
      <c r="E120" s="11">
        <f t="shared" si="4"/>
        <v>596.65006343137645</v>
      </c>
      <c r="F120" s="11">
        <f t="shared" si="0"/>
        <v>9975.4088871095555</v>
      </c>
      <c r="G120" s="11">
        <f t="shared" si="1"/>
        <v>61622.598724655618</v>
      </c>
    </row>
    <row r="121" spans="1:7" x14ac:dyDescent="0.25">
      <c r="A121" s="3">
        <v>115</v>
      </c>
      <c r="B121" s="6">
        <v>47849</v>
      </c>
      <c r="C121" s="11">
        <f t="shared" si="2"/>
        <v>61622.598724655618</v>
      </c>
      <c r="D121" s="11">
        <f t="shared" si="3"/>
        <v>10572.058950540932</v>
      </c>
      <c r="E121" s="12">
        <f t="shared" si="4"/>
        <v>513.52165603879678</v>
      </c>
      <c r="F121" s="11">
        <f t="shared" si="0"/>
        <v>10058.537294502135</v>
      </c>
      <c r="G121" s="11">
        <f t="shared" si="1"/>
        <v>51564.061430153481</v>
      </c>
    </row>
    <row r="122" spans="1:7" x14ac:dyDescent="0.25">
      <c r="A122" s="3">
        <v>116</v>
      </c>
      <c r="B122" s="6">
        <v>47880</v>
      </c>
      <c r="C122" s="11">
        <f t="shared" si="2"/>
        <v>51564.061430153481</v>
      </c>
      <c r="D122" s="11">
        <f t="shared" si="3"/>
        <v>10572.058950540932</v>
      </c>
      <c r="E122" s="11">
        <f t="shared" si="4"/>
        <v>429.70051191794568</v>
      </c>
      <c r="F122" s="11">
        <f t="shared" si="0"/>
        <v>10142.358438622987</v>
      </c>
      <c r="G122" s="11">
        <f t="shared" si="1"/>
        <v>41421.702991530496</v>
      </c>
    </row>
    <row r="123" spans="1:7" x14ac:dyDescent="0.25">
      <c r="A123" s="3">
        <v>117</v>
      </c>
      <c r="B123" s="6">
        <v>47908</v>
      </c>
      <c r="C123" s="11">
        <f t="shared" si="2"/>
        <v>41421.702991530496</v>
      </c>
      <c r="D123" s="11">
        <f t="shared" si="3"/>
        <v>10572.058950540932</v>
      </c>
      <c r="E123" s="12">
        <f t="shared" si="4"/>
        <v>345.1808582627541</v>
      </c>
      <c r="F123" s="11">
        <f t="shared" si="0"/>
        <v>10226.878092278177</v>
      </c>
      <c r="G123" s="11">
        <f t="shared" si="1"/>
        <v>31194.824899252319</v>
      </c>
    </row>
    <row r="124" spans="1:7" x14ac:dyDescent="0.25">
      <c r="A124" s="3">
        <v>118</v>
      </c>
      <c r="B124" s="6">
        <v>47939</v>
      </c>
      <c r="C124" s="11">
        <f t="shared" si="2"/>
        <v>31194.824899252319</v>
      </c>
      <c r="D124" s="11">
        <f t="shared" si="3"/>
        <v>10572.058950540932</v>
      </c>
      <c r="E124" s="11">
        <f t="shared" si="4"/>
        <v>259.95687416043597</v>
      </c>
      <c r="F124" s="11">
        <f t="shared" si="0"/>
        <v>10312.102076380495</v>
      </c>
      <c r="G124" s="11">
        <f t="shared" si="1"/>
        <v>20882.722822871823</v>
      </c>
    </row>
    <row r="125" spans="1:7" x14ac:dyDescent="0.25">
      <c r="A125" s="3">
        <v>119</v>
      </c>
      <c r="B125" s="6">
        <v>47969</v>
      </c>
      <c r="C125" s="11">
        <f t="shared" si="2"/>
        <v>20882.722822871823</v>
      </c>
      <c r="D125" s="11">
        <f t="shared" si="3"/>
        <v>10572.058950540932</v>
      </c>
      <c r="E125" s="12">
        <f t="shared" si="4"/>
        <v>174.02269019059852</v>
      </c>
      <c r="F125" s="11">
        <f t="shared" si="0"/>
        <v>10398.036260350333</v>
      </c>
      <c r="G125" s="11">
        <f t="shared" si="1"/>
        <v>10484.68656252149</v>
      </c>
    </row>
    <row r="126" spans="1:7" x14ac:dyDescent="0.25">
      <c r="A126" s="3">
        <v>120</v>
      </c>
      <c r="B126" s="6">
        <v>48000</v>
      </c>
      <c r="C126" s="11">
        <f t="shared" si="2"/>
        <v>10484.68656252149</v>
      </c>
      <c r="D126" s="11">
        <f t="shared" si="3"/>
        <v>10572.058950540932</v>
      </c>
      <c r="E126" s="11">
        <f t="shared" si="4"/>
        <v>87.372388021012426</v>
      </c>
      <c r="F126" s="11">
        <f t="shared" si="0"/>
        <v>10484.686562519919</v>
      </c>
      <c r="G126" s="11">
        <f t="shared" si="1"/>
        <v>1.57160684466362E-9</v>
      </c>
    </row>
    <row r="127" spans="1:7" x14ac:dyDescent="0.25">
      <c r="C127" s="13"/>
      <c r="D127" s="11">
        <f t="shared" ref="D127:E127" si="5">SUM(D7:D126)</f>
        <v>1268647.074064912</v>
      </c>
      <c r="E127" s="11">
        <f t="shared" si="5"/>
        <v>468647.07406491257</v>
      </c>
      <c r="F127" s="11">
        <f t="shared" si="0"/>
        <v>799999.99999999953</v>
      </c>
      <c r="G127" s="13"/>
    </row>
    <row r="128" spans="1:7" ht="15.75" customHeight="1" x14ac:dyDescent="0.25">
      <c r="C128" s="13"/>
      <c r="D128" s="13"/>
      <c r="E128" s="13"/>
      <c r="F128" s="13"/>
      <c r="G1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subhendu maji</cp:lastModifiedBy>
  <dcterms:modified xsi:type="dcterms:W3CDTF">2021-12-07T08:44:21Z</dcterms:modified>
</cp:coreProperties>
</file>