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iemoorthi/Documents/Manuskripte/Moorthi_etal_Allelo_HarmfulAlgae2024/Revision Harmful Algae 2024/final proofs and publication/"/>
    </mc:Choice>
  </mc:AlternateContent>
  <xr:revisionPtr revIDLastSave="0" documentId="13_ncr:1_{69BA49FC-1B3A-404F-96EB-E302CEABEA26}" xr6:coauthVersionLast="47" xr6:coauthVersionMax="47" xr10:uidLastSave="{00000000-0000-0000-0000-000000000000}"/>
  <bookViews>
    <workbookView xWindow="5220" yWindow="500" windowWidth="28040" windowHeight="17420" activeTab="9" xr2:uid="{23927E70-1292-E144-8780-F553E74E9E4A}"/>
  </bookViews>
  <sheets>
    <sheet name="Fig. 1" sheetId="1" r:id="rId1"/>
    <sheet name="Fig2" sheetId="2" r:id="rId2"/>
    <sheet name="Fig3" sheetId="3" r:id="rId3"/>
    <sheet name="Fig4" sheetId="4" r:id="rId4"/>
    <sheet name="FigS1" sheetId="5" r:id="rId5"/>
    <sheet name="FigS2" sheetId="6" r:id="rId6"/>
    <sheet name="Exp.2.1" sheetId="7" r:id="rId7"/>
    <sheet name="FigS3" sheetId="8" r:id="rId8"/>
    <sheet name="Exp2.3_Brachionus µmax" sheetId="9" r:id="rId9"/>
    <sheet name="Exp3_Brachionus µmax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  <c r="C5" i="7"/>
  <c r="C2" i="7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<sst xmlns="http://schemas.openxmlformats.org/spreadsheetml/2006/main" count="732" uniqueCount="62">
  <si>
    <t>Alexandrium cell concentration / ml</t>
  </si>
  <si>
    <t>log Alex cell conc. / ml</t>
  </si>
  <si>
    <t>% surv SW </t>
  </si>
  <si>
    <t>MW</t>
  </si>
  <si>
    <t>1 </t>
  </si>
  <si>
    <t>0.756 </t>
  </si>
  <si>
    <t>0.936 </t>
  </si>
  <si>
    <t>0.780 </t>
  </si>
  <si>
    <t>0.130 </t>
  </si>
  <si>
    <t>1.040 </t>
  </si>
  <si>
    <t>0.347 </t>
  </si>
  <si>
    <t>0.284 </t>
  </si>
  <si>
    <t>0.231 </t>
  </si>
  <si>
    <t>0.000 </t>
  </si>
  <si>
    <t>0.189 </t>
  </si>
  <si>
    <t>0.149 </t>
  </si>
  <si>
    <t>0.074 </t>
  </si>
  <si>
    <t>% live Brachionus</t>
  </si>
  <si>
    <t>% Survival compared to seawater control</t>
  </si>
  <si>
    <t>Alex Cal</t>
  </si>
  <si>
    <t>CC1</t>
  </si>
  <si>
    <t>CC2</t>
  </si>
  <si>
    <t>CC3</t>
  </si>
  <si>
    <t>CC4</t>
  </si>
  <si>
    <t>CC5</t>
  </si>
  <si>
    <t>Alex5</t>
  </si>
  <si>
    <t>concentration</t>
  </si>
  <si>
    <t>grazing rate</t>
  </si>
  <si>
    <t>day</t>
  </si>
  <si>
    <t>Tetra</t>
  </si>
  <si>
    <t>Brachionus live</t>
  </si>
  <si>
    <t>strain</t>
  </si>
  <si>
    <t>species/strain</t>
  </si>
  <si>
    <t>AT</t>
  </si>
  <si>
    <t>ATB</t>
  </si>
  <si>
    <t>BT</t>
  </si>
  <si>
    <t>T</t>
  </si>
  <si>
    <t>species combination</t>
  </si>
  <si>
    <t>Brachionus ind / ml</t>
  </si>
  <si>
    <t>Alex Cal biovolume/ml</t>
  </si>
  <si>
    <t>log Alex Cal biovolume/ml</t>
  </si>
  <si>
    <t>Tetraselmis biovolume/ml</t>
  </si>
  <si>
    <t>log Tetraselmis biovolume/ml</t>
  </si>
  <si>
    <t>% Rhodomonas survival in Alex</t>
  </si>
  <si>
    <t>% Rhodomonas survival in filtrate</t>
  </si>
  <si>
    <t>Alex Cal cells/ml</t>
  </si>
  <si>
    <t>log Alex Cal cells/ml</t>
  </si>
  <si>
    <t>Alex2</t>
  </si>
  <si>
    <t>medium</t>
  </si>
  <si>
    <t>% Tetraselmis immotile</t>
  </si>
  <si>
    <t>Alex cat</t>
  </si>
  <si>
    <t>Strain</t>
  </si>
  <si>
    <t>Brachionus mortality</t>
  </si>
  <si>
    <t>Brachionus individuals / ml</t>
  </si>
  <si>
    <t>C1</t>
  </si>
  <si>
    <t>C2</t>
  </si>
  <si>
    <t>C3</t>
  </si>
  <si>
    <t>C4</t>
  </si>
  <si>
    <t>C5</t>
  </si>
  <si>
    <t>µmax Brachionus</t>
  </si>
  <si>
    <t>BTA</t>
  </si>
  <si>
    <t>Brachionus µmax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</si>
</sst>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1AAD-C355-3140-9919-56919084F9BC}">
  <dimension ref="A1:F23"/>
  <sheetViews>
    <sheetView zoomScale="150" zoomScaleNormal="150" workbookViewId="0">
      <selection activeCell="B21" sqref="B21"/>
    </sheetView>
  </sheetViews>
  <sheetFormatPr baseColWidth="10" defaultRowHeight="16" x14ac:dyDescent="0.2"/>
  <cols>
    <col min="1" max="1" width="31" bestFit="1" customWidth="1"/>
    <col min="2" max="2" width="19.83203125" bestFit="1" customWidth="1"/>
    <col min="3" max="3" width="15.5" bestFit="1" customWidth="1"/>
    <col min="4" max="4" width="35.33203125" bestFit="1" customWidth="1"/>
  </cols>
  <sheetData>
    <row r="1" spans="1:6" s="3" customFormat="1" x14ac:dyDescent="0.2">
      <c r="A1" s="3" t="s">
        <v>0</v>
      </c>
      <c r="B1" s="3" t="s">
        <v>1</v>
      </c>
      <c r="C1" s="3" t="s">
        <v>17</v>
      </c>
      <c r="D1" s="3" t="s">
        <v>18</v>
      </c>
      <c r="E1" s="3" t="s">
        <v>2</v>
      </c>
    </row>
    <row r="2" spans="1:6" x14ac:dyDescent="0.2">
      <c r="A2">
        <v>0</v>
      </c>
      <c r="C2" s="2">
        <v>0.96</v>
      </c>
      <c r="D2" s="1">
        <f>C2/$C$2</f>
        <v>1</v>
      </c>
      <c r="E2" s="1" t="s">
        <v>4</v>
      </c>
    </row>
    <row r="3" spans="1:6" x14ac:dyDescent="0.2">
      <c r="A3">
        <v>60</v>
      </c>
      <c r="B3">
        <f t="shared" ref="B3:B17" si="0">LOG(A3)</f>
        <v>1.7781512503836436</v>
      </c>
      <c r="C3" s="1">
        <v>0.73</v>
      </c>
      <c r="D3" s="1">
        <f t="shared" ref="D3:D17" si="1">C3/$C$2</f>
        <v>0.76041666666666663</v>
      </c>
      <c r="E3" s="1" t="s">
        <v>5</v>
      </c>
      <c r="F3" s="1"/>
    </row>
    <row r="4" spans="1:6" x14ac:dyDescent="0.2">
      <c r="A4">
        <v>60</v>
      </c>
      <c r="B4">
        <f t="shared" si="0"/>
        <v>1.7781512503836436</v>
      </c>
      <c r="C4" s="1">
        <v>0.9</v>
      </c>
      <c r="D4" s="1">
        <f t="shared" si="1"/>
        <v>0.93750000000000011</v>
      </c>
      <c r="E4" s="1" t="s">
        <v>6</v>
      </c>
    </row>
    <row r="5" spans="1:6" x14ac:dyDescent="0.2">
      <c r="A5">
        <v>60</v>
      </c>
      <c r="B5">
        <f t="shared" si="0"/>
        <v>1.7781512503836436</v>
      </c>
      <c r="C5" s="1">
        <v>0.75</v>
      </c>
      <c r="D5" s="1">
        <f t="shared" si="1"/>
        <v>0.78125</v>
      </c>
      <c r="E5" s="1" t="s">
        <v>7</v>
      </c>
    </row>
    <row r="6" spans="1:6" x14ac:dyDescent="0.2">
      <c r="A6">
        <v>470</v>
      </c>
      <c r="B6">
        <f t="shared" si="0"/>
        <v>2.6720978579357175</v>
      </c>
      <c r="C6" s="1">
        <v>0.125</v>
      </c>
      <c r="D6" s="1">
        <f t="shared" si="1"/>
        <v>0.13020833333333334</v>
      </c>
      <c r="E6" s="1" t="s">
        <v>8</v>
      </c>
      <c r="F6" s="1"/>
    </row>
    <row r="7" spans="1:6" x14ac:dyDescent="0.2">
      <c r="A7">
        <v>470</v>
      </c>
      <c r="B7">
        <f t="shared" si="0"/>
        <v>2.6720978579357175</v>
      </c>
      <c r="C7" s="1">
        <v>1</v>
      </c>
      <c r="D7" s="1">
        <f t="shared" si="1"/>
        <v>1.0416666666666667</v>
      </c>
      <c r="E7" s="1" t="s">
        <v>9</v>
      </c>
    </row>
    <row r="8" spans="1:6" x14ac:dyDescent="0.2">
      <c r="A8">
        <v>470</v>
      </c>
      <c r="B8">
        <f t="shared" si="0"/>
        <v>2.6720978579357175</v>
      </c>
      <c r="C8" s="1">
        <v>0.33300000000000002</v>
      </c>
      <c r="D8" s="1">
        <f t="shared" si="1"/>
        <v>0.34687500000000004</v>
      </c>
      <c r="E8" s="1" t="s">
        <v>10</v>
      </c>
    </row>
    <row r="9" spans="1:6" x14ac:dyDescent="0.2">
      <c r="A9">
        <v>1400</v>
      </c>
      <c r="B9">
        <f t="shared" si="0"/>
        <v>3.1461280356782382</v>
      </c>
      <c r="C9" s="1">
        <v>0.27</v>
      </c>
      <c r="D9" s="1">
        <f t="shared" si="1"/>
        <v>0.28125000000000006</v>
      </c>
      <c r="E9" s="1" t="s">
        <v>11</v>
      </c>
      <c r="F9" s="1"/>
    </row>
    <row r="10" spans="1:6" x14ac:dyDescent="0.2">
      <c r="A10">
        <v>1400</v>
      </c>
      <c r="B10">
        <f t="shared" si="0"/>
        <v>3.1461280356782382</v>
      </c>
      <c r="C10" s="1">
        <v>0.22</v>
      </c>
      <c r="D10" s="1">
        <f t="shared" si="1"/>
        <v>0.22916666666666669</v>
      </c>
      <c r="E10" s="1" t="s">
        <v>12</v>
      </c>
    </row>
    <row r="11" spans="1:6" x14ac:dyDescent="0.2">
      <c r="A11">
        <v>1400</v>
      </c>
      <c r="B11">
        <f t="shared" si="0"/>
        <v>3.1461280356782382</v>
      </c>
      <c r="C11" s="1">
        <v>0</v>
      </c>
      <c r="D11" s="1">
        <f t="shared" si="1"/>
        <v>0</v>
      </c>
      <c r="E11" s="1" t="s">
        <v>13</v>
      </c>
    </row>
    <row r="12" spans="1:6" x14ac:dyDescent="0.2">
      <c r="A12">
        <v>3500</v>
      </c>
      <c r="B12">
        <f t="shared" si="0"/>
        <v>3.5440680443502757</v>
      </c>
      <c r="C12" s="1">
        <v>0.182</v>
      </c>
      <c r="D12" s="1">
        <f t="shared" si="1"/>
        <v>0.18958333333333333</v>
      </c>
      <c r="E12" s="1" t="s">
        <v>14</v>
      </c>
      <c r="F12" s="1"/>
    </row>
    <row r="13" spans="1:6" x14ac:dyDescent="0.2">
      <c r="A13">
        <v>3500</v>
      </c>
      <c r="B13">
        <f t="shared" si="0"/>
        <v>3.5440680443502757</v>
      </c>
      <c r="C13" s="1">
        <v>0.14299999999999999</v>
      </c>
      <c r="D13" s="1">
        <f t="shared" si="1"/>
        <v>0.14895833333333333</v>
      </c>
      <c r="E13" s="1" t="s">
        <v>15</v>
      </c>
    </row>
    <row r="14" spans="1:6" x14ac:dyDescent="0.2">
      <c r="A14">
        <v>3500</v>
      </c>
      <c r="B14">
        <f t="shared" si="0"/>
        <v>3.5440680443502757</v>
      </c>
      <c r="C14" s="1">
        <v>0</v>
      </c>
      <c r="D14" s="1">
        <f t="shared" si="1"/>
        <v>0</v>
      </c>
      <c r="E14" s="1" t="s">
        <v>13</v>
      </c>
    </row>
    <row r="15" spans="1:6" x14ac:dyDescent="0.2">
      <c r="A15">
        <v>7750</v>
      </c>
      <c r="B15">
        <f t="shared" si="0"/>
        <v>3.8893017025063101</v>
      </c>
      <c r="C15" s="1">
        <v>0</v>
      </c>
      <c r="D15" s="1">
        <f t="shared" si="1"/>
        <v>0</v>
      </c>
      <c r="E15" s="1" t="s">
        <v>13</v>
      </c>
      <c r="F15" s="1"/>
    </row>
    <row r="16" spans="1:6" x14ac:dyDescent="0.2">
      <c r="A16">
        <v>7750</v>
      </c>
      <c r="B16">
        <f t="shared" si="0"/>
        <v>3.8893017025063101</v>
      </c>
      <c r="C16" s="1">
        <v>7.0999999999999994E-2</v>
      </c>
      <c r="D16" s="1">
        <f t="shared" si="1"/>
        <v>7.3958333333333334E-2</v>
      </c>
      <c r="E16" s="1" t="s">
        <v>16</v>
      </c>
    </row>
    <row r="17" spans="1:5" x14ac:dyDescent="0.2">
      <c r="A17">
        <v>7750</v>
      </c>
      <c r="B17">
        <f t="shared" si="0"/>
        <v>3.8893017025063101</v>
      </c>
      <c r="C17" s="1">
        <v>7.0999999999999994E-2</v>
      </c>
      <c r="D17" s="1">
        <f t="shared" si="1"/>
        <v>7.3958333333333334E-2</v>
      </c>
      <c r="E17" s="1" t="s">
        <v>16</v>
      </c>
    </row>
    <row r="21" spans="1:5" x14ac:dyDescent="0.2">
      <c r="E21" s="1"/>
    </row>
    <row r="22" spans="1:5" x14ac:dyDescent="0.2">
      <c r="E22" s="1"/>
    </row>
    <row r="23" spans="1:5" x14ac:dyDescent="0.2">
      <c r="E2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D192-C151-E043-9D5D-05B39076A288}">
  <dimension ref="A1:B7"/>
  <sheetViews>
    <sheetView tabSelected="1" zoomScale="150" zoomScaleNormal="150" workbookViewId="0">
      <selection activeCell="E6" sqref="E6"/>
    </sheetView>
  </sheetViews>
  <sheetFormatPr baseColWidth="10" defaultRowHeight="16" x14ac:dyDescent="0.2"/>
  <cols>
    <col min="1" max="1" width="18" bestFit="1" customWidth="1"/>
    <col min="2" max="2" width="15.1640625" bestFit="1" customWidth="1"/>
  </cols>
  <sheetData>
    <row r="1" spans="1:2" s="3" customFormat="1" x14ac:dyDescent="0.2">
      <c r="A1" s="3" t="s">
        <v>37</v>
      </c>
      <c r="B1" s="3" t="s">
        <v>61</v>
      </c>
    </row>
    <row r="2" spans="1:2" x14ac:dyDescent="0.2">
      <c r="A2" t="s">
        <v>35</v>
      </c>
      <c r="B2">
        <v>0.33331926525480976</v>
      </c>
    </row>
    <row r="3" spans="1:2" x14ac:dyDescent="0.2">
      <c r="A3" t="s">
        <v>35</v>
      </c>
      <c r="B3">
        <v>0.3976469546920206</v>
      </c>
    </row>
    <row r="4" spans="1:2" x14ac:dyDescent="0.2">
      <c r="A4" t="s">
        <v>35</v>
      </c>
      <c r="B4">
        <v>0.34740179089132939</v>
      </c>
    </row>
    <row r="5" spans="1:2" x14ac:dyDescent="0.2">
      <c r="A5" t="s">
        <v>60</v>
      </c>
      <c r="B5">
        <v>0.37995380240257065</v>
      </c>
    </row>
    <row r="6" spans="1:2" x14ac:dyDescent="0.2">
      <c r="A6" t="s">
        <v>60</v>
      </c>
      <c r="B6">
        <v>0.58843388211606751</v>
      </c>
    </row>
    <row r="7" spans="1:2" x14ac:dyDescent="0.2">
      <c r="A7" t="s">
        <v>60</v>
      </c>
      <c r="B7">
        <v>0.43056938769476305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4498-273B-D443-8498-BC43063C1BAC}">
  <dimension ref="A1:C31"/>
  <sheetViews>
    <sheetView zoomScale="140" zoomScaleNormal="140" workbookViewId="0"/>
  </sheetViews>
  <sheetFormatPr baseColWidth="10" defaultRowHeight="16" x14ac:dyDescent="0.2"/>
  <cols>
    <col min="2" max="2" width="12.33203125" bestFit="1" customWidth="1"/>
  </cols>
  <sheetData>
    <row r="1" spans="1:3" s="3" customFormat="1" x14ac:dyDescent="0.2">
      <c r="A1" s="3" t="s">
        <v>31</v>
      </c>
      <c r="B1" s="3" t="s">
        <v>26</v>
      </c>
      <c r="C1" s="3" t="s">
        <v>27</v>
      </c>
    </row>
    <row r="2" spans="1:3" x14ac:dyDescent="0.2">
      <c r="A2" t="s">
        <v>19</v>
      </c>
      <c r="B2" t="s">
        <v>20</v>
      </c>
      <c r="C2">
        <v>0.15833480466251659</v>
      </c>
    </row>
    <row r="3" spans="1:3" x14ac:dyDescent="0.2">
      <c r="A3" t="s">
        <v>19</v>
      </c>
      <c r="B3" t="s">
        <v>20</v>
      </c>
      <c r="C3">
        <v>0.25131442828090611</v>
      </c>
    </row>
    <row r="4" spans="1:3" x14ac:dyDescent="0.2">
      <c r="A4" t="s">
        <v>19</v>
      </c>
      <c r="B4" t="s">
        <v>20</v>
      </c>
      <c r="C4">
        <v>0.47358398521929734</v>
      </c>
    </row>
    <row r="5" spans="1:3" x14ac:dyDescent="0.2">
      <c r="A5" t="s">
        <v>19</v>
      </c>
      <c r="B5" t="s">
        <v>21</v>
      </c>
      <c r="C5">
        <v>0.10004757793895935</v>
      </c>
    </row>
    <row r="6" spans="1:3" x14ac:dyDescent="0.2">
      <c r="A6" t="s">
        <v>19</v>
      </c>
      <c r="B6" t="s">
        <v>21</v>
      </c>
      <c r="C6">
        <v>0.22691308990079273</v>
      </c>
    </row>
    <row r="7" spans="1:3" x14ac:dyDescent="0.2">
      <c r="A7" t="s">
        <v>19</v>
      </c>
      <c r="B7" t="s">
        <v>21</v>
      </c>
      <c r="C7">
        <v>0.18932692532875395</v>
      </c>
    </row>
    <row r="8" spans="1:3" x14ac:dyDescent="0.2">
      <c r="A8" t="s">
        <v>19</v>
      </c>
      <c r="B8" t="s">
        <v>22</v>
      </c>
      <c r="C8">
        <v>2.1340365557440233E-2</v>
      </c>
    </row>
    <row r="9" spans="1:3" x14ac:dyDescent="0.2">
      <c r="A9" t="s">
        <v>19</v>
      </c>
      <c r="B9" t="s">
        <v>22</v>
      </c>
      <c r="C9">
        <v>0.12024609482441129</v>
      </c>
    </row>
    <row r="10" spans="1:3" x14ac:dyDescent="0.2">
      <c r="A10" t="s">
        <v>19</v>
      </c>
      <c r="B10" t="s">
        <v>22</v>
      </c>
      <c r="C10">
        <v>-4.0021353836768192E-2</v>
      </c>
    </row>
    <row r="11" spans="1:3" x14ac:dyDescent="0.2">
      <c r="A11" t="s">
        <v>19</v>
      </c>
      <c r="B11" t="s">
        <v>23</v>
      </c>
      <c r="C11">
        <v>8.1913487078895564E-2</v>
      </c>
    </row>
    <row r="12" spans="1:3" x14ac:dyDescent="0.2">
      <c r="A12" t="s">
        <v>19</v>
      </c>
      <c r="B12" t="s">
        <v>23</v>
      </c>
      <c r="C12">
        <v>-5.4644896898857986E-2</v>
      </c>
    </row>
    <row r="13" spans="1:3" x14ac:dyDescent="0.2">
      <c r="A13" t="s">
        <v>19</v>
      </c>
      <c r="B13" t="s">
        <v>23</v>
      </c>
      <c r="C13">
        <v>0.23786150095085112</v>
      </c>
    </row>
    <row r="14" spans="1:3" x14ac:dyDescent="0.2">
      <c r="A14" t="s">
        <v>19</v>
      </c>
      <c r="B14" t="s">
        <v>24</v>
      </c>
      <c r="C14">
        <v>0.13203434323340435</v>
      </c>
    </row>
    <row r="15" spans="1:3" x14ac:dyDescent="0.2">
      <c r="A15" t="s">
        <v>19</v>
      </c>
      <c r="B15" t="s">
        <v>24</v>
      </c>
      <c r="C15">
        <v>-2.5093503765535985E-2</v>
      </c>
    </row>
    <row r="16" spans="1:3" x14ac:dyDescent="0.2">
      <c r="A16" t="s">
        <v>19</v>
      </c>
      <c r="B16" t="s">
        <v>24</v>
      </c>
      <c r="C16">
        <v>2.3177054685775467E-2</v>
      </c>
    </row>
    <row r="17" spans="1:3" x14ac:dyDescent="0.2">
      <c r="A17" t="s">
        <v>25</v>
      </c>
      <c r="B17" t="s">
        <v>20</v>
      </c>
      <c r="C17">
        <v>0.16023594763738558</v>
      </c>
    </row>
    <row r="18" spans="1:3" x14ac:dyDescent="0.2">
      <c r="A18" t="s">
        <v>25</v>
      </c>
      <c r="B18" t="s">
        <v>20</v>
      </c>
      <c r="C18">
        <v>0.11157177565710485</v>
      </c>
    </row>
    <row r="19" spans="1:3" x14ac:dyDescent="0.2">
      <c r="A19" t="s">
        <v>25</v>
      </c>
      <c r="B19" t="s">
        <v>20</v>
      </c>
      <c r="C19">
        <v>0.19543315434350594</v>
      </c>
    </row>
    <row r="20" spans="1:3" x14ac:dyDescent="0.2">
      <c r="A20" t="s">
        <v>25</v>
      </c>
      <c r="B20" t="s">
        <v>21</v>
      </c>
      <c r="C20">
        <v>-0.15132780712097205</v>
      </c>
    </row>
    <row r="21" spans="1:3" x14ac:dyDescent="0.2">
      <c r="A21" t="s">
        <v>25</v>
      </c>
      <c r="B21" t="s">
        <v>21</v>
      </c>
      <c r="C21">
        <v>-4.3777945512160077E-2</v>
      </c>
    </row>
    <row r="22" spans="1:3" x14ac:dyDescent="0.2">
      <c r="A22" t="s">
        <v>25</v>
      </c>
      <c r="B22" t="s">
        <v>21</v>
      </c>
      <c r="C22">
        <v>1.4926481574840444E-2</v>
      </c>
    </row>
    <row r="23" spans="1:3" x14ac:dyDescent="0.2">
      <c r="A23" t="s">
        <v>25</v>
      </c>
      <c r="B23" t="s">
        <v>22</v>
      </c>
      <c r="C23">
        <v>0.25226904616747481</v>
      </c>
    </row>
    <row r="24" spans="1:3" x14ac:dyDescent="0.2">
      <c r="A24" t="s">
        <v>25</v>
      </c>
      <c r="B24" t="s">
        <v>22</v>
      </c>
      <c r="C24">
        <v>0.23603380673329344</v>
      </c>
    </row>
    <row r="25" spans="1:3" x14ac:dyDescent="0.2">
      <c r="A25" t="s">
        <v>25</v>
      </c>
      <c r="B25" t="s">
        <v>22</v>
      </c>
      <c r="C25">
        <v>0.11914465856110201</v>
      </c>
    </row>
    <row r="26" spans="1:3" x14ac:dyDescent="0.2">
      <c r="A26" t="s">
        <v>25</v>
      </c>
      <c r="B26" t="s">
        <v>23</v>
      </c>
      <c r="C26">
        <v>4.462821724538113E-2</v>
      </c>
    </row>
    <row r="27" spans="1:3" x14ac:dyDescent="0.2">
      <c r="A27" t="s">
        <v>25</v>
      </c>
      <c r="B27" t="s">
        <v>23</v>
      </c>
      <c r="C27">
        <v>0.20701218075191763</v>
      </c>
    </row>
    <row r="28" spans="1:3" x14ac:dyDescent="0.2">
      <c r="A28" t="s">
        <v>25</v>
      </c>
      <c r="B28" t="s">
        <v>23</v>
      </c>
      <c r="C28">
        <v>0.27170089710030165</v>
      </c>
    </row>
    <row r="29" spans="1:3" x14ac:dyDescent="0.2">
      <c r="A29" t="s">
        <v>25</v>
      </c>
      <c r="B29" t="s">
        <v>24</v>
      </c>
      <c r="C29">
        <v>-1.9726424205900095E-2</v>
      </c>
    </row>
    <row r="30" spans="1:3" x14ac:dyDescent="0.2">
      <c r="A30" t="s">
        <v>25</v>
      </c>
      <c r="B30" t="s">
        <v>24</v>
      </c>
      <c r="C30">
        <v>0.12078013905022011</v>
      </c>
    </row>
    <row r="31" spans="1:3" x14ac:dyDescent="0.2">
      <c r="A31" t="s">
        <v>25</v>
      </c>
      <c r="B31" t="s">
        <v>24</v>
      </c>
      <c r="C31">
        <v>8.6791930182874566E-2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B2C6-ACF4-014C-A202-9D502A00B3A5}">
  <dimension ref="A1:D229"/>
  <sheetViews>
    <sheetView zoomScale="160" zoomScaleNormal="160" workbookViewId="0">
      <selection activeCell="A2" sqref="A2"/>
    </sheetView>
  </sheetViews>
  <sheetFormatPr baseColWidth="10" defaultRowHeight="16" x14ac:dyDescent="0.2"/>
  <cols>
    <col min="1" max="1" width="12.83203125" bestFit="1" customWidth="1"/>
    <col min="3" max="3" width="12.5" bestFit="1" customWidth="1"/>
    <col min="4" max="4" width="13.6640625" bestFit="1" customWidth="1"/>
  </cols>
  <sheetData>
    <row r="1" spans="1:4" s="3" customFormat="1" x14ac:dyDescent="0.2">
      <c r="A1" s="3" t="s">
        <v>32</v>
      </c>
      <c r="B1" s="3" t="s">
        <v>28</v>
      </c>
      <c r="C1" s="3" t="s">
        <v>26</v>
      </c>
      <c r="D1" s="3" t="s">
        <v>30</v>
      </c>
    </row>
    <row r="2" spans="1:4" x14ac:dyDescent="0.2">
      <c r="A2" t="s">
        <v>19</v>
      </c>
      <c r="B2">
        <v>0</v>
      </c>
      <c r="C2" t="s">
        <v>20</v>
      </c>
      <c r="D2">
        <v>1</v>
      </c>
    </row>
    <row r="3" spans="1:4" x14ac:dyDescent="0.2">
      <c r="A3" t="s">
        <v>19</v>
      </c>
      <c r="B3">
        <v>0</v>
      </c>
      <c r="C3" t="s">
        <v>20</v>
      </c>
      <c r="D3">
        <v>1</v>
      </c>
    </row>
    <row r="4" spans="1:4" x14ac:dyDescent="0.2">
      <c r="A4" t="s">
        <v>19</v>
      </c>
      <c r="B4">
        <v>0</v>
      </c>
      <c r="C4" t="s">
        <v>20</v>
      </c>
      <c r="D4">
        <v>1</v>
      </c>
    </row>
    <row r="5" spans="1:4" x14ac:dyDescent="0.2">
      <c r="A5" t="s">
        <v>19</v>
      </c>
      <c r="B5">
        <v>0</v>
      </c>
      <c r="C5" t="s">
        <v>21</v>
      </c>
      <c r="D5">
        <v>1</v>
      </c>
    </row>
    <row r="6" spans="1:4" x14ac:dyDescent="0.2">
      <c r="A6" t="s">
        <v>19</v>
      </c>
      <c r="B6">
        <v>0</v>
      </c>
      <c r="C6" t="s">
        <v>21</v>
      </c>
      <c r="D6">
        <v>1</v>
      </c>
    </row>
    <row r="7" spans="1:4" x14ac:dyDescent="0.2">
      <c r="A7" t="s">
        <v>19</v>
      </c>
      <c r="B7">
        <v>0</v>
      </c>
      <c r="C7" t="s">
        <v>21</v>
      </c>
      <c r="D7">
        <v>1</v>
      </c>
    </row>
    <row r="8" spans="1:4" x14ac:dyDescent="0.2">
      <c r="A8" t="s">
        <v>19</v>
      </c>
      <c r="B8">
        <v>0</v>
      </c>
      <c r="C8" t="s">
        <v>22</v>
      </c>
      <c r="D8">
        <v>1</v>
      </c>
    </row>
    <row r="9" spans="1:4" x14ac:dyDescent="0.2">
      <c r="A9" t="s">
        <v>19</v>
      </c>
      <c r="B9">
        <v>0</v>
      </c>
      <c r="C9" t="s">
        <v>22</v>
      </c>
      <c r="D9">
        <v>1</v>
      </c>
    </row>
    <row r="10" spans="1:4" x14ac:dyDescent="0.2">
      <c r="A10" t="s">
        <v>19</v>
      </c>
      <c r="B10">
        <v>0</v>
      </c>
      <c r="C10" t="s">
        <v>22</v>
      </c>
      <c r="D10">
        <v>1</v>
      </c>
    </row>
    <row r="11" spans="1:4" x14ac:dyDescent="0.2">
      <c r="A11" t="s">
        <v>19</v>
      </c>
      <c r="B11">
        <v>0</v>
      </c>
      <c r="C11" t="s">
        <v>23</v>
      </c>
      <c r="D11">
        <v>1</v>
      </c>
    </row>
    <row r="12" spans="1:4" x14ac:dyDescent="0.2">
      <c r="A12" t="s">
        <v>19</v>
      </c>
      <c r="B12">
        <v>0</v>
      </c>
      <c r="C12" t="s">
        <v>23</v>
      </c>
      <c r="D12">
        <v>1</v>
      </c>
    </row>
    <row r="13" spans="1:4" x14ac:dyDescent="0.2">
      <c r="A13" t="s">
        <v>19</v>
      </c>
      <c r="B13">
        <v>0</v>
      </c>
      <c r="C13" t="s">
        <v>23</v>
      </c>
      <c r="D13">
        <v>1</v>
      </c>
    </row>
    <row r="14" spans="1:4" x14ac:dyDescent="0.2">
      <c r="A14" t="s">
        <v>19</v>
      </c>
      <c r="B14">
        <v>0</v>
      </c>
      <c r="C14" t="s">
        <v>24</v>
      </c>
      <c r="D14">
        <v>1</v>
      </c>
    </row>
    <row r="15" spans="1:4" x14ac:dyDescent="0.2">
      <c r="A15" t="s">
        <v>19</v>
      </c>
      <c r="B15">
        <v>0</v>
      </c>
      <c r="C15" t="s">
        <v>24</v>
      </c>
      <c r="D15">
        <v>1</v>
      </c>
    </row>
    <row r="16" spans="1:4" x14ac:dyDescent="0.2">
      <c r="A16" t="s">
        <v>19</v>
      </c>
      <c r="B16">
        <v>0</v>
      </c>
      <c r="C16" t="s">
        <v>24</v>
      </c>
      <c r="D16">
        <v>1</v>
      </c>
    </row>
    <row r="17" spans="1:4" x14ac:dyDescent="0.2">
      <c r="A17" t="s">
        <v>19</v>
      </c>
      <c r="B17">
        <v>2</v>
      </c>
      <c r="C17" t="s">
        <v>20</v>
      </c>
      <c r="D17">
        <v>0.1111111111111111</v>
      </c>
    </row>
    <row r="18" spans="1:4" x14ac:dyDescent="0.2">
      <c r="A18" t="s">
        <v>19</v>
      </c>
      <c r="B18">
        <v>2</v>
      </c>
      <c r="C18" t="s">
        <v>20</v>
      </c>
      <c r="D18">
        <v>0.22222222222222221</v>
      </c>
    </row>
    <row r="19" spans="1:4" x14ac:dyDescent="0.2">
      <c r="A19" t="s">
        <v>19</v>
      </c>
      <c r="B19">
        <v>2</v>
      </c>
      <c r="C19" t="s">
        <v>20</v>
      </c>
      <c r="D19">
        <v>0</v>
      </c>
    </row>
    <row r="20" spans="1:4" x14ac:dyDescent="0.2">
      <c r="A20" t="s">
        <v>19</v>
      </c>
      <c r="B20">
        <v>2</v>
      </c>
      <c r="C20" t="s">
        <v>21</v>
      </c>
      <c r="D20">
        <v>0.1111111111111111</v>
      </c>
    </row>
    <row r="21" spans="1:4" x14ac:dyDescent="0.2">
      <c r="A21" t="s">
        <v>19</v>
      </c>
      <c r="B21">
        <v>2</v>
      </c>
      <c r="C21" t="s">
        <v>21</v>
      </c>
      <c r="D21">
        <v>1</v>
      </c>
    </row>
    <row r="22" spans="1:4" x14ac:dyDescent="0.2">
      <c r="A22" t="s">
        <v>19</v>
      </c>
      <c r="B22">
        <v>2</v>
      </c>
      <c r="C22" t="s">
        <v>21</v>
      </c>
      <c r="D22">
        <v>0.22222222222222221</v>
      </c>
    </row>
    <row r="23" spans="1:4" x14ac:dyDescent="0.2">
      <c r="A23" t="s">
        <v>19</v>
      </c>
      <c r="B23">
        <v>2</v>
      </c>
      <c r="C23" t="s">
        <v>22</v>
      </c>
      <c r="D23">
        <v>0.22222222222222221</v>
      </c>
    </row>
    <row r="24" spans="1:4" x14ac:dyDescent="0.2">
      <c r="A24" t="s">
        <v>19</v>
      </c>
      <c r="B24">
        <v>2</v>
      </c>
      <c r="C24" t="s">
        <v>22</v>
      </c>
      <c r="D24">
        <v>0.1111111111111111</v>
      </c>
    </row>
    <row r="25" spans="1:4" x14ac:dyDescent="0.2">
      <c r="A25" t="s">
        <v>19</v>
      </c>
      <c r="B25">
        <v>2</v>
      </c>
      <c r="C25" t="s">
        <v>22</v>
      </c>
      <c r="D25">
        <v>0.44444444444444442</v>
      </c>
    </row>
    <row r="26" spans="1:4" x14ac:dyDescent="0.2">
      <c r="A26" t="s">
        <v>19</v>
      </c>
      <c r="B26">
        <v>2</v>
      </c>
      <c r="C26" t="s">
        <v>23</v>
      </c>
      <c r="D26">
        <v>0.22222222222222221</v>
      </c>
    </row>
    <row r="27" spans="1:4" x14ac:dyDescent="0.2">
      <c r="A27" t="s">
        <v>19</v>
      </c>
      <c r="B27">
        <v>2</v>
      </c>
      <c r="C27" t="s">
        <v>23</v>
      </c>
      <c r="D27">
        <v>0.1111111111111111</v>
      </c>
    </row>
    <row r="28" spans="1:4" x14ac:dyDescent="0.2">
      <c r="A28" t="s">
        <v>19</v>
      </c>
      <c r="B28">
        <v>2</v>
      </c>
      <c r="C28" t="s">
        <v>23</v>
      </c>
      <c r="D28">
        <v>0</v>
      </c>
    </row>
    <row r="29" spans="1:4" x14ac:dyDescent="0.2">
      <c r="A29" t="s">
        <v>19</v>
      </c>
      <c r="B29">
        <v>2</v>
      </c>
      <c r="C29" t="s">
        <v>24</v>
      </c>
      <c r="D29">
        <v>0</v>
      </c>
    </row>
    <row r="30" spans="1:4" x14ac:dyDescent="0.2">
      <c r="A30" t="s">
        <v>19</v>
      </c>
      <c r="B30">
        <v>2</v>
      </c>
      <c r="C30" t="s">
        <v>24</v>
      </c>
      <c r="D30">
        <v>0.1111111111111111</v>
      </c>
    </row>
    <row r="31" spans="1:4" x14ac:dyDescent="0.2">
      <c r="A31" t="s">
        <v>19</v>
      </c>
      <c r="B31">
        <v>2</v>
      </c>
      <c r="C31" t="s">
        <v>24</v>
      </c>
      <c r="D31">
        <v>0.1111111111111111</v>
      </c>
    </row>
    <row r="32" spans="1:4" x14ac:dyDescent="0.2">
      <c r="A32" t="s">
        <v>19</v>
      </c>
      <c r="B32">
        <v>5</v>
      </c>
      <c r="C32" t="s">
        <v>20</v>
      </c>
      <c r="D32">
        <v>0</v>
      </c>
    </row>
    <row r="33" spans="1:4" x14ac:dyDescent="0.2">
      <c r="A33" t="s">
        <v>19</v>
      </c>
      <c r="B33">
        <v>5</v>
      </c>
      <c r="C33" t="s">
        <v>20</v>
      </c>
      <c r="D33">
        <v>0.22222222222222221</v>
      </c>
    </row>
    <row r="34" spans="1:4" x14ac:dyDescent="0.2">
      <c r="A34" t="s">
        <v>19</v>
      </c>
      <c r="B34">
        <v>5</v>
      </c>
      <c r="C34" t="s">
        <v>20</v>
      </c>
      <c r="D34">
        <v>0.44444444444444442</v>
      </c>
    </row>
    <row r="35" spans="1:4" x14ac:dyDescent="0.2">
      <c r="A35" t="s">
        <v>19</v>
      </c>
      <c r="B35">
        <v>5</v>
      </c>
      <c r="C35" t="s">
        <v>21</v>
      </c>
      <c r="D35">
        <v>0.22222222222222221</v>
      </c>
    </row>
    <row r="36" spans="1:4" x14ac:dyDescent="0.2">
      <c r="A36" t="s">
        <v>19</v>
      </c>
      <c r="B36">
        <v>5</v>
      </c>
      <c r="C36" t="s">
        <v>21</v>
      </c>
      <c r="D36">
        <v>0</v>
      </c>
    </row>
    <row r="37" spans="1:4" x14ac:dyDescent="0.2">
      <c r="A37" t="s">
        <v>19</v>
      </c>
      <c r="B37">
        <v>5</v>
      </c>
      <c r="C37" t="s">
        <v>21</v>
      </c>
      <c r="D37">
        <v>0.22222222222222221</v>
      </c>
    </row>
    <row r="38" spans="1:4" x14ac:dyDescent="0.2">
      <c r="A38" t="s">
        <v>19</v>
      </c>
      <c r="B38">
        <v>5</v>
      </c>
      <c r="C38" t="s">
        <v>22</v>
      </c>
      <c r="D38">
        <v>0.1111111111111111</v>
      </c>
    </row>
    <row r="39" spans="1:4" x14ac:dyDescent="0.2">
      <c r="A39" t="s">
        <v>19</v>
      </c>
      <c r="B39">
        <v>5</v>
      </c>
      <c r="C39" t="s">
        <v>22</v>
      </c>
      <c r="D39">
        <v>0</v>
      </c>
    </row>
    <row r="40" spans="1:4" x14ac:dyDescent="0.2">
      <c r="A40" t="s">
        <v>19</v>
      </c>
      <c r="B40">
        <v>5</v>
      </c>
      <c r="C40" t="s">
        <v>22</v>
      </c>
      <c r="D40">
        <v>0.33333333333333331</v>
      </c>
    </row>
    <row r="41" spans="1:4" x14ac:dyDescent="0.2">
      <c r="A41" t="s">
        <v>19</v>
      </c>
      <c r="B41">
        <v>5</v>
      </c>
      <c r="C41" t="s">
        <v>23</v>
      </c>
      <c r="D41">
        <v>0.1111111111111111</v>
      </c>
    </row>
    <row r="42" spans="1:4" x14ac:dyDescent="0.2">
      <c r="A42" t="s">
        <v>19</v>
      </c>
      <c r="B42">
        <v>5</v>
      </c>
      <c r="C42" t="s">
        <v>23</v>
      </c>
      <c r="D42">
        <v>0</v>
      </c>
    </row>
    <row r="43" spans="1:4" x14ac:dyDescent="0.2">
      <c r="A43" t="s">
        <v>19</v>
      </c>
      <c r="B43">
        <v>5</v>
      </c>
      <c r="C43" t="s">
        <v>23</v>
      </c>
      <c r="D43">
        <v>0.33333333333333331</v>
      </c>
    </row>
    <row r="44" spans="1:4" x14ac:dyDescent="0.2">
      <c r="A44" t="s">
        <v>19</v>
      </c>
      <c r="B44">
        <v>5</v>
      </c>
      <c r="C44" t="s">
        <v>24</v>
      </c>
      <c r="D44">
        <v>0.1111111111111111</v>
      </c>
    </row>
    <row r="45" spans="1:4" x14ac:dyDescent="0.2">
      <c r="A45" t="s">
        <v>19</v>
      </c>
      <c r="B45">
        <v>5</v>
      </c>
      <c r="C45" t="s">
        <v>24</v>
      </c>
      <c r="D45">
        <v>0</v>
      </c>
    </row>
    <row r="46" spans="1:4" x14ac:dyDescent="0.2">
      <c r="A46" t="s">
        <v>19</v>
      </c>
      <c r="B46">
        <v>5</v>
      </c>
      <c r="C46" t="s">
        <v>24</v>
      </c>
      <c r="D46">
        <v>0</v>
      </c>
    </row>
    <row r="47" spans="1:4" x14ac:dyDescent="0.2">
      <c r="A47" t="s">
        <v>19</v>
      </c>
      <c r="B47">
        <v>8</v>
      </c>
      <c r="C47" t="s">
        <v>20</v>
      </c>
      <c r="D47">
        <v>0</v>
      </c>
    </row>
    <row r="48" spans="1:4" x14ac:dyDescent="0.2">
      <c r="A48" t="s">
        <v>19</v>
      </c>
      <c r="B48">
        <v>8</v>
      </c>
      <c r="C48" t="s">
        <v>20</v>
      </c>
      <c r="D48">
        <v>0.33333333333333331</v>
      </c>
    </row>
    <row r="49" spans="1:4" x14ac:dyDescent="0.2">
      <c r="A49" t="s">
        <v>19</v>
      </c>
      <c r="B49">
        <v>8</v>
      </c>
      <c r="C49" t="s">
        <v>20</v>
      </c>
      <c r="D49">
        <v>0.22222222222222221</v>
      </c>
    </row>
    <row r="50" spans="1:4" x14ac:dyDescent="0.2">
      <c r="A50" t="s">
        <v>19</v>
      </c>
      <c r="B50">
        <v>8</v>
      </c>
      <c r="C50" t="s">
        <v>21</v>
      </c>
      <c r="D50">
        <v>0.22222222222222221</v>
      </c>
    </row>
    <row r="51" spans="1:4" x14ac:dyDescent="0.2">
      <c r="A51" t="s">
        <v>19</v>
      </c>
      <c r="B51">
        <v>8</v>
      </c>
      <c r="C51" t="s">
        <v>21</v>
      </c>
      <c r="D51">
        <v>0</v>
      </c>
    </row>
    <row r="52" spans="1:4" x14ac:dyDescent="0.2">
      <c r="A52" t="s">
        <v>19</v>
      </c>
      <c r="B52">
        <v>8</v>
      </c>
      <c r="C52" t="s">
        <v>21</v>
      </c>
      <c r="D52">
        <v>0.22222222222222221</v>
      </c>
    </row>
    <row r="53" spans="1:4" x14ac:dyDescent="0.2">
      <c r="A53" t="s">
        <v>19</v>
      </c>
      <c r="B53">
        <v>8</v>
      </c>
      <c r="C53" t="s">
        <v>22</v>
      </c>
      <c r="D53">
        <v>0</v>
      </c>
    </row>
    <row r="54" spans="1:4" x14ac:dyDescent="0.2">
      <c r="A54" t="s">
        <v>19</v>
      </c>
      <c r="B54">
        <v>8</v>
      </c>
      <c r="C54" t="s">
        <v>22</v>
      </c>
      <c r="D54">
        <v>0.66666666666666663</v>
      </c>
    </row>
    <row r="55" spans="1:4" x14ac:dyDescent="0.2">
      <c r="A55" t="s">
        <v>19</v>
      </c>
      <c r="B55">
        <v>8</v>
      </c>
      <c r="C55" t="s">
        <v>22</v>
      </c>
      <c r="D55">
        <v>0.1111111111111111</v>
      </c>
    </row>
    <row r="56" spans="1:4" x14ac:dyDescent="0.2">
      <c r="A56" t="s">
        <v>19</v>
      </c>
      <c r="B56">
        <v>8</v>
      </c>
      <c r="C56" t="s">
        <v>23</v>
      </c>
      <c r="D56">
        <v>0.33333333333333331</v>
      </c>
    </row>
    <row r="57" spans="1:4" x14ac:dyDescent="0.2">
      <c r="A57" t="s">
        <v>19</v>
      </c>
      <c r="B57">
        <v>8</v>
      </c>
      <c r="C57" t="s">
        <v>23</v>
      </c>
      <c r="D57">
        <v>0.1111111111111111</v>
      </c>
    </row>
    <row r="58" spans="1:4" x14ac:dyDescent="0.2">
      <c r="A58" t="s">
        <v>19</v>
      </c>
      <c r="B58">
        <v>8</v>
      </c>
      <c r="C58" t="s">
        <v>23</v>
      </c>
      <c r="D58">
        <v>0.22222222222222221</v>
      </c>
    </row>
    <row r="59" spans="1:4" x14ac:dyDescent="0.2">
      <c r="A59" t="s">
        <v>19</v>
      </c>
      <c r="B59">
        <v>8</v>
      </c>
      <c r="C59" t="s">
        <v>24</v>
      </c>
      <c r="D59">
        <v>0.1111111111111111</v>
      </c>
    </row>
    <row r="60" spans="1:4" x14ac:dyDescent="0.2">
      <c r="A60" t="s">
        <v>19</v>
      </c>
      <c r="B60">
        <v>8</v>
      </c>
      <c r="C60" t="s">
        <v>24</v>
      </c>
      <c r="D60">
        <v>0.22222222222222221</v>
      </c>
    </row>
    <row r="61" spans="1:4" x14ac:dyDescent="0.2">
      <c r="A61" t="s">
        <v>19</v>
      </c>
      <c r="B61">
        <v>8</v>
      </c>
      <c r="C61" t="s">
        <v>24</v>
      </c>
      <c r="D61">
        <v>0.1111111111111111</v>
      </c>
    </row>
    <row r="62" spans="1:4" x14ac:dyDescent="0.2">
      <c r="A62" t="s">
        <v>25</v>
      </c>
      <c r="B62">
        <v>0</v>
      </c>
      <c r="C62" t="s">
        <v>20</v>
      </c>
      <c r="D62">
        <v>0</v>
      </c>
    </row>
    <row r="63" spans="1:4" x14ac:dyDescent="0.2">
      <c r="A63" t="s">
        <v>25</v>
      </c>
      <c r="B63">
        <v>0</v>
      </c>
      <c r="C63" t="s">
        <v>20</v>
      </c>
      <c r="D63">
        <v>1</v>
      </c>
    </row>
    <row r="64" spans="1:4" x14ac:dyDescent="0.2">
      <c r="A64" t="s">
        <v>25</v>
      </c>
      <c r="B64">
        <v>0</v>
      </c>
      <c r="C64" t="s">
        <v>20</v>
      </c>
      <c r="D64">
        <v>1</v>
      </c>
    </row>
    <row r="65" spans="1:4" x14ac:dyDescent="0.2">
      <c r="A65" t="s">
        <v>25</v>
      </c>
      <c r="B65">
        <v>0</v>
      </c>
      <c r="C65" t="s">
        <v>21</v>
      </c>
      <c r="D65">
        <v>1</v>
      </c>
    </row>
    <row r="66" spans="1:4" x14ac:dyDescent="0.2">
      <c r="A66" t="s">
        <v>25</v>
      </c>
      <c r="B66">
        <v>0</v>
      </c>
      <c r="C66" t="s">
        <v>21</v>
      </c>
      <c r="D66">
        <v>1</v>
      </c>
    </row>
    <row r="67" spans="1:4" x14ac:dyDescent="0.2">
      <c r="A67" t="s">
        <v>25</v>
      </c>
      <c r="B67">
        <v>0</v>
      </c>
      <c r="C67" t="s">
        <v>21</v>
      </c>
      <c r="D67">
        <v>1</v>
      </c>
    </row>
    <row r="68" spans="1:4" x14ac:dyDescent="0.2">
      <c r="A68" t="s">
        <v>25</v>
      </c>
      <c r="B68">
        <v>0</v>
      </c>
      <c r="C68" t="s">
        <v>22</v>
      </c>
      <c r="D68">
        <v>1</v>
      </c>
    </row>
    <row r="69" spans="1:4" x14ac:dyDescent="0.2">
      <c r="A69" t="s">
        <v>25</v>
      </c>
      <c r="B69">
        <v>0</v>
      </c>
      <c r="C69" t="s">
        <v>22</v>
      </c>
      <c r="D69">
        <v>1</v>
      </c>
    </row>
    <row r="70" spans="1:4" x14ac:dyDescent="0.2">
      <c r="A70" t="s">
        <v>25</v>
      </c>
      <c r="B70">
        <v>0</v>
      </c>
      <c r="C70" t="s">
        <v>22</v>
      </c>
      <c r="D70">
        <v>1</v>
      </c>
    </row>
    <row r="71" spans="1:4" x14ac:dyDescent="0.2">
      <c r="A71" t="s">
        <v>25</v>
      </c>
      <c r="B71">
        <v>0</v>
      </c>
      <c r="C71" t="s">
        <v>23</v>
      </c>
      <c r="D71">
        <v>1</v>
      </c>
    </row>
    <row r="72" spans="1:4" x14ac:dyDescent="0.2">
      <c r="A72" t="s">
        <v>25</v>
      </c>
      <c r="B72">
        <v>0</v>
      </c>
      <c r="C72" t="s">
        <v>23</v>
      </c>
      <c r="D72">
        <v>1</v>
      </c>
    </row>
    <row r="73" spans="1:4" x14ac:dyDescent="0.2">
      <c r="A73" t="s">
        <v>25</v>
      </c>
      <c r="B73">
        <v>0</v>
      </c>
      <c r="C73" t="s">
        <v>23</v>
      </c>
      <c r="D73">
        <v>1</v>
      </c>
    </row>
    <row r="74" spans="1:4" x14ac:dyDescent="0.2">
      <c r="A74" t="s">
        <v>25</v>
      </c>
      <c r="B74">
        <v>0</v>
      </c>
      <c r="C74" t="s">
        <v>24</v>
      </c>
      <c r="D74">
        <v>1</v>
      </c>
    </row>
    <row r="75" spans="1:4" x14ac:dyDescent="0.2">
      <c r="A75" t="s">
        <v>25</v>
      </c>
      <c r="B75">
        <v>0</v>
      </c>
      <c r="C75" t="s">
        <v>24</v>
      </c>
      <c r="D75">
        <v>1</v>
      </c>
    </row>
    <row r="76" spans="1:4" x14ac:dyDescent="0.2">
      <c r="A76" t="s">
        <v>25</v>
      </c>
      <c r="B76">
        <v>0</v>
      </c>
      <c r="C76" t="s">
        <v>24</v>
      </c>
      <c r="D76">
        <v>1</v>
      </c>
    </row>
    <row r="77" spans="1:4" x14ac:dyDescent="0.2">
      <c r="A77" t="s">
        <v>25</v>
      </c>
      <c r="B77">
        <v>2</v>
      </c>
      <c r="C77" t="s">
        <v>20</v>
      </c>
      <c r="D77">
        <v>1</v>
      </c>
    </row>
    <row r="78" spans="1:4" x14ac:dyDescent="0.2">
      <c r="A78" t="s">
        <v>25</v>
      </c>
      <c r="B78">
        <v>2</v>
      </c>
      <c r="C78" t="s">
        <v>20</v>
      </c>
      <c r="D78">
        <v>0.77777777777777779</v>
      </c>
    </row>
    <row r="79" spans="1:4" x14ac:dyDescent="0.2">
      <c r="A79" t="s">
        <v>25</v>
      </c>
      <c r="B79">
        <v>2</v>
      </c>
      <c r="C79" t="s">
        <v>20</v>
      </c>
      <c r="D79">
        <v>1.1111111111111112</v>
      </c>
    </row>
    <row r="80" spans="1:4" x14ac:dyDescent="0.2">
      <c r="A80" t="s">
        <v>25</v>
      </c>
      <c r="B80">
        <v>2</v>
      </c>
      <c r="C80" t="s">
        <v>21</v>
      </c>
      <c r="D80">
        <v>0.66666666666666663</v>
      </c>
    </row>
    <row r="81" spans="1:4" x14ac:dyDescent="0.2">
      <c r="A81" t="s">
        <v>25</v>
      </c>
      <c r="B81">
        <v>2</v>
      </c>
      <c r="C81" t="s">
        <v>21</v>
      </c>
      <c r="D81">
        <v>1.1111111111111112</v>
      </c>
    </row>
    <row r="82" spans="1:4" x14ac:dyDescent="0.2">
      <c r="A82" t="s">
        <v>25</v>
      </c>
      <c r="B82">
        <v>2</v>
      </c>
      <c r="C82" t="s">
        <v>21</v>
      </c>
      <c r="D82">
        <v>0.88888888888888884</v>
      </c>
    </row>
    <row r="83" spans="1:4" x14ac:dyDescent="0.2">
      <c r="A83" t="s">
        <v>25</v>
      </c>
      <c r="B83">
        <v>2</v>
      </c>
      <c r="C83" t="s">
        <v>22</v>
      </c>
      <c r="D83">
        <v>1.1111111111111112</v>
      </c>
    </row>
    <row r="84" spans="1:4" x14ac:dyDescent="0.2">
      <c r="A84" t="s">
        <v>25</v>
      </c>
      <c r="B84">
        <v>2</v>
      </c>
      <c r="C84" t="s">
        <v>22</v>
      </c>
      <c r="D84">
        <v>0.55555555555555558</v>
      </c>
    </row>
    <row r="85" spans="1:4" x14ac:dyDescent="0.2">
      <c r="A85" t="s">
        <v>25</v>
      </c>
      <c r="B85">
        <v>2</v>
      </c>
      <c r="C85" t="s">
        <v>22</v>
      </c>
      <c r="D85">
        <v>1.7777777777777777</v>
      </c>
    </row>
    <row r="86" spans="1:4" x14ac:dyDescent="0.2">
      <c r="A86" t="s">
        <v>25</v>
      </c>
      <c r="B86">
        <v>2</v>
      </c>
      <c r="C86" t="s">
        <v>23</v>
      </c>
      <c r="D86">
        <v>0.77777777777777779</v>
      </c>
    </row>
    <row r="87" spans="1:4" x14ac:dyDescent="0.2">
      <c r="A87" t="s">
        <v>25</v>
      </c>
      <c r="B87">
        <v>2</v>
      </c>
      <c r="C87" t="s">
        <v>23</v>
      </c>
      <c r="D87">
        <v>0.88888888888888884</v>
      </c>
    </row>
    <row r="88" spans="1:4" x14ac:dyDescent="0.2">
      <c r="A88" t="s">
        <v>25</v>
      </c>
      <c r="B88">
        <v>2</v>
      </c>
      <c r="C88" t="s">
        <v>23</v>
      </c>
      <c r="D88">
        <v>1.1111111111111112</v>
      </c>
    </row>
    <row r="89" spans="1:4" x14ac:dyDescent="0.2">
      <c r="A89" t="s">
        <v>25</v>
      </c>
      <c r="B89">
        <v>2</v>
      </c>
      <c r="C89" t="s">
        <v>24</v>
      </c>
      <c r="D89">
        <v>0.33333333333333331</v>
      </c>
    </row>
    <row r="90" spans="1:4" x14ac:dyDescent="0.2">
      <c r="A90" t="s">
        <v>25</v>
      </c>
      <c r="B90">
        <v>2</v>
      </c>
      <c r="C90" t="s">
        <v>24</v>
      </c>
      <c r="D90">
        <v>0.55555555555555558</v>
      </c>
    </row>
    <row r="91" spans="1:4" x14ac:dyDescent="0.2">
      <c r="A91" t="s">
        <v>25</v>
      </c>
      <c r="B91">
        <v>2</v>
      </c>
      <c r="C91" t="s">
        <v>24</v>
      </c>
      <c r="D91">
        <v>0.55555555555555558</v>
      </c>
    </row>
    <row r="92" spans="1:4" x14ac:dyDescent="0.2">
      <c r="A92" t="s">
        <v>25</v>
      </c>
      <c r="B92">
        <v>5</v>
      </c>
      <c r="C92" t="s">
        <v>20</v>
      </c>
      <c r="D92">
        <v>0.77777777777777779</v>
      </c>
    </row>
    <row r="93" spans="1:4" x14ac:dyDescent="0.2">
      <c r="A93" t="s">
        <v>25</v>
      </c>
      <c r="B93">
        <v>5</v>
      </c>
      <c r="C93" t="s">
        <v>20</v>
      </c>
      <c r="D93">
        <v>0.77777777777777779</v>
      </c>
    </row>
    <row r="94" spans="1:4" x14ac:dyDescent="0.2">
      <c r="A94" t="s">
        <v>25</v>
      </c>
      <c r="B94">
        <v>5</v>
      </c>
      <c r="C94" t="s">
        <v>20</v>
      </c>
      <c r="D94">
        <v>0.77777777777777779</v>
      </c>
    </row>
    <row r="95" spans="1:4" x14ac:dyDescent="0.2">
      <c r="A95" t="s">
        <v>25</v>
      </c>
      <c r="B95">
        <v>5</v>
      </c>
      <c r="C95" t="s">
        <v>21</v>
      </c>
      <c r="D95">
        <v>0.55555555555555558</v>
      </c>
    </row>
    <row r="96" spans="1:4" x14ac:dyDescent="0.2">
      <c r="A96" t="s">
        <v>25</v>
      </c>
      <c r="B96">
        <v>5</v>
      </c>
      <c r="C96" t="s">
        <v>21</v>
      </c>
      <c r="D96">
        <v>0.55555555555555558</v>
      </c>
    </row>
    <row r="97" spans="1:4" x14ac:dyDescent="0.2">
      <c r="A97" t="s">
        <v>25</v>
      </c>
      <c r="B97">
        <v>5</v>
      </c>
      <c r="C97" t="s">
        <v>21</v>
      </c>
      <c r="D97">
        <v>0.44444444444444442</v>
      </c>
    </row>
    <row r="98" spans="1:4" x14ac:dyDescent="0.2">
      <c r="A98" t="s">
        <v>25</v>
      </c>
      <c r="B98">
        <v>5</v>
      </c>
      <c r="C98" t="s">
        <v>22</v>
      </c>
      <c r="D98">
        <v>0.88888888888888884</v>
      </c>
    </row>
    <row r="99" spans="1:4" x14ac:dyDescent="0.2">
      <c r="A99" t="s">
        <v>25</v>
      </c>
      <c r="B99">
        <v>5</v>
      </c>
      <c r="C99" t="s">
        <v>22</v>
      </c>
      <c r="D99">
        <v>0.66666666666666663</v>
      </c>
    </row>
    <row r="100" spans="1:4" x14ac:dyDescent="0.2">
      <c r="A100" t="s">
        <v>25</v>
      </c>
      <c r="B100">
        <v>5</v>
      </c>
      <c r="C100" t="s">
        <v>22</v>
      </c>
      <c r="D100">
        <v>0.66666666666666663</v>
      </c>
    </row>
    <row r="101" spans="1:4" x14ac:dyDescent="0.2">
      <c r="A101" t="s">
        <v>25</v>
      </c>
      <c r="B101">
        <v>5</v>
      </c>
      <c r="C101" t="s">
        <v>23</v>
      </c>
      <c r="D101">
        <v>1.3333333333333333</v>
      </c>
    </row>
    <row r="102" spans="1:4" x14ac:dyDescent="0.2">
      <c r="A102" t="s">
        <v>25</v>
      </c>
      <c r="B102">
        <v>5</v>
      </c>
      <c r="C102" t="s">
        <v>23</v>
      </c>
      <c r="D102">
        <v>1</v>
      </c>
    </row>
    <row r="103" spans="1:4" x14ac:dyDescent="0.2">
      <c r="A103" t="s">
        <v>25</v>
      </c>
      <c r="B103">
        <v>5</v>
      </c>
      <c r="C103" t="s">
        <v>23</v>
      </c>
      <c r="D103">
        <v>1.1111111111111112</v>
      </c>
    </row>
    <row r="104" spans="1:4" x14ac:dyDescent="0.2">
      <c r="A104" t="s">
        <v>25</v>
      </c>
      <c r="B104">
        <v>5</v>
      </c>
      <c r="C104" t="s">
        <v>24</v>
      </c>
      <c r="D104">
        <v>1.4444444444444444</v>
      </c>
    </row>
    <row r="105" spans="1:4" x14ac:dyDescent="0.2">
      <c r="A105" t="s">
        <v>25</v>
      </c>
      <c r="B105">
        <v>5</v>
      </c>
      <c r="C105" t="s">
        <v>24</v>
      </c>
      <c r="D105">
        <v>0.77777777777777779</v>
      </c>
    </row>
    <row r="106" spans="1:4" x14ac:dyDescent="0.2">
      <c r="A106" t="s">
        <v>25</v>
      </c>
      <c r="B106">
        <v>5</v>
      </c>
      <c r="C106" t="s">
        <v>24</v>
      </c>
      <c r="D106">
        <v>1.6666666666666667</v>
      </c>
    </row>
    <row r="107" spans="1:4" x14ac:dyDescent="0.2">
      <c r="A107" t="s">
        <v>25</v>
      </c>
      <c r="B107">
        <v>8</v>
      </c>
      <c r="C107" t="s">
        <v>20</v>
      </c>
      <c r="D107">
        <v>0.44444444444444442</v>
      </c>
    </row>
    <row r="108" spans="1:4" x14ac:dyDescent="0.2">
      <c r="A108" t="s">
        <v>25</v>
      </c>
      <c r="B108">
        <v>8</v>
      </c>
      <c r="C108" t="s">
        <v>20</v>
      </c>
      <c r="D108">
        <v>0.55555555555555558</v>
      </c>
    </row>
    <row r="109" spans="1:4" x14ac:dyDescent="0.2">
      <c r="A109" t="s">
        <v>25</v>
      </c>
      <c r="B109">
        <v>8</v>
      </c>
      <c r="C109" t="s">
        <v>20</v>
      </c>
      <c r="D109">
        <v>0.55555555555555558</v>
      </c>
    </row>
    <row r="110" spans="1:4" x14ac:dyDescent="0.2">
      <c r="A110" t="s">
        <v>25</v>
      </c>
      <c r="B110">
        <v>8</v>
      </c>
      <c r="C110" t="s">
        <v>21</v>
      </c>
      <c r="D110">
        <v>0.33333333333333331</v>
      </c>
    </row>
    <row r="111" spans="1:4" x14ac:dyDescent="0.2">
      <c r="A111" t="s">
        <v>25</v>
      </c>
      <c r="B111">
        <v>8</v>
      </c>
      <c r="C111" t="s">
        <v>21</v>
      </c>
      <c r="D111">
        <v>0.44444444444444442</v>
      </c>
    </row>
    <row r="112" spans="1:4" x14ac:dyDescent="0.2">
      <c r="A112" t="s">
        <v>25</v>
      </c>
      <c r="B112">
        <v>8</v>
      </c>
      <c r="C112" t="s">
        <v>21</v>
      </c>
      <c r="D112">
        <v>0.33333333333333331</v>
      </c>
    </row>
    <row r="113" spans="1:4" x14ac:dyDescent="0.2">
      <c r="A113" t="s">
        <v>25</v>
      </c>
      <c r="B113">
        <v>8</v>
      </c>
      <c r="C113" t="s">
        <v>22</v>
      </c>
      <c r="D113">
        <v>0.66666666666666663</v>
      </c>
    </row>
    <row r="114" spans="1:4" x14ac:dyDescent="0.2">
      <c r="A114" t="s">
        <v>25</v>
      </c>
      <c r="B114">
        <v>8</v>
      </c>
      <c r="C114" t="s">
        <v>22</v>
      </c>
      <c r="D114">
        <v>0.88888888888888884</v>
      </c>
    </row>
    <row r="115" spans="1:4" x14ac:dyDescent="0.2">
      <c r="A115" t="s">
        <v>25</v>
      </c>
      <c r="B115">
        <v>8</v>
      </c>
      <c r="C115" t="s">
        <v>22</v>
      </c>
      <c r="D115">
        <v>1.8888888888888891</v>
      </c>
    </row>
    <row r="116" spans="1:4" x14ac:dyDescent="0.2">
      <c r="A116" t="s">
        <v>25</v>
      </c>
      <c r="B116">
        <v>8</v>
      </c>
      <c r="C116" t="s">
        <v>23</v>
      </c>
      <c r="D116">
        <v>0.88888888888888884</v>
      </c>
    </row>
    <row r="117" spans="1:4" x14ac:dyDescent="0.2">
      <c r="A117" t="s">
        <v>25</v>
      </c>
      <c r="B117">
        <v>8</v>
      </c>
      <c r="C117" t="s">
        <v>23</v>
      </c>
      <c r="D117">
        <v>1.6666666666666667</v>
      </c>
    </row>
    <row r="118" spans="1:4" x14ac:dyDescent="0.2">
      <c r="A118" t="s">
        <v>25</v>
      </c>
      <c r="B118">
        <v>8</v>
      </c>
      <c r="C118" t="s">
        <v>23</v>
      </c>
      <c r="D118">
        <v>1.4444444444444444</v>
      </c>
    </row>
    <row r="119" spans="1:4" x14ac:dyDescent="0.2">
      <c r="A119" t="s">
        <v>25</v>
      </c>
      <c r="B119">
        <v>8</v>
      </c>
      <c r="C119" t="s">
        <v>24</v>
      </c>
      <c r="D119">
        <v>1.3333333333333333</v>
      </c>
    </row>
    <row r="120" spans="1:4" x14ac:dyDescent="0.2">
      <c r="A120" t="s">
        <v>25</v>
      </c>
      <c r="B120">
        <v>8</v>
      </c>
      <c r="C120" t="s">
        <v>24</v>
      </c>
      <c r="D120">
        <v>1.5555555555555556</v>
      </c>
    </row>
    <row r="121" spans="1:4" x14ac:dyDescent="0.2">
      <c r="A121" t="s">
        <v>25</v>
      </c>
      <c r="B121">
        <v>8</v>
      </c>
      <c r="C121" t="s">
        <v>24</v>
      </c>
      <c r="D121">
        <v>2.1111111111111112</v>
      </c>
    </row>
    <row r="122" spans="1:4" x14ac:dyDescent="0.2">
      <c r="A122" t="s">
        <v>25</v>
      </c>
      <c r="B122">
        <v>11</v>
      </c>
      <c r="C122" t="s">
        <v>20</v>
      </c>
      <c r="D122">
        <v>0.33333333333333331</v>
      </c>
    </row>
    <row r="123" spans="1:4" x14ac:dyDescent="0.2">
      <c r="A123" t="s">
        <v>25</v>
      </c>
      <c r="B123">
        <v>11</v>
      </c>
      <c r="C123" t="s">
        <v>20</v>
      </c>
      <c r="D123">
        <v>0.44444444444444442</v>
      </c>
    </row>
    <row r="124" spans="1:4" x14ac:dyDescent="0.2">
      <c r="A124" t="s">
        <v>25</v>
      </c>
      <c r="B124">
        <v>11</v>
      </c>
      <c r="C124" t="s">
        <v>20</v>
      </c>
      <c r="D124">
        <v>0.77777777777777779</v>
      </c>
    </row>
    <row r="125" spans="1:4" x14ac:dyDescent="0.2">
      <c r="A125" t="s">
        <v>25</v>
      </c>
      <c r="B125">
        <v>11</v>
      </c>
      <c r="C125" t="s">
        <v>21</v>
      </c>
      <c r="D125">
        <v>0.44444444444444442</v>
      </c>
    </row>
    <row r="126" spans="1:4" x14ac:dyDescent="0.2">
      <c r="A126" t="s">
        <v>25</v>
      </c>
      <c r="B126">
        <v>11</v>
      </c>
      <c r="C126" t="s">
        <v>21</v>
      </c>
      <c r="D126">
        <v>0.77777777777777779</v>
      </c>
    </row>
    <row r="127" spans="1:4" x14ac:dyDescent="0.2">
      <c r="A127" t="s">
        <v>25</v>
      </c>
      <c r="B127">
        <v>11</v>
      </c>
      <c r="C127" t="s">
        <v>21</v>
      </c>
      <c r="D127">
        <v>0.33333333333333331</v>
      </c>
    </row>
    <row r="128" spans="1:4" x14ac:dyDescent="0.2">
      <c r="A128" t="s">
        <v>25</v>
      </c>
      <c r="B128">
        <v>11</v>
      </c>
      <c r="C128" t="s">
        <v>22</v>
      </c>
      <c r="D128">
        <v>1.7777777777777777</v>
      </c>
    </row>
    <row r="129" spans="1:4" x14ac:dyDescent="0.2">
      <c r="A129" t="s">
        <v>25</v>
      </c>
      <c r="B129">
        <v>11</v>
      </c>
      <c r="C129" t="s">
        <v>22</v>
      </c>
      <c r="D129">
        <v>2</v>
      </c>
    </row>
    <row r="130" spans="1:4" x14ac:dyDescent="0.2">
      <c r="A130" t="s">
        <v>25</v>
      </c>
      <c r="B130">
        <v>11</v>
      </c>
      <c r="C130" t="s">
        <v>22</v>
      </c>
      <c r="D130">
        <v>2.2222222222222223</v>
      </c>
    </row>
    <row r="131" spans="1:4" x14ac:dyDescent="0.2">
      <c r="A131" t="s">
        <v>25</v>
      </c>
      <c r="B131">
        <v>11</v>
      </c>
      <c r="C131" t="s">
        <v>23</v>
      </c>
      <c r="D131">
        <v>1.8888888888888891</v>
      </c>
    </row>
    <row r="132" spans="1:4" x14ac:dyDescent="0.2">
      <c r="A132" t="s">
        <v>25</v>
      </c>
      <c r="B132">
        <v>11</v>
      </c>
      <c r="C132" t="s">
        <v>23</v>
      </c>
      <c r="D132">
        <v>2.1111111111111112</v>
      </c>
    </row>
    <row r="133" spans="1:4" x14ac:dyDescent="0.2">
      <c r="A133" t="s">
        <v>25</v>
      </c>
      <c r="B133">
        <v>11</v>
      </c>
      <c r="C133" t="s">
        <v>23</v>
      </c>
      <c r="D133">
        <v>1.5555555555555556</v>
      </c>
    </row>
    <row r="134" spans="1:4" x14ac:dyDescent="0.2">
      <c r="A134" t="s">
        <v>25</v>
      </c>
      <c r="B134">
        <v>11</v>
      </c>
      <c r="C134" t="s">
        <v>24</v>
      </c>
      <c r="D134">
        <v>1.5555555555555556</v>
      </c>
    </row>
    <row r="135" spans="1:4" x14ac:dyDescent="0.2">
      <c r="A135" t="s">
        <v>25</v>
      </c>
      <c r="B135">
        <v>11</v>
      </c>
      <c r="C135" t="s">
        <v>24</v>
      </c>
      <c r="D135">
        <v>2.4444444444444442</v>
      </c>
    </row>
    <row r="136" spans="1:4" x14ac:dyDescent="0.2">
      <c r="A136" t="s">
        <v>25</v>
      </c>
      <c r="B136">
        <v>11</v>
      </c>
      <c r="C136" t="s">
        <v>24</v>
      </c>
      <c r="D136">
        <v>2.1111111111111112</v>
      </c>
    </row>
    <row r="137" spans="1:4" x14ac:dyDescent="0.2">
      <c r="A137" t="s">
        <v>25</v>
      </c>
      <c r="B137">
        <v>15</v>
      </c>
      <c r="C137" t="s">
        <v>20</v>
      </c>
      <c r="D137">
        <v>0.33333333333333331</v>
      </c>
    </row>
    <row r="138" spans="1:4" x14ac:dyDescent="0.2">
      <c r="A138" t="s">
        <v>25</v>
      </c>
      <c r="B138">
        <v>15</v>
      </c>
      <c r="C138" t="s">
        <v>20</v>
      </c>
      <c r="D138">
        <v>0.22222222222222221</v>
      </c>
    </row>
    <row r="139" spans="1:4" x14ac:dyDescent="0.2">
      <c r="A139" t="s">
        <v>25</v>
      </c>
      <c r="B139">
        <v>15</v>
      </c>
      <c r="C139" t="s">
        <v>20</v>
      </c>
      <c r="D139">
        <v>1.2222222222222221</v>
      </c>
    </row>
    <row r="140" spans="1:4" x14ac:dyDescent="0.2">
      <c r="A140" t="s">
        <v>25</v>
      </c>
      <c r="B140">
        <v>15</v>
      </c>
      <c r="C140" t="s">
        <v>21</v>
      </c>
      <c r="D140">
        <v>0.77777777777777779</v>
      </c>
    </row>
    <row r="141" spans="1:4" x14ac:dyDescent="0.2">
      <c r="A141" t="s">
        <v>25</v>
      </c>
      <c r="B141">
        <v>15</v>
      </c>
      <c r="C141" t="s">
        <v>21</v>
      </c>
      <c r="D141">
        <v>0.66666666666666663</v>
      </c>
    </row>
    <row r="142" spans="1:4" x14ac:dyDescent="0.2">
      <c r="A142" t="s">
        <v>25</v>
      </c>
      <c r="B142">
        <v>15</v>
      </c>
      <c r="C142" t="s">
        <v>21</v>
      </c>
      <c r="D142">
        <v>1.5555555555555556</v>
      </c>
    </row>
    <row r="143" spans="1:4" x14ac:dyDescent="0.2">
      <c r="A143" t="s">
        <v>25</v>
      </c>
      <c r="B143">
        <v>15</v>
      </c>
      <c r="C143" t="s">
        <v>22</v>
      </c>
      <c r="D143">
        <v>3.7777777777777781</v>
      </c>
    </row>
    <row r="144" spans="1:4" x14ac:dyDescent="0.2">
      <c r="A144" t="s">
        <v>25</v>
      </c>
      <c r="B144">
        <v>15</v>
      </c>
      <c r="C144" t="s">
        <v>22</v>
      </c>
      <c r="D144">
        <v>6.2222222222222223</v>
      </c>
    </row>
    <row r="145" spans="1:4" x14ac:dyDescent="0.2">
      <c r="A145" t="s">
        <v>25</v>
      </c>
      <c r="B145">
        <v>15</v>
      </c>
      <c r="C145" t="s">
        <v>22</v>
      </c>
      <c r="D145">
        <v>4.8888888888888884</v>
      </c>
    </row>
    <row r="146" spans="1:4" x14ac:dyDescent="0.2">
      <c r="A146" t="s">
        <v>25</v>
      </c>
      <c r="B146">
        <v>15</v>
      </c>
      <c r="C146" t="s">
        <v>23</v>
      </c>
      <c r="D146">
        <v>4.5555555555555554</v>
      </c>
    </row>
    <row r="147" spans="1:4" x14ac:dyDescent="0.2">
      <c r="A147" t="s">
        <v>25</v>
      </c>
      <c r="B147">
        <v>15</v>
      </c>
      <c r="C147" t="s">
        <v>23</v>
      </c>
      <c r="D147">
        <v>6.2222222222222223</v>
      </c>
    </row>
    <row r="148" spans="1:4" x14ac:dyDescent="0.2">
      <c r="A148" t="s">
        <v>25</v>
      </c>
      <c r="B148">
        <v>15</v>
      </c>
      <c r="C148" t="s">
        <v>23</v>
      </c>
      <c r="D148">
        <v>5.1111111111111116</v>
      </c>
    </row>
    <row r="149" spans="1:4" x14ac:dyDescent="0.2">
      <c r="A149" t="s">
        <v>25</v>
      </c>
      <c r="B149">
        <v>15</v>
      </c>
      <c r="C149" t="s">
        <v>24</v>
      </c>
      <c r="D149">
        <v>4.4444444444444446</v>
      </c>
    </row>
    <row r="150" spans="1:4" x14ac:dyDescent="0.2">
      <c r="A150" t="s">
        <v>25</v>
      </c>
      <c r="B150">
        <v>15</v>
      </c>
      <c r="C150" t="s">
        <v>24</v>
      </c>
      <c r="D150">
        <v>7.7777777777777777</v>
      </c>
    </row>
    <row r="151" spans="1:4" x14ac:dyDescent="0.2">
      <c r="A151" t="s">
        <v>25</v>
      </c>
      <c r="B151">
        <v>15</v>
      </c>
      <c r="C151" t="s">
        <v>24</v>
      </c>
      <c r="D151">
        <v>10.222222222222223</v>
      </c>
    </row>
    <row r="152" spans="1:4" x14ac:dyDescent="0.2">
      <c r="A152" t="s">
        <v>25</v>
      </c>
      <c r="B152">
        <v>18</v>
      </c>
      <c r="C152" t="s">
        <v>20</v>
      </c>
      <c r="D152">
        <v>0.55555555555555558</v>
      </c>
    </row>
    <row r="153" spans="1:4" x14ac:dyDescent="0.2">
      <c r="A153" t="s">
        <v>25</v>
      </c>
      <c r="B153">
        <v>18</v>
      </c>
      <c r="C153" t="s">
        <v>20</v>
      </c>
      <c r="D153">
        <v>0.77777777777777779</v>
      </c>
    </row>
    <row r="154" spans="1:4" x14ac:dyDescent="0.2">
      <c r="A154" t="s">
        <v>25</v>
      </c>
      <c r="B154">
        <v>18</v>
      </c>
      <c r="C154" t="s">
        <v>20</v>
      </c>
      <c r="D154">
        <v>2.5555555555555558</v>
      </c>
    </row>
    <row r="155" spans="1:4" x14ac:dyDescent="0.2">
      <c r="A155" t="s">
        <v>25</v>
      </c>
      <c r="B155">
        <v>18</v>
      </c>
      <c r="C155" t="s">
        <v>21</v>
      </c>
      <c r="D155">
        <v>2.5555555555555558</v>
      </c>
    </row>
    <row r="156" spans="1:4" x14ac:dyDescent="0.2">
      <c r="A156" t="s">
        <v>25</v>
      </c>
      <c r="B156">
        <v>18</v>
      </c>
      <c r="C156" t="s">
        <v>21</v>
      </c>
      <c r="D156">
        <v>2.8888888888888888</v>
      </c>
    </row>
    <row r="157" spans="1:4" x14ac:dyDescent="0.2">
      <c r="A157" t="s">
        <v>25</v>
      </c>
      <c r="B157">
        <v>18</v>
      </c>
      <c r="C157" t="s">
        <v>21</v>
      </c>
      <c r="D157">
        <v>4.333333333333333</v>
      </c>
    </row>
    <row r="158" spans="1:4" x14ac:dyDescent="0.2">
      <c r="A158" t="s">
        <v>25</v>
      </c>
      <c r="B158">
        <v>18</v>
      </c>
      <c r="C158" t="s">
        <v>22</v>
      </c>
      <c r="D158">
        <v>11.333333333333334</v>
      </c>
    </row>
    <row r="159" spans="1:4" x14ac:dyDescent="0.2">
      <c r="A159" t="s">
        <v>25</v>
      </c>
      <c r="B159">
        <v>18</v>
      </c>
      <c r="C159" t="s">
        <v>22</v>
      </c>
      <c r="D159">
        <v>12.222222222222221</v>
      </c>
    </row>
    <row r="160" spans="1:4" x14ac:dyDescent="0.2">
      <c r="A160" t="s">
        <v>25</v>
      </c>
      <c r="B160">
        <v>18</v>
      </c>
      <c r="C160" t="s">
        <v>22</v>
      </c>
      <c r="D160">
        <v>11.222222222222221</v>
      </c>
    </row>
    <row r="161" spans="1:4" x14ac:dyDescent="0.2">
      <c r="A161" t="s">
        <v>25</v>
      </c>
      <c r="B161">
        <v>18</v>
      </c>
      <c r="C161" t="s">
        <v>23</v>
      </c>
      <c r="D161">
        <v>12.444444444444445</v>
      </c>
    </row>
    <row r="162" spans="1:4" x14ac:dyDescent="0.2">
      <c r="A162" t="s">
        <v>25</v>
      </c>
      <c r="B162">
        <v>18</v>
      </c>
      <c r="C162" t="s">
        <v>23</v>
      </c>
      <c r="D162">
        <v>16.555555555555554</v>
      </c>
    </row>
    <row r="163" spans="1:4" x14ac:dyDescent="0.2">
      <c r="A163" t="s">
        <v>25</v>
      </c>
      <c r="B163">
        <v>18</v>
      </c>
      <c r="C163" t="s">
        <v>23</v>
      </c>
      <c r="D163">
        <v>13.777777777777779</v>
      </c>
    </row>
    <row r="164" spans="1:4" x14ac:dyDescent="0.2">
      <c r="A164" t="s">
        <v>25</v>
      </c>
      <c r="B164">
        <v>18</v>
      </c>
      <c r="C164" t="s">
        <v>24</v>
      </c>
      <c r="D164">
        <v>13.333333333333334</v>
      </c>
    </row>
    <row r="165" spans="1:4" x14ac:dyDescent="0.2">
      <c r="A165" t="s">
        <v>25</v>
      </c>
      <c r="B165">
        <v>18</v>
      </c>
      <c r="C165" t="s">
        <v>24</v>
      </c>
      <c r="D165">
        <v>14.888888888888888</v>
      </c>
    </row>
    <row r="166" spans="1:4" x14ac:dyDescent="0.2">
      <c r="A166" t="s">
        <v>25</v>
      </c>
      <c r="B166">
        <v>18</v>
      </c>
      <c r="C166" t="s">
        <v>24</v>
      </c>
      <c r="D166">
        <v>16.555555555555554</v>
      </c>
    </row>
    <row r="167" spans="1:4" x14ac:dyDescent="0.2">
      <c r="A167" t="s">
        <v>25</v>
      </c>
      <c r="B167">
        <v>21</v>
      </c>
      <c r="C167" t="s">
        <v>20</v>
      </c>
      <c r="D167">
        <v>1.3333333333333333</v>
      </c>
    </row>
    <row r="168" spans="1:4" x14ac:dyDescent="0.2">
      <c r="A168" t="s">
        <v>25</v>
      </c>
      <c r="B168">
        <v>21</v>
      </c>
      <c r="C168" t="s">
        <v>20</v>
      </c>
      <c r="D168">
        <v>1</v>
      </c>
    </row>
    <row r="169" spans="1:4" x14ac:dyDescent="0.2">
      <c r="A169" t="s">
        <v>25</v>
      </c>
      <c r="B169">
        <v>21</v>
      </c>
      <c r="C169" t="s">
        <v>20</v>
      </c>
      <c r="D169">
        <v>3.3333333333333335</v>
      </c>
    </row>
    <row r="170" spans="1:4" x14ac:dyDescent="0.2">
      <c r="A170" t="s">
        <v>25</v>
      </c>
      <c r="B170">
        <v>21</v>
      </c>
      <c r="C170" t="s">
        <v>21</v>
      </c>
      <c r="D170">
        <v>1.6666666666666667</v>
      </c>
    </row>
    <row r="171" spans="1:4" x14ac:dyDescent="0.2">
      <c r="A171" t="s">
        <v>25</v>
      </c>
      <c r="B171">
        <v>21</v>
      </c>
      <c r="C171" t="s">
        <v>21</v>
      </c>
      <c r="D171">
        <v>4.666666666666667</v>
      </c>
    </row>
    <row r="172" spans="1:4" x14ac:dyDescent="0.2">
      <c r="A172" t="s">
        <v>25</v>
      </c>
      <c r="B172">
        <v>21</v>
      </c>
      <c r="C172" t="s">
        <v>21</v>
      </c>
      <c r="D172">
        <v>11.333333333333334</v>
      </c>
    </row>
    <row r="173" spans="1:4" x14ac:dyDescent="0.2">
      <c r="A173" t="s">
        <v>25</v>
      </c>
      <c r="B173">
        <v>21</v>
      </c>
      <c r="C173" t="s">
        <v>22</v>
      </c>
      <c r="D173">
        <v>32</v>
      </c>
    </row>
    <row r="174" spans="1:4" x14ac:dyDescent="0.2">
      <c r="A174" t="s">
        <v>25</v>
      </c>
      <c r="B174">
        <v>21</v>
      </c>
      <c r="C174" t="s">
        <v>22</v>
      </c>
      <c r="D174">
        <v>23.666666666666668</v>
      </c>
    </row>
    <row r="175" spans="1:4" x14ac:dyDescent="0.2">
      <c r="A175" t="s">
        <v>25</v>
      </c>
      <c r="B175">
        <v>21</v>
      </c>
      <c r="C175" t="s">
        <v>22</v>
      </c>
      <c r="D175">
        <v>34.666666666666664</v>
      </c>
    </row>
    <row r="176" spans="1:4" x14ac:dyDescent="0.2">
      <c r="A176" t="s">
        <v>25</v>
      </c>
      <c r="B176">
        <v>21</v>
      </c>
      <c r="C176" t="s">
        <v>23</v>
      </c>
      <c r="D176">
        <v>24.333333333333332</v>
      </c>
    </row>
    <row r="177" spans="1:4" x14ac:dyDescent="0.2">
      <c r="A177" t="s">
        <v>25</v>
      </c>
      <c r="B177">
        <v>21</v>
      </c>
      <c r="C177" t="s">
        <v>23</v>
      </c>
      <c r="D177">
        <v>33</v>
      </c>
    </row>
    <row r="178" spans="1:4" x14ac:dyDescent="0.2">
      <c r="A178" t="s">
        <v>25</v>
      </c>
      <c r="B178">
        <v>21</v>
      </c>
      <c r="C178" t="s">
        <v>23</v>
      </c>
      <c r="D178">
        <v>30.333333333333332</v>
      </c>
    </row>
    <row r="179" spans="1:4" x14ac:dyDescent="0.2">
      <c r="A179" t="s">
        <v>25</v>
      </c>
      <c r="B179">
        <v>21</v>
      </c>
      <c r="C179" t="s">
        <v>24</v>
      </c>
      <c r="D179">
        <v>27</v>
      </c>
    </row>
    <row r="180" spans="1:4" x14ac:dyDescent="0.2">
      <c r="A180" t="s">
        <v>25</v>
      </c>
      <c r="B180">
        <v>21</v>
      </c>
      <c r="C180" t="s">
        <v>24</v>
      </c>
      <c r="D180">
        <v>29</v>
      </c>
    </row>
    <row r="181" spans="1:4" x14ac:dyDescent="0.2">
      <c r="A181" t="s">
        <v>25</v>
      </c>
      <c r="B181">
        <v>21</v>
      </c>
      <c r="C181" t="s">
        <v>24</v>
      </c>
      <c r="D181">
        <v>40</v>
      </c>
    </row>
    <row r="182" spans="1:4" x14ac:dyDescent="0.2">
      <c r="A182" t="s">
        <v>29</v>
      </c>
      <c r="B182">
        <v>0</v>
      </c>
      <c r="C182" t="s">
        <v>22</v>
      </c>
      <c r="D182">
        <v>1</v>
      </c>
    </row>
    <row r="183" spans="1:4" x14ac:dyDescent="0.2">
      <c r="A183" t="s">
        <v>29</v>
      </c>
      <c r="B183">
        <v>0</v>
      </c>
      <c r="C183" t="s">
        <v>22</v>
      </c>
      <c r="D183">
        <v>1</v>
      </c>
    </row>
    <row r="184" spans="1:4" x14ac:dyDescent="0.2">
      <c r="A184" t="s">
        <v>29</v>
      </c>
      <c r="B184">
        <v>0</v>
      </c>
      <c r="C184" t="s">
        <v>22</v>
      </c>
      <c r="D184">
        <v>1</v>
      </c>
    </row>
    <row r="185" spans="1:4" x14ac:dyDescent="0.2">
      <c r="A185" t="s">
        <v>29</v>
      </c>
      <c r="B185">
        <v>2</v>
      </c>
      <c r="C185" t="s">
        <v>22</v>
      </c>
      <c r="D185">
        <v>1.6000000000000003</v>
      </c>
    </row>
    <row r="186" spans="1:4" x14ac:dyDescent="0.2">
      <c r="A186" t="s">
        <v>29</v>
      </c>
      <c r="B186">
        <v>2</v>
      </c>
      <c r="C186" t="s">
        <v>22</v>
      </c>
      <c r="D186">
        <v>1</v>
      </c>
    </row>
    <row r="187" spans="1:4" x14ac:dyDescent="0.2">
      <c r="A187" t="s">
        <v>29</v>
      </c>
      <c r="B187">
        <v>2</v>
      </c>
      <c r="C187" t="s">
        <v>22</v>
      </c>
      <c r="D187">
        <v>1.1333333333333335</v>
      </c>
    </row>
    <row r="188" spans="1:4" x14ac:dyDescent="0.2">
      <c r="A188" t="s">
        <v>29</v>
      </c>
      <c r="B188">
        <v>4</v>
      </c>
      <c r="C188" t="s">
        <v>22</v>
      </c>
      <c r="D188">
        <v>2.4666666666666668</v>
      </c>
    </row>
    <row r="189" spans="1:4" x14ac:dyDescent="0.2">
      <c r="A189" t="s">
        <v>29</v>
      </c>
      <c r="B189">
        <v>4</v>
      </c>
      <c r="C189" t="s">
        <v>22</v>
      </c>
      <c r="D189">
        <v>3.3333333333333335</v>
      </c>
    </row>
    <row r="190" spans="1:4" x14ac:dyDescent="0.2">
      <c r="A190" t="s">
        <v>29</v>
      </c>
      <c r="B190">
        <v>4</v>
      </c>
      <c r="C190" t="s">
        <v>22</v>
      </c>
      <c r="D190">
        <v>2.2666666666666666</v>
      </c>
    </row>
    <row r="191" spans="1:4" x14ac:dyDescent="0.2">
      <c r="A191" t="s">
        <v>29</v>
      </c>
      <c r="B191">
        <v>6</v>
      </c>
      <c r="C191" t="s">
        <v>22</v>
      </c>
      <c r="D191">
        <v>8.4444444444444446</v>
      </c>
    </row>
    <row r="192" spans="1:4" x14ac:dyDescent="0.2">
      <c r="A192" t="s">
        <v>29</v>
      </c>
      <c r="B192">
        <v>6</v>
      </c>
      <c r="C192" t="s">
        <v>22</v>
      </c>
      <c r="D192">
        <v>6.5555555555555545</v>
      </c>
    </row>
    <row r="193" spans="1:4" x14ac:dyDescent="0.2">
      <c r="A193" t="s">
        <v>29</v>
      </c>
      <c r="B193">
        <v>6</v>
      </c>
      <c r="C193" t="s">
        <v>22</v>
      </c>
      <c r="D193">
        <v>7.5555555555555562</v>
      </c>
    </row>
    <row r="194" spans="1:4" x14ac:dyDescent="0.2">
      <c r="A194" t="s">
        <v>29</v>
      </c>
      <c r="B194">
        <v>8</v>
      </c>
      <c r="C194" t="s">
        <v>22</v>
      </c>
      <c r="D194">
        <v>34</v>
      </c>
    </row>
    <row r="195" spans="1:4" x14ac:dyDescent="0.2">
      <c r="A195" t="s">
        <v>29</v>
      </c>
      <c r="B195">
        <v>8</v>
      </c>
      <c r="C195" t="s">
        <v>22</v>
      </c>
      <c r="D195">
        <v>25.333333333333332</v>
      </c>
    </row>
    <row r="196" spans="1:4" x14ac:dyDescent="0.2">
      <c r="A196" t="s">
        <v>29</v>
      </c>
      <c r="B196">
        <v>8</v>
      </c>
      <c r="C196" t="s">
        <v>22</v>
      </c>
      <c r="D196">
        <v>27.111111111111111</v>
      </c>
    </row>
    <row r="197" spans="1:4" x14ac:dyDescent="0.2">
      <c r="A197" t="s">
        <v>29</v>
      </c>
      <c r="B197">
        <v>11</v>
      </c>
      <c r="C197" t="s">
        <v>22</v>
      </c>
      <c r="D197">
        <v>122.33333333333333</v>
      </c>
    </row>
    <row r="198" spans="1:4" x14ac:dyDescent="0.2">
      <c r="A198" t="s">
        <v>29</v>
      </c>
      <c r="B198">
        <v>11</v>
      </c>
      <c r="C198" t="s">
        <v>22</v>
      </c>
      <c r="D198">
        <v>143</v>
      </c>
    </row>
    <row r="199" spans="1:4" x14ac:dyDescent="0.2">
      <c r="A199" t="s">
        <v>29</v>
      </c>
      <c r="B199">
        <v>11</v>
      </c>
      <c r="C199" t="s">
        <v>22</v>
      </c>
      <c r="D199">
        <v>114</v>
      </c>
    </row>
    <row r="200" spans="1:4" x14ac:dyDescent="0.2">
      <c r="A200" t="s">
        <v>29</v>
      </c>
      <c r="B200">
        <v>13</v>
      </c>
      <c r="C200" t="s">
        <v>22</v>
      </c>
      <c r="D200">
        <v>180</v>
      </c>
    </row>
    <row r="201" spans="1:4" x14ac:dyDescent="0.2">
      <c r="A201" t="s">
        <v>29</v>
      </c>
      <c r="B201">
        <v>13</v>
      </c>
      <c r="C201" t="s">
        <v>22</v>
      </c>
      <c r="D201">
        <v>185</v>
      </c>
    </row>
    <row r="202" spans="1:4" x14ac:dyDescent="0.2">
      <c r="A202" t="s">
        <v>29</v>
      </c>
      <c r="B202">
        <v>13</v>
      </c>
      <c r="C202" t="s">
        <v>22</v>
      </c>
      <c r="D202">
        <v>154</v>
      </c>
    </row>
    <row r="203" spans="1:4" x14ac:dyDescent="0.2">
      <c r="A203" t="s">
        <v>29</v>
      </c>
      <c r="B203">
        <v>16</v>
      </c>
      <c r="C203" t="s">
        <v>22</v>
      </c>
      <c r="D203">
        <v>228</v>
      </c>
    </row>
    <row r="204" spans="1:4" x14ac:dyDescent="0.2">
      <c r="A204" t="s">
        <v>29</v>
      </c>
      <c r="B204">
        <v>16</v>
      </c>
      <c r="C204" t="s">
        <v>22</v>
      </c>
      <c r="D204">
        <v>82</v>
      </c>
    </row>
    <row r="205" spans="1:4" x14ac:dyDescent="0.2">
      <c r="A205" t="s">
        <v>29</v>
      </c>
      <c r="B205">
        <v>16</v>
      </c>
      <c r="C205" t="s">
        <v>22</v>
      </c>
      <c r="D205">
        <v>52</v>
      </c>
    </row>
    <row r="206" spans="1:4" x14ac:dyDescent="0.2">
      <c r="A206" t="s">
        <v>29</v>
      </c>
      <c r="B206">
        <v>0</v>
      </c>
      <c r="C206" t="s">
        <v>24</v>
      </c>
      <c r="D206">
        <v>1</v>
      </c>
    </row>
    <row r="207" spans="1:4" x14ac:dyDescent="0.2">
      <c r="A207" t="s">
        <v>29</v>
      </c>
      <c r="B207">
        <v>0</v>
      </c>
      <c r="C207" t="s">
        <v>24</v>
      </c>
      <c r="D207">
        <v>1</v>
      </c>
    </row>
    <row r="208" spans="1:4" x14ac:dyDescent="0.2">
      <c r="A208" t="s">
        <v>29</v>
      </c>
      <c r="B208">
        <v>0</v>
      </c>
      <c r="C208" t="s">
        <v>24</v>
      </c>
      <c r="D208">
        <v>1</v>
      </c>
    </row>
    <row r="209" spans="1:4" x14ac:dyDescent="0.2">
      <c r="A209" t="s">
        <v>29</v>
      </c>
      <c r="B209">
        <v>2</v>
      </c>
      <c r="C209" t="s">
        <v>24</v>
      </c>
      <c r="D209">
        <v>1</v>
      </c>
    </row>
    <row r="210" spans="1:4" x14ac:dyDescent="0.2">
      <c r="A210" t="s">
        <v>29</v>
      </c>
      <c r="B210">
        <v>2</v>
      </c>
      <c r="C210" t="s">
        <v>24</v>
      </c>
      <c r="D210">
        <v>1.4666666666666668</v>
      </c>
    </row>
    <row r="211" spans="1:4" x14ac:dyDescent="0.2">
      <c r="A211" t="s">
        <v>29</v>
      </c>
      <c r="B211">
        <v>2</v>
      </c>
      <c r="C211" t="s">
        <v>24</v>
      </c>
      <c r="D211">
        <v>0.93333333333333324</v>
      </c>
    </row>
    <row r="212" spans="1:4" x14ac:dyDescent="0.2">
      <c r="A212" t="s">
        <v>29</v>
      </c>
      <c r="B212">
        <v>4</v>
      </c>
      <c r="C212" t="s">
        <v>24</v>
      </c>
      <c r="D212">
        <v>3.3333333333333335</v>
      </c>
    </row>
    <row r="213" spans="1:4" x14ac:dyDescent="0.2">
      <c r="A213" t="s">
        <v>29</v>
      </c>
      <c r="B213">
        <v>4</v>
      </c>
      <c r="C213" t="s">
        <v>24</v>
      </c>
      <c r="D213">
        <v>3.4666666666666668</v>
      </c>
    </row>
    <row r="214" spans="1:4" x14ac:dyDescent="0.2">
      <c r="A214" t="s">
        <v>29</v>
      </c>
      <c r="B214">
        <v>4</v>
      </c>
      <c r="C214" t="s">
        <v>24</v>
      </c>
      <c r="D214">
        <v>3.3333333333333335</v>
      </c>
    </row>
    <row r="215" spans="1:4" x14ac:dyDescent="0.2">
      <c r="A215" t="s">
        <v>29</v>
      </c>
      <c r="B215">
        <v>6</v>
      </c>
      <c r="C215" t="s">
        <v>24</v>
      </c>
      <c r="D215">
        <v>8.8888888888888893</v>
      </c>
    </row>
    <row r="216" spans="1:4" x14ac:dyDescent="0.2">
      <c r="A216" t="s">
        <v>29</v>
      </c>
      <c r="B216">
        <v>6</v>
      </c>
      <c r="C216" t="s">
        <v>24</v>
      </c>
      <c r="D216">
        <v>8.5555555555555554</v>
      </c>
    </row>
    <row r="217" spans="1:4" x14ac:dyDescent="0.2">
      <c r="A217" t="s">
        <v>29</v>
      </c>
      <c r="B217">
        <v>6</v>
      </c>
      <c r="C217" t="s">
        <v>24</v>
      </c>
      <c r="D217">
        <v>7.7777777777777786</v>
      </c>
    </row>
    <row r="218" spans="1:4" x14ac:dyDescent="0.2">
      <c r="A218" t="s">
        <v>29</v>
      </c>
      <c r="B218">
        <v>8</v>
      </c>
      <c r="C218" t="s">
        <v>24</v>
      </c>
      <c r="D218">
        <v>29.777777777777775</v>
      </c>
    </row>
    <row r="219" spans="1:4" x14ac:dyDescent="0.2">
      <c r="A219" t="s">
        <v>29</v>
      </c>
      <c r="B219">
        <v>8</v>
      </c>
      <c r="C219" t="s">
        <v>24</v>
      </c>
      <c r="D219">
        <v>28.444444444444443</v>
      </c>
    </row>
    <row r="220" spans="1:4" x14ac:dyDescent="0.2">
      <c r="A220" t="s">
        <v>29</v>
      </c>
      <c r="B220">
        <v>8</v>
      </c>
      <c r="C220" t="s">
        <v>24</v>
      </c>
      <c r="D220">
        <v>25.777777777777782</v>
      </c>
    </row>
    <row r="221" spans="1:4" x14ac:dyDescent="0.2">
      <c r="A221" t="s">
        <v>29</v>
      </c>
      <c r="B221">
        <v>11</v>
      </c>
      <c r="C221" t="s">
        <v>24</v>
      </c>
      <c r="D221">
        <v>88.666666666666671</v>
      </c>
    </row>
    <row r="222" spans="1:4" x14ac:dyDescent="0.2">
      <c r="A222" t="s">
        <v>29</v>
      </c>
      <c r="B222">
        <v>11</v>
      </c>
      <c r="C222" t="s">
        <v>24</v>
      </c>
      <c r="D222">
        <v>95.333333333333329</v>
      </c>
    </row>
    <row r="223" spans="1:4" x14ac:dyDescent="0.2">
      <c r="A223" t="s">
        <v>29</v>
      </c>
      <c r="B223">
        <v>11</v>
      </c>
      <c r="C223" t="s">
        <v>24</v>
      </c>
      <c r="D223">
        <v>90.333333333333329</v>
      </c>
    </row>
    <row r="224" spans="1:4" x14ac:dyDescent="0.2">
      <c r="A224" t="s">
        <v>29</v>
      </c>
      <c r="B224">
        <v>13</v>
      </c>
      <c r="C224" t="s">
        <v>24</v>
      </c>
      <c r="D224">
        <v>150</v>
      </c>
    </row>
    <row r="225" spans="1:4" x14ac:dyDescent="0.2">
      <c r="A225" t="s">
        <v>29</v>
      </c>
      <c r="B225">
        <v>13</v>
      </c>
      <c r="C225" t="s">
        <v>24</v>
      </c>
      <c r="D225">
        <v>144</v>
      </c>
    </row>
    <row r="226" spans="1:4" x14ac:dyDescent="0.2">
      <c r="A226" t="s">
        <v>29</v>
      </c>
      <c r="B226">
        <v>13</v>
      </c>
      <c r="C226" t="s">
        <v>24</v>
      </c>
      <c r="D226">
        <v>147</v>
      </c>
    </row>
    <row r="227" spans="1:4" x14ac:dyDescent="0.2">
      <c r="A227" t="s">
        <v>29</v>
      </c>
      <c r="B227">
        <v>16</v>
      </c>
      <c r="C227" t="s">
        <v>24</v>
      </c>
      <c r="D227">
        <v>98</v>
      </c>
    </row>
    <row r="228" spans="1:4" x14ac:dyDescent="0.2">
      <c r="A228" t="s">
        <v>29</v>
      </c>
      <c r="B228">
        <v>16</v>
      </c>
      <c r="C228" t="s">
        <v>24</v>
      </c>
      <c r="D228">
        <v>40</v>
      </c>
    </row>
    <row r="229" spans="1:4" x14ac:dyDescent="0.2">
      <c r="A229" t="s">
        <v>29</v>
      </c>
      <c r="B229">
        <v>16</v>
      </c>
      <c r="C229" t="s">
        <v>24</v>
      </c>
      <c r="D229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C89B-DACE-2949-AC0F-C860B8D96F31}">
  <dimension ref="A1:G91"/>
  <sheetViews>
    <sheetView zoomScale="150" zoomScaleNormal="150" workbookViewId="0">
      <selection activeCell="G21" sqref="G21"/>
    </sheetView>
  </sheetViews>
  <sheetFormatPr baseColWidth="10" defaultRowHeight="16" x14ac:dyDescent="0.2"/>
  <cols>
    <col min="2" max="2" width="18" bestFit="1" customWidth="1"/>
    <col min="3" max="3" width="19.83203125" bestFit="1" customWidth="1"/>
    <col min="4" max="4" width="23" bestFit="1" customWidth="1"/>
    <col min="5" max="5" width="23.1640625" bestFit="1" customWidth="1"/>
    <col min="6" max="6" width="26.1640625" bestFit="1" customWidth="1"/>
    <col min="7" max="7" width="17.33203125" bestFit="1" customWidth="1"/>
  </cols>
  <sheetData>
    <row r="1" spans="1:7" s="3" customFormat="1" x14ac:dyDescent="0.2">
      <c r="A1" s="3" t="s">
        <v>28</v>
      </c>
      <c r="B1" s="3" t="s">
        <v>37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38</v>
      </c>
    </row>
    <row r="2" spans="1:7" x14ac:dyDescent="0.2">
      <c r="A2">
        <v>0</v>
      </c>
      <c r="B2" t="s">
        <v>33</v>
      </c>
      <c r="C2">
        <v>12440706.908215581</v>
      </c>
      <c r="D2">
        <v>7.0948450586196463</v>
      </c>
      <c r="E2">
        <v>12197757.076337969</v>
      </c>
      <c r="F2">
        <v>7.0862799799434333</v>
      </c>
      <c r="G2">
        <v>0</v>
      </c>
    </row>
    <row r="3" spans="1:7" x14ac:dyDescent="0.2">
      <c r="A3">
        <v>0</v>
      </c>
      <c r="B3" t="s">
        <v>33</v>
      </c>
      <c r="C3">
        <v>12440706.908215581</v>
      </c>
      <c r="D3">
        <v>7.0948450586196463</v>
      </c>
      <c r="E3">
        <v>12197757.076337969</v>
      </c>
      <c r="F3">
        <v>7.0862799799434333</v>
      </c>
      <c r="G3">
        <v>0</v>
      </c>
    </row>
    <row r="4" spans="1:7" x14ac:dyDescent="0.2">
      <c r="A4">
        <v>0</v>
      </c>
      <c r="B4" t="s">
        <v>33</v>
      </c>
      <c r="C4">
        <v>12440706.908215581</v>
      </c>
      <c r="D4">
        <v>7.0948450586196463</v>
      </c>
      <c r="E4">
        <v>12197757.076337969</v>
      </c>
      <c r="F4">
        <v>7.0862799799434333</v>
      </c>
      <c r="G4">
        <v>0</v>
      </c>
    </row>
    <row r="5" spans="1:7" x14ac:dyDescent="0.2">
      <c r="A5">
        <v>2</v>
      </c>
      <c r="B5" t="s">
        <v>33</v>
      </c>
      <c r="C5">
        <v>13043836.769963603</v>
      </c>
      <c r="D5">
        <v>7.115405355424655</v>
      </c>
      <c r="E5">
        <v>7604122.7780227764</v>
      </c>
      <c r="F5">
        <v>6.8810491204747466</v>
      </c>
      <c r="G5">
        <v>0</v>
      </c>
    </row>
    <row r="6" spans="1:7" x14ac:dyDescent="0.2">
      <c r="A6">
        <v>2</v>
      </c>
      <c r="B6" t="s">
        <v>33</v>
      </c>
      <c r="C6">
        <v>17230495.819128025</v>
      </c>
      <c r="D6">
        <v>7.2362977747442061</v>
      </c>
      <c r="E6">
        <v>15283286.241354985</v>
      </c>
      <c r="F6">
        <v>7.1842167471085467</v>
      </c>
      <c r="G6">
        <v>0</v>
      </c>
    </row>
    <row r="7" spans="1:7" x14ac:dyDescent="0.2">
      <c r="A7">
        <v>2</v>
      </c>
      <c r="B7" t="s">
        <v>33</v>
      </c>
      <c r="C7">
        <v>18090165.208524577</v>
      </c>
      <c r="D7">
        <v>7.2574425330744603</v>
      </c>
      <c r="E7">
        <v>6698631.8419555891</v>
      </c>
      <c r="F7">
        <v>6.8259861095419829</v>
      </c>
      <c r="G7">
        <v>0</v>
      </c>
    </row>
    <row r="8" spans="1:7" x14ac:dyDescent="0.2">
      <c r="A8">
        <v>4</v>
      </c>
      <c r="B8" t="s">
        <v>33</v>
      </c>
      <c r="C8">
        <v>22165863.968325499</v>
      </c>
      <c r="D8">
        <v>7.3456846636463489</v>
      </c>
      <c r="E8">
        <v>63821269.07028237</v>
      </c>
      <c r="F8">
        <v>7.8049654357826093</v>
      </c>
      <c r="G8">
        <v>0</v>
      </c>
    </row>
    <row r="9" spans="1:7" x14ac:dyDescent="0.2">
      <c r="A9">
        <v>4</v>
      </c>
      <c r="B9" t="s">
        <v>33</v>
      </c>
      <c r="C9">
        <v>22339034.780578043</v>
      </c>
      <c r="D9">
        <v>7.3490644042977298</v>
      </c>
      <c r="E9">
        <v>80788245.947209805</v>
      </c>
      <c r="F9">
        <v>7.9073481789478901</v>
      </c>
      <c r="G9">
        <v>0</v>
      </c>
    </row>
    <row r="10" spans="1:7" x14ac:dyDescent="0.2">
      <c r="A10">
        <v>4</v>
      </c>
      <c r="B10" t="s">
        <v>33</v>
      </c>
      <c r="C10">
        <v>14445331.922066292</v>
      </c>
      <c r="D10">
        <v>7.1597275254301742</v>
      </c>
      <c r="E10">
        <v>47952665.483513795</v>
      </c>
      <c r="F10">
        <v>7.6808127527498087</v>
      </c>
      <c r="G10">
        <v>0</v>
      </c>
    </row>
    <row r="11" spans="1:7" x14ac:dyDescent="0.2">
      <c r="A11">
        <v>6</v>
      </c>
      <c r="B11" t="s">
        <v>33</v>
      </c>
      <c r="C11">
        <v>19832181.117493607</v>
      </c>
      <c r="D11">
        <v>7.2973704799744121</v>
      </c>
      <c r="E11">
        <v>107958532.59850755</v>
      </c>
      <c r="F11">
        <v>8.033256972876865</v>
      </c>
      <c r="G11">
        <v>0</v>
      </c>
    </row>
    <row r="12" spans="1:7" x14ac:dyDescent="0.2">
      <c r="A12">
        <v>6</v>
      </c>
      <c r="B12" t="s">
        <v>33</v>
      </c>
      <c r="C12">
        <v>17688161.537224032</v>
      </c>
      <c r="D12">
        <v>7.2476826957853042</v>
      </c>
      <c r="E12">
        <v>111282557.02925144</v>
      </c>
      <c r="F12">
        <v>8.0464270962339484</v>
      </c>
      <c r="G12">
        <v>0</v>
      </c>
    </row>
    <row r="13" spans="1:7" x14ac:dyDescent="0.2">
      <c r="A13">
        <v>6</v>
      </c>
      <c r="B13" t="s">
        <v>33</v>
      </c>
      <c r="C13">
        <v>15670260.75579384</v>
      </c>
      <c r="D13">
        <v>7.1950762232624754</v>
      </c>
      <c r="E13">
        <v>150062842.0545966</v>
      </c>
      <c r="F13">
        <v>8.1762731673369924</v>
      </c>
      <c r="G13">
        <v>0</v>
      </c>
    </row>
    <row r="14" spans="1:7" x14ac:dyDescent="0.2">
      <c r="A14">
        <v>9</v>
      </c>
      <c r="B14" t="s">
        <v>33</v>
      </c>
      <c r="C14">
        <v>18001487.928090632</v>
      </c>
      <c r="D14">
        <v>7.2553084035617745</v>
      </c>
      <c r="E14">
        <v>265199340.45282644</v>
      </c>
      <c r="F14">
        <v>8.4235724396495755</v>
      </c>
      <c r="G14">
        <v>0</v>
      </c>
    </row>
    <row r="15" spans="1:7" x14ac:dyDescent="0.2">
      <c r="A15">
        <v>9</v>
      </c>
      <c r="B15" t="s">
        <v>33</v>
      </c>
      <c r="C15">
        <v>21386595.313189059</v>
      </c>
      <c r="D15">
        <v>7.3301416515941655</v>
      </c>
      <c r="E15">
        <v>380094967.51549512</v>
      </c>
      <c r="F15">
        <v>8.579892119551225</v>
      </c>
      <c r="G15">
        <v>0</v>
      </c>
    </row>
    <row r="16" spans="1:7" x14ac:dyDescent="0.2">
      <c r="A16">
        <v>9</v>
      </c>
      <c r="B16" t="s">
        <v>33</v>
      </c>
      <c r="C16">
        <v>21646351.531567872</v>
      </c>
      <c r="D16">
        <v>7.3353847070065372</v>
      </c>
      <c r="E16">
        <v>368894450.41190159</v>
      </c>
      <c r="F16">
        <v>8.566902121820414</v>
      </c>
      <c r="G16">
        <v>0</v>
      </c>
    </row>
    <row r="17" spans="1:7" x14ac:dyDescent="0.2">
      <c r="A17">
        <v>13</v>
      </c>
      <c r="B17" t="s">
        <v>33</v>
      </c>
      <c r="C17">
        <v>6253390.4424529402</v>
      </c>
      <c r="D17">
        <v>6.7961155455380302</v>
      </c>
      <c r="E17">
        <v>319034083.95074356</v>
      </c>
      <c r="F17">
        <v>8.5038370833110726</v>
      </c>
      <c r="G17">
        <v>0</v>
      </c>
    </row>
    <row r="18" spans="1:7" x14ac:dyDescent="0.2">
      <c r="A18">
        <v>13</v>
      </c>
      <c r="B18" t="s">
        <v>33</v>
      </c>
      <c r="C18">
        <v>14070128.495519117</v>
      </c>
      <c r="D18">
        <v>7.1482980636493929</v>
      </c>
      <c r="E18">
        <v>359139161.32167506</v>
      </c>
      <c r="F18">
        <v>8.5552627641308181</v>
      </c>
      <c r="G18">
        <v>0</v>
      </c>
    </row>
    <row r="19" spans="1:7" x14ac:dyDescent="0.2">
      <c r="A19">
        <v>13</v>
      </c>
      <c r="B19" t="s">
        <v>33</v>
      </c>
      <c r="C19">
        <v>11725107.079599263</v>
      </c>
      <c r="D19">
        <v>7.0691168176017678</v>
      </c>
      <c r="E19">
        <v>373952748.45868576</v>
      </c>
      <c r="F19">
        <v>8.5728167295264406</v>
      </c>
      <c r="G19">
        <v>0</v>
      </c>
    </row>
    <row r="20" spans="1:7" x14ac:dyDescent="0.2">
      <c r="A20">
        <v>16</v>
      </c>
      <c r="B20" t="s">
        <v>33</v>
      </c>
      <c r="C20">
        <v>5629702.6193063734</v>
      </c>
      <c r="D20">
        <v>6.7504854544951636</v>
      </c>
      <c r="E20">
        <v>323827803.29783237</v>
      </c>
      <c r="F20">
        <v>8.5103141337949051</v>
      </c>
      <c r="G20">
        <v>0</v>
      </c>
    </row>
    <row r="21" spans="1:7" x14ac:dyDescent="0.2">
      <c r="A21">
        <v>16</v>
      </c>
      <c r="B21" t="s">
        <v>33</v>
      </c>
      <c r="C21">
        <v>16377483.786318753</v>
      </c>
      <c r="D21">
        <v>7.2142471781533875</v>
      </c>
      <c r="E21">
        <v>315755883.71689361</v>
      </c>
      <c r="F21">
        <v>8.4993514518385247</v>
      </c>
      <c r="G21">
        <v>0</v>
      </c>
    </row>
    <row r="22" spans="1:7" x14ac:dyDescent="0.2">
      <c r="A22">
        <v>16</v>
      </c>
      <c r="B22" t="s">
        <v>33</v>
      </c>
      <c r="C22">
        <v>8459496.9144163579</v>
      </c>
      <c r="D22">
        <v>6.9273445363499597</v>
      </c>
      <c r="E22">
        <v>417081343.73226577</v>
      </c>
      <c r="F22">
        <v>8.6202207640598392</v>
      </c>
      <c r="G22">
        <v>0</v>
      </c>
    </row>
    <row r="23" spans="1:7" x14ac:dyDescent="0.2">
      <c r="A23">
        <v>0</v>
      </c>
      <c r="B23" t="s">
        <v>34</v>
      </c>
      <c r="C23">
        <v>12440706.908215581</v>
      </c>
      <c r="D23">
        <v>7.0948450586196463</v>
      </c>
      <c r="E23">
        <v>12197757.076337969</v>
      </c>
      <c r="F23">
        <v>7.0862799799434333</v>
      </c>
      <c r="G23">
        <v>1</v>
      </c>
    </row>
    <row r="24" spans="1:7" x14ac:dyDescent="0.2">
      <c r="A24">
        <v>0</v>
      </c>
      <c r="B24" t="s">
        <v>34</v>
      </c>
      <c r="C24">
        <v>12440706.908215581</v>
      </c>
      <c r="D24">
        <v>7.0948450586196463</v>
      </c>
      <c r="E24">
        <v>12197757.076337969</v>
      </c>
      <c r="F24">
        <v>7.0862799799434333</v>
      </c>
      <c r="G24">
        <v>1</v>
      </c>
    </row>
    <row r="25" spans="1:7" x14ac:dyDescent="0.2">
      <c r="A25">
        <v>0</v>
      </c>
      <c r="B25" t="s">
        <v>34</v>
      </c>
      <c r="C25">
        <v>12440706.908215581</v>
      </c>
      <c r="D25">
        <v>7.0948450586196463</v>
      </c>
      <c r="E25">
        <v>12197757.076337969</v>
      </c>
      <c r="F25">
        <v>7.0862799799434333</v>
      </c>
      <c r="G25">
        <v>1</v>
      </c>
    </row>
    <row r="26" spans="1:7" x14ac:dyDescent="0.2">
      <c r="A26">
        <v>2</v>
      </c>
      <c r="B26" t="s">
        <v>34</v>
      </c>
      <c r="C26">
        <v>11818907.936236057</v>
      </c>
      <c r="D26">
        <v>7.0725773497112741</v>
      </c>
      <c r="E26">
        <v>7677773.8210116653</v>
      </c>
      <c r="F26">
        <v>6.8852353141198348</v>
      </c>
      <c r="G26">
        <v>0.53333333333333333</v>
      </c>
    </row>
    <row r="27" spans="1:7" x14ac:dyDescent="0.2">
      <c r="A27">
        <v>2</v>
      </c>
      <c r="B27" t="s">
        <v>34</v>
      </c>
      <c r="C27">
        <v>13207160.614460612</v>
      </c>
      <c r="D27">
        <v>7.1208094593998048</v>
      </c>
      <c r="E27">
        <v>7316466.8176699392</v>
      </c>
      <c r="F27">
        <v>6.8643014072841915</v>
      </c>
      <c r="G27">
        <v>0.46666666666666662</v>
      </c>
    </row>
    <row r="28" spans="1:7" x14ac:dyDescent="0.2">
      <c r="A28">
        <v>2</v>
      </c>
      <c r="B28" t="s">
        <v>34</v>
      </c>
      <c r="C28">
        <v>14070128.495519115</v>
      </c>
      <c r="D28">
        <v>7.1482980636493929</v>
      </c>
      <c r="E28">
        <v>5218305.433978349</v>
      </c>
      <c r="F28">
        <v>6.7175294953102487</v>
      </c>
      <c r="G28">
        <v>0.46666666666666662</v>
      </c>
    </row>
    <row r="29" spans="1:7" x14ac:dyDescent="0.2">
      <c r="A29">
        <v>4</v>
      </c>
      <c r="B29" t="s">
        <v>34</v>
      </c>
      <c r="C29">
        <v>13024918.950137695</v>
      </c>
      <c r="D29">
        <v>7.1147750295057293</v>
      </c>
      <c r="E29">
        <v>23629478.018548843</v>
      </c>
      <c r="F29">
        <v>7.3734541280577712</v>
      </c>
      <c r="G29">
        <v>0.66666666666666663</v>
      </c>
    </row>
    <row r="30" spans="1:7" x14ac:dyDescent="0.2">
      <c r="A30">
        <v>4</v>
      </c>
      <c r="B30" t="s">
        <v>34</v>
      </c>
      <c r="C30">
        <v>23155411.466911457</v>
      </c>
      <c r="D30">
        <v>7.3646525027223291</v>
      </c>
      <c r="E30">
        <v>115220803.36567625</v>
      </c>
      <c r="F30">
        <v>8.0615308989764642</v>
      </c>
      <c r="G30">
        <v>0.1111111111111111</v>
      </c>
    </row>
    <row r="31" spans="1:7" x14ac:dyDescent="0.2">
      <c r="A31">
        <v>4</v>
      </c>
      <c r="B31" t="s">
        <v>34</v>
      </c>
      <c r="C31">
        <v>22165863.968325499</v>
      </c>
      <c r="D31">
        <v>7.3456846636463489</v>
      </c>
      <c r="E31">
        <v>189469392.55240083</v>
      </c>
      <c r="F31">
        <v>8.2775390627515506</v>
      </c>
      <c r="G31">
        <v>0.88888888888888884</v>
      </c>
    </row>
    <row r="32" spans="1:7" x14ac:dyDescent="0.2">
      <c r="A32">
        <v>6</v>
      </c>
      <c r="B32" t="s">
        <v>34</v>
      </c>
      <c r="C32">
        <v>6566059.9645755878</v>
      </c>
      <c r="D32">
        <v>6.8173048446079685</v>
      </c>
      <c r="E32">
        <v>118870004.09942767</v>
      </c>
      <c r="F32">
        <v>8.0750722776834785</v>
      </c>
      <c r="G32">
        <v>2.2222222222222219</v>
      </c>
    </row>
    <row r="33" spans="1:7" x14ac:dyDescent="0.2">
      <c r="A33">
        <v>6</v>
      </c>
      <c r="B33" t="s">
        <v>34</v>
      </c>
      <c r="C33">
        <v>6968063.635876134</v>
      </c>
      <c r="D33">
        <v>6.8431121082142541</v>
      </c>
      <c r="E33">
        <v>80499200.344536424</v>
      </c>
      <c r="F33">
        <v>7.9057915662351954</v>
      </c>
      <c r="G33">
        <v>0.55555555555555547</v>
      </c>
    </row>
    <row r="34" spans="1:7" x14ac:dyDescent="0.2">
      <c r="A34">
        <v>6</v>
      </c>
      <c r="B34" t="s">
        <v>34</v>
      </c>
      <c r="C34">
        <v>8308075.8735446213</v>
      </c>
      <c r="D34">
        <v>6.9195004540777081</v>
      </c>
      <c r="E34">
        <v>133683591.23643841</v>
      </c>
      <c r="F34">
        <v>8.1260781038004986</v>
      </c>
      <c r="G34">
        <v>2.2222222222222219</v>
      </c>
    </row>
    <row r="35" spans="1:7" x14ac:dyDescent="0.2">
      <c r="A35">
        <v>9</v>
      </c>
      <c r="B35" t="s">
        <v>34</v>
      </c>
      <c r="C35">
        <v>1777279.3889076777</v>
      </c>
      <c r="D35">
        <v>6.2497557044081695</v>
      </c>
      <c r="E35">
        <v>238101315.20219705</v>
      </c>
      <c r="F35">
        <v>8.3767617943275141</v>
      </c>
      <c r="G35">
        <v>8</v>
      </c>
    </row>
    <row r="36" spans="1:7" x14ac:dyDescent="0.2">
      <c r="A36">
        <v>9</v>
      </c>
      <c r="B36" t="s">
        <v>34</v>
      </c>
      <c r="C36">
        <v>4643142.4035213087</v>
      </c>
      <c r="D36">
        <v>6.66681200352728</v>
      </c>
      <c r="E36">
        <v>412973904.81959218</v>
      </c>
      <c r="F36">
        <v>8.615922610128786</v>
      </c>
      <c r="G36">
        <v>1.3333333333333333</v>
      </c>
    </row>
    <row r="37" spans="1:7" x14ac:dyDescent="0.2">
      <c r="A37">
        <v>9</v>
      </c>
      <c r="B37" t="s">
        <v>34</v>
      </c>
      <c r="C37">
        <v>3798934.6937901615</v>
      </c>
      <c r="D37">
        <v>6.5796618278083798</v>
      </c>
      <c r="E37">
        <v>399966852.69928998</v>
      </c>
      <c r="F37">
        <v>8.6020240006122268</v>
      </c>
      <c r="G37">
        <v>6.333333333333333</v>
      </c>
    </row>
    <row r="38" spans="1:7" x14ac:dyDescent="0.2">
      <c r="A38">
        <v>13</v>
      </c>
      <c r="B38" t="s">
        <v>34</v>
      </c>
      <c r="C38">
        <v>0</v>
      </c>
      <c r="D38">
        <v>0</v>
      </c>
      <c r="E38">
        <v>18426657.170427997</v>
      </c>
      <c r="F38">
        <v>7.2654465558314403</v>
      </c>
      <c r="G38">
        <v>49</v>
      </c>
    </row>
    <row r="39" spans="1:7" x14ac:dyDescent="0.2">
      <c r="A39">
        <v>13</v>
      </c>
      <c r="B39" t="s">
        <v>34</v>
      </c>
      <c r="C39">
        <v>0</v>
      </c>
      <c r="D39">
        <v>0</v>
      </c>
      <c r="E39">
        <v>165189561.92783687</v>
      </c>
      <c r="F39">
        <v>8.2179826014567485</v>
      </c>
      <c r="G39">
        <v>5</v>
      </c>
    </row>
    <row r="40" spans="1:7" x14ac:dyDescent="0.2">
      <c r="A40">
        <v>13</v>
      </c>
      <c r="B40" t="s">
        <v>34</v>
      </c>
      <c r="C40">
        <v>0</v>
      </c>
      <c r="D40">
        <v>0</v>
      </c>
      <c r="E40">
        <v>2297912.541253374</v>
      </c>
      <c r="F40">
        <v>6.3613334953819178</v>
      </c>
      <c r="G40">
        <v>88</v>
      </c>
    </row>
    <row r="41" spans="1:7" x14ac:dyDescent="0.2">
      <c r="A41">
        <v>16</v>
      </c>
      <c r="B41" t="s">
        <v>34</v>
      </c>
      <c r="C41">
        <v>0</v>
      </c>
      <c r="D41">
        <v>0</v>
      </c>
      <c r="E41">
        <v>1522905.9151918311</v>
      </c>
      <c r="F41">
        <v>6.1826730735427597</v>
      </c>
      <c r="G41">
        <v>114.33333333333333</v>
      </c>
    </row>
    <row r="42" spans="1:7" x14ac:dyDescent="0.2">
      <c r="A42">
        <v>16</v>
      </c>
      <c r="B42" t="s">
        <v>34</v>
      </c>
      <c r="C42">
        <v>0</v>
      </c>
      <c r="D42">
        <v>0</v>
      </c>
      <c r="E42">
        <v>43226296.18426431</v>
      </c>
      <c r="F42">
        <v>7.6357480249010434</v>
      </c>
      <c r="G42">
        <v>82</v>
      </c>
    </row>
    <row r="43" spans="1:7" x14ac:dyDescent="0.2">
      <c r="A43">
        <v>16</v>
      </c>
      <c r="B43" t="s">
        <v>34</v>
      </c>
      <c r="C43">
        <v>0</v>
      </c>
      <c r="D43">
        <v>0</v>
      </c>
      <c r="E43">
        <v>941795.96826462785</v>
      </c>
      <c r="F43">
        <v>5.9739568269389691</v>
      </c>
      <c r="G43">
        <v>129</v>
      </c>
    </row>
    <row r="44" spans="1:7" x14ac:dyDescent="0.2">
      <c r="A44">
        <v>0</v>
      </c>
      <c r="B44" t="s">
        <v>35</v>
      </c>
      <c r="C44">
        <v>0</v>
      </c>
      <c r="D44">
        <v>0</v>
      </c>
      <c r="E44">
        <v>9583951.9885512609</v>
      </c>
      <c r="F44">
        <v>6.9815446294234205</v>
      </c>
      <c r="G44">
        <v>1</v>
      </c>
    </row>
    <row r="45" spans="1:7" x14ac:dyDescent="0.2">
      <c r="A45">
        <v>0</v>
      </c>
      <c r="B45" t="s">
        <v>35</v>
      </c>
      <c r="C45">
        <v>0</v>
      </c>
      <c r="D45">
        <v>0</v>
      </c>
      <c r="E45">
        <v>9583951.9885512609</v>
      </c>
      <c r="F45">
        <v>6.9815446294234205</v>
      </c>
      <c r="G45">
        <v>1</v>
      </c>
    </row>
    <row r="46" spans="1:7" x14ac:dyDescent="0.2">
      <c r="A46">
        <v>0</v>
      </c>
      <c r="B46" t="s">
        <v>35</v>
      </c>
      <c r="C46">
        <v>0</v>
      </c>
      <c r="D46">
        <v>0</v>
      </c>
      <c r="E46">
        <v>9583951.9885512609</v>
      </c>
      <c r="F46">
        <v>6.9815446294234205</v>
      </c>
      <c r="G46">
        <v>1</v>
      </c>
    </row>
    <row r="47" spans="1:7" x14ac:dyDescent="0.2">
      <c r="A47">
        <v>2</v>
      </c>
      <c r="B47" t="s">
        <v>35</v>
      </c>
      <c r="C47">
        <v>0</v>
      </c>
      <c r="D47">
        <v>0</v>
      </c>
      <c r="E47">
        <v>12148079.850246651</v>
      </c>
      <c r="F47">
        <v>7.0845076379060501</v>
      </c>
      <c r="G47">
        <v>1.6000000000000003</v>
      </c>
    </row>
    <row r="48" spans="1:7" x14ac:dyDescent="0.2">
      <c r="A48">
        <v>2</v>
      </c>
      <c r="B48" t="s">
        <v>35</v>
      </c>
      <c r="C48">
        <v>0</v>
      </c>
      <c r="D48">
        <v>0</v>
      </c>
      <c r="E48">
        <v>7001617.1675625043</v>
      </c>
      <c r="F48">
        <v>6.8451983608476903</v>
      </c>
      <c r="G48">
        <v>1</v>
      </c>
    </row>
    <row r="49" spans="1:7" x14ac:dyDescent="0.2">
      <c r="A49">
        <v>2</v>
      </c>
      <c r="B49" t="s">
        <v>35</v>
      </c>
      <c r="C49">
        <v>0</v>
      </c>
      <c r="D49">
        <v>0</v>
      </c>
      <c r="E49">
        <v>8846137.9349439256</v>
      </c>
      <c r="F49">
        <v>6.9467537068986056</v>
      </c>
      <c r="G49">
        <v>1.1333333333333335</v>
      </c>
    </row>
    <row r="50" spans="1:7" x14ac:dyDescent="0.2">
      <c r="A50">
        <v>4</v>
      </c>
      <c r="B50" t="s">
        <v>35</v>
      </c>
      <c r="C50">
        <v>0</v>
      </c>
      <c r="D50">
        <v>0</v>
      </c>
      <c r="E50">
        <v>46202143.14745301</v>
      </c>
      <c r="F50">
        <v>7.6646621213467148</v>
      </c>
      <c r="G50">
        <v>2.4666666666666668</v>
      </c>
    </row>
    <row r="51" spans="1:7" x14ac:dyDescent="0.2">
      <c r="A51">
        <v>4</v>
      </c>
      <c r="B51" t="s">
        <v>35</v>
      </c>
      <c r="C51">
        <v>0</v>
      </c>
      <c r="D51">
        <v>0</v>
      </c>
      <c r="E51">
        <v>31574415.591816958</v>
      </c>
      <c r="F51">
        <v>7.499335320981988</v>
      </c>
      <c r="G51">
        <v>3.3333333333333335</v>
      </c>
    </row>
    <row r="52" spans="1:7" x14ac:dyDescent="0.2">
      <c r="A52">
        <v>4</v>
      </c>
      <c r="B52" t="s">
        <v>35</v>
      </c>
      <c r="C52">
        <v>0</v>
      </c>
      <c r="D52">
        <v>0</v>
      </c>
      <c r="E52">
        <v>21370683.687153764</v>
      </c>
      <c r="F52">
        <v>7.3298184162589992</v>
      </c>
      <c r="G52">
        <v>2.2666666666666666</v>
      </c>
    </row>
    <row r="53" spans="1:7" x14ac:dyDescent="0.2">
      <c r="A53">
        <v>6</v>
      </c>
      <c r="B53" t="s">
        <v>35</v>
      </c>
      <c r="C53">
        <v>0</v>
      </c>
      <c r="D53">
        <v>0</v>
      </c>
      <c r="E53">
        <v>134057423.95082363</v>
      </c>
      <c r="F53">
        <v>8.1272908697295598</v>
      </c>
      <c r="G53">
        <v>8.4444444444444446</v>
      </c>
    </row>
    <row r="54" spans="1:7" x14ac:dyDescent="0.2">
      <c r="A54">
        <v>6</v>
      </c>
      <c r="B54" t="s">
        <v>35</v>
      </c>
      <c r="C54">
        <v>0</v>
      </c>
      <c r="D54">
        <v>0</v>
      </c>
      <c r="E54">
        <v>125316464.80172406</v>
      </c>
      <c r="F54">
        <v>8.0980081348630417</v>
      </c>
      <c r="G54">
        <v>6.5555555555555545</v>
      </c>
    </row>
    <row r="55" spans="1:7" x14ac:dyDescent="0.2">
      <c r="A55">
        <v>6</v>
      </c>
      <c r="B55" t="s">
        <v>35</v>
      </c>
      <c r="C55">
        <v>0</v>
      </c>
      <c r="D55">
        <v>0</v>
      </c>
      <c r="E55">
        <v>116932279.49544488</v>
      </c>
      <c r="F55">
        <v>8.0679344159659987</v>
      </c>
      <c r="G55">
        <v>7.5555555555555562</v>
      </c>
    </row>
    <row r="56" spans="1:7" x14ac:dyDescent="0.2">
      <c r="A56">
        <v>8</v>
      </c>
      <c r="B56" t="s">
        <v>35</v>
      </c>
      <c r="C56">
        <v>0</v>
      </c>
      <c r="D56">
        <v>0</v>
      </c>
      <c r="E56">
        <v>67340715.343410477</v>
      </c>
      <c r="F56">
        <v>7.8282777254771627</v>
      </c>
      <c r="G56">
        <v>34</v>
      </c>
    </row>
    <row r="57" spans="1:7" x14ac:dyDescent="0.2">
      <c r="A57">
        <v>8</v>
      </c>
      <c r="B57" t="s">
        <v>35</v>
      </c>
      <c r="C57">
        <v>0</v>
      </c>
      <c r="D57">
        <v>0</v>
      </c>
      <c r="E57">
        <v>105783096.90730765</v>
      </c>
      <c r="F57">
        <v>8.0244162772799292</v>
      </c>
      <c r="G57">
        <v>25.333333333333332</v>
      </c>
    </row>
    <row r="58" spans="1:7" x14ac:dyDescent="0.2">
      <c r="A58">
        <v>8</v>
      </c>
      <c r="B58" t="s">
        <v>35</v>
      </c>
      <c r="C58">
        <v>0</v>
      </c>
      <c r="D58">
        <v>0</v>
      </c>
      <c r="E58">
        <v>87587630.923467681</v>
      </c>
      <c r="F58">
        <v>7.9424427796729988</v>
      </c>
      <c r="G58">
        <v>27.111111111111111</v>
      </c>
    </row>
    <row r="59" spans="1:7" x14ac:dyDescent="0.2">
      <c r="A59">
        <v>11</v>
      </c>
      <c r="B59" t="s">
        <v>35</v>
      </c>
      <c r="C59">
        <v>0</v>
      </c>
      <c r="D59">
        <v>0</v>
      </c>
      <c r="E59">
        <v>1883696.3923039893</v>
      </c>
      <c r="F59">
        <v>6.275010906008637</v>
      </c>
      <c r="G59">
        <v>122.33333333333333</v>
      </c>
    </row>
    <row r="60" spans="1:7" x14ac:dyDescent="0.2">
      <c r="A60">
        <v>11</v>
      </c>
      <c r="B60" t="s">
        <v>35</v>
      </c>
      <c r="C60">
        <v>0</v>
      </c>
      <c r="D60">
        <v>0</v>
      </c>
      <c r="E60">
        <v>1223664.7830862652</v>
      </c>
      <c r="F60">
        <v>6.0876624612777563</v>
      </c>
      <c r="G60">
        <v>143</v>
      </c>
    </row>
    <row r="61" spans="1:7" x14ac:dyDescent="0.2">
      <c r="A61">
        <v>11</v>
      </c>
      <c r="B61" t="s">
        <v>35</v>
      </c>
      <c r="C61">
        <v>0</v>
      </c>
      <c r="D61">
        <v>0</v>
      </c>
      <c r="E61">
        <v>3046779.1198984636</v>
      </c>
      <c r="F61">
        <v>6.4838409706367361</v>
      </c>
      <c r="G61">
        <v>114</v>
      </c>
    </row>
    <row r="62" spans="1:7" x14ac:dyDescent="0.2">
      <c r="A62">
        <v>13</v>
      </c>
      <c r="B62" t="s">
        <v>35</v>
      </c>
      <c r="C62">
        <v>0</v>
      </c>
      <c r="D62">
        <v>0</v>
      </c>
      <c r="E62">
        <v>1159445.4913785944</v>
      </c>
      <c r="F62">
        <v>6.0642503361133384</v>
      </c>
      <c r="G62">
        <v>180</v>
      </c>
    </row>
    <row r="63" spans="1:7" x14ac:dyDescent="0.2">
      <c r="A63">
        <v>13</v>
      </c>
      <c r="B63" t="s">
        <v>35</v>
      </c>
      <c r="C63">
        <v>0</v>
      </c>
      <c r="D63">
        <v>0</v>
      </c>
      <c r="E63">
        <v>1070252.0306734964</v>
      </c>
      <c r="F63">
        <v>6.0294860605282645</v>
      </c>
      <c r="G63">
        <v>185</v>
      </c>
    </row>
    <row r="64" spans="1:7" x14ac:dyDescent="0.2">
      <c r="A64">
        <v>13</v>
      </c>
      <c r="B64" t="s">
        <v>35</v>
      </c>
      <c r="C64">
        <v>0</v>
      </c>
      <c r="D64">
        <v>0</v>
      </c>
      <c r="E64">
        <v>445897.80573781219</v>
      </c>
      <c r="F64">
        <v>5.6492353351926106</v>
      </c>
      <c r="G64">
        <v>154</v>
      </c>
    </row>
    <row r="65" spans="1:7" x14ac:dyDescent="0.2">
      <c r="A65">
        <v>16</v>
      </c>
      <c r="B65" t="s">
        <v>35</v>
      </c>
      <c r="C65">
        <v>0</v>
      </c>
      <c r="D65">
        <v>0</v>
      </c>
      <c r="E65">
        <v>1070252.0306734964</v>
      </c>
      <c r="F65">
        <v>6.0294860605282645</v>
      </c>
      <c r="G65">
        <v>228</v>
      </c>
    </row>
    <row r="66" spans="1:7" x14ac:dyDescent="0.2">
      <c r="A66">
        <v>16</v>
      </c>
      <c r="B66" t="s">
        <v>35</v>
      </c>
      <c r="C66">
        <v>0</v>
      </c>
      <c r="D66">
        <v>0</v>
      </c>
      <c r="E66">
        <v>1516219.3341989862</v>
      </c>
      <c r="F66">
        <v>6.1807620302816586</v>
      </c>
      <c r="G66">
        <v>82</v>
      </c>
    </row>
    <row r="67" spans="1:7" x14ac:dyDescent="0.2">
      <c r="A67">
        <v>16</v>
      </c>
      <c r="B67" t="s">
        <v>35</v>
      </c>
      <c r="C67">
        <v>0</v>
      </c>
      <c r="D67">
        <v>0</v>
      </c>
      <c r="E67">
        <v>963219.87782737927</v>
      </c>
      <c r="F67">
        <v>5.9837254364777701</v>
      </c>
      <c r="G67">
        <v>52</v>
      </c>
    </row>
    <row r="68" spans="1:7" x14ac:dyDescent="0.2">
      <c r="A68">
        <v>0</v>
      </c>
      <c r="B68" t="s">
        <v>36</v>
      </c>
      <c r="C68">
        <v>0</v>
      </c>
      <c r="D68">
        <v>0</v>
      </c>
      <c r="E68">
        <v>9583951.9885512609</v>
      </c>
      <c r="F68">
        <v>6.9815446294234205</v>
      </c>
      <c r="G68">
        <v>0</v>
      </c>
    </row>
    <row r="69" spans="1:7" x14ac:dyDescent="0.2">
      <c r="A69">
        <v>0</v>
      </c>
      <c r="B69" t="s">
        <v>36</v>
      </c>
      <c r="C69">
        <v>0</v>
      </c>
      <c r="D69">
        <v>0</v>
      </c>
      <c r="E69">
        <v>9583951.9885512609</v>
      </c>
      <c r="F69">
        <v>6.9815446294234205</v>
      </c>
      <c r="G69">
        <v>0</v>
      </c>
    </row>
    <row r="70" spans="1:7" x14ac:dyDescent="0.2">
      <c r="A70">
        <v>0</v>
      </c>
      <c r="B70" t="s">
        <v>36</v>
      </c>
      <c r="C70">
        <v>0</v>
      </c>
      <c r="D70">
        <v>0</v>
      </c>
      <c r="E70">
        <v>9583951.9885512609</v>
      </c>
      <c r="F70">
        <v>6.9815446294234205</v>
      </c>
      <c r="G70">
        <v>0</v>
      </c>
    </row>
    <row r="71" spans="1:7" x14ac:dyDescent="0.2">
      <c r="A71">
        <v>2</v>
      </c>
      <c r="B71" t="s">
        <v>36</v>
      </c>
      <c r="C71">
        <v>0</v>
      </c>
      <c r="D71">
        <v>0</v>
      </c>
      <c r="E71">
        <v>16946688.036180913</v>
      </c>
      <c r="F71">
        <v>7.2290848348013483</v>
      </c>
      <c r="G71">
        <v>0</v>
      </c>
    </row>
    <row r="72" spans="1:7" x14ac:dyDescent="0.2">
      <c r="A72">
        <v>2</v>
      </c>
      <c r="B72" t="s">
        <v>36</v>
      </c>
      <c r="C72">
        <v>0</v>
      </c>
      <c r="D72">
        <v>0</v>
      </c>
      <c r="E72">
        <v>13343272.22369496</v>
      </c>
      <c r="F72">
        <v>7.1252623464042157</v>
      </c>
      <c r="G72">
        <v>0</v>
      </c>
    </row>
    <row r="73" spans="1:7" x14ac:dyDescent="0.2">
      <c r="A73">
        <v>2</v>
      </c>
      <c r="B73" t="s">
        <v>36</v>
      </c>
      <c r="C73">
        <v>0</v>
      </c>
      <c r="D73">
        <v>0</v>
      </c>
      <c r="E73">
        <v>16286656.42696319</v>
      </c>
      <c r="F73">
        <v>7.2118319348693651</v>
      </c>
      <c r="G73">
        <v>0</v>
      </c>
    </row>
    <row r="74" spans="1:7" x14ac:dyDescent="0.2">
      <c r="A74">
        <v>4</v>
      </c>
      <c r="B74" t="s">
        <v>36</v>
      </c>
      <c r="C74">
        <v>0</v>
      </c>
      <c r="D74">
        <v>0</v>
      </c>
      <c r="E74">
        <v>49680688.114951819</v>
      </c>
      <c r="F74">
        <v>7.6961876025158844</v>
      </c>
      <c r="G74">
        <v>0</v>
      </c>
    </row>
    <row r="75" spans="1:7" x14ac:dyDescent="0.2">
      <c r="A75">
        <v>4</v>
      </c>
      <c r="B75" t="s">
        <v>36</v>
      </c>
      <c r="C75">
        <v>0</v>
      </c>
      <c r="D75">
        <v>0</v>
      </c>
      <c r="E75">
        <v>45684821.075363442</v>
      </c>
      <c r="F75">
        <v>7.6597719283364496</v>
      </c>
      <c r="G75">
        <v>0</v>
      </c>
    </row>
    <row r="76" spans="1:7" x14ac:dyDescent="0.2">
      <c r="A76">
        <v>4</v>
      </c>
      <c r="B76" t="s">
        <v>36</v>
      </c>
      <c r="C76">
        <v>0</v>
      </c>
      <c r="D76">
        <v>0</v>
      </c>
      <c r="E76">
        <v>53462490.84884797</v>
      </c>
      <c r="F76">
        <v>7.7280491889268701</v>
      </c>
      <c r="G76">
        <v>0</v>
      </c>
    </row>
    <row r="77" spans="1:7" x14ac:dyDescent="0.2">
      <c r="A77">
        <v>6</v>
      </c>
      <c r="B77" t="s">
        <v>36</v>
      </c>
      <c r="C77">
        <v>0</v>
      </c>
      <c r="D77">
        <v>0</v>
      </c>
      <c r="E77">
        <v>261425685.83770341</v>
      </c>
      <c r="F77">
        <v>8.4173482560430841</v>
      </c>
      <c r="G77">
        <v>0</v>
      </c>
    </row>
    <row r="78" spans="1:7" x14ac:dyDescent="0.2">
      <c r="A78">
        <v>6</v>
      </c>
      <c r="B78" t="s">
        <v>36</v>
      </c>
      <c r="C78">
        <v>0</v>
      </c>
      <c r="D78">
        <v>0</v>
      </c>
      <c r="E78">
        <v>102126165.01839867</v>
      </c>
      <c r="F78">
        <v>8.0091370238432962</v>
      </c>
      <c r="G78">
        <v>0</v>
      </c>
    </row>
    <row r="79" spans="1:7" x14ac:dyDescent="0.2">
      <c r="A79">
        <v>6</v>
      </c>
      <c r="B79" t="s">
        <v>36</v>
      </c>
      <c r="C79">
        <v>0</v>
      </c>
      <c r="D79">
        <v>0</v>
      </c>
      <c r="E79">
        <v>133522263.1865931</v>
      </c>
      <c r="F79">
        <v>8.1255536849737595</v>
      </c>
      <c r="G79">
        <v>0</v>
      </c>
    </row>
    <row r="80" spans="1:7" x14ac:dyDescent="0.2">
      <c r="A80">
        <v>8</v>
      </c>
      <c r="B80" t="s">
        <v>36</v>
      </c>
      <c r="C80">
        <v>0</v>
      </c>
      <c r="D80">
        <v>0</v>
      </c>
      <c r="E80">
        <v>202736388.69374898</v>
      </c>
      <c r="F80">
        <v>8.3069317062191796</v>
      </c>
      <c r="G80">
        <v>0</v>
      </c>
    </row>
    <row r="81" spans="1:7" x14ac:dyDescent="0.2">
      <c r="A81">
        <v>8</v>
      </c>
      <c r="B81" t="s">
        <v>36</v>
      </c>
      <c r="C81">
        <v>0</v>
      </c>
      <c r="D81">
        <v>0</v>
      </c>
      <c r="E81">
        <v>222804917.35239604</v>
      </c>
      <c r="F81">
        <v>8.3479247715799882</v>
      </c>
      <c r="G81">
        <v>0</v>
      </c>
    </row>
    <row r="82" spans="1:7" x14ac:dyDescent="0.2">
      <c r="A82">
        <v>8</v>
      </c>
      <c r="B82" t="s">
        <v>36</v>
      </c>
      <c r="C82">
        <v>0</v>
      </c>
      <c r="D82">
        <v>0</v>
      </c>
      <c r="E82">
        <v>222983304.27380621</v>
      </c>
      <c r="F82">
        <v>8.348272346755774</v>
      </c>
      <c r="G82">
        <v>0</v>
      </c>
    </row>
    <row r="83" spans="1:7" x14ac:dyDescent="0.2">
      <c r="A83">
        <v>11</v>
      </c>
      <c r="B83" t="s">
        <v>36</v>
      </c>
      <c r="C83">
        <v>0</v>
      </c>
      <c r="D83">
        <v>0</v>
      </c>
      <c r="E83">
        <v>256876819.34174338</v>
      </c>
      <c r="F83">
        <v>8.4097249151414353</v>
      </c>
      <c r="G83">
        <v>0</v>
      </c>
    </row>
    <row r="84" spans="1:7" x14ac:dyDescent="0.2">
      <c r="A84">
        <v>11</v>
      </c>
      <c r="B84" t="s">
        <v>36</v>
      </c>
      <c r="C84">
        <v>0</v>
      </c>
      <c r="D84">
        <v>0</v>
      </c>
      <c r="E84">
        <v>257768753.94879436</v>
      </c>
      <c r="F84">
        <v>8.4112302721715899</v>
      </c>
      <c r="G84">
        <v>0</v>
      </c>
    </row>
    <row r="85" spans="1:7" x14ac:dyDescent="0.2">
      <c r="A85">
        <v>11</v>
      </c>
      <c r="B85" t="s">
        <v>36</v>
      </c>
      <c r="C85">
        <v>0</v>
      </c>
      <c r="D85">
        <v>0</v>
      </c>
      <c r="E85">
        <v>224588786.56649801</v>
      </c>
      <c r="F85">
        <v>8.3513880686936233</v>
      </c>
      <c r="G85">
        <v>0</v>
      </c>
    </row>
    <row r="86" spans="1:7" x14ac:dyDescent="0.2">
      <c r="A86">
        <v>13</v>
      </c>
      <c r="B86" t="s">
        <v>36</v>
      </c>
      <c r="C86">
        <v>0</v>
      </c>
      <c r="D86">
        <v>0</v>
      </c>
      <c r="E86">
        <v>458989201.29949504</v>
      </c>
      <c r="F86">
        <v>8.661802467952926</v>
      </c>
      <c r="G86">
        <v>0</v>
      </c>
    </row>
    <row r="87" spans="1:7" x14ac:dyDescent="0.2">
      <c r="A87">
        <v>13</v>
      </c>
      <c r="B87" t="s">
        <v>36</v>
      </c>
      <c r="C87">
        <v>0</v>
      </c>
      <c r="D87">
        <v>0</v>
      </c>
      <c r="E87">
        <v>427236329.28848028</v>
      </c>
      <c r="F87">
        <v>8.6306681750567567</v>
      </c>
      <c r="G87">
        <v>0</v>
      </c>
    </row>
    <row r="88" spans="1:7" x14ac:dyDescent="0.2">
      <c r="A88">
        <v>13</v>
      </c>
      <c r="B88" t="s">
        <v>36</v>
      </c>
      <c r="C88">
        <v>0</v>
      </c>
      <c r="D88">
        <v>0</v>
      </c>
      <c r="E88">
        <v>314495794.95723659</v>
      </c>
      <c r="F88">
        <v>8.49761484297977</v>
      </c>
      <c r="G88">
        <v>0</v>
      </c>
    </row>
    <row r="89" spans="1:7" x14ac:dyDescent="0.2">
      <c r="A89">
        <v>16</v>
      </c>
      <c r="B89" t="s">
        <v>36</v>
      </c>
      <c r="C89">
        <v>0</v>
      </c>
      <c r="D89">
        <v>0</v>
      </c>
      <c r="E89">
        <v>461665005.12064803</v>
      </c>
      <c r="F89">
        <v>8.6643269556449223</v>
      </c>
      <c r="G89">
        <v>0</v>
      </c>
    </row>
    <row r="90" spans="1:7" x14ac:dyDescent="0.2">
      <c r="A90">
        <v>16</v>
      </c>
      <c r="B90" t="s">
        <v>36</v>
      </c>
      <c r="C90">
        <v>0</v>
      </c>
      <c r="D90">
        <v>0</v>
      </c>
      <c r="E90">
        <v>443647926.05821836</v>
      </c>
      <c r="F90">
        <v>8.6470384556429085</v>
      </c>
      <c r="G90">
        <v>0</v>
      </c>
    </row>
    <row r="91" spans="1:7" x14ac:dyDescent="0.2">
      <c r="A91">
        <v>16</v>
      </c>
      <c r="B91" t="s">
        <v>36</v>
      </c>
      <c r="C91">
        <v>0</v>
      </c>
      <c r="D91">
        <v>0</v>
      </c>
      <c r="E91">
        <v>328053200.98441154</v>
      </c>
      <c r="F91">
        <v>8.5159442797494211</v>
      </c>
      <c r="G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2339-8FD5-E842-9436-1D2E20CE2058}">
  <dimension ref="A1:D37"/>
  <sheetViews>
    <sheetView workbookViewId="0">
      <selection sqref="A1:XFD1048576"/>
    </sheetView>
  </sheetViews>
  <sheetFormatPr baseColWidth="10" defaultRowHeight="16" x14ac:dyDescent="0.2"/>
  <cols>
    <col min="1" max="1" width="14.83203125" bestFit="1" customWidth="1"/>
    <col min="2" max="2" width="18" bestFit="1" customWidth="1"/>
    <col min="3" max="3" width="27.5" bestFit="1" customWidth="1"/>
    <col min="4" max="4" width="29.5" bestFit="1" customWidth="1"/>
  </cols>
  <sheetData>
    <row r="1" spans="1:4" s="3" customFormat="1" x14ac:dyDescent="0.2">
      <c r="A1" s="3" t="s">
        <v>45</v>
      </c>
      <c r="B1" s="3" t="s">
        <v>46</v>
      </c>
      <c r="C1" s="3" t="s">
        <v>43</v>
      </c>
      <c r="D1" s="3" t="s">
        <v>44</v>
      </c>
    </row>
    <row r="2" spans="1:4" x14ac:dyDescent="0.2">
      <c r="A2">
        <f>10^B2</f>
        <v>17325.750000000018</v>
      </c>
      <c r="B2">
        <v>4.2386920435038382</v>
      </c>
      <c r="C2">
        <v>0</v>
      </c>
      <c r="D2">
        <v>1.5201697608206526</v>
      </c>
    </row>
    <row r="3" spans="1:4" x14ac:dyDescent="0.2">
      <c r="A3">
        <f t="shared" ref="A3:A37" si="0">10^B3</f>
        <v>17325.750000000018</v>
      </c>
      <c r="B3">
        <v>4.2386920435038382</v>
      </c>
      <c r="C3">
        <v>0</v>
      </c>
      <c r="D3">
        <v>1.0134465072137684</v>
      </c>
    </row>
    <row r="4" spans="1:4" x14ac:dyDescent="0.2">
      <c r="A4">
        <f t="shared" si="0"/>
        <v>17325.750000000018</v>
      </c>
      <c r="B4">
        <v>4.2386920435038382</v>
      </c>
      <c r="C4">
        <v>0</v>
      </c>
      <c r="D4">
        <v>0</v>
      </c>
    </row>
    <row r="5" spans="1:4" x14ac:dyDescent="0.2">
      <c r="A5">
        <f t="shared" si="0"/>
        <v>8885.0000000000146</v>
      </c>
      <c r="B5">
        <v>3.9486574321413204</v>
      </c>
      <c r="C5">
        <v>0</v>
      </c>
      <c r="D5">
        <v>1.0134465072137684</v>
      </c>
    </row>
    <row r="6" spans="1:4" x14ac:dyDescent="0.2">
      <c r="A6">
        <f t="shared" si="0"/>
        <v>8885.0000000000146</v>
      </c>
      <c r="B6">
        <v>3.9486574321413204</v>
      </c>
      <c r="C6">
        <v>0</v>
      </c>
      <c r="D6">
        <v>2.5336162680344207</v>
      </c>
    </row>
    <row r="7" spans="1:4" x14ac:dyDescent="0.2">
      <c r="A7">
        <f t="shared" si="0"/>
        <v>8885.0000000000146</v>
      </c>
      <c r="B7">
        <v>3.9486574321413204</v>
      </c>
      <c r="C7">
        <v>0</v>
      </c>
      <c r="D7">
        <v>2.0268930144275368</v>
      </c>
    </row>
    <row r="8" spans="1:4" x14ac:dyDescent="0.2">
      <c r="A8">
        <f t="shared" si="0"/>
        <v>4442.5000000000064</v>
      </c>
      <c r="B8">
        <v>3.6476274364773391</v>
      </c>
      <c r="C8">
        <v>0</v>
      </c>
      <c r="D8">
        <v>6.9399054298334137</v>
      </c>
    </row>
    <row r="9" spans="1:4" x14ac:dyDescent="0.2">
      <c r="A9">
        <f t="shared" si="0"/>
        <v>4442.5000000000064</v>
      </c>
      <c r="B9">
        <v>3.6476274364773391</v>
      </c>
      <c r="C9">
        <v>0.50672325360688419</v>
      </c>
      <c r="D9">
        <v>10.134465072137683</v>
      </c>
    </row>
    <row r="10" spans="1:4" x14ac:dyDescent="0.2">
      <c r="A10">
        <f t="shared" si="0"/>
        <v>4442.5000000000064</v>
      </c>
      <c r="B10">
        <v>3.6476274364773391</v>
      </c>
      <c r="C10">
        <v>0.50672325360688419</v>
      </c>
      <c r="D10">
        <v>8.6047344952112415</v>
      </c>
    </row>
    <row r="11" spans="1:4" x14ac:dyDescent="0.2">
      <c r="A11">
        <f t="shared" si="0"/>
        <v>2221.2500000000009</v>
      </c>
      <c r="B11">
        <v>3.3465974408133579</v>
      </c>
      <c r="C11">
        <v>1.0134465072137684</v>
      </c>
      <c r="D11">
        <v>15.708420861813407</v>
      </c>
    </row>
    <row r="12" spans="1:4" x14ac:dyDescent="0.2">
      <c r="A12">
        <f t="shared" si="0"/>
        <v>2221.2500000000009</v>
      </c>
      <c r="B12">
        <v>3.3465974408133579</v>
      </c>
      <c r="C12">
        <v>1.5201697608206526</v>
      </c>
      <c r="D12">
        <v>19.255483637061598</v>
      </c>
    </row>
    <row r="13" spans="1:4" x14ac:dyDescent="0.2">
      <c r="A13">
        <f t="shared" si="0"/>
        <v>2221.2500000000009</v>
      </c>
      <c r="B13">
        <v>3.3465974408133579</v>
      </c>
      <c r="C13">
        <v>2.5336162680344207</v>
      </c>
      <c r="D13">
        <v>15.862640982476375</v>
      </c>
    </row>
    <row r="14" spans="1:4" x14ac:dyDescent="0.2">
      <c r="A14">
        <f t="shared" si="0"/>
        <v>1332.7500000000009</v>
      </c>
      <c r="B14">
        <v>3.1247486911970017</v>
      </c>
      <c r="C14">
        <v>7.6008488041032622</v>
      </c>
      <c r="D14">
        <v>43.578199810192039</v>
      </c>
    </row>
    <row r="15" spans="1:4" x14ac:dyDescent="0.2">
      <c r="A15">
        <f t="shared" si="0"/>
        <v>1332.7500000000009</v>
      </c>
      <c r="B15">
        <v>3.1247486911970017</v>
      </c>
      <c r="C15">
        <v>4.5605092824619575</v>
      </c>
      <c r="D15">
        <v>44.117970232512413</v>
      </c>
    </row>
    <row r="16" spans="1:4" x14ac:dyDescent="0.2">
      <c r="A16">
        <f t="shared" si="0"/>
        <v>1332.7500000000009</v>
      </c>
      <c r="B16">
        <v>3.1247486911970017</v>
      </c>
      <c r="C16">
        <v>5.0672325360688415</v>
      </c>
      <c r="D16">
        <v>36.48407425969566</v>
      </c>
    </row>
    <row r="17" spans="1:4" x14ac:dyDescent="0.2">
      <c r="A17">
        <f t="shared" si="0"/>
        <v>888.50000000000045</v>
      </c>
      <c r="B17">
        <v>2.9486574321413204</v>
      </c>
      <c r="C17">
        <v>22.295823158702905</v>
      </c>
      <c r="D17">
        <v>55.739557896757255</v>
      </c>
    </row>
    <row r="18" spans="1:4" x14ac:dyDescent="0.2">
      <c r="A18">
        <f t="shared" si="0"/>
        <v>888.50000000000045</v>
      </c>
      <c r="B18">
        <v>2.9486574321413204</v>
      </c>
      <c r="C18">
        <v>11.147911579351453</v>
      </c>
      <c r="D18">
        <v>60.300067179219219</v>
      </c>
    </row>
    <row r="19" spans="1:4" x14ac:dyDescent="0.2">
      <c r="A19">
        <f t="shared" si="0"/>
        <v>888.50000000000045</v>
      </c>
      <c r="B19">
        <v>2.9486574321413204</v>
      </c>
      <c r="C19">
        <v>9.1210185649239151</v>
      </c>
      <c r="D19">
        <v>56.24628115036414</v>
      </c>
    </row>
    <row r="20" spans="1:4" x14ac:dyDescent="0.2">
      <c r="A20">
        <f t="shared" si="0"/>
        <v>444.25000000000017</v>
      </c>
      <c r="B20">
        <v>2.6476274364773391</v>
      </c>
      <c r="C20">
        <v>69.92780899775002</v>
      </c>
      <c r="D20">
        <v>92.223632156452922</v>
      </c>
    </row>
    <row r="21" spans="1:4" x14ac:dyDescent="0.2">
      <c r="A21">
        <f t="shared" si="0"/>
        <v>444.25000000000017</v>
      </c>
      <c r="B21">
        <v>2.6476274364773391</v>
      </c>
      <c r="C21">
        <v>71.954702012177549</v>
      </c>
      <c r="D21">
        <v>90.703462395632272</v>
      </c>
    </row>
    <row r="22" spans="1:4" x14ac:dyDescent="0.2">
      <c r="A22">
        <f t="shared" si="0"/>
        <v>444.25000000000017</v>
      </c>
      <c r="B22">
        <v>2.6476274364773391</v>
      </c>
      <c r="C22">
        <v>64.353853208074284</v>
      </c>
      <c r="D22">
        <v>91.716908902846029</v>
      </c>
    </row>
    <row r="23" spans="1:4" x14ac:dyDescent="0.2">
      <c r="A23">
        <f t="shared" si="0"/>
        <v>333.18750000000017</v>
      </c>
      <c r="B23">
        <v>2.5226886998690392</v>
      </c>
      <c r="C23">
        <v>81.075720577101464</v>
      </c>
      <c r="D23">
        <v>92.270769203300077</v>
      </c>
    </row>
    <row r="24" spans="1:4" x14ac:dyDescent="0.2">
      <c r="A24">
        <f t="shared" si="0"/>
        <v>333.18750000000017</v>
      </c>
      <c r="B24">
        <v>2.5226886998690392</v>
      </c>
      <c r="C24">
        <v>71.877591951846071</v>
      </c>
      <c r="D24">
        <v>103.87826698941124</v>
      </c>
    </row>
    <row r="25" spans="1:4" x14ac:dyDescent="0.2">
      <c r="A25">
        <f t="shared" si="0"/>
        <v>333.18750000000017</v>
      </c>
      <c r="B25">
        <v>2.5226886998690392</v>
      </c>
      <c r="C25">
        <v>69.421085744143127</v>
      </c>
      <c r="D25">
        <v>98.304311199735537</v>
      </c>
    </row>
    <row r="26" spans="1:4" x14ac:dyDescent="0.2">
      <c r="A26">
        <f t="shared" si="0"/>
        <v>222.12500000000006</v>
      </c>
      <c r="B26">
        <v>2.3465974408133579</v>
      </c>
      <c r="D26">
        <v>92.223632156452922</v>
      </c>
    </row>
    <row r="27" spans="1:4" x14ac:dyDescent="0.2">
      <c r="A27">
        <f t="shared" si="0"/>
        <v>222.12500000000006</v>
      </c>
      <c r="B27">
        <v>2.3465974408133579</v>
      </c>
      <c r="D27">
        <v>92.223632156452922</v>
      </c>
    </row>
    <row r="28" spans="1:4" x14ac:dyDescent="0.2">
      <c r="A28">
        <f t="shared" si="0"/>
        <v>222.12500000000006</v>
      </c>
      <c r="B28">
        <v>2.3465974408133579</v>
      </c>
      <c r="D28">
        <v>94.250525170880451</v>
      </c>
    </row>
    <row r="29" spans="1:4" x14ac:dyDescent="0.2">
      <c r="A29">
        <f t="shared" si="0"/>
        <v>155.48750000000004</v>
      </c>
      <c r="B29">
        <v>2.1916954808276148</v>
      </c>
      <c r="C29">
        <v>95.770694931701101</v>
      </c>
      <c r="D29">
        <v>94.250525170880451</v>
      </c>
    </row>
    <row r="30" spans="1:4" x14ac:dyDescent="0.2">
      <c r="A30">
        <f t="shared" si="0"/>
        <v>155.48750000000004</v>
      </c>
      <c r="B30">
        <v>2.1916954808276148</v>
      </c>
      <c r="C30">
        <v>81.582443830708357</v>
      </c>
      <c r="D30">
        <v>86.142953113170321</v>
      </c>
    </row>
    <row r="31" spans="1:4" x14ac:dyDescent="0.2">
      <c r="A31">
        <f t="shared" si="0"/>
        <v>155.48750000000004</v>
      </c>
      <c r="B31">
        <v>2.1916954808276148</v>
      </c>
      <c r="C31">
        <v>82.595890337922114</v>
      </c>
      <c r="D31">
        <v>100.33120421416307</v>
      </c>
    </row>
    <row r="32" spans="1:4" x14ac:dyDescent="0.2">
      <c r="A32">
        <f t="shared" si="0"/>
        <v>44.425000000000004</v>
      </c>
      <c r="B32">
        <v>1.6476274364773391</v>
      </c>
      <c r="C32">
        <v>99.317757706949294</v>
      </c>
      <c r="D32">
        <v>0</v>
      </c>
    </row>
    <row r="33" spans="1:4" x14ac:dyDescent="0.2">
      <c r="A33">
        <f t="shared" si="0"/>
        <v>44.425000000000004</v>
      </c>
      <c r="B33">
        <v>1.6476274364773391</v>
      </c>
      <c r="C33">
        <v>89.6900158884185</v>
      </c>
      <c r="D33">
        <v>0</v>
      </c>
    </row>
    <row r="34" spans="1:4" x14ac:dyDescent="0.2">
      <c r="A34">
        <f t="shared" si="0"/>
        <v>44.425000000000004</v>
      </c>
      <c r="B34">
        <v>1.6476274364773391</v>
      </c>
      <c r="C34">
        <v>100.83792746776994</v>
      </c>
      <c r="D34">
        <v>0</v>
      </c>
    </row>
    <row r="35" spans="1:4" x14ac:dyDescent="0.2">
      <c r="A35">
        <f t="shared" si="0"/>
        <v>11.106250000000005</v>
      </c>
      <c r="B35">
        <v>1.0455674451493768</v>
      </c>
      <c r="C35">
        <v>92.730355410059801</v>
      </c>
    </row>
    <row r="36" spans="1:4" x14ac:dyDescent="0.2">
      <c r="A36">
        <f t="shared" si="0"/>
        <v>11.106250000000005</v>
      </c>
      <c r="B36">
        <v>1.0455674451493768</v>
      </c>
      <c r="C36">
        <v>87.663122873990957</v>
      </c>
    </row>
    <row r="37" spans="1:4" x14ac:dyDescent="0.2">
      <c r="A37">
        <f t="shared" si="0"/>
        <v>11.106250000000005</v>
      </c>
      <c r="B37">
        <v>1.0455674451493768</v>
      </c>
      <c r="C37">
        <v>95.770694931701101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EA45-1072-F74E-8FAF-EB8721835EFE}">
  <dimension ref="A1:B13"/>
  <sheetViews>
    <sheetView zoomScale="150" zoomScaleNormal="150" workbookViewId="0">
      <selection sqref="A1:XFD1"/>
    </sheetView>
  </sheetViews>
  <sheetFormatPr baseColWidth="10" defaultRowHeight="16" x14ac:dyDescent="0.2"/>
  <cols>
    <col min="1" max="1" width="14.83203125" bestFit="1" customWidth="1"/>
    <col min="2" max="2" width="21" bestFit="1" customWidth="1"/>
    <col min="3" max="3" width="27.5" bestFit="1" customWidth="1"/>
    <col min="4" max="4" width="29.5" bestFit="1" customWidth="1"/>
  </cols>
  <sheetData>
    <row r="1" spans="1:2" s="3" customFormat="1" x14ac:dyDescent="0.2">
      <c r="A1" s="3" t="s">
        <v>31</v>
      </c>
      <c r="B1" s="3" t="s">
        <v>49</v>
      </c>
    </row>
    <row r="2" spans="1:2" x14ac:dyDescent="0.2">
      <c r="A2" t="s">
        <v>19</v>
      </c>
      <c r="B2">
        <v>59.791938775510204</v>
      </c>
    </row>
    <row r="3" spans="1:2" x14ac:dyDescent="0.2">
      <c r="A3" t="s">
        <v>19</v>
      </c>
      <c r="B3">
        <v>59.207653061224498</v>
      </c>
    </row>
    <row r="4" spans="1:2" x14ac:dyDescent="0.2">
      <c r="A4" t="s">
        <v>19</v>
      </c>
      <c r="B4">
        <v>42.458061224489803</v>
      </c>
    </row>
    <row r="5" spans="1:2" x14ac:dyDescent="0.2">
      <c r="A5" t="s">
        <v>25</v>
      </c>
      <c r="B5">
        <v>10.127619047619049</v>
      </c>
    </row>
    <row r="6" spans="1:2" x14ac:dyDescent="0.2">
      <c r="A6" t="s">
        <v>25</v>
      </c>
      <c r="B6">
        <v>13.049047619047622</v>
      </c>
    </row>
    <row r="7" spans="1:2" x14ac:dyDescent="0.2">
      <c r="A7" t="s">
        <v>25</v>
      </c>
      <c r="B7">
        <v>14.801904761904764</v>
      </c>
    </row>
    <row r="8" spans="1:2" x14ac:dyDescent="0.2">
      <c r="A8" t="s">
        <v>47</v>
      </c>
      <c r="B8">
        <v>100.49714285714286</v>
      </c>
    </row>
    <row r="9" spans="1:2" x14ac:dyDescent="0.2">
      <c r="A9" t="s">
        <v>47</v>
      </c>
      <c r="B9">
        <v>84.916190476190479</v>
      </c>
    </row>
    <row r="10" spans="1:2" x14ac:dyDescent="0.2">
      <c r="A10" t="s">
        <v>47</v>
      </c>
      <c r="B10">
        <v>105.7557142857143</v>
      </c>
    </row>
    <row r="11" spans="1:2" x14ac:dyDescent="0.2">
      <c r="A11" t="s">
        <v>48</v>
      </c>
      <c r="B11">
        <v>23.760952380952379</v>
      </c>
    </row>
    <row r="12" spans="1:2" x14ac:dyDescent="0.2">
      <c r="A12" t="s">
        <v>48</v>
      </c>
      <c r="B12">
        <v>21.034285714285716</v>
      </c>
    </row>
    <row r="13" spans="1:2" x14ac:dyDescent="0.2">
      <c r="A13" t="s">
        <v>48</v>
      </c>
      <c r="B13">
        <v>27.266666666666673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9AD9-51F5-5944-9238-C26D26F77B08}">
  <dimension ref="A1:C10"/>
  <sheetViews>
    <sheetView zoomScale="150" zoomScaleNormal="150" workbookViewId="0">
      <selection activeCell="E6" sqref="E6"/>
    </sheetView>
  </sheetViews>
  <sheetFormatPr baseColWidth="10" defaultRowHeight="16" x14ac:dyDescent="0.2"/>
  <cols>
    <col min="2" max="2" width="18.6640625" bestFit="1" customWidth="1"/>
  </cols>
  <sheetData>
    <row r="1" spans="1:3" s="3" customFormat="1" x14ac:dyDescent="0.2">
      <c r="A1" s="3" t="s">
        <v>51</v>
      </c>
      <c r="B1" s="3" t="s">
        <v>52</v>
      </c>
      <c r="C1" s="3" t="s">
        <v>3</v>
      </c>
    </row>
    <row r="2" spans="1:3" x14ac:dyDescent="0.2">
      <c r="A2" t="s">
        <v>50</v>
      </c>
      <c r="B2">
        <v>1</v>
      </c>
      <c r="C2">
        <f>AVERAGE(B2:B4)</f>
        <v>0.93333333333333324</v>
      </c>
    </row>
    <row r="3" spans="1:3" x14ac:dyDescent="0.2">
      <c r="A3" t="s">
        <v>50</v>
      </c>
      <c r="B3">
        <v>0.8</v>
      </c>
    </row>
    <row r="4" spans="1:3" x14ac:dyDescent="0.2">
      <c r="A4" t="s">
        <v>50</v>
      </c>
      <c r="B4">
        <v>1</v>
      </c>
    </row>
    <row r="5" spans="1:3" x14ac:dyDescent="0.2">
      <c r="A5" t="s">
        <v>47</v>
      </c>
      <c r="B5">
        <v>1</v>
      </c>
      <c r="C5">
        <f>AVERAGE(B5:B7)</f>
        <v>1</v>
      </c>
    </row>
    <row r="6" spans="1:3" x14ac:dyDescent="0.2">
      <c r="A6" t="s">
        <v>47</v>
      </c>
      <c r="B6">
        <v>1</v>
      </c>
    </row>
    <row r="7" spans="1:3" x14ac:dyDescent="0.2">
      <c r="A7" t="s">
        <v>47</v>
      </c>
      <c r="B7">
        <v>1</v>
      </c>
    </row>
    <row r="8" spans="1:3" x14ac:dyDescent="0.2">
      <c r="A8" t="s">
        <v>25</v>
      </c>
      <c r="B8">
        <v>0</v>
      </c>
      <c r="C8">
        <f>AVERAGE(B8:B10)</f>
        <v>6.6666666666666666E-2</v>
      </c>
    </row>
    <row r="9" spans="1:3" x14ac:dyDescent="0.2">
      <c r="A9" t="s">
        <v>25</v>
      </c>
      <c r="B9">
        <v>0</v>
      </c>
    </row>
    <row r="10" spans="1:3" x14ac:dyDescent="0.2">
      <c r="A10" t="s">
        <v>25</v>
      </c>
      <c r="B10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5E45-311C-7C4A-9285-354C9911ADF1}">
  <dimension ref="A1:B7"/>
  <sheetViews>
    <sheetView zoomScale="150" zoomScaleNormal="150" workbookViewId="0">
      <selection activeCell="E19" sqref="E19"/>
    </sheetView>
  </sheetViews>
  <sheetFormatPr baseColWidth="10" defaultRowHeight="16" x14ac:dyDescent="0.2"/>
  <cols>
    <col min="2" max="2" width="24" bestFit="1" customWidth="1"/>
  </cols>
  <sheetData>
    <row r="1" spans="1:2" s="3" customFormat="1" x14ac:dyDescent="0.2">
      <c r="A1" s="3" t="s">
        <v>31</v>
      </c>
      <c r="B1" s="3" t="s">
        <v>53</v>
      </c>
    </row>
    <row r="2" spans="1:2" x14ac:dyDescent="0.2">
      <c r="A2" t="s">
        <v>19</v>
      </c>
      <c r="B2">
        <v>1</v>
      </c>
    </row>
    <row r="3" spans="1:2" x14ac:dyDescent="0.2">
      <c r="A3" t="s">
        <v>19</v>
      </c>
      <c r="B3">
        <v>1.3333333333333333</v>
      </c>
    </row>
    <row r="4" spans="1:2" x14ac:dyDescent="0.2">
      <c r="A4" t="s">
        <v>19</v>
      </c>
      <c r="B4">
        <v>1.8333333333333333</v>
      </c>
    </row>
    <row r="5" spans="1:2" x14ac:dyDescent="0.2">
      <c r="A5" t="s">
        <v>25</v>
      </c>
      <c r="B5">
        <v>4</v>
      </c>
    </row>
    <row r="6" spans="1:2" x14ac:dyDescent="0.2">
      <c r="A6" t="s">
        <v>25</v>
      </c>
      <c r="B6">
        <v>4.166666666666667</v>
      </c>
    </row>
    <row r="7" spans="1:2" x14ac:dyDescent="0.2">
      <c r="A7" t="s">
        <v>25</v>
      </c>
      <c r="B7">
        <v>1.8333333333333333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7CC2-6ECF-B34F-A49E-22A6FB388A2B}">
  <dimension ref="A1:C22"/>
  <sheetViews>
    <sheetView zoomScale="140" zoomScaleNormal="140" workbookViewId="0">
      <selection activeCell="G11" sqref="G11"/>
    </sheetView>
  </sheetViews>
  <sheetFormatPr baseColWidth="10" defaultRowHeight="16" x14ac:dyDescent="0.2"/>
  <cols>
    <col min="1" max="2" width="12.6640625" bestFit="1" customWidth="1"/>
    <col min="3" max="3" width="15.33203125" bestFit="1" customWidth="1"/>
  </cols>
  <sheetData>
    <row r="1" spans="1:3" s="3" customFormat="1" x14ac:dyDescent="0.2">
      <c r="A1" s="3" t="s">
        <v>32</v>
      </c>
      <c r="B1" s="3" t="s">
        <v>26</v>
      </c>
      <c r="C1" s="3" t="s">
        <v>59</v>
      </c>
    </row>
    <row r="2" spans="1:3" x14ac:dyDescent="0.2">
      <c r="A2" t="s">
        <v>25</v>
      </c>
      <c r="B2" s="4" t="s">
        <v>54</v>
      </c>
      <c r="C2">
        <v>0.13862943611198905</v>
      </c>
    </row>
    <row r="3" spans="1:3" x14ac:dyDescent="0.2">
      <c r="A3" t="s">
        <v>25</v>
      </c>
      <c r="B3" s="4" t="s">
        <v>54</v>
      </c>
      <c r="C3">
        <v>8.1093021621632871E-2</v>
      </c>
    </row>
    <row r="4" spans="1:3" x14ac:dyDescent="0.2">
      <c r="A4" t="s">
        <v>25</v>
      </c>
      <c r="B4" s="4" t="s">
        <v>54</v>
      </c>
      <c r="C4">
        <v>0.14552872326068422</v>
      </c>
    </row>
    <row r="5" spans="1:3" x14ac:dyDescent="0.2">
      <c r="A5" t="s">
        <v>25</v>
      </c>
      <c r="B5" s="4" t="s">
        <v>55</v>
      </c>
      <c r="C5">
        <v>0.13217558399823195</v>
      </c>
    </row>
    <row r="6" spans="1:3" x14ac:dyDescent="0.2">
      <c r="A6" t="s">
        <v>25</v>
      </c>
      <c r="B6" s="4" t="s">
        <v>55</v>
      </c>
      <c r="C6">
        <v>0.17917594692280553</v>
      </c>
    </row>
    <row r="7" spans="1:3" x14ac:dyDescent="0.2">
      <c r="A7" t="s">
        <v>25</v>
      </c>
      <c r="B7" s="4" t="s">
        <v>55</v>
      </c>
      <c r="C7">
        <v>0.35263605246161617</v>
      </c>
    </row>
    <row r="8" spans="1:3" x14ac:dyDescent="0.2">
      <c r="A8" t="s">
        <v>25</v>
      </c>
      <c r="B8" s="4" t="s">
        <v>56</v>
      </c>
      <c r="C8">
        <v>0.28903717578961646</v>
      </c>
    </row>
    <row r="9" spans="1:3" x14ac:dyDescent="0.2">
      <c r="A9" t="s">
        <v>25</v>
      </c>
      <c r="B9" s="4" t="s">
        <v>56</v>
      </c>
      <c r="C9">
        <v>0.24709204078132604</v>
      </c>
    </row>
    <row r="10" spans="1:3" x14ac:dyDescent="0.2">
      <c r="A10" t="s">
        <v>25</v>
      </c>
      <c r="B10" s="4" t="s">
        <v>56</v>
      </c>
      <c r="C10">
        <v>0.27472709142554913</v>
      </c>
    </row>
    <row r="11" spans="1:3" x14ac:dyDescent="0.2">
      <c r="A11" t="s">
        <v>25</v>
      </c>
      <c r="B11" s="4" t="s">
        <v>57</v>
      </c>
      <c r="C11">
        <v>0.25558583857602846</v>
      </c>
    </row>
    <row r="12" spans="1:3" x14ac:dyDescent="0.2">
      <c r="A12" t="s">
        <v>25</v>
      </c>
      <c r="B12" s="4" t="s">
        <v>57</v>
      </c>
      <c r="C12">
        <v>0.27492931596362591</v>
      </c>
    </row>
    <row r="13" spans="1:3" x14ac:dyDescent="0.2">
      <c r="A13" t="s">
        <v>25</v>
      </c>
      <c r="B13" s="4" t="s">
        <v>57</v>
      </c>
      <c r="C13">
        <v>0.29704144655697007</v>
      </c>
    </row>
    <row r="14" spans="1:3" x14ac:dyDescent="0.2">
      <c r="A14" t="s">
        <v>25</v>
      </c>
      <c r="B14" s="4" t="s">
        <v>58</v>
      </c>
      <c r="C14">
        <v>0.28540041137252897</v>
      </c>
    </row>
    <row r="15" spans="1:3" x14ac:dyDescent="0.2">
      <c r="A15" t="s">
        <v>25</v>
      </c>
      <c r="B15" s="4" t="s">
        <v>58</v>
      </c>
      <c r="C15">
        <v>0.24734779539643775</v>
      </c>
    </row>
    <row r="16" spans="1:3" x14ac:dyDescent="0.2">
      <c r="A16" t="s">
        <v>25</v>
      </c>
      <c r="B16" s="4" t="s">
        <v>58</v>
      </c>
      <c r="C16">
        <v>0.29416650522837151</v>
      </c>
    </row>
    <row r="17" spans="1:3" x14ac:dyDescent="0.2">
      <c r="A17" t="s">
        <v>29</v>
      </c>
      <c r="B17" s="4" t="s">
        <v>56</v>
      </c>
      <c r="C17">
        <v>0.33331926525480976</v>
      </c>
    </row>
    <row r="18" spans="1:3" x14ac:dyDescent="0.2">
      <c r="A18" t="s">
        <v>29</v>
      </c>
      <c r="B18" s="4" t="s">
        <v>56</v>
      </c>
      <c r="C18">
        <v>0.3976469546920206</v>
      </c>
    </row>
    <row r="19" spans="1:3" x14ac:dyDescent="0.2">
      <c r="A19" t="s">
        <v>29</v>
      </c>
      <c r="B19" s="4" t="s">
        <v>56</v>
      </c>
      <c r="C19">
        <v>0.34740179089132939</v>
      </c>
    </row>
    <row r="20" spans="1:3" x14ac:dyDescent="0.2">
      <c r="A20" t="s">
        <v>29</v>
      </c>
      <c r="B20" s="4" t="s">
        <v>58</v>
      </c>
      <c r="C20">
        <v>0.32337457818432364</v>
      </c>
    </row>
    <row r="21" spans="1:3" x14ac:dyDescent="0.2">
      <c r="A21" t="s">
        <v>29</v>
      </c>
      <c r="B21" s="4" t="s">
        <v>58</v>
      </c>
      <c r="C21">
        <v>0.32437208648653149</v>
      </c>
    </row>
    <row r="22" spans="1:3" x14ac:dyDescent="0.2">
      <c r="A22" t="s">
        <v>29</v>
      </c>
      <c r="B22" s="4" t="s">
        <v>58</v>
      </c>
      <c r="C22">
        <v>0.34818395848972905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Fig. 1</vt:lpstr>
      <vt:lpstr>Fig2</vt:lpstr>
      <vt:lpstr>Fig3</vt:lpstr>
      <vt:lpstr>Fig4</vt:lpstr>
      <vt:lpstr>FigS1</vt:lpstr>
      <vt:lpstr>FigS2</vt:lpstr>
      <vt:lpstr>Exp.2.1</vt:lpstr>
      <vt:lpstr>FigS3</vt:lpstr>
      <vt:lpstr>Exp2.3_Brachionus µmax</vt:lpstr>
      <vt:lpstr>Exp3_Brachionus µmax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Moorthi</dc:creator>
  <cp:lastModifiedBy>Stefanie Moorthi</cp:lastModifiedBy>
  <dcterms:created xsi:type="dcterms:W3CDTF">2024-08-05T13:03:00Z</dcterms:created>
  <dcterms:modified xsi:type="dcterms:W3CDTF">2024-08-05T15:16:47Z</dcterms:modified>
</cp:coreProperties>
</file>