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Clustering\"/>
    </mc:Choice>
  </mc:AlternateContent>
  <xr:revisionPtr revIDLastSave="0" documentId="8_{D51A6AD4-1133-4F13-A065-0E3F0FBBFEBF}" xr6:coauthVersionLast="44" xr6:coauthVersionMax="44" xr10:uidLastSave="{00000000-0000-0000-0000-000000000000}"/>
  <bookViews>
    <workbookView xWindow="-110" yWindow="-110" windowWidth="19420" windowHeight="10420" xr2:uid="{0730861F-7B4C-45A6-86D1-06735DCBFFBD}"/>
  </bookViews>
  <sheets>
    <sheet name="ICT_INDEX" sheetId="1" r:id="rId1"/>
  </sheets>
  <externalReferences>
    <externalReference r:id="rId2"/>
  </externalReferences>
  <definedNames>
    <definedName name="_xlnm._FilterDatabase" localSheetId="0" hidden="1">ICT_INDEX!$A$1:$M$629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9" i="1" l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<sst xmlns="http://schemas.openxmlformats.org/spreadsheetml/2006/main" count="3153" uniqueCount="1695">
  <si>
    <t>Player Name</t>
  </si>
  <si>
    <t>Team Code</t>
  </si>
  <si>
    <t>Position</t>
  </si>
  <si>
    <t>Cost</t>
  </si>
  <si>
    <t>Influence</t>
  </si>
  <si>
    <t>Creativity</t>
  </si>
  <si>
    <t>Threat</t>
  </si>
  <si>
    <t>ICT</t>
  </si>
  <si>
    <t>Points</t>
  </si>
  <si>
    <t>Ownership</t>
  </si>
  <si>
    <t>Team Name</t>
  </si>
  <si>
    <t>ID</t>
  </si>
  <si>
    <t>PlayerNameID</t>
  </si>
  <si>
    <t>Aarons</t>
  </si>
  <si>
    <t>NEW</t>
  </si>
  <si>
    <t>MID</t>
  </si>
  <si>
    <t>AaronsNewcastleMID</t>
  </si>
  <si>
    <t>Rolando_Aarons</t>
  </si>
  <si>
    <t>NOR</t>
  </si>
  <si>
    <t>DEF</t>
  </si>
  <si>
    <t>AaronsNorwichDEF</t>
  </si>
  <si>
    <t>NO_HIST</t>
  </si>
  <si>
    <t>Abraham</t>
  </si>
  <si>
    <t>CHE</t>
  </si>
  <si>
    <t>FWD</t>
  </si>
  <si>
    <t>AbrahamChelseaFWD</t>
  </si>
  <si>
    <t>Tammy_Abraham</t>
  </si>
  <si>
    <t>Adam Smith</t>
  </si>
  <si>
    <t>BOU</t>
  </si>
  <si>
    <t>Adam SmithBournemouthDEF</t>
  </si>
  <si>
    <t>Adams</t>
  </si>
  <si>
    <t>SOU</t>
  </si>
  <si>
    <t>AdamsSouthamptonFWD</t>
  </si>
  <si>
    <t>Adrián</t>
  </si>
  <si>
    <t>LIV</t>
  </si>
  <si>
    <t>GK</t>
  </si>
  <si>
    <t>AdriánLiverpoolGK</t>
  </si>
  <si>
    <t>Adrián_San Miguel del Castillo</t>
  </si>
  <si>
    <t>Agüero</t>
  </si>
  <si>
    <t>MCI</t>
  </si>
  <si>
    <t>AgüeroMan CityFWD</t>
  </si>
  <si>
    <t>Sergio_Agüero</t>
  </si>
  <si>
    <t>Ajeti</t>
  </si>
  <si>
    <t>WHU</t>
  </si>
  <si>
    <t>AjetiWest HamFWD</t>
  </si>
  <si>
    <t>Aké</t>
  </si>
  <si>
    <t>AkéBournemouthDEF</t>
  </si>
  <si>
    <t>Nathan_Aké</t>
  </si>
  <si>
    <t>Albrighton</t>
  </si>
  <si>
    <t>LEI</t>
  </si>
  <si>
    <t>AlbrightonLeicesterMID</t>
  </si>
  <si>
    <t>Marc_Albrighton</t>
  </si>
  <si>
    <t>Alderweireld</t>
  </si>
  <si>
    <t>TOT</t>
  </si>
  <si>
    <t>AlderweireldSpursDEF</t>
  </si>
  <si>
    <t>Toby_Alderweireld</t>
  </si>
  <si>
    <t>Alexander-Arnold</t>
  </si>
  <si>
    <t>Alexander-ArnoldLiverpoolDEF</t>
  </si>
  <si>
    <t>Trent_Alexander-Arnold</t>
  </si>
  <si>
    <t>Alisson</t>
  </si>
  <si>
    <t>AlissonLiverpoolGK</t>
  </si>
  <si>
    <t>Alisson_Ramses Becker</t>
  </si>
  <si>
    <t>Allan</t>
  </si>
  <si>
    <t>AllanNewcastleMID</t>
  </si>
  <si>
    <t>Alli</t>
  </si>
  <si>
    <t>AlliSpursMID</t>
  </si>
  <si>
    <t>Bamidele_Alli</t>
  </si>
  <si>
    <t>Almirón</t>
  </si>
  <si>
    <t>AlmirónNewcastleMID</t>
  </si>
  <si>
    <t>Miguel_Almirón</t>
  </si>
  <si>
    <t>Alonso</t>
  </si>
  <si>
    <t>AlonsoChelseaDEF</t>
  </si>
  <si>
    <t>Marcos_Alonso</t>
  </si>
  <si>
    <t>Alzate</t>
  </si>
  <si>
    <t>BHA</t>
  </si>
  <si>
    <t>AlzateBrightonMID</t>
  </si>
  <si>
    <t>Amadou</t>
  </si>
  <si>
    <t>AmadouNorwichMID</t>
  </si>
  <si>
    <t>Amartey</t>
  </si>
  <si>
    <t>AmarteyLeicesterMID</t>
  </si>
  <si>
    <t>Daniel_Amartey</t>
  </si>
  <si>
    <t>Amos</t>
  </si>
  <si>
    <t>AmosSpursMID</t>
  </si>
  <si>
    <t>Luke_Amos</t>
  </si>
  <si>
    <t>Ampadu</t>
  </si>
  <si>
    <t>AmpaduChelseaMID</t>
  </si>
  <si>
    <t>Ethan_Ampadu</t>
  </si>
  <si>
    <t>Anang</t>
  </si>
  <si>
    <t>AnangWest HamGK</t>
  </si>
  <si>
    <t>Andone</t>
  </si>
  <si>
    <t>AndoneBrightonFWD</t>
  </si>
  <si>
    <t>Florin_Andone</t>
  </si>
  <si>
    <t>André Gomes</t>
  </si>
  <si>
    <t>EVE</t>
  </si>
  <si>
    <t>André GomesEvertonMID</t>
  </si>
  <si>
    <t>Angeliño</t>
  </si>
  <si>
    <t>AngeliñoMan CityDEF</t>
  </si>
  <si>
    <t>Anjorin</t>
  </si>
  <si>
    <t>AnjorinChelseaMID</t>
  </si>
  <si>
    <t>Antonio</t>
  </si>
  <si>
    <t>AntonioWest HamMID</t>
  </si>
  <si>
    <t>Michail_Antonio</t>
  </si>
  <si>
    <t>Armstrong</t>
  </si>
  <si>
    <t>ArmstrongSouthamptonMID</t>
  </si>
  <si>
    <t>Stuart_Armstrong</t>
  </si>
  <si>
    <t>Arnautovic</t>
  </si>
  <si>
    <t>ArnautovicWest HamFWD</t>
  </si>
  <si>
    <t>Marko_Arnautovic</t>
  </si>
  <si>
    <t>Ashley-Seal</t>
  </si>
  <si>
    <t>WOL</t>
  </si>
  <si>
    <t>Ashley-SealWolvesFWD</t>
  </si>
  <si>
    <t>Atsu</t>
  </si>
  <si>
    <t>AtsuNewcastleMID</t>
  </si>
  <si>
    <t>Christian_Atsu</t>
  </si>
  <si>
    <t>Aubameyang</t>
  </si>
  <si>
    <t>ARS</t>
  </si>
  <si>
    <t>AubameyangArsenalFWD</t>
  </si>
  <si>
    <t>Pierre-Emerick_Aubameyang</t>
  </si>
  <si>
    <t>Aurier</t>
  </si>
  <si>
    <t>AurierSpursDEF</t>
  </si>
  <si>
    <t>Serge_Aurier</t>
  </si>
  <si>
    <t>Austin</t>
  </si>
  <si>
    <t>AustinSouthamptonFWD</t>
  </si>
  <si>
    <t>Charlie_Austin</t>
  </si>
  <si>
    <t>AustinSpursGK</t>
  </si>
  <si>
    <t>Ayew</t>
  </si>
  <si>
    <t>CRY</t>
  </si>
  <si>
    <t>AyewCrystal PalaceFWD</t>
  </si>
  <si>
    <t>Jordan_Ayew</t>
  </si>
  <si>
    <t>Azpilicueta</t>
  </si>
  <si>
    <t>AzpilicuetaChelseaDEF</t>
  </si>
  <si>
    <t>César_Azpilicueta</t>
  </si>
  <si>
    <t>Bailly</t>
  </si>
  <si>
    <t>MUN</t>
  </si>
  <si>
    <t>BaillyMan UtdDEF</t>
  </si>
  <si>
    <t>Eric_Bailly</t>
  </si>
  <si>
    <t>Baines</t>
  </si>
  <si>
    <t>BainesEvertonDEF</t>
  </si>
  <si>
    <t>Leighton_Baines</t>
  </si>
  <si>
    <t>Balbuena</t>
  </si>
  <si>
    <t>BalbuenaWest HamDEF</t>
  </si>
  <si>
    <t>Fabián_Balbuena</t>
  </si>
  <si>
    <t>Baldock</t>
  </si>
  <si>
    <t>SHU</t>
  </si>
  <si>
    <t>BaldockSheffield UtdDEF</t>
  </si>
  <si>
    <t>Sam_Baldock</t>
  </si>
  <si>
    <t>Balogun</t>
  </si>
  <si>
    <t>BalogunBrightonDEF</t>
  </si>
  <si>
    <t>Leon_Balogun</t>
  </si>
  <si>
    <t>Baluta</t>
  </si>
  <si>
    <t>BalutaBrightonDEF</t>
  </si>
  <si>
    <t>Baningime</t>
  </si>
  <si>
    <t>BaningimeEvertonMID</t>
  </si>
  <si>
    <t>Beni_Baningime</t>
  </si>
  <si>
    <t>Bardsley</t>
  </si>
  <si>
    <t>BUR</t>
  </si>
  <si>
    <t>BardsleyBurnleyDEF</t>
  </si>
  <si>
    <t>Phil_Bardsley</t>
  </si>
  <si>
    <t>Barkley</t>
  </si>
  <si>
    <t>BarkleyChelseaMID</t>
  </si>
  <si>
    <t>Ross_Barkley</t>
  </si>
  <si>
    <t>Barnes</t>
  </si>
  <si>
    <t>BarnesBurnleyFWD</t>
  </si>
  <si>
    <t>Ashley_Barnes</t>
  </si>
  <si>
    <t>BarnesLeicesterMID</t>
  </si>
  <si>
    <t>Harvey_Barnes</t>
  </si>
  <si>
    <t>Basham</t>
  </si>
  <si>
    <t>BashamSheffield UtdDEF</t>
  </si>
  <si>
    <t>Bastón</t>
  </si>
  <si>
    <t>AVL</t>
  </si>
  <si>
    <t>BastónAston VillaFWD</t>
  </si>
  <si>
    <t>Batshuayi</t>
  </si>
  <si>
    <t>BatshuayiChelseaFWD</t>
  </si>
  <si>
    <t>Michy_Batshuayi</t>
  </si>
  <si>
    <t>Bednarek</t>
  </si>
  <si>
    <t>BednarekSouthamptonDEF</t>
  </si>
  <si>
    <t>Jan_Bednarek</t>
  </si>
  <si>
    <t>Begovic</t>
  </si>
  <si>
    <t>BegovicBournemouthGK</t>
  </si>
  <si>
    <t>Asmir_Begovic</t>
  </si>
  <si>
    <t>Bellerín</t>
  </si>
  <si>
    <t>BellerínArsenalDEF</t>
  </si>
  <si>
    <t>Héctor_Bellerín</t>
  </si>
  <si>
    <t>Benkovic</t>
  </si>
  <si>
    <t>BenkovicLeicesterDEF</t>
  </si>
  <si>
    <t>Filip_Benkovic</t>
  </si>
  <si>
    <t>Bennett</t>
  </si>
  <si>
    <t>BennettLeicesterDEF</t>
  </si>
  <si>
    <t>Joe_Bennett</t>
  </si>
  <si>
    <t>Bentaleb</t>
  </si>
  <si>
    <t>BentalebNewcastleMID</t>
  </si>
  <si>
    <t>Benteke</t>
  </si>
  <si>
    <t>BentekeCrystal PalaceFWD</t>
  </si>
  <si>
    <t>Christian_Benteke</t>
  </si>
  <si>
    <t>Berge</t>
  </si>
  <si>
    <t>BergeSheffield UtdMID</t>
  </si>
  <si>
    <t>Bergwijn</t>
  </si>
  <si>
    <t>BergwijnSpursMID</t>
  </si>
  <si>
    <t>Bernard</t>
  </si>
  <si>
    <t>BernardEvertonMID</t>
  </si>
  <si>
    <t>Bernard_Anício Caldeira Duarte</t>
  </si>
  <si>
    <t>Bernardo</t>
  </si>
  <si>
    <t>BernardoBrightonDEF</t>
  </si>
  <si>
    <t>Bernardo_Fernandes da Silva Junior</t>
  </si>
  <si>
    <t>Bernardo Silva</t>
  </si>
  <si>
    <t>Bernardo SilvaMan CityMID</t>
  </si>
  <si>
    <t>Bernardo Mota_Veiga de Carvalho e Silva</t>
  </si>
  <si>
    <t>Bertrand</t>
  </si>
  <si>
    <t>BertrandSouthamptonDEF</t>
  </si>
  <si>
    <t>Ryan_Bertrand</t>
  </si>
  <si>
    <t>Bešić</t>
  </si>
  <si>
    <t>BešićSheffield UtdMID</t>
  </si>
  <si>
    <t>Billing</t>
  </si>
  <si>
    <t>BillingBournemouthMID</t>
  </si>
  <si>
    <t>Philip_Billing</t>
  </si>
  <si>
    <t>Bissouma</t>
  </si>
  <si>
    <t>BissoumaBrightonMID</t>
  </si>
  <si>
    <t>Yves_Bissouma</t>
  </si>
  <si>
    <t>Bjarnason</t>
  </si>
  <si>
    <t>BjarnasonAston VillaMID</t>
  </si>
  <si>
    <t>Boly</t>
  </si>
  <si>
    <t>BolyWolvesDEF</t>
  </si>
  <si>
    <t>Willy_Boly</t>
  </si>
  <si>
    <t>Bong</t>
  </si>
  <si>
    <t>BongBrightonDEF</t>
  </si>
  <si>
    <t>Gaëtan_Bong</t>
  </si>
  <si>
    <t>Boruc</t>
  </si>
  <si>
    <t>BorucBournemouthGK</t>
  </si>
  <si>
    <t>Artur_Boruc</t>
  </si>
  <si>
    <t>Boufal</t>
  </si>
  <si>
    <t>BoufalSouthamptonMID</t>
  </si>
  <si>
    <t>Sofiane_Boufal</t>
  </si>
  <si>
    <t>Bowen</t>
  </si>
  <si>
    <t>BowenWest HamMID</t>
  </si>
  <si>
    <t>Brady</t>
  </si>
  <si>
    <t>BradyBurnleyMID</t>
  </si>
  <si>
    <t>Robbie_Brady</t>
  </si>
  <si>
    <t>Bravo</t>
  </si>
  <si>
    <t>BravoMan CityGK</t>
  </si>
  <si>
    <t>Claudio_Bravo</t>
  </si>
  <si>
    <t>Brewster</t>
  </si>
  <si>
    <t>BrewsterLiverpoolFWD</t>
  </si>
  <si>
    <t>Broja</t>
  </si>
  <si>
    <t>BrojaChelseaFWD</t>
  </si>
  <si>
    <t>Brooks</t>
  </si>
  <si>
    <t>BrooksBournemouthMID</t>
  </si>
  <si>
    <t>David_Brooks</t>
  </si>
  <si>
    <t>Brownhill</t>
  </si>
  <si>
    <t>BrownhillBurnleyMID</t>
  </si>
  <si>
    <t>Buendía</t>
  </si>
  <si>
    <t>BuendíaNorwichMID</t>
  </si>
  <si>
    <t>Burn</t>
  </si>
  <si>
    <t>BurnBrightonDEF</t>
  </si>
  <si>
    <t>Dan_Burn</t>
  </si>
  <si>
    <t>Button</t>
  </si>
  <si>
    <t>ButtonBrightonGK</t>
  </si>
  <si>
    <t>David_Button</t>
  </si>
  <si>
    <t>Buur</t>
  </si>
  <si>
    <t>BuurWolvesDEF</t>
  </si>
  <si>
    <t>Byram</t>
  </si>
  <si>
    <t>ByramNorwichDEF</t>
  </si>
  <si>
    <t>Sam_Byram</t>
  </si>
  <si>
    <t>Caballero</t>
  </si>
  <si>
    <t>CaballeroChelseaGK</t>
  </si>
  <si>
    <t>Willy_Caballero</t>
  </si>
  <si>
    <t>Cahill</t>
  </si>
  <si>
    <t>CahillCrystal PalaceDEF</t>
  </si>
  <si>
    <t>Gary_Cahill</t>
  </si>
  <si>
    <t>Callum Robinson</t>
  </si>
  <si>
    <t>Callum RobinsonSheffield UtdMID</t>
  </si>
  <si>
    <t>Callum Wilson</t>
  </si>
  <si>
    <t>Callum WilsonBournemouthFWD</t>
  </si>
  <si>
    <t>Callum_Wilson</t>
  </si>
  <si>
    <t>Calvert-Lewin</t>
  </si>
  <si>
    <t>Calvert-LewinEvertonFWD</t>
  </si>
  <si>
    <t>Dominic_Calvert-Lewin</t>
  </si>
  <si>
    <t>Camacho</t>
  </si>
  <si>
    <t>CamachoLiverpoolMID</t>
  </si>
  <si>
    <t>Rafael_Camacho</t>
  </si>
  <si>
    <t>Camarasa</t>
  </si>
  <si>
    <t>CamarasaCrystal PalaceMID</t>
  </si>
  <si>
    <t>Víctor_Camarasa</t>
  </si>
  <si>
    <t>Cancelo</t>
  </si>
  <si>
    <t>CanceloMan CityDEF</t>
  </si>
  <si>
    <t>Cantwell</t>
  </si>
  <si>
    <t>CantwellNorwichMID</t>
  </si>
  <si>
    <t>Capoue</t>
  </si>
  <si>
    <t>WAT</t>
  </si>
  <si>
    <t>CapoueWatfordMID</t>
  </si>
  <si>
    <t>Etienne_Capoue</t>
  </si>
  <si>
    <t>Cardoso</t>
  </si>
  <si>
    <t>CardosoWest HamDEF</t>
  </si>
  <si>
    <t>Carlos Sánchez</t>
  </si>
  <si>
    <t>Carlos SánchezWest HamMID</t>
  </si>
  <si>
    <t>Carlos_Sánchez</t>
  </si>
  <si>
    <t>Carroll</t>
  </si>
  <si>
    <t>CarrollNewcastleFWD</t>
  </si>
  <si>
    <t>Andy_Carroll</t>
  </si>
  <si>
    <t>Carson</t>
  </si>
  <si>
    <t>CarsonMan CityGK</t>
  </si>
  <si>
    <t>Cathcart</t>
  </si>
  <si>
    <t>CathcartWatfordDEF</t>
  </si>
  <si>
    <t>Craig_Cathcart</t>
  </si>
  <si>
    <t>Cavaleiro</t>
  </si>
  <si>
    <t>CavaleiroWolvesMID</t>
  </si>
  <si>
    <t>Ivan_Cavaleiro</t>
  </si>
  <si>
    <t>Ceballos</t>
  </si>
  <si>
    <t>CeballosArsenalMID</t>
  </si>
  <si>
    <t>Chalobah</t>
  </si>
  <si>
    <t>ChalobahWatfordMID</t>
  </si>
  <si>
    <t>Nathaniel_Chalobah</t>
  </si>
  <si>
    <t>Chamberlain</t>
  </si>
  <si>
    <t>ChamberlainLiverpoolMID</t>
  </si>
  <si>
    <t>Alex_Oxlade-Chamberlain</t>
  </si>
  <si>
    <t>Chambers</t>
  </si>
  <si>
    <t>ChambersArsenalDEF</t>
  </si>
  <si>
    <t>Calum_Chambers</t>
  </si>
  <si>
    <t>Chester</t>
  </si>
  <si>
    <t>ChesterAston VillaDEF</t>
  </si>
  <si>
    <t>Chicharito</t>
  </si>
  <si>
    <t>ChicharitoWest HamFWD</t>
  </si>
  <si>
    <t>Chilwell</t>
  </si>
  <si>
    <t>ChilwellLeicesterDEF</t>
  </si>
  <si>
    <t>Benjamin_Chilwell</t>
  </si>
  <si>
    <t>Chong</t>
  </si>
  <si>
    <t>ChongMan UtdMID</t>
  </si>
  <si>
    <t>Tahith_Chong</t>
  </si>
  <si>
    <t>Choudhury</t>
  </si>
  <si>
    <t>ChoudhuryLeicesterMID</t>
  </si>
  <si>
    <t>Hamza_Choudhury</t>
  </si>
  <si>
    <t>Christensen</t>
  </si>
  <si>
    <t>ChristensenChelseaDEF</t>
  </si>
  <si>
    <t>Andreas_Christensen</t>
  </si>
  <si>
    <t>Clark</t>
  </si>
  <si>
    <t>ClarkNewcastleDEF</t>
  </si>
  <si>
    <t>Ciaran_Clark</t>
  </si>
  <si>
    <t>Clarke</t>
  </si>
  <si>
    <t>ClarkeBrightonDEF</t>
  </si>
  <si>
    <t>ClarkeSheffield UtdFWD</t>
  </si>
  <si>
    <t>Cleverley</t>
  </si>
  <si>
    <t>CleverleyWatfordMID</t>
  </si>
  <si>
    <t>Tom_Cleverley</t>
  </si>
  <si>
    <t>Coady</t>
  </si>
  <si>
    <t>CoadyWolvesDEF</t>
  </si>
  <si>
    <t>Conor_Coady</t>
  </si>
  <si>
    <t>Colback</t>
  </si>
  <si>
    <t>ColbackNewcastleMID</t>
  </si>
  <si>
    <t>Jack_Colback</t>
  </si>
  <si>
    <t>Coleman</t>
  </si>
  <si>
    <t>ColemanEvertonDEF</t>
  </si>
  <si>
    <t>Seamus_Coleman</t>
  </si>
  <si>
    <t>Connolly</t>
  </si>
  <si>
    <t>ConnollyBrightonFWD</t>
  </si>
  <si>
    <t>Matthew_Connolly</t>
  </si>
  <si>
    <t>Cork</t>
  </si>
  <si>
    <t>CorkBurnleyMID</t>
  </si>
  <si>
    <t>Jack_Cork</t>
  </si>
  <si>
    <t>Costa</t>
  </si>
  <si>
    <t>CostaWolvesMID</t>
  </si>
  <si>
    <t>Hélder_Costa</t>
  </si>
  <si>
    <t>Cresswell</t>
  </si>
  <si>
    <t>CresswellWest HamDEF</t>
  </si>
  <si>
    <t>Aaron_Cresswell</t>
  </si>
  <si>
    <t>Cuco Martina</t>
  </si>
  <si>
    <t>Cuco MartinaEvertonDEF</t>
  </si>
  <si>
    <t>Cundle</t>
  </si>
  <si>
    <t>CundleWolvesMID</t>
  </si>
  <si>
    <t>Cutrone</t>
  </si>
  <si>
    <t>CutroneWolvesFWD</t>
  </si>
  <si>
    <t>Cédric</t>
  </si>
  <si>
    <t>CédricArsenalDEF</t>
  </si>
  <si>
    <t>Cédric_Soares</t>
  </si>
  <si>
    <t>Dahlberg</t>
  </si>
  <si>
    <t>DahlbergWatfordGK</t>
  </si>
  <si>
    <t>Pontus_Dahlberg</t>
  </si>
  <si>
    <t>Dalot</t>
  </si>
  <si>
    <t>DalotMan UtdDEF</t>
  </si>
  <si>
    <t>José Diogo_Dalot Teixeira</t>
  </si>
  <si>
    <t>Daly</t>
  </si>
  <si>
    <t>DalyCrystal PalaceFWD</t>
  </si>
  <si>
    <t>Matthew_Daly</t>
  </si>
  <si>
    <t>Daniels</t>
  </si>
  <si>
    <t>DanielsBournemouthDEF</t>
  </si>
  <si>
    <t>Charlie_Daniels</t>
  </si>
  <si>
    <t>Danilo</t>
  </si>
  <si>
    <t>DaniloMan CityDEF</t>
  </si>
  <si>
    <t>Danilo Luiz_da Silva</t>
  </si>
  <si>
    <t>Danjuma</t>
  </si>
  <si>
    <t>DanjumaBournemouthMID</t>
  </si>
  <si>
    <t>Dann</t>
  </si>
  <si>
    <t>DannCrystal PalaceDEF</t>
  </si>
  <si>
    <t>Danny_Batth</t>
  </si>
  <si>
    <t>Danso</t>
  </si>
  <si>
    <t>DansoSouthamptonDEF</t>
  </si>
  <si>
    <t>Darlow</t>
  </si>
  <si>
    <t>DarlowNewcastleGK</t>
  </si>
  <si>
    <t>Karl_Darlow</t>
  </si>
  <si>
    <t>Darmian</t>
  </si>
  <si>
    <t>DarmianMan UtdDEF</t>
  </si>
  <si>
    <t>Matteo_Darmian</t>
  </si>
  <si>
    <t>David Luiz</t>
  </si>
  <si>
    <t>David LuizArsenalDEF</t>
  </si>
  <si>
    <t>David Silva</t>
  </si>
  <si>
    <t>David SilvaMan CityMID</t>
  </si>
  <si>
    <t>David_Silva</t>
  </si>
  <si>
    <t>Davies</t>
  </si>
  <si>
    <t>DaviesEvertonMID</t>
  </si>
  <si>
    <t>Tom_Davies</t>
  </si>
  <si>
    <t>DaviesSpursDEF</t>
  </si>
  <si>
    <t>Ben_Davies</t>
  </si>
  <si>
    <t>Davis</t>
  </si>
  <si>
    <t>DavisAston VillaMID</t>
  </si>
  <si>
    <t>Steven_Davis</t>
  </si>
  <si>
    <t>Dawson</t>
  </si>
  <si>
    <t>DawsonWatfordDEF</t>
  </si>
  <si>
    <t>Craig_Dawson</t>
  </si>
  <si>
    <t>De Bruyne</t>
  </si>
  <si>
    <t>De BruyneMan CityMID</t>
  </si>
  <si>
    <t>Kevin_De Bruyne</t>
  </si>
  <si>
    <t>de Gea</t>
  </si>
  <si>
    <t>de GeaMan UtdGK</t>
  </si>
  <si>
    <t>David_De Gea</t>
  </si>
  <si>
    <t>Deeney</t>
  </si>
  <si>
    <t>DeeneyWatfordFWD</t>
  </si>
  <si>
    <t>Troy_Deeney</t>
  </si>
  <si>
    <t>Defour</t>
  </si>
  <si>
    <t>DefourBurnleyMID</t>
  </si>
  <si>
    <t>Steven_Defour</t>
  </si>
  <si>
    <t>Dele-Bashiru</t>
  </si>
  <si>
    <t>Dele-BashiruWatfordMID</t>
  </si>
  <si>
    <t>Delph</t>
  </si>
  <si>
    <t>DelphEvertonDEF</t>
  </si>
  <si>
    <t>Fabian_Delph</t>
  </si>
  <si>
    <t>Dendoncker</t>
  </si>
  <si>
    <t>DendonckerWolvesMID</t>
  </si>
  <si>
    <t>Leander_Dendoncker</t>
  </si>
  <si>
    <t>Deulofeu</t>
  </si>
  <si>
    <t>DeulofeuWatfordFWD</t>
  </si>
  <si>
    <t>Gerard_Deulofeu</t>
  </si>
  <si>
    <t>Diangana</t>
  </si>
  <si>
    <t>DianganaWest HamMID</t>
  </si>
  <si>
    <t>Grady_Diangana</t>
  </si>
  <si>
    <t>Dier</t>
  </si>
  <si>
    <t>DierSpursMID</t>
  </si>
  <si>
    <t>Eric_Dier</t>
  </si>
  <si>
    <t>Digne</t>
  </si>
  <si>
    <t>DigneEvertonDEF</t>
  </si>
  <si>
    <t>Lucas_Digne</t>
  </si>
  <si>
    <t>Diop</t>
  </si>
  <si>
    <t>DiopWest HamDEF</t>
  </si>
  <si>
    <t>Issa_Diop</t>
  </si>
  <si>
    <t>Djenepo</t>
  </si>
  <si>
    <t>DjenepoSouthamptonMID</t>
  </si>
  <si>
    <t>Dobre</t>
  </si>
  <si>
    <t>DobreBournemouthMID</t>
  </si>
  <si>
    <t>Doherty</t>
  </si>
  <si>
    <t>DohertyWolvesDEF</t>
  </si>
  <si>
    <t>Matt_Doherty</t>
  </si>
  <si>
    <t>Doucouré</t>
  </si>
  <si>
    <t>DoucouréWatfordMID</t>
  </si>
  <si>
    <t>Abdoulaye_Doucouré</t>
  </si>
  <si>
    <t>Douglas Luiz</t>
  </si>
  <si>
    <t>Douglas LuizAston VillaMID</t>
  </si>
  <si>
    <t>Dreher</t>
  </si>
  <si>
    <t>DreherCrystal PalaceMID</t>
  </si>
  <si>
    <t>Luke_Dreher</t>
  </si>
  <si>
    <t>Drinkwater</t>
  </si>
  <si>
    <t>DrinkwaterAston VillaMID</t>
  </si>
  <si>
    <t>Daniel_Drinkwater</t>
  </si>
  <si>
    <t>Driscoll-Glennon</t>
  </si>
  <si>
    <t>Driscoll-GlennonBurnleyDEF</t>
  </si>
  <si>
    <t>Anthony_Driscoll-Glennon</t>
  </si>
  <si>
    <t>Drmic</t>
  </si>
  <si>
    <t>DrmicNorwichFWD</t>
  </si>
  <si>
    <t>Dubravka</t>
  </si>
  <si>
    <t>DubravkaNewcastleGK</t>
  </si>
  <si>
    <t>Martin_Dubravka</t>
  </si>
  <si>
    <t>Duda</t>
  </si>
  <si>
    <t>DudaNorwichMID</t>
  </si>
  <si>
    <t>Duffy</t>
  </si>
  <si>
    <t>DuffyBrightonDEF</t>
  </si>
  <si>
    <t>Shane_Duffy</t>
  </si>
  <si>
    <t>DuffySheffield UtdMID</t>
  </si>
  <si>
    <t>Dummett</t>
  </si>
  <si>
    <t>DummettNewcastleDEF</t>
  </si>
  <si>
    <t>Paul_Dummett</t>
  </si>
  <si>
    <t>Dunk</t>
  </si>
  <si>
    <t>DunkBrightonDEF</t>
  </si>
  <si>
    <t>Lewis_Dunk</t>
  </si>
  <si>
    <t>Eastwood</t>
  </si>
  <si>
    <t>EastwoodSheffield UtdGK</t>
  </si>
  <si>
    <t>Ederson</t>
  </si>
  <si>
    <t>EdersonMan CityGK</t>
  </si>
  <si>
    <t>Ederson_Santana de Moraes</t>
  </si>
  <si>
    <t>Egan</t>
  </si>
  <si>
    <t>EganSheffield UtdDEF</t>
  </si>
  <si>
    <t>El Ghazi</t>
  </si>
  <si>
    <t>El GhaziAston VillaMID</t>
  </si>
  <si>
    <t>El Mohamady</t>
  </si>
  <si>
    <t>El MohamadyAston VillaDEF</t>
  </si>
  <si>
    <t>Elliot</t>
  </si>
  <si>
    <t>ElliotNewcastleGK</t>
  </si>
  <si>
    <t>Robert_Elliot</t>
  </si>
  <si>
    <t>Elliott</t>
  </si>
  <si>
    <t>ElliottLiverpoolMID</t>
  </si>
  <si>
    <t>Harvey_Elliott</t>
  </si>
  <si>
    <t>Elneny</t>
  </si>
  <si>
    <t>ElnenyArsenalMID</t>
  </si>
  <si>
    <t>Mohamed_Elneny</t>
  </si>
  <si>
    <t>Elyounoussi</t>
  </si>
  <si>
    <t>ElyounoussiSouthamptonMID</t>
  </si>
  <si>
    <t>Mohamed_Elyounoussi</t>
  </si>
  <si>
    <t>Emerson</t>
  </si>
  <si>
    <t>EmersonChelseaDEF</t>
  </si>
  <si>
    <t>Emerson_Palmieri dos Santos</t>
  </si>
  <si>
    <t>Engels</t>
  </si>
  <si>
    <t>EngelsAston VillaDEF</t>
  </si>
  <si>
    <t>Eriksen</t>
  </si>
  <si>
    <t>EriksenSpursMID</t>
  </si>
  <si>
    <t>Christian_Eriksen</t>
  </si>
  <si>
    <t>Evans</t>
  </si>
  <si>
    <t>EvansLeicesterDEF</t>
  </si>
  <si>
    <t>Jonny_Evans</t>
  </si>
  <si>
    <t>Fabianski</t>
  </si>
  <si>
    <t>FabianskiWest HamGK</t>
  </si>
  <si>
    <t>Lukasz_Fabianski</t>
  </si>
  <si>
    <t>Fabinho</t>
  </si>
  <si>
    <t>FabinhoLiverpoolMID</t>
  </si>
  <si>
    <t>Fahrmann</t>
  </si>
  <si>
    <t>FahrmannNorwichGK</t>
  </si>
  <si>
    <t>Famewo</t>
  </si>
  <si>
    <t>FamewoNorwichDEF</t>
  </si>
  <si>
    <t>Felipe Anderson</t>
  </si>
  <si>
    <t>Felipe AndersonWest HamMID</t>
  </si>
  <si>
    <t>Felipe Anderson_Pereira Gomes</t>
  </si>
  <si>
    <t>Fernandes</t>
  </si>
  <si>
    <t>FernandesMan UtdMID</t>
  </si>
  <si>
    <t>FernandesSpursMID</t>
  </si>
  <si>
    <t>Fernandinho</t>
  </si>
  <si>
    <t>FernandinhoMan CityMID</t>
  </si>
  <si>
    <t>Fernández</t>
  </si>
  <si>
    <t>FernándezNewcastleDEF</t>
  </si>
  <si>
    <t>Federico_Fernández</t>
  </si>
  <si>
    <t>Firmino</t>
  </si>
  <si>
    <t>FirminoLiverpoolFWD</t>
  </si>
  <si>
    <t>Roberto_Firmino</t>
  </si>
  <si>
    <t>Fleck</t>
  </si>
  <si>
    <t>FleckSheffield UtdMID</t>
  </si>
  <si>
    <t>Foden</t>
  </si>
  <si>
    <t>FodenMan CityMID</t>
  </si>
  <si>
    <t>Phil_Foden</t>
  </si>
  <si>
    <t>Fornals</t>
  </si>
  <si>
    <t>FornalsWest HamMID</t>
  </si>
  <si>
    <t>Forster</t>
  </si>
  <si>
    <t>ForsterSouthamptonGK</t>
  </si>
  <si>
    <t>Fraser_Forster</t>
  </si>
  <si>
    <t>Foster</t>
  </si>
  <si>
    <t>FosterWatfordGK</t>
  </si>
  <si>
    <t>Ben_Foster</t>
  </si>
  <si>
    <t>Foulquier</t>
  </si>
  <si>
    <t>FoulquierWatfordDEF</t>
  </si>
  <si>
    <t>Foyth</t>
  </si>
  <si>
    <t>FoythSpursDEF</t>
  </si>
  <si>
    <t>Juan_Foyth</t>
  </si>
  <si>
    <t>Francis</t>
  </si>
  <si>
    <t>FrancisBournemouthDEF</t>
  </si>
  <si>
    <t>Francisco_Femenía Far</t>
  </si>
  <si>
    <t>Fraser</t>
  </si>
  <si>
    <t>FraserBournemouthMID</t>
  </si>
  <si>
    <t>Ryan_Fraser</t>
  </si>
  <si>
    <t>Fred</t>
  </si>
  <si>
    <t>FredMan UtdMID</t>
  </si>
  <si>
    <t>Frederico_Rodrigues de Paula Santos</t>
  </si>
  <si>
    <t>Fredericks</t>
  </si>
  <si>
    <t>FredericksWest HamDEF</t>
  </si>
  <si>
    <t>Ryan_Fredericks</t>
  </si>
  <si>
    <t>Freeman</t>
  </si>
  <si>
    <t>FreemanSheffield UtdDEF</t>
  </si>
  <si>
    <t>FreemanSheffield UtdMID</t>
  </si>
  <si>
    <t>Fuchs</t>
  </si>
  <si>
    <t>FuchsLeicesterDEF</t>
  </si>
  <si>
    <t>Christian_Fuchs</t>
  </si>
  <si>
    <t>Gallagher</t>
  </si>
  <si>
    <t>GallagherSouthamptonFWD</t>
  </si>
  <si>
    <t>Sam_Gallagher</t>
  </si>
  <si>
    <t>Garcia</t>
  </si>
  <si>
    <t>GarciaMan CityDEF</t>
  </si>
  <si>
    <t>Garner</t>
  </si>
  <si>
    <t>GarnerMan UtdMID</t>
  </si>
  <si>
    <t>James_Garner</t>
  </si>
  <si>
    <t>Gayle</t>
  </si>
  <si>
    <t>GayleNewcastleFWD</t>
  </si>
  <si>
    <t>Dwight_Gayle</t>
  </si>
  <si>
    <t>Gazzaniga</t>
  </si>
  <si>
    <t>GazzanigaSpursGK</t>
  </si>
  <si>
    <t>Paulo_Gazzaniga</t>
  </si>
  <si>
    <t>Gbamin</t>
  </si>
  <si>
    <t>GbaminEvertonMID</t>
  </si>
  <si>
    <t>Ghezzal</t>
  </si>
  <si>
    <t>GhezzalLeicesterMID</t>
  </si>
  <si>
    <t>Rachid_Ghezzal</t>
  </si>
  <si>
    <t>Gibbs-White</t>
  </si>
  <si>
    <t>Gibbs-WhiteWolvesMID</t>
  </si>
  <si>
    <t>Morgan_Gibbs-White</t>
  </si>
  <si>
    <t>Gibson</t>
  </si>
  <si>
    <t>GibsonBurnleyDEF</t>
  </si>
  <si>
    <t>Ben_Gibson</t>
  </si>
  <si>
    <t>GibsonEvertonDEF</t>
  </si>
  <si>
    <t>GibsonNewcastleDEF</t>
  </si>
  <si>
    <t>Giles</t>
  </si>
  <si>
    <t>GilesWolvesDEF</t>
  </si>
  <si>
    <t>Ryan John_Giles</t>
  </si>
  <si>
    <t>Gilmour</t>
  </si>
  <si>
    <t>GilmourChelseaMID</t>
  </si>
  <si>
    <t>Giroud</t>
  </si>
  <si>
    <t>GiroudChelseaFWD</t>
  </si>
  <si>
    <t>Olivier_Giroud</t>
  </si>
  <si>
    <t>Godfrey</t>
  </si>
  <si>
    <t>GodfreyNorwichDEF</t>
  </si>
  <si>
    <t>Gomes</t>
  </si>
  <si>
    <t>GomesMan UtdMID</t>
  </si>
  <si>
    <t>Angel_Gomes</t>
  </si>
  <si>
    <t>GomesWatfordGK</t>
  </si>
  <si>
    <t>Heurelho_Gomes</t>
  </si>
  <si>
    <t>Gomez</t>
  </si>
  <si>
    <t>GomezLiverpoolDEF</t>
  </si>
  <si>
    <t>Joseph_Gomez</t>
  </si>
  <si>
    <t>Goodridge</t>
  </si>
  <si>
    <t>GoodridgeBurnleyMID</t>
  </si>
  <si>
    <t>Gordon</t>
  </si>
  <si>
    <t>GordonEvertonFWD</t>
  </si>
  <si>
    <t>Gosling</t>
  </si>
  <si>
    <t>GoslingBournemouthMID</t>
  </si>
  <si>
    <t>Dan_Gosling</t>
  </si>
  <si>
    <t>Grant</t>
  </si>
  <si>
    <t>GrantMan UtdGK</t>
  </si>
  <si>
    <t>Lee_Grant</t>
  </si>
  <si>
    <t>Gray</t>
  </si>
  <si>
    <t>GrayLeicesterMID</t>
  </si>
  <si>
    <t>Demarai_Gray</t>
  </si>
  <si>
    <t>GrayWatfordFWD</t>
  </si>
  <si>
    <t>Andre_Gray</t>
  </si>
  <si>
    <t>Grealish</t>
  </si>
  <si>
    <t>GrealishAston VillaMID</t>
  </si>
  <si>
    <t>Green</t>
  </si>
  <si>
    <t>GreenAston VillaMID</t>
  </si>
  <si>
    <t>Greenwood</t>
  </si>
  <si>
    <t>GreenwoodMan UtdFWD</t>
  </si>
  <si>
    <t>Mason_Greenwood</t>
  </si>
  <si>
    <t>Groß</t>
  </si>
  <si>
    <t>GroßBrightonMID</t>
  </si>
  <si>
    <t>Pascal_Groß</t>
  </si>
  <si>
    <t>Guaita</t>
  </si>
  <si>
    <t>GuaitaCrystal PalaceGK</t>
  </si>
  <si>
    <t>Vicente_Guaita</t>
  </si>
  <si>
    <t>Gudmundsson</t>
  </si>
  <si>
    <t>GudmundssonBurnleyMID</t>
  </si>
  <si>
    <t>Johann Berg_Gudmundsson</t>
  </si>
  <si>
    <t>Guehi</t>
  </si>
  <si>
    <t>GuehiChelseaDEF</t>
  </si>
  <si>
    <t>Addji Keaninkin Marc-Israel_Guehi</t>
  </si>
  <si>
    <t>Guendouzi</t>
  </si>
  <si>
    <t>GuendouziArsenalMID</t>
  </si>
  <si>
    <t>Matteo_Guendouzi</t>
  </si>
  <si>
    <t>Gueye</t>
  </si>
  <si>
    <t>GueyeEvertonMID</t>
  </si>
  <si>
    <t>Idrissa_Gueye</t>
  </si>
  <si>
    <t>Guilbert</t>
  </si>
  <si>
    <t>GuilbertAston VillaDEF</t>
  </si>
  <si>
    <t>Gunn</t>
  </si>
  <si>
    <t>GunnSouthamptonGK</t>
  </si>
  <si>
    <t>Angus_Gunn</t>
  </si>
  <si>
    <t>Gündogan</t>
  </si>
  <si>
    <t>GündoganMan CityMID</t>
  </si>
  <si>
    <t>Ilkay_Gündogan</t>
  </si>
  <si>
    <t>Haller</t>
  </si>
  <si>
    <t>HallerWest HamFWD</t>
  </si>
  <si>
    <t>Hanley</t>
  </si>
  <si>
    <t>HanleyNorwichDEF</t>
  </si>
  <si>
    <t>Grant_Hanley</t>
  </si>
  <si>
    <t>Harry Wilson</t>
  </si>
  <si>
    <t>Harry WilsonBournemouthMID</t>
  </si>
  <si>
    <t>Hart</t>
  </si>
  <si>
    <t>HartBurnleyGK</t>
  </si>
  <si>
    <t>Joe_Hart</t>
  </si>
  <si>
    <t>Hause</t>
  </si>
  <si>
    <t>HauseAston VillaDEF</t>
  </si>
  <si>
    <t>Kortney_Hause</t>
  </si>
  <si>
    <t>Hayden</t>
  </si>
  <si>
    <t>HaydenNewcastleMID</t>
  </si>
  <si>
    <t>Isaac_Hayden</t>
  </si>
  <si>
    <t>Heaton</t>
  </si>
  <si>
    <t>HeatonAston VillaGK</t>
  </si>
  <si>
    <t>Tom_Heaton</t>
  </si>
  <si>
    <t>Heise</t>
  </si>
  <si>
    <t>HeiseNorwichDEF</t>
  </si>
  <si>
    <t>Henderson</t>
  </si>
  <si>
    <t>HendersonCrystal PalaceGK</t>
  </si>
  <si>
    <t>HendersonLiverpoolMID</t>
  </si>
  <si>
    <t>Jordan_Henderson</t>
  </si>
  <si>
    <t>HendersonSheffield UtdGK</t>
  </si>
  <si>
    <t>Hendrick</t>
  </si>
  <si>
    <t>HendrickBurnleyMID</t>
  </si>
  <si>
    <t>Jeff_Hendrick</t>
  </si>
  <si>
    <t>Hennessey</t>
  </si>
  <si>
    <t>HennesseyCrystal PalaceGK</t>
  </si>
  <si>
    <t>Wayne_Hennessey</t>
  </si>
  <si>
    <t>Hernández</t>
  </si>
  <si>
    <t>HernándezNorwichMID</t>
  </si>
  <si>
    <t>Javier_Hernández Balcázar</t>
  </si>
  <si>
    <t>Hoedt</t>
  </si>
  <si>
    <t>HoedtSouthamptonDEF</t>
  </si>
  <si>
    <t>Wesley_Hoedt</t>
  </si>
  <si>
    <t>Hoever</t>
  </si>
  <si>
    <t>HoeverLiverpoolDEF</t>
  </si>
  <si>
    <t>Holding</t>
  </si>
  <si>
    <t>HoldingArsenalDEF</t>
  </si>
  <si>
    <t>Rob_Holding</t>
  </si>
  <si>
    <t>Holebas</t>
  </si>
  <si>
    <t>HolebasWatfordDEF</t>
  </si>
  <si>
    <t>José_Holebas</t>
  </si>
  <si>
    <t>Holgate</t>
  </si>
  <si>
    <t>HolgateEvertonDEF</t>
  </si>
  <si>
    <t>Mason_Holgate</t>
  </si>
  <si>
    <t>Holland</t>
  </si>
  <si>
    <t>HollandWest HamMID</t>
  </si>
  <si>
    <t>Nathan_Holland</t>
  </si>
  <si>
    <t>Hourihane</t>
  </si>
  <si>
    <t>HourihaneAston VillaMID</t>
  </si>
  <si>
    <t>Hudson-Odoi</t>
  </si>
  <si>
    <t>Hudson-OdoiChelseaMID</t>
  </si>
  <si>
    <t>Callum_Hudson-Odoi</t>
  </si>
  <si>
    <t>Hughes</t>
  </si>
  <si>
    <t>HughesWatfordMID</t>
  </si>
  <si>
    <t>Will_Hughes</t>
  </si>
  <si>
    <t>Højbjerg</t>
  </si>
  <si>
    <t>HøjbjergSouthamptonMID</t>
  </si>
  <si>
    <t>Pierre-Emile_Højbjerg</t>
  </si>
  <si>
    <t>Ibe</t>
  </si>
  <si>
    <t>IbeBournemouthMID</t>
  </si>
  <si>
    <t>Jordon_Ibe</t>
  </si>
  <si>
    <t>Idah</t>
  </si>
  <si>
    <t>IdahNorwichFWD</t>
  </si>
  <si>
    <t>Ighalo</t>
  </si>
  <si>
    <t>IghaloMan UtdFWD</t>
  </si>
  <si>
    <t>Iheanacho</t>
  </si>
  <si>
    <t>IheanachoLeicesterFWD</t>
  </si>
  <si>
    <t>Kelechi_Iheanacho</t>
  </si>
  <si>
    <t>Ings</t>
  </si>
  <si>
    <t>IngsSouthamptonFWD</t>
  </si>
  <si>
    <t>Danny_Ings</t>
  </si>
  <si>
    <t>Iwobi</t>
  </si>
  <si>
    <t>IwobiEvertonMID</t>
  </si>
  <si>
    <t>Alex_Iwobi</t>
  </si>
  <si>
    <t>Izquierdo</t>
  </si>
  <si>
    <t>IzquierdoBrightonMID</t>
  </si>
  <si>
    <t>José Heriberto_Izquierdo Mena</t>
  </si>
  <si>
    <t>Jack Robinson</t>
  </si>
  <si>
    <t>Jack RobinsonSheffield UtdDEF</t>
  </si>
  <si>
    <t>Jagielka</t>
  </si>
  <si>
    <t>JagielkaSheffield UtdDEF</t>
  </si>
  <si>
    <t>Phil_Jagielka</t>
  </si>
  <si>
    <t>Jahanbakhsh</t>
  </si>
  <si>
    <t>JahanbakhshBrightonMID</t>
  </si>
  <si>
    <t>Alireza_Jahanbakhsh</t>
  </si>
  <si>
    <t>Jakupovic</t>
  </si>
  <si>
    <t>JakupovicLeicesterGK</t>
  </si>
  <si>
    <t>Eldin_Jakupovic</t>
  </si>
  <si>
    <t>James</t>
  </si>
  <si>
    <t>JamesChelseaDEF</t>
  </si>
  <si>
    <t>JamesLeicesterMID</t>
  </si>
  <si>
    <t>Matty_James</t>
  </si>
  <si>
    <t>JamesMan UtdMID</t>
  </si>
  <si>
    <t>Janmaat</t>
  </si>
  <si>
    <t>JanmaatWatfordDEF</t>
  </si>
  <si>
    <t>Daryl_Janmaat</t>
  </si>
  <si>
    <t>Janssen</t>
  </si>
  <si>
    <t>JanssenSpursFWD</t>
  </si>
  <si>
    <t>Vincent_Janssen</t>
  </si>
  <si>
    <t>Jenkinson</t>
  </si>
  <si>
    <t>JenkinsonArsenalDEF</t>
  </si>
  <si>
    <t>Carl_Jenkinson</t>
  </si>
  <si>
    <t>Jesus</t>
  </si>
  <si>
    <t>JesusMan CityFWD</t>
  </si>
  <si>
    <t>Gabriel Fernando_de Jesus</t>
  </si>
  <si>
    <t>Jiménez</t>
  </si>
  <si>
    <t>JiménezWolvesFWD</t>
  </si>
  <si>
    <t>Raúl_Jiménez</t>
  </si>
  <si>
    <t>Joelinton</t>
  </si>
  <si>
    <t>JoelintonNewcastleFWD</t>
  </si>
  <si>
    <t>John-Jules</t>
  </si>
  <si>
    <t>John-JulesArsenalFWD</t>
  </si>
  <si>
    <t>Johnson</t>
  </si>
  <si>
    <t>JohnsonSouthamptonMID</t>
  </si>
  <si>
    <t>Tyreke_Johnson</t>
  </si>
  <si>
    <t>JohnsonWest HamDEF</t>
  </si>
  <si>
    <t>Ben_Johnson</t>
  </si>
  <si>
    <t>Jones</t>
  </si>
  <si>
    <t>JonesLiverpoolMID</t>
  </si>
  <si>
    <t>Curtis_Jones</t>
  </si>
  <si>
    <t>JonesMan UtdDEF</t>
  </si>
  <si>
    <t>Phil_Jones</t>
  </si>
  <si>
    <t>Jonny</t>
  </si>
  <si>
    <t>JonnyWolvesDEF</t>
  </si>
  <si>
    <t>Jonathan_Castro Otto</t>
  </si>
  <si>
    <t>Jordao</t>
  </si>
  <si>
    <t>JordaoWolvesMID</t>
  </si>
  <si>
    <t>Jorginho</t>
  </si>
  <si>
    <t>JorginhoChelseaMID</t>
  </si>
  <si>
    <t>Joselu</t>
  </si>
  <si>
    <t>JoseluNewcastleFWD</t>
  </si>
  <si>
    <t>Jota</t>
  </si>
  <si>
    <t>JotaAston VillaMID</t>
  </si>
  <si>
    <t>JotaWolvesFWD</t>
  </si>
  <si>
    <t>Diogo_Jota</t>
  </si>
  <si>
    <t>João Pedro</t>
  </si>
  <si>
    <t>João PedroWatfordFWD</t>
  </si>
  <si>
    <t>Justin</t>
  </si>
  <si>
    <t>JustinLeicesterDEF</t>
  </si>
  <si>
    <t>Kabasele</t>
  </si>
  <si>
    <t>KabaseleWatfordDEF</t>
  </si>
  <si>
    <t>Christian_Kabasele</t>
  </si>
  <si>
    <t>Kalinic</t>
  </si>
  <si>
    <t>KalinicAston VillaGK</t>
  </si>
  <si>
    <t>Kane</t>
  </si>
  <si>
    <t>KaneSpursFWD</t>
  </si>
  <si>
    <t>Harry_Kane</t>
  </si>
  <si>
    <t>Kanté</t>
  </si>
  <si>
    <t>KantéChelseaMID</t>
  </si>
  <si>
    <t>N'Golo_Kanté</t>
  </si>
  <si>
    <t>Kayal</t>
  </si>
  <si>
    <t>KayalBrightonMID</t>
  </si>
  <si>
    <t>Beram_Kayal</t>
  </si>
  <si>
    <t>Kean</t>
  </si>
  <si>
    <t>KeanEvertonFWD</t>
  </si>
  <si>
    <t>Keane</t>
  </si>
  <si>
    <t>KeaneEvertonDEF</t>
  </si>
  <si>
    <t>Michael_Keane</t>
  </si>
  <si>
    <t>Keita</t>
  </si>
  <si>
    <t>KeitaLiverpoolMID</t>
  </si>
  <si>
    <t>Naby_Keita</t>
  </si>
  <si>
    <t>Kelleher</t>
  </si>
  <si>
    <t>KelleherLiverpoolGK</t>
  </si>
  <si>
    <t>Kelly</t>
  </si>
  <si>
    <t>KellyBournemouthDEF</t>
  </si>
  <si>
    <t>KellyCrystal PalaceDEF</t>
  </si>
  <si>
    <t>Martin_Kelly</t>
  </si>
  <si>
    <t>Kenedy</t>
  </si>
  <si>
    <t>KenedyChelseaMID</t>
  </si>
  <si>
    <t>Robert Kenedy_Nunes do Nascimento</t>
  </si>
  <si>
    <t>Kepa</t>
  </si>
  <si>
    <t>KepaChelseaGK</t>
  </si>
  <si>
    <t>Kepa_Arrizabalaga</t>
  </si>
  <si>
    <t>Ki Sung-yueng</t>
  </si>
  <si>
    <t>Ki Sung-yuengNewcastleMID</t>
  </si>
  <si>
    <t>Kiko Femenía</t>
  </si>
  <si>
    <t>Kiko FemeníaWatfordDEF</t>
  </si>
  <si>
    <t>Kilkenny</t>
  </si>
  <si>
    <t>KilkennyBournemouthMID</t>
  </si>
  <si>
    <t>Kilman</t>
  </si>
  <si>
    <t>KilmanWolvesDEF</t>
  </si>
  <si>
    <t>Max_Kilman</t>
  </si>
  <si>
    <t>King</t>
  </si>
  <si>
    <t>KingBournemouthFWD</t>
  </si>
  <si>
    <t>Joshua_King</t>
  </si>
  <si>
    <t>KingLeicesterMID</t>
  </si>
  <si>
    <t>Andy_King</t>
  </si>
  <si>
    <t>Kirby</t>
  </si>
  <si>
    <t>KirbyCrystal PalaceMID</t>
  </si>
  <si>
    <t>Nya_Kirby</t>
  </si>
  <si>
    <t>Klose</t>
  </si>
  <si>
    <t>KloseNorwichDEF</t>
  </si>
  <si>
    <t>Knockaert</t>
  </si>
  <si>
    <t>KnockaertBrightonMID</t>
  </si>
  <si>
    <t>Anthony_Knockaert</t>
  </si>
  <si>
    <t>Kodjia</t>
  </si>
  <si>
    <t>KodjiaAston VillaFWD</t>
  </si>
  <si>
    <t>Koiki</t>
  </si>
  <si>
    <t>KoikiBurnleyDEF</t>
  </si>
  <si>
    <t>Abd-Al-Ali Morakinyo Olaposi_Koiki</t>
  </si>
  <si>
    <t>Kolasinac</t>
  </si>
  <si>
    <t>KolasinacArsenalDEF</t>
  </si>
  <si>
    <t>Sead_Kolasinac</t>
  </si>
  <si>
    <t>Konsa</t>
  </si>
  <si>
    <t>KonsaAston VillaDEF</t>
  </si>
  <si>
    <t>Koscielny</t>
  </si>
  <si>
    <t>KoscielnyArsenalDEF</t>
  </si>
  <si>
    <t>Laurent_Koscielny</t>
  </si>
  <si>
    <t>Kouyaté</t>
  </si>
  <si>
    <t>KouyatéCrystal PalaceMID</t>
  </si>
  <si>
    <t>Cheikhou_Kouyaté</t>
  </si>
  <si>
    <t>Kovacic</t>
  </si>
  <si>
    <t>KovacicChelseaMID</t>
  </si>
  <si>
    <t>Mateo_Kovacic</t>
  </si>
  <si>
    <t>Krafth</t>
  </si>
  <si>
    <t>KrafthNewcastleDEF</t>
  </si>
  <si>
    <t>Krul</t>
  </si>
  <si>
    <t>KrulNorwichGK</t>
  </si>
  <si>
    <t>Tim_Krul</t>
  </si>
  <si>
    <t>Lacazette</t>
  </si>
  <si>
    <t>LacazetteArsenalFWD</t>
  </si>
  <si>
    <t>Alexandre_Lacazette</t>
  </si>
  <si>
    <t>Lallana</t>
  </si>
  <si>
    <t>LallanaLiverpoolMID</t>
  </si>
  <si>
    <t>Adam_Lallana</t>
  </si>
  <si>
    <t>Lamela</t>
  </si>
  <si>
    <t>LamelaSpursMID</t>
  </si>
  <si>
    <t>Erik_Lamela</t>
  </si>
  <si>
    <t>Lamptey</t>
  </si>
  <si>
    <t>LampteyBrightonDEF</t>
  </si>
  <si>
    <t>Lansbury</t>
  </si>
  <si>
    <t>LansburyAston VillaMID</t>
  </si>
  <si>
    <t>Lanzini</t>
  </si>
  <si>
    <t>LanziniWest HamMID</t>
  </si>
  <si>
    <t>Manuel_Lanzini</t>
  </si>
  <si>
    <t>Laporte</t>
  </si>
  <si>
    <t>LaporteMan CityDEF</t>
  </si>
  <si>
    <t>Aymeric_Laporte</t>
  </si>
  <si>
    <t>Lascelles</t>
  </si>
  <si>
    <t>LascellesNewcastleDEF</t>
  </si>
  <si>
    <t>Jamaal_Lascelles</t>
  </si>
  <si>
    <t>Lazaro</t>
  </si>
  <si>
    <t>LazaroNewcastleMID</t>
  </si>
  <si>
    <t>Leitner</t>
  </si>
  <si>
    <t>LeitnerNorwichMID</t>
  </si>
  <si>
    <t>Lejeune</t>
  </si>
  <si>
    <t>LejeuneNewcastleDEF</t>
  </si>
  <si>
    <t>Florian_Lejeune</t>
  </si>
  <si>
    <t>Lemina</t>
  </si>
  <si>
    <t>LeminaSouthamptonMID</t>
  </si>
  <si>
    <t>Mario_Lemina</t>
  </si>
  <si>
    <t>Lennon</t>
  </si>
  <si>
    <t>LennonBurnleyMID</t>
  </si>
  <si>
    <t>Aaron_Lennon</t>
  </si>
  <si>
    <t>Leno</t>
  </si>
  <si>
    <t>LenoArsenalGK</t>
  </si>
  <si>
    <t>Bernd_Leno</t>
  </si>
  <si>
    <t>Lerma</t>
  </si>
  <si>
    <t>LermaBournemouthMID</t>
  </si>
  <si>
    <t>Jefferson_Lerma</t>
  </si>
  <si>
    <t>Lewis</t>
  </si>
  <si>
    <t>LewisNorwichDEF</t>
  </si>
  <si>
    <t>LewisSouthamptonGK</t>
  </si>
  <si>
    <t>Lewis Cook</t>
  </si>
  <si>
    <t>Lewis CookBournemouthMID</t>
  </si>
  <si>
    <t>Lindelöf</t>
  </si>
  <si>
    <t>LindelöfMan UtdDEF</t>
  </si>
  <si>
    <t>Victor_Lindelöf</t>
  </si>
  <si>
    <t>Lingard</t>
  </si>
  <si>
    <t>LingardMan UtdMID</t>
  </si>
  <si>
    <t>Jesse_Lingard</t>
  </si>
  <si>
    <t>Lloris</t>
  </si>
  <si>
    <t>LlorisSpursGK</t>
  </si>
  <si>
    <t>Hugo_Lloris</t>
  </si>
  <si>
    <t>Lo Celso</t>
  </si>
  <si>
    <t>Lo CelsoSpursMID</t>
  </si>
  <si>
    <t>Locadia</t>
  </si>
  <si>
    <t>LocadiaBrightonFWD</t>
  </si>
  <si>
    <t>Jürgen_Locadia</t>
  </si>
  <si>
    <t>Loftus-Cheek</t>
  </si>
  <si>
    <t>Loftus-CheekChelseaMID</t>
  </si>
  <si>
    <t>Ruben_Loftus-Cheek</t>
  </si>
  <si>
    <t>Lonergan</t>
  </si>
  <si>
    <t>LonerganLiverpoolGK</t>
  </si>
  <si>
    <t>Long</t>
  </si>
  <si>
    <t>LongBurnleyDEF</t>
  </si>
  <si>
    <t>Kevin_Long</t>
  </si>
  <si>
    <t>LongSouthamptonFWD</t>
  </si>
  <si>
    <t>Shane_Long</t>
  </si>
  <si>
    <t>Longstaff</t>
  </si>
  <si>
    <t>LongstaffNewcastleMID</t>
  </si>
  <si>
    <t>Sean_Longstaff</t>
  </si>
  <si>
    <t>Lookman</t>
  </si>
  <si>
    <t>LookmanEvertonMID</t>
  </si>
  <si>
    <t>Ademola_Lookman</t>
  </si>
  <si>
    <t>Lovren</t>
  </si>
  <si>
    <t>LovrenLiverpoolDEF</t>
  </si>
  <si>
    <t>Dejan_Lovren</t>
  </si>
  <si>
    <t>Lowton</t>
  </si>
  <si>
    <t>LowtonBurnleyDEF</t>
  </si>
  <si>
    <t>Matthew_Lowton</t>
  </si>
  <si>
    <t>Lucas Moura</t>
  </si>
  <si>
    <t>Lucas MouraSpursMID</t>
  </si>
  <si>
    <t>Lucas_Rodrigues Moura da Silva</t>
  </si>
  <si>
    <t>Lukaku</t>
  </si>
  <si>
    <t>LukakuMan UtdFWD</t>
  </si>
  <si>
    <t>Romelu_Lukaku</t>
  </si>
  <si>
    <t>Lundstram</t>
  </si>
  <si>
    <t>LundstramSheffield UtdDEF</t>
  </si>
  <si>
    <t>Lössl</t>
  </si>
  <si>
    <t>LösslEvertonGK</t>
  </si>
  <si>
    <t>Jonas_Lössl</t>
  </si>
  <si>
    <t>Mac Allister</t>
  </si>
  <si>
    <t>Mac AllisterBrightonMID</t>
  </si>
  <si>
    <t>Maddison</t>
  </si>
  <si>
    <t>MaddisonLeicesterMID</t>
  </si>
  <si>
    <t>James_Maddison</t>
  </si>
  <si>
    <t>Maguire</t>
  </si>
  <si>
    <t>MaguireMan UtdDEF</t>
  </si>
  <si>
    <t>Harry_Maguire</t>
  </si>
  <si>
    <t>Mahrez</t>
  </si>
  <si>
    <t>MahrezMan CityMID</t>
  </si>
  <si>
    <t>Riyad_Mahrez</t>
  </si>
  <si>
    <t>Mair</t>
  </si>
  <si>
    <t>MairNorwichGK</t>
  </si>
  <si>
    <t>Maitland-Niles</t>
  </si>
  <si>
    <t>Maitland-NilesArsenalDEF</t>
  </si>
  <si>
    <t>Ainsley_Maitland-Niles</t>
  </si>
  <si>
    <t>Manquillo</t>
  </si>
  <si>
    <t>ManquilloNewcastleDEF</t>
  </si>
  <si>
    <t>Javier_Manquillo</t>
  </si>
  <si>
    <t>Mané</t>
  </si>
  <si>
    <t>ManéLiverpoolMID</t>
  </si>
  <si>
    <t>Sadio_Mané</t>
  </si>
  <si>
    <t>March</t>
  </si>
  <si>
    <t>MarchBrightonMID</t>
  </si>
  <si>
    <t>Maxime_Le Marchand</t>
  </si>
  <si>
    <t>Mariappa</t>
  </si>
  <si>
    <t>MariappaWatfordDEF</t>
  </si>
  <si>
    <t>Adrian_Mariappa</t>
  </si>
  <si>
    <t>Martial</t>
  </si>
  <si>
    <t>MartialMan UtdMID</t>
  </si>
  <si>
    <t>Anthony_Martial</t>
  </si>
  <si>
    <t>Martin</t>
  </si>
  <si>
    <t>MartinWest HamGK</t>
  </si>
  <si>
    <t>Martinelli</t>
  </si>
  <si>
    <t>MartinelliArsenalFWD</t>
  </si>
  <si>
    <t>Martínez</t>
  </si>
  <si>
    <t>MartínezArsenalGK</t>
  </si>
  <si>
    <t>Emiliano_Martínez</t>
  </si>
  <si>
    <t>Marí</t>
  </si>
  <si>
    <t>MaríArsenalDEF</t>
  </si>
  <si>
    <t>Masina</t>
  </si>
  <si>
    <t>MasinaWatfordDEF</t>
  </si>
  <si>
    <t>Adam_Masina</t>
  </si>
  <si>
    <t>Masuaku</t>
  </si>
  <si>
    <t>MasuakuWest HamDEF</t>
  </si>
  <si>
    <t>Arthur_Masuaku</t>
  </si>
  <si>
    <t>Mata</t>
  </si>
  <si>
    <t>MataMan UtdMID</t>
  </si>
  <si>
    <t>Juan_Mata</t>
  </si>
  <si>
    <t>Matic</t>
  </si>
  <si>
    <t>MaticMan UtdMID</t>
  </si>
  <si>
    <t>Nemanja_Matic</t>
  </si>
  <si>
    <t>Matip</t>
  </si>
  <si>
    <t>MatipLiverpoolDEF</t>
  </si>
  <si>
    <t>Joel_Matip</t>
  </si>
  <si>
    <t>Matthew Longstaff</t>
  </si>
  <si>
    <t>Matthew LongstaffNewcastleMID</t>
  </si>
  <si>
    <t>Maupay</t>
  </si>
  <si>
    <t>MaupayBrightonFWD</t>
  </si>
  <si>
    <t>Mavropanos</t>
  </si>
  <si>
    <t>MavropanosArsenalDEF</t>
  </si>
  <si>
    <t>Konstantinos_Mavropanos</t>
  </si>
  <si>
    <t>McArthur</t>
  </si>
  <si>
    <t>McArthurCrystal PalaceMID</t>
  </si>
  <si>
    <t>James_McArthur</t>
  </si>
  <si>
    <t>McBurnie</t>
  </si>
  <si>
    <t>McBurnieSheffield UtdFWD</t>
  </si>
  <si>
    <t>Oliver_McBurnie</t>
  </si>
  <si>
    <t>McCarthy</t>
  </si>
  <si>
    <t>McCarthyCrystal PalaceMID</t>
  </si>
  <si>
    <t>James_McCarthy</t>
  </si>
  <si>
    <t>McCarthySouthamptonGK</t>
  </si>
  <si>
    <t>Alex_McCarthy</t>
  </si>
  <si>
    <t>McGinn</t>
  </si>
  <si>
    <t>McGinnAston VillaMID</t>
  </si>
  <si>
    <t>McGoldrick</t>
  </si>
  <si>
    <t>McGoldrickSheffield UtdFWD</t>
  </si>
  <si>
    <t>McGovern</t>
  </si>
  <si>
    <t>McGovernNorwichGK</t>
  </si>
  <si>
    <t>McGregor</t>
  </si>
  <si>
    <t>McGregorCrystal PalaceMID</t>
  </si>
  <si>
    <t>McLean</t>
  </si>
  <si>
    <t>McLeanNorwichMID</t>
  </si>
  <si>
    <t>McNeil</t>
  </si>
  <si>
    <t>McNeilBurnleyMID</t>
  </si>
  <si>
    <t>Dwight_McNeil</t>
  </si>
  <si>
    <t>McTominay</t>
  </si>
  <si>
    <t>McTominayMan UtdMID</t>
  </si>
  <si>
    <t>Scott_McTominay</t>
  </si>
  <si>
    <t>Mee</t>
  </si>
  <si>
    <t>MeeBurnleyDEF</t>
  </si>
  <si>
    <t>Ben_Mee</t>
  </si>
  <si>
    <t>Mendy</t>
  </si>
  <si>
    <t>MendyLeicesterMID</t>
  </si>
  <si>
    <t>Nampalys_Mendy</t>
  </si>
  <si>
    <t>MendyMan CityDEF</t>
  </si>
  <si>
    <t>Benjamin_Mendy</t>
  </si>
  <si>
    <t>Mepham</t>
  </si>
  <si>
    <t>MephamBournemouthDEF</t>
  </si>
  <si>
    <t>Chris_Mepham</t>
  </si>
  <si>
    <t>Meyer</t>
  </si>
  <si>
    <t>MeyerCrystal PalaceMID</t>
  </si>
  <si>
    <t>Max_Meyer</t>
  </si>
  <si>
    <t>Mignolet</t>
  </si>
  <si>
    <t>MignoletLiverpoolGK</t>
  </si>
  <si>
    <t>Simon_Mignolet</t>
  </si>
  <si>
    <t>Milivojevic</t>
  </si>
  <si>
    <t>MilivojevicCrystal PalaceMID</t>
  </si>
  <si>
    <t>Luka_Milivojevic</t>
  </si>
  <si>
    <t>Milner</t>
  </si>
  <si>
    <t>MilnerLiverpoolMID</t>
  </si>
  <si>
    <t>James_Milner</t>
  </si>
  <si>
    <t>Mina</t>
  </si>
  <si>
    <t>MinaEvertonDEF</t>
  </si>
  <si>
    <t>Yerry_Mina</t>
  </si>
  <si>
    <t>Minamino</t>
  </si>
  <si>
    <t>MinaminoLiverpoolMID</t>
  </si>
  <si>
    <t>Mings</t>
  </si>
  <si>
    <t>MingsAston VillaDEF</t>
  </si>
  <si>
    <t>Tyrone_Mings</t>
  </si>
  <si>
    <t>Mitchell</t>
  </si>
  <si>
    <t>MitchellCrystal PalaceDEF</t>
  </si>
  <si>
    <t>Mkhitaryan</t>
  </si>
  <si>
    <t>MkhitaryanArsenalMID</t>
  </si>
  <si>
    <t>Henrikh_Mkhitaryan</t>
  </si>
  <si>
    <t>Monreal</t>
  </si>
  <si>
    <t>MonrealArsenalDEF</t>
  </si>
  <si>
    <t>Nacho_Monreal</t>
  </si>
  <si>
    <t>Montoya</t>
  </si>
  <si>
    <t>MontoyaBrightonDEF</t>
  </si>
  <si>
    <t>Martín_Montoya</t>
  </si>
  <si>
    <t>Moore</t>
  </si>
  <si>
    <t>MooreSheffield UtdGK</t>
  </si>
  <si>
    <t>Mooy</t>
  </si>
  <si>
    <t>MooyBrightonMID</t>
  </si>
  <si>
    <t>Aaron_Mooy</t>
  </si>
  <si>
    <t>Morgan</t>
  </si>
  <si>
    <t>MorganLeicesterDEF</t>
  </si>
  <si>
    <t>Wes_Morgan</t>
  </si>
  <si>
    <t>Morrison</t>
  </si>
  <si>
    <t>MorrisonSheffield UtdMID</t>
  </si>
  <si>
    <t>Sean_Morrison</t>
  </si>
  <si>
    <t>Mount</t>
  </si>
  <si>
    <t>MountChelseaMID</t>
  </si>
  <si>
    <t>Mousset</t>
  </si>
  <si>
    <t>MoussetSheffield UtdFWD</t>
  </si>
  <si>
    <t>Lys_Mousset</t>
  </si>
  <si>
    <t>Moutinho</t>
  </si>
  <si>
    <t>MoutinhoWolvesMID</t>
  </si>
  <si>
    <t>João Filipe Iria_Santos Moutinho</t>
  </si>
  <si>
    <t>Murphy</t>
  </si>
  <si>
    <t>MurphyNewcastleMID</t>
  </si>
  <si>
    <t>Jacob_Murphy</t>
  </si>
  <si>
    <t>Murray</t>
  </si>
  <si>
    <t>MurrayBrightonFWD</t>
  </si>
  <si>
    <t>Glenn_Murray</t>
  </si>
  <si>
    <t>Mustafi</t>
  </si>
  <si>
    <t>MustafiArsenalDEF</t>
  </si>
  <si>
    <t>Shkodran_Mustafi</t>
  </si>
  <si>
    <t>Muto</t>
  </si>
  <si>
    <t>MutoNewcastleFWD</t>
  </si>
  <si>
    <t>Yoshinori_Muto</t>
  </si>
  <si>
    <t>N'Lundulu</t>
  </si>
  <si>
    <t>N'LunduluSouthamptonFWD</t>
  </si>
  <si>
    <t>Nakamba</t>
  </si>
  <si>
    <t>NakambaAston VillaMID</t>
  </si>
  <si>
    <t>Navarro</t>
  </si>
  <si>
    <t>NavarroWatfordDEF</t>
  </si>
  <si>
    <t>Marc_Navarro</t>
  </si>
  <si>
    <t>Ndidi</t>
  </si>
  <si>
    <t>NdidiLeicesterMID</t>
  </si>
  <si>
    <t>Wilfred_Ndidi</t>
  </si>
  <si>
    <t>Ndombele</t>
  </si>
  <si>
    <t>NdombeleSpursMID</t>
  </si>
  <si>
    <t>Nelson</t>
  </si>
  <si>
    <t>NelsonArsenalMID</t>
  </si>
  <si>
    <t>Reiss_Nelson</t>
  </si>
  <si>
    <t>Neto</t>
  </si>
  <si>
    <t>NetoWolvesMID</t>
  </si>
  <si>
    <t>Neves</t>
  </si>
  <si>
    <t>NevesWolvesMID</t>
  </si>
  <si>
    <t>Rúben Diogo_da Silva Neves</t>
  </si>
  <si>
    <t>Ngakia</t>
  </si>
  <si>
    <t>NgakiaWest HamDEF</t>
  </si>
  <si>
    <t>Niasse</t>
  </si>
  <si>
    <t>NiasseEvertonFWD</t>
  </si>
  <si>
    <t>Oumar_Niasse</t>
  </si>
  <si>
    <t>Nketiah</t>
  </si>
  <si>
    <t>NketiahArsenalFWD</t>
  </si>
  <si>
    <t>Edward_Nketiah</t>
  </si>
  <si>
    <t>Nkoudou</t>
  </si>
  <si>
    <t>NkoudouSpursMID</t>
  </si>
  <si>
    <t>Georges-Kévin_Nkoudou</t>
  </si>
  <si>
    <t>Noble</t>
  </si>
  <si>
    <t>NobleWest HamMID</t>
  </si>
  <si>
    <t>Mark_Noble</t>
  </si>
  <si>
    <t>Norris</t>
  </si>
  <si>
    <t>NorrisWolvesGK</t>
  </si>
  <si>
    <t>Will_Norris</t>
  </si>
  <si>
    <t>Norwood</t>
  </si>
  <si>
    <t>NorwoodSheffield UtdMID</t>
  </si>
  <si>
    <t>Oliver_Norwood</t>
  </si>
  <si>
    <t>Nyland</t>
  </si>
  <si>
    <t>NylandAston VillaGK</t>
  </si>
  <si>
    <t>O'Connell</t>
  </si>
  <si>
    <t>O'ConnellSheffield UtdDEF</t>
  </si>
  <si>
    <t>Obafemi</t>
  </si>
  <si>
    <t>ObafemiSouthamptonFWD</t>
  </si>
  <si>
    <t>Michael_Obafemi</t>
  </si>
  <si>
    <t>Obiang</t>
  </si>
  <si>
    <t>ObiangWest HamMID</t>
  </si>
  <si>
    <t>Pedro_Obiang</t>
  </si>
  <si>
    <t>Ogbonna</t>
  </si>
  <si>
    <t>OgbonnaWest HamDEF</t>
  </si>
  <si>
    <t>Angelo_Ogbonna</t>
  </si>
  <si>
    <t>Origi</t>
  </si>
  <si>
    <t>OrigiLiverpoolFWD</t>
  </si>
  <si>
    <t>Divock_Origi</t>
  </si>
  <si>
    <t>Oriol Romeu</t>
  </si>
  <si>
    <t>Oriol RomeuSouthamptonMID</t>
  </si>
  <si>
    <t>Osborn</t>
  </si>
  <si>
    <t>OsbornSheffield UtdMID</t>
  </si>
  <si>
    <t>Otamendi</t>
  </si>
  <si>
    <t>OtamendiMan CityDEF</t>
  </si>
  <si>
    <t>Nicolás_Otamendi</t>
  </si>
  <si>
    <t>Otasowie</t>
  </si>
  <si>
    <t>OtasowieWolvesMID</t>
  </si>
  <si>
    <t>Parrott</t>
  </si>
  <si>
    <t>ParrottSpursFWD</t>
  </si>
  <si>
    <t>Patrício</t>
  </si>
  <si>
    <t>PatrícioWolvesGK</t>
  </si>
  <si>
    <t>Rui Pedro_dos Santos Patrício</t>
  </si>
  <si>
    <t>Peacock-Farrell</t>
  </si>
  <si>
    <t>Peacock-FarrellBurnleyGK</t>
  </si>
  <si>
    <t>Pedro</t>
  </si>
  <si>
    <t>PedroChelseaMID</t>
  </si>
  <si>
    <t>Pedro_Rodríguez Ledesma</t>
  </si>
  <si>
    <t>Pereira</t>
  </si>
  <si>
    <t>PereiraLeicesterDEF</t>
  </si>
  <si>
    <t>Ricardo Domingos_Barbosa Pereira</t>
  </si>
  <si>
    <t>PereiraMan UtdMID</t>
  </si>
  <si>
    <t>Andreas_Pereira</t>
  </si>
  <si>
    <t>Pereyra</t>
  </si>
  <si>
    <t>PereyraWatfordMID</t>
  </si>
  <si>
    <t>Roberto_Pereyra</t>
  </si>
  <si>
    <t>Perry</t>
  </si>
  <si>
    <t>PerryWolvesMID</t>
  </si>
  <si>
    <t>Phillips</t>
  </si>
  <si>
    <t>PhillipsLiverpoolDEF</t>
  </si>
  <si>
    <t>Matt_Phillips</t>
  </si>
  <si>
    <t>Pickford</t>
  </si>
  <si>
    <t>PickfordEvertonGK</t>
  </si>
  <si>
    <t>Jordan_Pickford</t>
  </si>
  <si>
    <t>Pierrick</t>
  </si>
  <si>
    <t>PierrickCrystal PalaceMID</t>
  </si>
  <si>
    <t>Pieters</t>
  </si>
  <si>
    <t>PietersBurnleyDEF</t>
  </si>
  <si>
    <t>Erik_Pieters</t>
  </si>
  <si>
    <t>Podence</t>
  </si>
  <si>
    <t>PodenceWolvesMID</t>
  </si>
  <si>
    <t>Pogba</t>
  </si>
  <si>
    <t>PogbaMan UtdMID</t>
  </si>
  <si>
    <t>Paul_Pogba</t>
  </si>
  <si>
    <t>Pope</t>
  </si>
  <si>
    <t>PopeBurnleyGK</t>
  </si>
  <si>
    <t>Nick_Pope</t>
  </si>
  <si>
    <t>Praet</t>
  </si>
  <si>
    <t>PraetLeicesterMID</t>
  </si>
  <si>
    <t>Prödl</t>
  </si>
  <si>
    <t>PrödlWatfordDEF</t>
  </si>
  <si>
    <t>Sebastian_Prödl</t>
  </si>
  <si>
    <t>Pröpper</t>
  </si>
  <si>
    <t>PröpperBrightonMID</t>
  </si>
  <si>
    <t>Davy_Pröpper</t>
  </si>
  <si>
    <t>Pukki</t>
  </si>
  <si>
    <t>PukkiNorwichFWD</t>
  </si>
  <si>
    <t>Pulisic</t>
  </si>
  <si>
    <t>PulisicChelseaMID</t>
  </si>
  <si>
    <t>Pussetto</t>
  </si>
  <si>
    <t>PussettoWatfordMID</t>
  </si>
  <si>
    <t>Pépé</t>
  </si>
  <si>
    <t>PépéArsenalMID</t>
  </si>
  <si>
    <t>Pérez</t>
  </si>
  <si>
    <t>PérezLeicesterMID</t>
  </si>
  <si>
    <t>Ayoze_Pérez</t>
  </si>
  <si>
    <t>Quina</t>
  </si>
  <si>
    <t>QuinaWatfordMID</t>
  </si>
  <si>
    <t>Domingos_Quina</t>
  </si>
  <si>
    <t>Ramsay</t>
  </si>
  <si>
    <t>RamsaySouthamptonDEF</t>
  </si>
  <si>
    <t>Kayne_Ramsay</t>
  </si>
  <si>
    <t>Ramsdale</t>
  </si>
  <si>
    <t>RamsdaleBournemouthGK</t>
  </si>
  <si>
    <t>Aaron_Ramsdale</t>
  </si>
  <si>
    <t>Randolph</t>
  </si>
  <si>
    <t>RandolphWest HamGK</t>
  </si>
  <si>
    <t>Darren_Randolph</t>
  </si>
  <si>
    <t>Rashford</t>
  </si>
  <si>
    <t>RashfordMan UtdFWD</t>
  </si>
  <si>
    <t>Marcus_Rashford</t>
  </si>
  <si>
    <t>Redmond</t>
  </si>
  <si>
    <t>RedmondSouthamptonMID</t>
  </si>
  <si>
    <t>Nathan_Redmond</t>
  </si>
  <si>
    <t>Reid</t>
  </si>
  <si>
    <t>ReidWest HamDEF</t>
  </si>
  <si>
    <t>Bobby_Reid</t>
  </si>
  <si>
    <t>Reina</t>
  </si>
  <si>
    <t>ReinaAston VillaGK</t>
  </si>
  <si>
    <t>Retsos</t>
  </si>
  <si>
    <t>RetsosSheffield UtdDEF</t>
  </si>
  <si>
    <t>Rice</t>
  </si>
  <si>
    <t>RiceWest HamMID</t>
  </si>
  <si>
    <t>Declan_Rice</t>
  </si>
  <si>
    <t>Richarlison</t>
  </si>
  <si>
    <t>RicharlisonEvertonMID</t>
  </si>
  <si>
    <t>Richarlison_de Andrade</t>
  </si>
  <si>
    <t>Rico</t>
  </si>
  <si>
    <t>RicoBournemouthDEF</t>
  </si>
  <si>
    <t>Diego_Rico</t>
  </si>
  <si>
    <t>Riedewald</t>
  </si>
  <si>
    <t>RiedewaldCrystal PalaceMID</t>
  </si>
  <si>
    <t>Jairo_Riedewald</t>
  </si>
  <si>
    <t>Ritchie</t>
  </si>
  <si>
    <t>RitchieNewcastleDEF</t>
  </si>
  <si>
    <t>Matt_Ritchie</t>
  </si>
  <si>
    <t>Roberto</t>
  </si>
  <si>
    <t>RobertoWest HamGK</t>
  </si>
  <si>
    <t>Roberts</t>
  </si>
  <si>
    <t>RobertsNorwichMID</t>
  </si>
  <si>
    <t>Robertson</t>
  </si>
  <si>
    <t>RobertsonLiverpoolDEF</t>
  </si>
  <si>
    <t>Andrew_Robertson</t>
  </si>
  <si>
    <t>Rodrigo</t>
  </si>
  <si>
    <t>RodrigoMan CityMID</t>
  </si>
  <si>
    <t>Rodriguez</t>
  </si>
  <si>
    <t>RodriguezBurnleyFWD</t>
  </si>
  <si>
    <t>Jay_Rodriguez</t>
  </si>
  <si>
    <t>Rodwell</t>
  </si>
  <si>
    <t>RodwellSheffield UtdMID</t>
  </si>
  <si>
    <t>Rojo</t>
  </si>
  <si>
    <t>RojoMan UtdDEF</t>
  </si>
  <si>
    <t>Marcos_Rojo</t>
  </si>
  <si>
    <t>Romero</t>
  </si>
  <si>
    <t>RomeroMan UtdGK</t>
  </si>
  <si>
    <t>Sergio_Romero</t>
  </si>
  <si>
    <t>Rosa</t>
  </si>
  <si>
    <t>RosaWest HamMID</t>
  </si>
  <si>
    <t>Fernando_Luiz Rosa</t>
  </si>
  <si>
    <t>Rose</t>
  </si>
  <si>
    <t>RoseNewcastleDEF</t>
  </si>
  <si>
    <t>Danny_Rose</t>
  </si>
  <si>
    <t>Ruddy</t>
  </si>
  <si>
    <t>RuddyWolvesGK</t>
  </si>
  <si>
    <t>John_Ruddy</t>
  </si>
  <si>
    <t>Rupp</t>
  </si>
  <si>
    <t>RuppNorwichMID</t>
  </si>
  <si>
    <t>Ryan</t>
  </si>
  <si>
    <t>RyanBrightonGK</t>
  </si>
  <si>
    <t>Mathew_Ryan</t>
  </si>
  <si>
    <t>Rüdiger</t>
  </si>
  <si>
    <t>RüdigerChelseaDEF</t>
  </si>
  <si>
    <t>Antonio_Rüdiger</t>
  </si>
  <si>
    <t>Saint-Maximin</t>
  </si>
  <si>
    <t>Saint-MaximinNewcastleMID</t>
  </si>
  <si>
    <t>Saka</t>
  </si>
  <si>
    <t>SakaArsenalMID</t>
  </si>
  <si>
    <t>Bukayo_Saka</t>
  </si>
  <si>
    <t>Sakho</t>
  </si>
  <si>
    <t>SakhoCrystal PalaceDEF</t>
  </si>
  <si>
    <t>Mamadou_Sakho</t>
  </si>
  <si>
    <t>Salah</t>
  </si>
  <si>
    <t>SalahLiverpoolMID</t>
  </si>
  <si>
    <t>Mohamed_Salah</t>
  </si>
  <si>
    <t>Samatta</t>
  </si>
  <si>
    <t>SamattaAston VillaFWD</t>
  </si>
  <si>
    <t>Sané</t>
  </si>
  <si>
    <t>SanéMan CityMID</t>
  </si>
  <si>
    <t>Leroy_Sané</t>
  </si>
  <si>
    <t>Sarr</t>
  </si>
  <si>
    <t>SarrWatfordMID</t>
  </si>
  <si>
    <t>Saydee</t>
  </si>
  <si>
    <t>SaydeeBournemouthMID</t>
  </si>
  <si>
    <t>Saïss</t>
  </si>
  <si>
    <t>SaïssWolvesDEF</t>
  </si>
  <si>
    <t>Romain_Saïss</t>
  </si>
  <si>
    <t>Schelotto</t>
  </si>
  <si>
    <t>SchelottoBrightonDEF</t>
  </si>
  <si>
    <t>Ezequiel_Schelotto</t>
  </si>
  <si>
    <t>Schlupp</t>
  </si>
  <si>
    <t>SchluppCrystal PalaceMID</t>
  </si>
  <si>
    <t>Jeffrey_Schlupp</t>
  </si>
  <si>
    <t>Schmeichel</t>
  </si>
  <si>
    <t>SchmeichelLeicesterGK</t>
  </si>
  <si>
    <t>Kasper_Schmeichel</t>
  </si>
  <si>
    <t>Schneiderlin</t>
  </si>
  <si>
    <t>SchneiderlinEvertonMID</t>
  </si>
  <si>
    <t>Morgan_Schneiderlin</t>
  </si>
  <si>
    <t>Schär</t>
  </si>
  <si>
    <t>SchärNewcastleDEF</t>
  </si>
  <si>
    <t>Fabian_Schär</t>
  </si>
  <si>
    <t>Sema</t>
  </si>
  <si>
    <t>SemaWatfordMID</t>
  </si>
  <si>
    <t>Ken_Sema</t>
  </si>
  <si>
    <t>Sessegnon</t>
  </si>
  <si>
    <t>SessegnonSpursMID</t>
  </si>
  <si>
    <t>Ryan_Sessegnon</t>
  </si>
  <si>
    <t>Shaqiri</t>
  </si>
  <si>
    <t>ShaqiriLiverpoolMID</t>
  </si>
  <si>
    <t>Xherdan_Shaqiri</t>
  </si>
  <si>
    <t>Sharp</t>
  </si>
  <si>
    <t>SharpSheffield UtdFWD</t>
  </si>
  <si>
    <t>Shaw</t>
  </si>
  <si>
    <t>ShawMan UtdDEF</t>
  </si>
  <si>
    <t>Luke_Shaw</t>
  </si>
  <si>
    <t>Shelvey</t>
  </si>
  <si>
    <t>ShelveyNewcastleMID</t>
  </si>
  <si>
    <t>Jonjo_Shelvey</t>
  </si>
  <si>
    <t>Sidibé</t>
  </si>
  <si>
    <t>SidibéEvertonDEF</t>
  </si>
  <si>
    <t>Sigurdsson</t>
  </si>
  <si>
    <t>SigurdssonEvertonMID</t>
  </si>
  <si>
    <t>Gylfi_Sigurdsson</t>
  </si>
  <si>
    <t>Simpson</t>
  </si>
  <si>
    <t>SimpsonBournemouthDEF</t>
  </si>
  <si>
    <t>Danny_Simpson</t>
  </si>
  <si>
    <t>Sissoko</t>
  </si>
  <si>
    <t>SissokoSpursMID</t>
  </si>
  <si>
    <t>Moussa_Sissoko</t>
  </si>
  <si>
    <t>Skipp</t>
  </si>
  <si>
    <t>SkippSpursMID</t>
  </si>
  <si>
    <t>Oliver_Skipp</t>
  </si>
  <si>
    <t>Slattery</t>
  </si>
  <si>
    <t>SlatterySouthamptonMID</t>
  </si>
  <si>
    <t>Callum_Slattery</t>
  </si>
  <si>
    <t>Smallbone</t>
  </si>
  <si>
    <t>SmallboneSouthamptonMID</t>
  </si>
  <si>
    <t>Smalling</t>
  </si>
  <si>
    <t>SmallingMan UtdDEF</t>
  </si>
  <si>
    <t>Chris_Smalling</t>
  </si>
  <si>
    <t>Smith Rowe</t>
  </si>
  <si>
    <t>Smith RoweArsenalMID</t>
  </si>
  <si>
    <t>Emile_Smith-Rowe</t>
  </si>
  <si>
    <t>Snodgrass</t>
  </si>
  <si>
    <t>SnodgrassWest HamMID</t>
  </si>
  <si>
    <t>Robert_Snodgrass</t>
  </si>
  <si>
    <t>Sokratis</t>
  </si>
  <si>
    <t>SokratisArsenalDEF</t>
  </si>
  <si>
    <t>Sokratis_Papastathopoulos</t>
  </si>
  <si>
    <t>Solanke</t>
  </si>
  <si>
    <t>SolankeBournemouthFWD</t>
  </si>
  <si>
    <t>Dominic_Solanke</t>
  </si>
  <si>
    <t>Son</t>
  </si>
  <si>
    <t>SonSpursMID</t>
  </si>
  <si>
    <t>Alfie_Mawson</t>
  </si>
  <si>
    <t>Soucek</t>
  </si>
  <si>
    <t>SoucekWest HamMID</t>
  </si>
  <si>
    <t>Srbeny</t>
  </si>
  <si>
    <t>SrbenyNorwichFWD</t>
  </si>
  <si>
    <t>Stacey</t>
  </si>
  <si>
    <t>StaceyBournemouthDEF</t>
  </si>
  <si>
    <t>Stanislas</t>
  </si>
  <si>
    <t>StanislasBournemouthMID</t>
  </si>
  <si>
    <t>Junior_Stanislas</t>
  </si>
  <si>
    <t>Stearman</t>
  </si>
  <si>
    <t>StearmanSheffield UtdDEF</t>
  </si>
  <si>
    <t>Steer</t>
  </si>
  <si>
    <t>SteerAston VillaGK</t>
  </si>
  <si>
    <t>Stekelenburg</t>
  </si>
  <si>
    <t>StekelenburgEvertonGK</t>
  </si>
  <si>
    <t>Maarten_Stekelenburg</t>
  </si>
  <si>
    <t>Stephens</t>
  </si>
  <si>
    <t>StephensBrightonMID</t>
  </si>
  <si>
    <t>Dale_Stephens</t>
  </si>
  <si>
    <t>StephensSouthamptonDEF</t>
  </si>
  <si>
    <t>Jack_Stephens</t>
  </si>
  <si>
    <t>Sterling</t>
  </si>
  <si>
    <t>SterlingMan CityMID</t>
  </si>
  <si>
    <t>Raheem_Sterling</t>
  </si>
  <si>
    <t>Steve Cook</t>
  </si>
  <si>
    <t>Steve CookBournemouthDEF</t>
  </si>
  <si>
    <t>Stevens</t>
  </si>
  <si>
    <t>StevensSheffield UtdDEF</t>
  </si>
  <si>
    <t>Stiepermann</t>
  </si>
  <si>
    <t>StiepermannNorwichMID</t>
  </si>
  <si>
    <t>Stones</t>
  </si>
  <si>
    <t>StonesMan CityDEF</t>
  </si>
  <si>
    <t>John_Stones</t>
  </si>
  <si>
    <t>Success</t>
  </si>
  <si>
    <t>SuccessWatfordFWD</t>
  </si>
  <si>
    <t>Isaac_Success Ajayi</t>
  </si>
  <si>
    <t>Surman</t>
  </si>
  <si>
    <t>SurmanBournemouthMID</t>
  </si>
  <si>
    <t>Andrew_Surman</t>
  </si>
  <si>
    <t>Surridge</t>
  </si>
  <si>
    <t>SurridgeBournemouthFWD</t>
  </si>
  <si>
    <t>Sam_Surridge</t>
  </si>
  <si>
    <t>Sánchez</t>
  </si>
  <si>
    <t>SánchezMan UtdMID</t>
  </si>
  <si>
    <t>Alexis_Sánchez</t>
  </si>
  <si>
    <t>SánchezSpursDEF</t>
  </si>
  <si>
    <t>Davinson_Sánchez</t>
  </si>
  <si>
    <t>Söyüncü</t>
  </si>
  <si>
    <t>SöyüncüLeicesterDEF</t>
  </si>
  <si>
    <t>Caglar_Söyüncü</t>
  </si>
  <si>
    <t>Tanganga</t>
  </si>
  <si>
    <t>TangangaSpursDEF</t>
  </si>
  <si>
    <t>Targett</t>
  </si>
  <si>
    <t>TargettAston VillaDEF</t>
  </si>
  <si>
    <t>Matt_Targett</t>
  </si>
  <si>
    <t>Tarkowski</t>
  </si>
  <si>
    <t>TarkowskiBurnleyDEF</t>
  </si>
  <si>
    <t>James_Tarkowski</t>
  </si>
  <si>
    <t>Taylor</t>
  </si>
  <si>
    <t>TaylorAston VillaDEF</t>
  </si>
  <si>
    <t>TaylorBurnleyDEF</t>
  </si>
  <si>
    <t>Charlie_Taylor</t>
  </si>
  <si>
    <t>Tettey</t>
  </si>
  <si>
    <t>TetteyNorwichMID</t>
  </si>
  <si>
    <t>Tielemans</t>
  </si>
  <si>
    <t>TielemansLeicesterMID</t>
  </si>
  <si>
    <t>Youri_Tielemans</t>
  </si>
  <si>
    <t>Tierney</t>
  </si>
  <si>
    <t>TierneyArsenalDEF</t>
  </si>
  <si>
    <t>Tomkins</t>
  </si>
  <si>
    <t>TomkinsCrystal PalaceDEF</t>
  </si>
  <si>
    <t>James_Tomkins</t>
  </si>
  <si>
    <t>Tomori</t>
  </si>
  <si>
    <t>TomoriChelseaDEF</t>
  </si>
  <si>
    <t>Fikayo_Tomori</t>
  </si>
  <si>
    <t>Torreira</t>
  </si>
  <si>
    <t>TorreiraArsenalMID</t>
  </si>
  <si>
    <t>Lucas_Torreira</t>
  </si>
  <si>
    <t>Tosun</t>
  </si>
  <si>
    <t>TosunCrystal PalaceFWD</t>
  </si>
  <si>
    <t>Cenk_Tosun</t>
  </si>
  <si>
    <t>Townsend</t>
  </si>
  <si>
    <t>TownsendCrystal PalaceMID</t>
  </si>
  <si>
    <t>Andros_Townsend</t>
  </si>
  <si>
    <t>Traoré</t>
  </si>
  <si>
    <t>TraoréWolvesMID</t>
  </si>
  <si>
    <t>Adama_Traoré</t>
  </si>
  <si>
    <t>Travers</t>
  </si>
  <si>
    <t>TraversBournemouthGK</t>
  </si>
  <si>
    <t>Mark_Travers</t>
  </si>
  <si>
    <t>Trippier</t>
  </si>
  <si>
    <t>TrippierSpursDEF</t>
  </si>
  <si>
    <t>Kieran_Trippier</t>
  </si>
  <si>
    <t>Trossard</t>
  </si>
  <si>
    <t>TrossardBrightonMID</t>
  </si>
  <si>
    <t>Trybull</t>
  </si>
  <si>
    <t>TrybullNorwichMID</t>
  </si>
  <si>
    <t>Trézéguet</t>
  </si>
  <si>
    <t>TrézéguetAston VillaMID</t>
  </si>
  <si>
    <t>Tuanzebe</t>
  </si>
  <si>
    <t>TuanzebeMan UtdDEF</t>
  </si>
  <si>
    <t>Axel_Tuanzebe</t>
  </si>
  <si>
    <t>Valery</t>
  </si>
  <si>
    <t>ValerySouthamptonDEF</t>
  </si>
  <si>
    <t>Yan_Valery</t>
  </si>
  <si>
    <t>Vallejo</t>
  </si>
  <si>
    <t>VallejoWolvesDEF</t>
  </si>
  <si>
    <t>van Aanholt</t>
  </si>
  <si>
    <t>van AanholtCrystal PalaceDEF</t>
  </si>
  <si>
    <t>Patrick_van Aanholt</t>
  </si>
  <si>
    <t>van Dijk</t>
  </si>
  <si>
    <t>van DijkLiverpoolDEF</t>
  </si>
  <si>
    <t>Virgil_van Dijk</t>
  </si>
  <si>
    <t>Vardy</t>
  </si>
  <si>
    <t>VardyLeicesterFWD</t>
  </si>
  <si>
    <t>Jamie_Vardy</t>
  </si>
  <si>
    <t>Vassilev</t>
  </si>
  <si>
    <t>VassilevAston VillaMID</t>
  </si>
  <si>
    <t>Verrips</t>
  </si>
  <si>
    <t>VerripsSheffield UtdGK</t>
  </si>
  <si>
    <t>Vertonghen</t>
  </si>
  <si>
    <t>VertonghenSpursDEF</t>
  </si>
  <si>
    <t>Jan_Vertonghen</t>
  </si>
  <si>
    <t>Vestergaard</t>
  </si>
  <si>
    <t>VestergaardSouthamptonDEF</t>
  </si>
  <si>
    <t>Jannik_Vestergaard</t>
  </si>
  <si>
    <t>Vinagre</t>
  </si>
  <si>
    <t>VinagreWolvesDEF</t>
  </si>
  <si>
    <t>Rúben Gonçalo_Silva Nascimento Vinagre</t>
  </si>
  <si>
    <t>Virgínia</t>
  </si>
  <si>
    <t>VirgíniaEvertonGK</t>
  </si>
  <si>
    <t>Vorm</t>
  </si>
  <si>
    <t>VormSpursGK</t>
  </si>
  <si>
    <t>Michel_Vorm</t>
  </si>
  <si>
    <t>Vrancic</t>
  </si>
  <si>
    <t>VrancicNorwichMID</t>
  </si>
  <si>
    <t>Vydra</t>
  </si>
  <si>
    <t>VydraBurnleyFWD</t>
  </si>
  <si>
    <t>Matej_Vydra</t>
  </si>
  <si>
    <t>Walcott</t>
  </si>
  <si>
    <t>WalcottEvertonMID</t>
  </si>
  <si>
    <t>Theo_Walcott</t>
  </si>
  <si>
    <t>Walker</t>
  </si>
  <si>
    <t>WalkerMan CityDEF</t>
  </si>
  <si>
    <t>Kyle_Walker</t>
  </si>
  <si>
    <t>Walker-Peters</t>
  </si>
  <si>
    <t>Walker-PetersSouthamptonDEF</t>
  </si>
  <si>
    <t>Kyle_Walker-Peters</t>
  </si>
  <si>
    <t>Wan-Bissaka</t>
  </si>
  <si>
    <t>Wan-BissakaMan UtdDEF</t>
  </si>
  <si>
    <t>Aaron_Wan-Bissaka</t>
  </si>
  <si>
    <t>Wanyama</t>
  </si>
  <si>
    <t>WanyamaSpursMID</t>
  </si>
  <si>
    <t>Victor_Wanyama</t>
  </si>
  <si>
    <t>Ward</t>
  </si>
  <si>
    <t>WardCrystal PalaceDEF</t>
  </si>
  <si>
    <t>Joel_Ward</t>
  </si>
  <si>
    <t>WardLeicesterGK</t>
  </si>
  <si>
    <t>Danny_Ward</t>
  </si>
  <si>
    <t>Ward-Prowse</t>
  </si>
  <si>
    <t>Ward-ProwseSouthamptonMID</t>
  </si>
  <si>
    <t>James_Ward-Prowse</t>
  </si>
  <si>
    <t>Watts</t>
  </si>
  <si>
    <t>WattsNewcastleDEF</t>
  </si>
  <si>
    <t>Kelland_Watts</t>
  </si>
  <si>
    <t>Webster</t>
  </si>
  <si>
    <t>WebsterBrightonDEF</t>
  </si>
  <si>
    <t>Welbeck</t>
  </si>
  <si>
    <t>WelbeckWatfordFWD</t>
  </si>
  <si>
    <t>Danny_Welbeck</t>
  </si>
  <si>
    <t>Wesley</t>
  </si>
  <si>
    <t>WesleyAston VillaFWD</t>
  </si>
  <si>
    <t>Westwood</t>
  </si>
  <si>
    <t>WestwoodBurnleyMID</t>
  </si>
  <si>
    <t>Ashley_Westwood</t>
  </si>
  <si>
    <t>Whiteman</t>
  </si>
  <si>
    <t>WhitemanSpursGK</t>
  </si>
  <si>
    <t>Alfie_Whiteman</t>
  </si>
  <si>
    <t>Wickham</t>
  </si>
  <si>
    <t>WickhamCrystal PalaceFWD</t>
  </si>
  <si>
    <t>Connor_Wickham</t>
  </si>
  <si>
    <t>Wijnaldum</t>
  </si>
  <si>
    <t>WijnaldumLiverpoolMID</t>
  </si>
  <si>
    <t>Georginio_Wijnaldum</t>
  </si>
  <si>
    <t>Willems</t>
  </si>
  <si>
    <t>WillemsNewcastleDEF</t>
  </si>
  <si>
    <t>Williams</t>
  </si>
  <si>
    <t>WilliamsLiverpoolDEF</t>
  </si>
  <si>
    <t>WilliamsMan UtdDEF</t>
  </si>
  <si>
    <t>Willian</t>
  </si>
  <si>
    <t>WillianChelseaMID</t>
  </si>
  <si>
    <t>Willian_Borges Da Silva</t>
  </si>
  <si>
    <t>Willock</t>
  </si>
  <si>
    <t>WillockArsenalMID</t>
  </si>
  <si>
    <t>Joseph_Willock</t>
  </si>
  <si>
    <t>Wilshere</t>
  </si>
  <si>
    <t>WilshereWest HamMID</t>
  </si>
  <si>
    <t>Jack_Wilshere</t>
  </si>
  <si>
    <t>Winks</t>
  </si>
  <si>
    <t>WinksSpursMID</t>
  </si>
  <si>
    <t>Harry_Winks</t>
  </si>
  <si>
    <t>Wood</t>
  </si>
  <si>
    <t>WoodBurnleyFWD</t>
  </si>
  <si>
    <t>Chris_Wood</t>
  </si>
  <si>
    <t>Woodman</t>
  </si>
  <si>
    <t>WoodmanNewcastleGK</t>
  </si>
  <si>
    <t>Frederick_Woodman</t>
  </si>
  <si>
    <t>Woods</t>
  </si>
  <si>
    <t>WoodsCrystal PalaceDEF</t>
  </si>
  <si>
    <t>Sam_Woods</t>
  </si>
  <si>
    <t>Xande Silva</t>
  </si>
  <si>
    <t>Xande SilvaWest HamFWD</t>
  </si>
  <si>
    <t>Xhaka</t>
  </si>
  <si>
    <t>XhakaArsenalMID</t>
  </si>
  <si>
    <t>Granit_Xhaka</t>
  </si>
  <si>
    <t>Yarmolenko</t>
  </si>
  <si>
    <t>YarmolenkoWest HamMID</t>
  </si>
  <si>
    <t>Andriy_Yarmolenko</t>
  </si>
  <si>
    <t>Yedlin</t>
  </si>
  <si>
    <t>YedlinNewcastleDEF</t>
  </si>
  <si>
    <t>DeAndre_Yedlin</t>
  </si>
  <si>
    <t>Yoshida</t>
  </si>
  <si>
    <t>YoshidaSouthamptonDEF</t>
  </si>
  <si>
    <t>Maya_Yoshida</t>
  </si>
  <si>
    <t>Young</t>
  </si>
  <si>
    <t>YoungMan UtdDEF</t>
  </si>
  <si>
    <t>Ashley_Young</t>
  </si>
  <si>
    <t>Zabaleta</t>
  </si>
  <si>
    <t>ZabaletaWest HamDEF</t>
  </si>
  <si>
    <t>Pablo_Zabaleta</t>
  </si>
  <si>
    <t>Zaha</t>
  </si>
  <si>
    <t>ZahaCrystal PalaceMID</t>
  </si>
  <si>
    <t>Wilfried_Zaha</t>
  </si>
  <si>
    <t>Zappacosta</t>
  </si>
  <si>
    <t>ZappacostaChelseaDEF</t>
  </si>
  <si>
    <t>Davide_Zappacosta</t>
  </si>
  <si>
    <t>Zimmermann</t>
  </si>
  <si>
    <t>ZimmermannNorwichDEF</t>
  </si>
  <si>
    <t>Zinchenko</t>
  </si>
  <si>
    <t>ZinchenkoMan CityDEF</t>
  </si>
  <si>
    <t>Oleksandr_Zinchenko</t>
  </si>
  <si>
    <t>Zivkovic</t>
  </si>
  <si>
    <t>ZivkovicSheffield UtdFWD</t>
  </si>
  <si>
    <t>Zouma</t>
  </si>
  <si>
    <t>ZoumaChelseaDEF</t>
  </si>
  <si>
    <t>Kurt_Zouma</t>
  </si>
  <si>
    <t>Özil</t>
  </si>
  <si>
    <t>ÖzilArsenalMID</t>
  </si>
  <si>
    <t>Mesut_Özil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</si>
</sst>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6FF"/>
        <bgColor indexed="64"/>
      </patternFill>
    </fill>
    <fill>
      <patternFill patternType="solid">
        <fgColor rgb="FFF9F9FF"/>
        <bgColor indexed="64"/>
      </patternFill>
    </fill>
    <fill>
      <patternFill patternType="solid">
        <fgColor rgb="FFEAEB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snlFolder/IIMB%20BAI%2010/Project/EPL/EPL%20Data%20Proto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CT_INDEX"/>
      <sheetName val="PlayerMaster1819"/>
      <sheetName val="TeamMaster"/>
      <sheetName val="Fixture1819"/>
      <sheetName val="Fixture1718"/>
      <sheetName val="PlayersRAW1718"/>
      <sheetName val="PlayersRAW1819"/>
      <sheetName val="PositionCode"/>
      <sheetName val="PlayerDetailsbyGWall1718"/>
      <sheetName val="PlayerDetailsbyGWall1819"/>
      <sheetName val="PlayerDetailsFinal171819"/>
      <sheetName val="Fixture171819"/>
      <sheetName val="SelectedPlayers"/>
      <sheetName val="2020PlayerListCost"/>
      <sheetName val="Approach"/>
      <sheetName val="Sample Game Week 29-2020"/>
      <sheetName val="DerivedMeasures"/>
    </sheetNames>
    <sheetDataSet>
      <sheetData sheetId="0"/>
      <sheetData sheetId="1"/>
      <sheetData sheetId="2"/>
      <sheetData sheetId="3">
        <row r="1">
          <cell r="H1" t="str">
            <v>Team Code</v>
          </cell>
          <cell r="I1" t="str">
            <v>Team</v>
          </cell>
        </row>
        <row r="2">
          <cell r="H2" t="str">
            <v>NEW</v>
          </cell>
          <cell r="I2" t="str">
            <v>Newcastle</v>
          </cell>
        </row>
        <row r="3">
          <cell r="H3" t="str">
            <v>NOR</v>
          </cell>
          <cell r="I3" t="str">
            <v>Norwich</v>
          </cell>
        </row>
        <row r="4">
          <cell r="H4" t="str">
            <v>CHE</v>
          </cell>
          <cell r="I4" t="str">
            <v>Chelsea</v>
          </cell>
        </row>
        <row r="5">
          <cell r="H5" t="str">
            <v>BOU</v>
          </cell>
          <cell r="I5" t="str">
            <v>Bournemouth</v>
          </cell>
        </row>
        <row r="6">
          <cell r="H6" t="str">
            <v>SOU</v>
          </cell>
          <cell r="I6" t="str">
            <v>Southampton</v>
          </cell>
        </row>
        <row r="7">
          <cell r="H7" t="str">
            <v>LIV</v>
          </cell>
          <cell r="I7" t="str">
            <v>Liverpool</v>
          </cell>
        </row>
        <row r="8">
          <cell r="H8" t="str">
            <v>MCI</v>
          </cell>
          <cell r="I8" t="str">
            <v>Man City</v>
          </cell>
        </row>
        <row r="9">
          <cell r="H9" t="str">
            <v>WHU</v>
          </cell>
          <cell r="I9" t="str">
            <v>West Ham</v>
          </cell>
        </row>
        <row r="10">
          <cell r="H10" t="str">
            <v>LEI</v>
          </cell>
          <cell r="I10" t="str">
            <v>Leicester</v>
          </cell>
        </row>
        <row r="11">
          <cell r="H11" t="str">
            <v>TOT</v>
          </cell>
          <cell r="I11" t="str">
            <v>Spurs</v>
          </cell>
        </row>
        <row r="12">
          <cell r="H12" t="str">
            <v>BHA</v>
          </cell>
          <cell r="I12" t="str">
            <v>Brighton</v>
          </cell>
        </row>
        <row r="13">
          <cell r="H13" t="str">
            <v>EVE</v>
          </cell>
          <cell r="I13" t="str">
            <v>Everton</v>
          </cell>
        </row>
        <row r="14">
          <cell r="H14" t="str">
            <v>WOL</v>
          </cell>
          <cell r="I14" t="str">
            <v>Wolves</v>
          </cell>
        </row>
        <row r="15">
          <cell r="H15" t="str">
            <v>ARS</v>
          </cell>
          <cell r="I15" t="str">
            <v>Arsenal</v>
          </cell>
        </row>
        <row r="16">
          <cell r="H16" t="str">
            <v>CRY</v>
          </cell>
          <cell r="I16" t="str">
            <v>Crystal Palace</v>
          </cell>
        </row>
        <row r="17">
          <cell r="H17" t="str">
            <v>MUN</v>
          </cell>
          <cell r="I17" t="str">
            <v>Man Utd</v>
          </cell>
        </row>
        <row r="18">
          <cell r="H18" t="str">
            <v>SHU</v>
          </cell>
          <cell r="I18" t="str">
            <v>Sheffield Utd</v>
          </cell>
        </row>
        <row r="19">
          <cell r="H19" t="str">
            <v>BUR</v>
          </cell>
          <cell r="I19" t="str">
            <v>Burnley</v>
          </cell>
        </row>
        <row r="20">
          <cell r="H20" t="str">
            <v>AVL</v>
          </cell>
          <cell r="I20" t="str">
            <v>Aston Villa</v>
          </cell>
        </row>
        <row r="21">
          <cell r="H21" t="str">
            <v>WAT</v>
          </cell>
          <cell r="I21" t="str">
            <v>Watford</v>
          </cell>
        </row>
      </sheetData>
      <sheetData sheetId="4"/>
      <sheetData sheetId="5"/>
      <sheetData sheetId="6"/>
      <sheetData sheetId="7"/>
      <sheetData sheetId="8">
        <row r="1">
          <cell r="A1" t="str">
            <v>ElementType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2C3-1E4B-461B-A304-B6FA8714C556}">
  <dimension ref="A1:M629"/>
  <sheetViews>
    <sheetView tabSelected="1" workbookViewId="0"/>
  </sheetViews>
  <sheetFormatPr defaultRowHeight="14.5" x14ac:dyDescent="0.35"/>
  <cols>
    <col min="1" max="1" width="11.26953125" bestFit="1" customWidth="1"/>
    <col min="2" max="2" width="10.1796875" bestFit="1" customWidth="1"/>
    <col min="3" max="3" width="7.453125" bestFit="1" customWidth="1"/>
    <col min="4" max="4" width="4.453125" bestFit="1" customWidth="1"/>
    <col min="5" max="5" width="8.54296875" bestFit="1" customWidth="1"/>
    <col min="6" max="6" width="8.6328125" bestFit="1" customWidth="1"/>
    <col min="7" max="7" width="6.26953125" bestFit="1" customWidth="1"/>
    <col min="8" max="8" width="5.7265625" bestFit="1" customWidth="1"/>
    <col min="9" max="9" width="5.90625" bestFit="1" customWidth="1"/>
    <col min="10" max="10" width="9.90625" bestFit="1" customWidth="1"/>
    <col min="11" max="11" width="12.453125" bestFit="1" customWidth="1"/>
    <col min="12" max="12" width="29.54296875" bestFit="1" customWidth="1"/>
    <col min="13" max="13" width="27" customWidth="1"/>
  </cols>
  <sheetData>
    <row r="1" spans="1:13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" thickBot="1" x14ac:dyDescent="0.4">
      <c r="A2" s="1" t="s">
        <v>13</v>
      </c>
      <c r="B2" s="2" t="s">
        <v>14</v>
      </c>
      <c r="C2" s="2" t="s">
        <v>15</v>
      </c>
      <c r="D2" s="2">
        <v>4.8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t="str">
        <f>VLOOKUP(B2,[1]TeamMaster!$H$1:$I$21,2,FALSE)</f>
        <v>Newcastle</v>
      </c>
      <c r="L2" t="s">
        <v>16</v>
      </c>
      <c r="M2" t="s">
        <v>17</v>
      </c>
    </row>
    <row r="3" spans="1:13" ht="15" thickBot="1" x14ac:dyDescent="0.4">
      <c r="A3" s="3" t="s">
        <v>13</v>
      </c>
      <c r="B3" s="2" t="s">
        <v>18</v>
      </c>
      <c r="C3" s="2" t="s">
        <v>19</v>
      </c>
      <c r="D3" s="2">
        <v>4.3</v>
      </c>
      <c r="E3" s="2">
        <v>409</v>
      </c>
      <c r="F3" s="2">
        <v>330.1</v>
      </c>
      <c r="G3" s="2">
        <v>210</v>
      </c>
      <c r="H3" s="2">
        <v>95</v>
      </c>
      <c r="I3" s="2">
        <v>58</v>
      </c>
      <c r="J3" s="2">
        <v>1.3</v>
      </c>
      <c r="K3" t="str">
        <f>VLOOKUP(B3,[1]TeamMaster!$H$1:$I$21,2,FALSE)</f>
        <v>Norwich</v>
      </c>
      <c r="L3" t="s">
        <v>20</v>
      </c>
      <c r="M3" t="s">
        <v>21</v>
      </c>
    </row>
    <row r="4" spans="1:13" ht="15" thickBot="1" x14ac:dyDescent="0.4">
      <c r="A4" s="1" t="s">
        <v>22</v>
      </c>
      <c r="B4" s="2" t="s">
        <v>23</v>
      </c>
      <c r="C4" s="2" t="s">
        <v>24</v>
      </c>
      <c r="D4" s="2">
        <v>7.5</v>
      </c>
      <c r="E4" s="2">
        <v>581.20000000000005</v>
      </c>
      <c r="F4" s="2">
        <v>265.7</v>
      </c>
      <c r="G4" s="2">
        <v>1077</v>
      </c>
      <c r="H4" s="2">
        <v>191.5</v>
      </c>
      <c r="I4" s="2">
        <v>131</v>
      </c>
      <c r="J4" s="2">
        <v>14.7</v>
      </c>
      <c r="K4" t="str">
        <f>VLOOKUP(B4,[1]TeamMaster!$H$1:$I$21,2,FALSE)</f>
        <v>Chelsea</v>
      </c>
      <c r="L4" t="s">
        <v>25</v>
      </c>
      <c r="M4" t="s">
        <v>26</v>
      </c>
    </row>
    <row r="5" spans="1:13" ht="15" thickBot="1" x14ac:dyDescent="0.4">
      <c r="A5" s="3" t="s">
        <v>27</v>
      </c>
      <c r="B5" s="2" t="s">
        <v>28</v>
      </c>
      <c r="C5" s="2" t="s">
        <v>19</v>
      </c>
      <c r="D5" s="2">
        <v>4.3</v>
      </c>
      <c r="E5" s="2">
        <v>238.8</v>
      </c>
      <c r="F5" s="2">
        <v>141.5</v>
      </c>
      <c r="G5" s="2">
        <v>93</v>
      </c>
      <c r="H5" s="2">
        <v>47.3</v>
      </c>
      <c r="I5" s="2">
        <v>39</v>
      </c>
      <c r="J5" s="2">
        <v>0.4</v>
      </c>
      <c r="K5" t="str">
        <f>VLOOKUP(B5,[1]TeamMaster!$H$1:$I$21,2,FALSE)</f>
        <v>Bournemouth</v>
      </c>
      <c r="L5" t="s">
        <v>29</v>
      </c>
      <c r="M5" t="s">
        <v>21</v>
      </c>
    </row>
    <row r="6" spans="1:13" ht="15" thickBot="1" x14ac:dyDescent="0.4">
      <c r="A6" s="1" t="s">
        <v>30</v>
      </c>
      <c r="B6" s="2" t="s">
        <v>31</v>
      </c>
      <c r="C6" s="2" t="s">
        <v>24</v>
      </c>
      <c r="D6" s="2">
        <v>5.3</v>
      </c>
      <c r="E6" s="2">
        <v>66.8</v>
      </c>
      <c r="F6" s="2">
        <v>137.6</v>
      </c>
      <c r="G6" s="2">
        <v>214</v>
      </c>
      <c r="H6" s="2">
        <v>40.9</v>
      </c>
      <c r="I6" s="2">
        <v>39</v>
      </c>
      <c r="J6" s="2">
        <v>0.3</v>
      </c>
      <c r="K6" t="str">
        <f>VLOOKUP(B6,[1]TeamMaster!$H$1:$I$21,2,FALSE)</f>
        <v>Southampton</v>
      </c>
      <c r="L6" t="s">
        <v>32</v>
      </c>
      <c r="M6" t="s">
        <v>21</v>
      </c>
    </row>
    <row r="7" spans="1:13" ht="15" thickBot="1" x14ac:dyDescent="0.4">
      <c r="A7" s="3" t="s">
        <v>33</v>
      </c>
      <c r="B7" s="2" t="s">
        <v>34</v>
      </c>
      <c r="C7" s="2" t="s">
        <v>35</v>
      </c>
      <c r="D7" s="2">
        <v>4</v>
      </c>
      <c r="E7" s="2">
        <v>131.4</v>
      </c>
      <c r="F7" s="2">
        <v>0</v>
      </c>
      <c r="G7" s="2">
        <v>0</v>
      </c>
      <c r="H7" s="2">
        <v>13.2</v>
      </c>
      <c r="I7" s="2">
        <v>27</v>
      </c>
      <c r="J7" s="2">
        <v>2.1</v>
      </c>
      <c r="K7" t="str">
        <f>VLOOKUP(B7,[1]TeamMaster!$H$1:$I$21,2,FALSE)</f>
        <v>Liverpool</v>
      </c>
      <c r="L7" t="s">
        <v>36</v>
      </c>
      <c r="M7" t="s">
        <v>37</v>
      </c>
    </row>
    <row r="8" spans="1:13" ht="15" thickBot="1" x14ac:dyDescent="0.4">
      <c r="A8" s="1" t="s">
        <v>38</v>
      </c>
      <c r="B8" s="2" t="s">
        <v>39</v>
      </c>
      <c r="C8" s="2" t="s">
        <v>24</v>
      </c>
      <c r="D8" s="2">
        <v>11.8</v>
      </c>
      <c r="E8" s="2">
        <v>639.6</v>
      </c>
      <c r="F8" s="2">
        <v>254.4</v>
      </c>
      <c r="G8" s="2">
        <v>1133</v>
      </c>
      <c r="H8" s="2">
        <v>202.5</v>
      </c>
      <c r="I8" s="2">
        <v>124</v>
      </c>
      <c r="J8" s="2">
        <v>17.5</v>
      </c>
      <c r="K8" t="str">
        <f>VLOOKUP(B8,[1]TeamMaster!$H$1:$I$21,2,FALSE)</f>
        <v>Man City</v>
      </c>
      <c r="L8" t="s">
        <v>40</v>
      </c>
      <c r="M8" t="s">
        <v>41</v>
      </c>
    </row>
    <row r="9" spans="1:13" ht="15" thickBot="1" x14ac:dyDescent="0.4">
      <c r="A9" s="3" t="s">
        <v>42</v>
      </c>
      <c r="B9" s="2" t="s">
        <v>43</v>
      </c>
      <c r="C9" s="2" t="s">
        <v>24</v>
      </c>
      <c r="D9" s="2">
        <v>5.6</v>
      </c>
      <c r="E9" s="2">
        <v>5.2</v>
      </c>
      <c r="F9" s="2">
        <v>22.9</v>
      </c>
      <c r="G9" s="2">
        <v>46</v>
      </c>
      <c r="H9" s="2">
        <v>7.3</v>
      </c>
      <c r="I9" s="2">
        <v>8</v>
      </c>
      <c r="J9" s="2">
        <v>0</v>
      </c>
      <c r="K9" t="str">
        <f>VLOOKUP(B9,[1]TeamMaster!$H$1:$I$21,2,FALSE)</f>
        <v>West Ham</v>
      </c>
      <c r="L9" t="s">
        <v>44</v>
      </c>
      <c r="M9" t="s">
        <v>21</v>
      </c>
    </row>
    <row r="10" spans="1:13" ht="15" thickBot="1" x14ac:dyDescent="0.4">
      <c r="A10" s="1" t="s">
        <v>45</v>
      </c>
      <c r="B10" s="2" t="s">
        <v>28</v>
      </c>
      <c r="C10" s="2" t="s">
        <v>19</v>
      </c>
      <c r="D10" s="2">
        <v>4.8</v>
      </c>
      <c r="E10" s="2">
        <v>558.4</v>
      </c>
      <c r="F10" s="2">
        <v>78.599999999999994</v>
      </c>
      <c r="G10" s="2">
        <v>296</v>
      </c>
      <c r="H10" s="2">
        <v>93.3</v>
      </c>
      <c r="I10" s="2">
        <v>67</v>
      </c>
      <c r="J10" s="2">
        <v>6.5</v>
      </c>
      <c r="K10" t="str">
        <f>VLOOKUP(B10,[1]TeamMaster!$H$1:$I$21,2,FALSE)</f>
        <v>Bournemouth</v>
      </c>
      <c r="L10" t="s">
        <v>46</v>
      </c>
      <c r="M10" t="s">
        <v>47</v>
      </c>
    </row>
    <row r="11" spans="1:13" ht="15" thickBot="1" x14ac:dyDescent="0.4">
      <c r="A11" s="3" t="s">
        <v>48</v>
      </c>
      <c r="B11" s="2" t="s">
        <v>49</v>
      </c>
      <c r="C11" s="2" t="s">
        <v>15</v>
      </c>
      <c r="D11" s="2">
        <v>5.0999999999999996</v>
      </c>
      <c r="E11" s="2">
        <v>126.4</v>
      </c>
      <c r="F11" s="2">
        <v>164.4</v>
      </c>
      <c r="G11" s="2">
        <v>64</v>
      </c>
      <c r="H11" s="2">
        <v>35.5</v>
      </c>
      <c r="I11" s="2">
        <v>27</v>
      </c>
      <c r="J11" s="2">
        <v>0.2</v>
      </c>
      <c r="K11" t="str">
        <f>VLOOKUP(B11,[1]TeamMaster!$H$1:$I$21,2,FALSE)</f>
        <v>Leicester</v>
      </c>
      <c r="L11" t="s">
        <v>50</v>
      </c>
      <c r="M11" t="s">
        <v>51</v>
      </c>
    </row>
    <row r="12" spans="1:13" ht="15" thickBot="1" x14ac:dyDescent="0.4">
      <c r="A12" s="1" t="s">
        <v>52</v>
      </c>
      <c r="B12" s="2" t="s">
        <v>53</v>
      </c>
      <c r="C12" s="2" t="s">
        <v>19</v>
      </c>
      <c r="D12" s="2">
        <v>5.3</v>
      </c>
      <c r="E12" s="2">
        <v>643</v>
      </c>
      <c r="F12" s="2">
        <v>194.1</v>
      </c>
      <c r="G12" s="2">
        <v>148</v>
      </c>
      <c r="H12" s="2">
        <v>98.5</v>
      </c>
      <c r="I12" s="2">
        <v>66</v>
      </c>
      <c r="J12" s="2">
        <v>4.7</v>
      </c>
      <c r="K12" t="str">
        <f>VLOOKUP(B12,[1]TeamMaster!$H$1:$I$21,2,FALSE)</f>
        <v>Spurs</v>
      </c>
      <c r="L12" t="s">
        <v>54</v>
      </c>
      <c r="M12" t="s">
        <v>55</v>
      </c>
    </row>
    <row r="13" spans="1:13" ht="15" thickBot="1" x14ac:dyDescent="0.4">
      <c r="A13" s="3" t="s">
        <v>56</v>
      </c>
      <c r="B13" s="2" t="s">
        <v>34</v>
      </c>
      <c r="C13" s="2" t="s">
        <v>19</v>
      </c>
      <c r="D13" s="2">
        <v>7.8</v>
      </c>
      <c r="E13" s="2">
        <v>822.2</v>
      </c>
      <c r="F13" s="2">
        <v>1169.3</v>
      </c>
      <c r="G13" s="2">
        <v>353</v>
      </c>
      <c r="H13" s="2">
        <v>234.5</v>
      </c>
      <c r="I13" s="2">
        <v>166</v>
      </c>
      <c r="J13" s="2">
        <v>44.6</v>
      </c>
      <c r="K13" t="str">
        <f>VLOOKUP(B13,[1]TeamMaster!$H$1:$I$21,2,FALSE)</f>
        <v>Liverpool</v>
      </c>
      <c r="L13" t="s">
        <v>57</v>
      </c>
      <c r="M13" t="s">
        <v>58</v>
      </c>
    </row>
    <row r="14" spans="1:13" ht="15" thickBot="1" x14ac:dyDescent="0.4">
      <c r="A14" s="1" t="s">
        <v>59</v>
      </c>
      <c r="B14" s="2" t="s">
        <v>34</v>
      </c>
      <c r="C14" s="2" t="s">
        <v>35</v>
      </c>
      <c r="D14" s="2">
        <v>6.2</v>
      </c>
      <c r="E14" s="2">
        <v>377</v>
      </c>
      <c r="F14" s="2">
        <v>10</v>
      </c>
      <c r="G14" s="2">
        <v>0</v>
      </c>
      <c r="H14" s="2">
        <v>38.799999999999997</v>
      </c>
      <c r="I14" s="2">
        <v>89</v>
      </c>
      <c r="J14" s="2">
        <v>9.3000000000000007</v>
      </c>
      <c r="K14" t="str">
        <f>VLOOKUP(B14,[1]TeamMaster!$H$1:$I$21,2,FALSE)</f>
        <v>Liverpool</v>
      </c>
      <c r="L14" t="s">
        <v>60</v>
      </c>
      <c r="M14" t="s">
        <v>61</v>
      </c>
    </row>
    <row r="15" spans="1:13" ht="15" thickBot="1" x14ac:dyDescent="0.4">
      <c r="A15" s="3" t="s">
        <v>62</v>
      </c>
      <c r="B15" s="2" t="s">
        <v>14</v>
      </c>
      <c r="C15" s="2" t="s">
        <v>15</v>
      </c>
      <c r="D15" s="2">
        <v>4.5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t="str">
        <f>VLOOKUP(B15,[1]TeamMaster!$H$1:$I$21,2,FALSE)</f>
        <v>Newcastle</v>
      </c>
      <c r="L15" t="s">
        <v>63</v>
      </c>
      <c r="M15" t="s">
        <v>21</v>
      </c>
    </row>
    <row r="16" spans="1:13" ht="15" thickBot="1" x14ac:dyDescent="0.4">
      <c r="A16" s="1" t="s">
        <v>64</v>
      </c>
      <c r="B16" s="2" t="s">
        <v>53</v>
      </c>
      <c r="C16" s="2" t="s">
        <v>15</v>
      </c>
      <c r="D16" s="2">
        <v>8.3000000000000007</v>
      </c>
      <c r="E16" s="2">
        <v>523.4</v>
      </c>
      <c r="F16" s="2">
        <v>311.3</v>
      </c>
      <c r="G16" s="2">
        <v>619</v>
      </c>
      <c r="H16" s="2">
        <v>145.5</v>
      </c>
      <c r="I16" s="2">
        <v>114</v>
      </c>
      <c r="J16" s="2">
        <v>4.8</v>
      </c>
      <c r="K16" t="str">
        <f>VLOOKUP(B16,[1]TeamMaster!$H$1:$I$21,2,FALSE)</f>
        <v>Spurs</v>
      </c>
      <c r="L16" t="s">
        <v>65</v>
      </c>
      <c r="M16" t="s">
        <v>66</v>
      </c>
    </row>
    <row r="17" spans="1:13" ht="15" thickBot="1" x14ac:dyDescent="0.4">
      <c r="A17" s="3" t="s">
        <v>67</v>
      </c>
      <c r="B17" s="2" t="s">
        <v>14</v>
      </c>
      <c r="C17" s="2" t="s">
        <v>15</v>
      </c>
      <c r="D17" s="2">
        <v>5.8</v>
      </c>
      <c r="E17" s="2">
        <v>324.60000000000002</v>
      </c>
      <c r="F17" s="2">
        <v>288.60000000000002</v>
      </c>
      <c r="G17" s="2">
        <v>550</v>
      </c>
      <c r="H17" s="2">
        <v>116.1</v>
      </c>
      <c r="I17" s="2">
        <v>79</v>
      </c>
      <c r="J17" s="2">
        <v>0.7</v>
      </c>
      <c r="K17" t="str">
        <f>VLOOKUP(B17,[1]TeamMaster!$H$1:$I$21,2,FALSE)</f>
        <v>Newcastle</v>
      </c>
      <c r="L17" t="s">
        <v>68</v>
      </c>
      <c r="M17" t="s">
        <v>69</v>
      </c>
    </row>
    <row r="18" spans="1:13" ht="15" thickBot="1" x14ac:dyDescent="0.4">
      <c r="A18" s="1" t="s">
        <v>70</v>
      </c>
      <c r="B18" s="2" t="s">
        <v>23</v>
      </c>
      <c r="C18" s="2" t="s">
        <v>19</v>
      </c>
      <c r="D18" s="2">
        <v>6.2</v>
      </c>
      <c r="E18" s="2">
        <v>306.39999999999998</v>
      </c>
      <c r="F18" s="2">
        <v>230.1</v>
      </c>
      <c r="G18" s="2">
        <v>230</v>
      </c>
      <c r="H18" s="2">
        <v>76.5</v>
      </c>
      <c r="I18" s="2">
        <v>77</v>
      </c>
      <c r="J18" s="2">
        <v>4.2</v>
      </c>
      <c r="K18" t="str">
        <f>VLOOKUP(B18,[1]TeamMaster!$H$1:$I$21,2,FALSE)</f>
        <v>Chelsea</v>
      </c>
      <c r="L18" t="s">
        <v>71</v>
      </c>
      <c r="M18" t="s">
        <v>72</v>
      </c>
    </row>
    <row r="19" spans="1:13" ht="15" thickBot="1" x14ac:dyDescent="0.4">
      <c r="A19" s="3" t="s">
        <v>73</v>
      </c>
      <c r="B19" s="2" t="s">
        <v>74</v>
      </c>
      <c r="C19" s="2" t="s">
        <v>15</v>
      </c>
      <c r="D19" s="2">
        <v>4.5</v>
      </c>
      <c r="E19" s="2">
        <v>202</v>
      </c>
      <c r="F19" s="2">
        <v>214.1</v>
      </c>
      <c r="G19" s="2">
        <v>205</v>
      </c>
      <c r="H19" s="2">
        <v>62.3</v>
      </c>
      <c r="I19" s="2">
        <v>33</v>
      </c>
      <c r="J19" s="2">
        <v>0.1</v>
      </c>
      <c r="K19" t="str">
        <f>VLOOKUP(B19,[1]TeamMaster!$H$1:$I$21,2,FALSE)</f>
        <v>Brighton</v>
      </c>
      <c r="L19" t="s">
        <v>75</v>
      </c>
      <c r="M19" t="s">
        <v>21</v>
      </c>
    </row>
    <row r="20" spans="1:13" ht="15" thickBot="1" x14ac:dyDescent="0.4">
      <c r="A20" s="1" t="s">
        <v>76</v>
      </c>
      <c r="B20" s="2" t="s">
        <v>18</v>
      </c>
      <c r="C20" s="2" t="s">
        <v>15</v>
      </c>
      <c r="D20" s="2">
        <v>4.5</v>
      </c>
      <c r="E20" s="2">
        <v>177.2</v>
      </c>
      <c r="F20" s="2">
        <v>18.3</v>
      </c>
      <c r="G20" s="2">
        <v>31</v>
      </c>
      <c r="H20" s="2">
        <v>22.7</v>
      </c>
      <c r="I20" s="2">
        <v>18</v>
      </c>
      <c r="J20" s="2">
        <v>0.1</v>
      </c>
      <c r="K20" t="str">
        <f>VLOOKUP(B20,[1]TeamMaster!$H$1:$I$21,2,FALSE)</f>
        <v>Norwich</v>
      </c>
      <c r="L20" t="s">
        <v>77</v>
      </c>
      <c r="M20" t="s">
        <v>21</v>
      </c>
    </row>
    <row r="21" spans="1:13" ht="15" thickBot="1" x14ac:dyDescent="0.4">
      <c r="A21" s="3" t="s">
        <v>78</v>
      </c>
      <c r="B21" s="2" t="s">
        <v>49</v>
      </c>
      <c r="C21" s="2" t="s">
        <v>15</v>
      </c>
      <c r="D21" s="2">
        <v>4.2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0.2</v>
      </c>
      <c r="K21" t="str">
        <f>VLOOKUP(B21,[1]TeamMaster!$H$1:$I$21,2,FALSE)</f>
        <v>Leicester</v>
      </c>
      <c r="L21" t="s">
        <v>79</v>
      </c>
      <c r="M21" t="s">
        <v>80</v>
      </c>
    </row>
    <row r="22" spans="1:13" ht="15" thickBot="1" x14ac:dyDescent="0.4">
      <c r="A22" s="1" t="s">
        <v>81</v>
      </c>
      <c r="B22" s="2" t="s">
        <v>53</v>
      </c>
      <c r="C22" s="2" t="s">
        <v>15</v>
      </c>
      <c r="D22" s="2">
        <v>4.4000000000000004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t="str">
        <f>VLOOKUP(B22,[1]TeamMaster!$H$1:$I$21,2,FALSE)</f>
        <v>Spurs</v>
      </c>
      <c r="L22" t="s">
        <v>82</v>
      </c>
      <c r="M22" t="s">
        <v>83</v>
      </c>
    </row>
    <row r="23" spans="1:13" ht="15" thickBot="1" x14ac:dyDescent="0.4">
      <c r="A23" s="3" t="s">
        <v>84</v>
      </c>
      <c r="B23" s="2" t="s">
        <v>23</v>
      </c>
      <c r="C23" s="2" t="s">
        <v>15</v>
      </c>
      <c r="D23" s="2">
        <v>4.3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t="str">
        <f>VLOOKUP(B23,[1]TeamMaster!$H$1:$I$21,2,FALSE)</f>
        <v>Chelsea</v>
      </c>
      <c r="L23" t="s">
        <v>85</v>
      </c>
      <c r="M23" t="s">
        <v>86</v>
      </c>
    </row>
    <row r="24" spans="1:13" ht="15" thickBot="1" x14ac:dyDescent="0.4">
      <c r="A24" s="1" t="s">
        <v>87</v>
      </c>
      <c r="B24" s="2" t="s">
        <v>43</v>
      </c>
      <c r="C24" s="2" t="s">
        <v>35</v>
      </c>
      <c r="D24" s="2">
        <v>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0.1</v>
      </c>
      <c r="K24" t="str">
        <f>VLOOKUP(B24,[1]TeamMaster!$H$1:$I$21,2,FALSE)</f>
        <v>West Ham</v>
      </c>
      <c r="L24" t="s">
        <v>88</v>
      </c>
      <c r="M24" t="s">
        <v>21</v>
      </c>
    </row>
    <row r="25" spans="1:13" ht="15" thickBot="1" x14ac:dyDescent="0.4">
      <c r="A25" s="3" t="s">
        <v>89</v>
      </c>
      <c r="B25" s="2" t="s">
        <v>74</v>
      </c>
      <c r="C25" s="2" t="s">
        <v>24</v>
      </c>
      <c r="D25" s="2">
        <v>4.7</v>
      </c>
      <c r="E25" s="2">
        <v>45</v>
      </c>
      <c r="F25" s="2">
        <v>11.3</v>
      </c>
      <c r="G25" s="2">
        <v>21</v>
      </c>
      <c r="H25" s="2">
        <v>7.6</v>
      </c>
      <c r="I25" s="2">
        <v>5</v>
      </c>
      <c r="J25" s="2">
        <v>0.3</v>
      </c>
      <c r="K25" t="str">
        <f>VLOOKUP(B25,[1]TeamMaster!$H$1:$I$21,2,FALSE)</f>
        <v>Brighton</v>
      </c>
      <c r="L25" t="s">
        <v>90</v>
      </c>
      <c r="M25" t="s">
        <v>91</v>
      </c>
    </row>
    <row r="26" spans="1:13" ht="15" thickBot="1" x14ac:dyDescent="0.4">
      <c r="A26" s="1" t="s">
        <v>92</v>
      </c>
      <c r="B26" s="2" t="s">
        <v>93</v>
      </c>
      <c r="C26" s="2" t="s">
        <v>15</v>
      </c>
      <c r="D26" s="2">
        <v>5.2</v>
      </c>
      <c r="E26" s="2">
        <v>69</v>
      </c>
      <c r="F26" s="2">
        <v>100.2</v>
      </c>
      <c r="G26" s="2">
        <v>25</v>
      </c>
      <c r="H26" s="2">
        <v>19.5</v>
      </c>
      <c r="I26" s="2">
        <v>16</v>
      </c>
      <c r="J26" s="2">
        <v>0.3</v>
      </c>
      <c r="K26" t="str">
        <f>VLOOKUP(B26,[1]TeamMaster!$H$1:$I$21,2,FALSE)</f>
        <v>Everton</v>
      </c>
      <c r="L26" t="s">
        <v>94</v>
      </c>
      <c r="M26" t="s">
        <v>21</v>
      </c>
    </row>
    <row r="27" spans="1:13" ht="15" thickBot="1" x14ac:dyDescent="0.4">
      <c r="A27" s="3" t="s">
        <v>95</v>
      </c>
      <c r="B27" s="2" t="s">
        <v>39</v>
      </c>
      <c r="C27" s="2" t="s">
        <v>19</v>
      </c>
      <c r="D27" s="2">
        <v>4.5999999999999996</v>
      </c>
      <c r="E27" s="2">
        <v>92.6</v>
      </c>
      <c r="F27" s="2">
        <v>164</v>
      </c>
      <c r="G27" s="2">
        <v>58</v>
      </c>
      <c r="H27" s="2">
        <v>31.6</v>
      </c>
      <c r="I27" s="2">
        <v>11</v>
      </c>
      <c r="J27" s="2">
        <v>0.2</v>
      </c>
      <c r="K27" t="str">
        <f>VLOOKUP(B27,[1]TeamMaster!$H$1:$I$21,2,FALSE)</f>
        <v>Man City</v>
      </c>
      <c r="L27" t="s">
        <v>96</v>
      </c>
      <c r="M27" t="s">
        <v>21</v>
      </c>
    </row>
    <row r="28" spans="1:13" ht="15" thickBot="1" x14ac:dyDescent="0.4">
      <c r="A28" s="1" t="s">
        <v>97</v>
      </c>
      <c r="B28" s="2" t="s">
        <v>23</v>
      </c>
      <c r="C28" s="2" t="s">
        <v>15</v>
      </c>
      <c r="D28" s="2">
        <v>4.5</v>
      </c>
      <c r="E28" s="2">
        <v>0</v>
      </c>
      <c r="F28" s="2">
        <v>1.2</v>
      </c>
      <c r="G28" s="2">
        <v>9</v>
      </c>
      <c r="H28" s="2">
        <v>1</v>
      </c>
      <c r="I28" s="2">
        <v>1</v>
      </c>
      <c r="J28" s="2">
        <v>0</v>
      </c>
      <c r="K28" t="str">
        <f>VLOOKUP(B28,[1]TeamMaster!$H$1:$I$21,2,FALSE)</f>
        <v>Chelsea</v>
      </c>
      <c r="L28" t="s">
        <v>98</v>
      </c>
      <c r="M28" t="s">
        <v>21</v>
      </c>
    </row>
    <row r="29" spans="1:13" ht="15" thickBot="1" x14ac:dyDescent="0.4">
      <c r="A29" s="3" t="s">
        <v>99</v>
      </c>
      <c r="B29" s="2" t="s">
        <v>43</v>
      </c>
      <c r="C29" s="2" t="s">
        <v>15</v>
      </c>
      <c r="D29" s="2">
        <v>6.9</v>
      </c>
      <c r="E29" s="2">
        <v>220</v>
      </c>
      <c r="F29" s="2">
        <v>218</v>
      </c>
      <c r="G29" s="2">
        <v>546</v>
      </c>
      <c r="H29" s="2">
        <v>98.4</v>
      </c>
      <c r="I29" s="2">
        <v>45</v>
      </c>
      <c r="J29" s="2">
        <v>0.8</v>
      </c>
      <c r="K29" t="str">
        <f>VLOOKUP(B29,[1]TeamMaster!$H$1:$I$21,2,FALSE)</f>
        <v>West Ham</v>
      </c>
      <c r="L29" t="s">
        <v>100</v>
      </c>
      <c r="M29" t="s">
        <v>101</v>
      </c>
    </row>
    <row r="30" spans="1:13" ht="15" thickBot="1" x14ac:dyDescent="0.4">
      <c r="A30" s="1" t="s">
        <v>102</v>
      </c>
      <c r="B30" s="2" t="s">
        <v>31</v>
      </c>
      <c r="C30" s="2" t="s">
        <v>15</v>
      </c>
      <c r="D30" s="2">
        <v>5.2</v>
      </c>
      <c r="E30" s="2">
        <v>214.2</v>
      </c>
      <c r="F30" s="2">
        <v>171.3</v>
      </c>
      <c r="G30" s="2">
        <v>264</v>
      </c>
      <c r="H30" s="2">
        <v>64.900000000000006</v>
      </c>
      <c r="I30" s="2">
        <v>58</v>
      </c>
      <c r="J30" s="2">
        <v>0.3</v>
      </c>
      <c r="K30" t="str">
        <f>VLOOKUP(B30,[1]TeamMaster!$H$1:$I$21,2,FALSE)</f>
        <v>Southampton</v>
      </c>
      <c r="L30" t="s">
        <v>103</v>
      </c>
      <c r="M30" t="s">
        <v>104</v>
      </c>
    </row>
    <row r="31" spans="1:13" ht="15" thickBot="1" x14ac:dyDescent="0.4">
      <c r="A31" s="3" t="s">
        <v>105</v>
      </c>
      <c r="B31" s="2" t="s">
        <v>43</v>
      </c>
      <c r="C31" s="2" t="s">
        <v>24</v>
      </c>
      <c r="D31" s="2">
        <v>7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0.1</v>
      </c>
      <c r="K31" t="str">
        <f>VLOOKUP(B31,[1]TeamMaster!$H$1:$I$21,2,FALSE)</f>
        <v>West Ham</v>
      </c>
      <c r="L31" t="s">
        <v>106</v>
      </c>
      <c r="M31" t="s">
        <v>107</v>
      </c>
    </row>
    <row r="32" spans="1:13" ht="15" thickBot="1" x14ac:dyDescent="0.4">
      <c r="A32" s="1" t="s">
        <v>108</v>
      </c>
      <c r="B32" s="2" t="s">
        <v>109</v>
      </c>
      <c r="C32" s="2" t="s">
        <v>24</v>
      </c>
      <c r="D32" s="2">
        <v>4.5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t="str">
        <f>VLOOKUP(B32,[1]TeamMaster!$H$1:$I$21,2,FALSE)</f>
        <v>Wolves</v>
      </c>
      <c r="L32" t="s">
        <v>110</v>
      </c>
      <c r="M32" t="s">
        <v>21</v>
      </c>
    </row>
    <row r="33" spans="1:13" ht="15" thickBot="1" x14ac:dyDescent="0.4">
      <c r="A33" s="3" t="s">
        <v>111</v>
      </c>
      <c r="B33" s="2" t="s">
        <v>14</v>
      </c>
      <c r="C33" s="2" t="s">
        <v>15</v>
      </c>
      <c r="D33" s="2">
        <v>5.3</v>
      </c>
      <c r="E33" s="2">
        <v>121</v>
      </c>
      <c r="F33" s="2">
        <v>186.7</v>
      </c>
      <c r="G33" s="2">
        <v>55</v>
      </c>
      <c r="H33" s="2">
        <v>36.299999999999997</v>
      </c>
      <c r="I33" s="2">
        <v>36</v>
      </c>
      <c r="J33" s="2">
        <v>0.1</v>
      </c>
      <c r="K33" t="str">
        <f>VLOOKUP(B33,[1]TeamMaster!$H$1:$I$21,2,FALSE)</f>
        <v>Newcastle</v>
      </c>
      <c r="L33" t="s">
        <v>112</v>
      </c>
      <c r="M33" t="s">
        <v>113</v>
      </c>
    </row>
    <row r="34" spans="1:13" ht="15" thickBot="1" x14ac:dyDescent="0.4">
      <c r="A34" s="1" t="s">
        <v>114</v>
      </c>
      <c r="B34" s="2" t="s">
        <v>115</v>
      </c>
      <c r="C34" s="2" t="s">
        <v>24</v>
      </c>
      <c r="D34" s="2">
        <v>11.1</v>
      </c>
      <c r="E34" s="2">
        <v>742.8</v>
      </c>
      <c r="F34" s="2">
        <v>383.2</v>
      </c>
      <c r="G34" s="2">
        <v>985</v>
      </c>
      <c r="H34" s="2">
        <v>210.9</v>
      </c>
      <c r="I34" s="2">
        <v>152</v>
      </c>
      <c r="J34" s="2">
        <v>27.5</v>
      </c>
      <c r="K34" t="str">
        <f>VLOOKUP(B34,[1]TeamMaster!$H$1:$I$21,2,FALSE)</f>
        <v>Arsenal</v>
      </c>
      <c r="L34" t="s">
        <v>116</v>
      </c>
      <c r="M34" t="s">
        <v>117</v>
      </c>
    </row>
    <row r="35" spans="1:13" ht="15" thickBot="1" x14ac:dyDescent="0.4">
      <c r="A35" s="3" t="s">
        <v>118</v>
      </c>
      <c r="B35" s="2" t="s">
        <v>53</v>
      </c>
      <c r="C35" s="2" t="s">
        <v>19</v>
      </c>
      <c r="D35" s="2">
        <v>4.9000000000000004</v>
      </c>
      <c r="E35" s="2">
        <v>532.79999999999995</v>
      </c>
      <c r="F35" s="2">
        <v>419.8</v>
      </c>
      <c r="G35" s="2">
        <v>207</v>
      </c>
      <c r="H35" s="2">
        <v>116</v>
      </c>
      <c r="I35" s="2">
        <v>85</v>
      </c>
      <c r="J35" s="2">
        <v>5.7</v>
      </c>
      <c r="K35" t="str">
        <f>VLOOKUP(B35,[1]TeamMaster!$H$1:$I$21,2,FALSE)</f>
        <v>Spurs</v>
      </c>
      <c r="L35" t="s">
        <v>119</v>
      </c>
      <c r="M35" t="s">
        <v>120</v>
      </c>
    </row>
    <row r="36" spans="1:13" ht="15" thickBot="1" x14ac:dyDescent="0.4">
      <c r="A36" s="1" t="s">
        <v>121</v>
      </c>
      <c r="B36" s="2" t="s">
        <v>31</v>
      </c>
      <c r="C36" s="2" t="s">
        <v>24</v>
      </c>
      <c r="D36" s="2">
        <v>6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t="str">
        <f>VLOOKUP(B36,[1]TeamMaster!$H$1:$I$21,2,FALSE)</f>
        <v>Southampton</v>
      </c>
      <c r="L36" t="s">
        <v>122</v>
      </c>
      <c r="M36" t="s">
        <v>123</v>
      </c>
    </row>
    <row r="37" spans="1:13" ht="15" thickBot="1" x14ac:dyDescent="0.4">
      <c r="A37" s="3" t="s">
        <v>121</v>
      </c>
      <c r="B37" s="2" t="s">
        <v>53</v>
      </c>
      <c r="C37" s="2" t="s">
        <v>35</v>
      </c>
      <c r="D37" s="2">
        <v>4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0.2</v>
      </c>
      <c r="K37" t="str">
        <f>VLOOKUP(B37,[1]TeamMaster!$H$1:$I$21,2,FALSE)</f>
        <v>Spurs</v>
      </c>
      <c r="L37" t="s">
        <v>124</v>
      </c>
      <c r="M37" t="s">
        <v>21</v>
      </c>
    </row>
    <row r="38" spans="1:13" ht="15" thickBot="1" x14ac:dyDescent="0.4">
      <c r="A38" s="1" t="s">
        <v>125</v>
      </c>
      <c r="B38" s="2" t="s">
        <v>126</v>
      </c>
      <c r="C38" s="2" t="s">
        <v>24</v>
      </c>
      <c r="D38" s="2">
        <v>5.2</v>
      </c>
      <c r="E38" s="2">
        <v>479.2</v>
      </c>
      <c r="F38" s="2">
        <v>314</v>
      </c>
      <c r="G38" s="2">
        <v>718</v>
      </c>
      <c r="H38" s="2">
        <v>150.69999999999999</v>
      </c>
      <c r="I38" s="2">
        <v>108</v>
      </c>
      <c r="J38" s="2">
        <v>8.8000000000000007</v>
      </c>
      <c r="K38" t="str">
        <f>VLOOKUP(B38,[1]TeamMaster!$H$1:$I$21,2,FALSE)</f>
        <v>Crystal Palace</v>
      </c>
      <c r="L38" t="s">
        <v>127</v>
      </c>
      <c r="M38" t="s">
        <v>128</v>
      </c>
    </row>
    <row r="39" spans="1:13" ht="15" thickBot="1" x14ac:dyDescent="0.4">
      <c r="A39" s="3" t="s">
        <v>129</v>
      </c>
      <c r="B39" s="2" t="s">
        <v>23</v>
      </c>
      <c r="C39" s="2" t="s">
        <v>19</v>
      </c>
      <c r="D39" s="2">
        <v>5.9</v>
      </c>
      <c r="E39" s="2">
        <v>666.6</v>
      </c>
      <c r="F39" s="2">
        <v>484.3</v>
      </c>
      <c r="G39" s="2">
        <v>364</v>
      </c>
      <c r="H39" s="2">
        <v>151.69999999999999</v>
      </c>
      <c r="I39" s="2">
        <v>88</v>
      </c>
      <c r="J39" s="2">
        <v>6</v>
      </c>
      <c r="K39" t="str">
        <f>VLOOKUP(B39,[1]TeamMaster!$H$1:$I$21,2,FALSE)</f>
        <v>Chelsea</v>
      </c>
      <c r="L39" t="s">
        <v>130</v>
      </c>
      <c r="M39" t="s">
        <v>131</v>
      </c>
    </row>
    <row r="40" spans="1:13" ht="15" thickBot="1" x14ac:dyDescent="0.4">
      <c r="A40" s="1" t="s">
        <v>132</v>
      </c>
      <c r="B40" s="2" t="s">
        <v>133</v>
      </c>
      <c r="C40" s="2" t="s">
        <v>19</v>
      </c>
      <c r="D40" s="2">
        <v>4.9000000000000004</v>
      </c>
      <c r="E40" s="2">
        <v>31.4</v>
      </c>
      <c r="F40" s="2">
        <v>0.7</v>
      </c>
      <c r="G40" s="2">
        <v>0</v>
      </c>
      <c r="H40" s="2">
        <v>3.2</v>
      </c>
      <c r="I40" s="2">
        <v>7</v>
      </c>
      <c r="J40" s="2">
        <v>0.1</v>
      </c>
      <c r="K40" t="str">
        <f>VLOOKUP(B40,[1]TeamMaster!$H$1:$I$21,2,FALSE)</f>
        <v>Man Utd</v>
      </c>
      <c r="L40" t="s">
        <v>134</v>
      </c>
      <c r="M40" t="s">
        <v>135</v>
      </c>
    </row>
    <row r="41" spans="1:13" ht="15" thickBot="1" x14ac:dyDescent="0.4">
      <c r="A41" s="3" t="s">
        <v>136</v>
      </c>
      <c r="B41" s="2" t="s">
        <v>93</v>
      </c>
      <c r="C41" s="2" t="s">
        <v>19</v>
      </c>
      <c r="D41" s="2">
        <v>4.9000000000000004</v>
      </c>
      <c r="E41" s="2">
        <v>73.8</v>
      </c>
      <c r="F41" s="2">
        <v>97.5</v>
      </c>
      <c r="G41" s="2">
        <v>5</v>
      </c>
      <c r="H41" s="2">
        <v>17.7</v>
      </c>
      <c r="I41" s="2">
        <v>11</v>
      </c>
      <c r="J41" s="2">
        <v>0.2</v>
      </c>
      <c r="K41" t="str">
        <f>VLOOKUP(B41,[1]TeamMaster!$H$1:$I$21,2,FALSE)</f>
        <v>Everton</v>
      </c>
      <c r="L41" t="s">
        <v>137</v>
      </c>
      <c r="M41" t="s">
        <v>138</v>
      </c>
    </row>
    <row r="42" spans="1:13" ht="15" thickBot="1" x14ac:dyDescent="0.4">
      <c r="A42" s="1" t="s">
        <v>139</v>
      </c>
      <c r="B42" s="2" t="s">
        <v>43</v>
      </c>
      <c r="C42" s="2" t="s">
        <v>19</v>
      </c>
      <c r="D42" s="2">
        <v>4.3</v>
      </c>
      <c r="E42" s="2">
        <v>248</v>
      </c>
      <c r="F42" s="2">
        <v>18.2</v>
      </c>
      <c r="G42" s="2">
        <v>149</v>
      </c>
      <c r="H42" s="2">
        <v>41.5</v>
      </c>
      <c r="I42" s="2">
        <v>36</v>
      </c>
      <c r="J42" s="2">
        <v>0.3</v>
      </c>
      <c r="K42" t="str">
        <f>VLOOKUP(B42,[1]TeamMaster!$H$1:$I$21,2,FALSE)</f>
        <v>West Ham</v>
      </c>
      <c r="L42" t="s">
        <v>140</v>
      </c>
      <c r="M42" t="s">
        <v>141</v>
      </c>
    </row>
    <row r="43" spans="1:13" ht="15" thickBot="1" x14ac:dyDescent="0.4">
      <c r="A43" s="3" t="s">
        <v>142</v>
      </c>
      <c r="B43" s="2" t="s">
        <v>143</v>
      </c>
      <c r="C43" s="2" t="s">
        <v>19</v>
      </c>
      <c r="D43" s="2">
        <v>5.0999999999999996</v>
      </c>
      <c r="E43" s="2">
        <v>435.8</v>
      </c>
      <c r="F43" s="2">
        <v>320.5</v>
      </c>
      <c r="G43" s="2">
        <v>192</v>
      </c>
      <c r="H43" s="2">
        <v>94.9</v>
      </c>
      <c r="I43" s="2">
        <v>115</v>
      </c>
      <c r="J43" s="2">
        <v>11.2</v>
      </c>
      <c r="K43" t="str">
        <f>VLOOKUP(B43,[1]TeamMaster!$H$1:$I$21,2,FALSE)</f>
        <v>Sheffield Utd</v>
      </c>
      <c r="L43" t="s">
        <v>144</v>
      </c>
      <c r="M43" t="s">
        <v>145</v>
      </c>
    </row>
    <row r="44" spans="1:13" ht="15" thickBot="1" x14ac:dyDescent="0.4">
      <c r="A44" s="1" t="s">
        <v>146</v>
      </c>
      <c r="B44" s="2" t="s">
        <v>74</v>
      </c>
      <c r="C44" s="2" t="s">
        <v>19</v>
      </c>
      <c r="D44" s="2">
        <v>4.3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0.1</v>
      </c>
      <c r="K44" t="str">
        <f>VLOOKUP(B44,[1]TeamMaster!$H$1:$I$21,2,FALSE)</f>
        <v>Brighton</v>
      </c>
      <c r="L44" t="s">
        <v>147</v>
      </c>
      <c r="M44" t="s">
        <v>148</v>
      </c>
    </row>
    <row r="45" spans="1:13" ht="15" thickBot="1" x14ac:dyDescent="0.4">
      <c r="A45" s="3" t="s">
        <v>149</v>
      </c>
      <c r="B45" s="2" t="s">
        <v>74</v>
      </c>
      <c r="C45" s="2" t="s">
        <v>19</v>
      </c>
      <c r="D45" s="2">
        <v>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0.2</v>
      </c>
      <c r="K45" t="str">
        <f>VLOOKUP(B45,[1]TeamMaster!$H$1:$I$21,2,FALSE)</f>
        <v>Brighton</v>
      </c>
      <c r="L45" t="s">
        <v>150</v>
      </c>
      <c r="M45" t="s">
        <v>21</v>
      </c>
    </row>
    <row r="46" spans="1:13" ht="15" thickBot="1" x14ac:dyDescent="0.4">
      <c r="A46" s="1" t="s">
        <v>151</v>
      </c>
      <c r="B46" s="2" t="s">
        <v>93</v>
      </c>
      <c r="C46" s="2" t="s">
        <v>15</v>
      </c>
      <c r="D46" s="2">
        <v>4.5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t="str">
        <f>VLOOKUP(B46,[1]TeamMaster!$H$1:$I$21,2,FALSE)</f>
        <v>Everton</v>
      </c>
      <c r="L46" t="s">
        <v>152</v>
      </c>
      <c r="M46" t="s">
        <v>153</v>
      </c>
    </row>
    <row r="47" spans="1:13" ht="15" thickBot="1" x14ac:dyDescent="0.4">
      <c r="A47" s="3" t="s">
        <v>154</v>
      </c>
      <c r="B47" s="2" t="s">
        <v>155</v>
      </c>
      <c r="C47" s="2" t="s">
        <v>19</v>
      </c>
      <c r="D47" s="2">
        <v>4.3</v>
      </c>
      <c r="E47" s="2">
        <v>230.4</v>
      </c>
      <c r="F47" s="2">
        <v>93.1</v>
      </c>
      <c r="G47" s="2">
        <v>77</v>
      </c>
      <c r="H47" s="2">
        <v>40.1</v>
      </c>
      <c r="I47" s="2">
        <v>48</v>
      </c>
      <c r="J47" s="2">
        <v>0.3</v>
      </c>
      <c r="K47" t="str">
        <f>VLOOKUP(B47,[1]TeamMaster!$H$1:$I$21,2,FALSE)</f>
        <v>Burnley</v>
      </c>
      <c r="L47" t="s">
        <v>156</v>
      </c>
      <c r="M47" t="s">
        <v>157</v>
      </c>
    </row>
    <row r="48" spans="1:13" ht="15" thickBot="1" x14ac:dyDescent="0.4">
      <c r="A48" s="1" t="s">
        <v>158</v>
      </c>
      <c r="B48" s="2" t="s">
        <v>23</v>
      </c>
      <c r="C48" s="2" t="s">
        <v>15</v>
      </c>
      <c r="D48" s="2">
        <v>5.7</v>
      </c>
      <c r="E48" s="2">
        <v>171.8</v>
      </c>
      <c r="F48" s="2">
        <v>258.60000000000002</v>
      </c>
      <c r="G48" s="2">
        <v>262</v>
      </c>
      <c r="H48" s="2">
        <v>69</v>
      </c>
      <c r="I48" s="2">
        <v>37</v>
      </c>
      <c r="J48" s="2">
        <v>1.8</v>
      </c>
      <c r="K48" t="str">
        <f>VLOOKUP(B48,[1]TeamMaster!$H$1:$I$21,2,FALSE)</f>
        <v>Chelsea</v>
      </c>
      <c r="L48" t="s">
        <v>159</v>
      </c>
      <c r="M48" t="s">
        <v>160</v>
      </c>
    </row>
    <row r="49" spans="1:13" ht="15" thickBot="1" x14ac:dyDescent="0.4">
      <c r="A49" s="3" t="s">
        <v>161</v>
      </c>
      <c r="B49" s="2" t="s">
        <v>155</v>
      </c>
      <c r="C49" s="2" t="s">
        <v>24</v>
      </c>
      <c r="D49" s="2">
        <v>6.1</v>
      </c>
      <c r="E49" s="2">
        <v>226.2</v>
      </c>
      <c r="F49" s="2">
        <v>85.1</v>
      </c>
      <c r="G49" s="2">
        <v>474</v>
      </c>
      <c r="H49" s="2">
        <v>75.900000000000006</v>
      </c>
      <c r="I49" s="2">
        <v>61</v>
      </c>
      <c r="J49" s="2">
        <v>2.2000000000000002</v>
      </c>
      <c r="K49" t="str">
        <f>VLOOKUP(B49,[1]TeamMaster!$H$1:$I$21,2,FALSE)</f>
        <v>Burnley</v>
      </c>
      <c r="L49" t="s">
        <v>162</v>
      </c>
      <c r="M49" t="s">
        <v>163</v>
      </c>
    </row>
    <row r="50" spans="1:13" ht="15" thickBot="1" x14ac:dyDescent="0.4">
      <c r="A50" s="1" t="s">
        <v>161</v>
      </c>
      <c r="B50" s="2" t="s">
        <v>49</v>
      </c>
      <c r="C50" s="2" t="s">
        <v>15</v>
      </c>
      <c r="D50" s="2">
        <v>6.2</v>
      </c>
      <c r="E50" s="2">
        <v>457.4</v>
      </c>
      <c r="F50" s="2">
        <v>437.9</v>
      </c>
      <c r="G50" s="2">
        <v>745</v>
      </c>
      <c r="H50" s="2">
        <v>164.1</v>
      </c>
      <c r="I50" s="2">
        <v>112</v>
      </c>
      <c r="J50" s="2">
        <v>4.4000000000000004</v>
      </c>
      <c r="K50" t="str">
        <f>VLOOKUP(B50,[1]TeamMaster!$H$1:$I$21,2,FALSE)</f>
        <v>Leicester</v>
      </c>
      <c r="L50" t="s">
        <v>164</v>
      </c>
      <c r="M50" t="s">
        <v>165</v>
      </c>
    </row>
    <row r="51" spans="1:13" ht="15" thickBot="1" x14ac:dyDescent="0.4">
      <c r="A51" s="3" t="s">
        <v>166</v>
      </c>
      <c r="B51" s="2" t="s">
        <v>143</v>
      </c>
      <c r="C51" s="2" t="s">
        <v>19</v>
      </c>
      <c r="D51" s="2">
        <v>4.5999999999999996</v>
      </c>
      <c r="E51" s="2">
        <v>499.4</v>
      </c>
      <c r="F51" s="2">
        <v>143.5</v>
      </c>
      <c r="G51" s="2">
        <v>91</v>
      </c>
      <c r="H51" s="2">
        <v>73.7</v>
      </c>
      <c r="I51" s="2">
        <v>90</v>
      </c>
      <c r="J51" s="2">
        <v>1.5</v>
      </c>
      <c r="K51" t="str">
        <f>VLOOKUP(B51,[1]TeamMaster!$H$1:$I$21,2,FALSE)</f>
        <v>Sheffield Utd</v>
      </c>
      <c r="L51" t="s">
        <v>167</v>
      </c>
      <c r="M51" t="s">
        <v>21</v>
      </c>
    </row>
    <row r="52" spans="1:13" ht="15" thickBot="1" x14ac:dyDescent="0.4">
      <c r="A52" s="1" t="s">
        <v>168</v>
      </c>
      <c r="B52" s="2" t="s">
        <v>169</v>
      </c>
      <c r="C52" s="2" t="s">
        <v>24</v>
      </c>
      <c r="D52" s="2">
        <v>5.5</v>
      </c>
      <c r="E52" s="2">
        <v>0.2</v>
      </c>
      <c r="F52" s="2">
        <v>1.7</v>
      </c>
      <c r="G52" s="2">
        <v>2</v>
      </c>
      <c r="H52" s="2">
        <v>0.4</v>
      </c>
      <c r="I52" s="2">
        <v>2</v>
      </c>
      <c r="J52" s="2">
        <v>0</v>
      </c>
      <c r="K52" t="str">
        <f>VLOOKUP(B52,[1]TeamMaster!$H$1:$I$21,2,FALSE)</f>
        <v>Aston Villa</v>
      </c>
      <c r="L52" t="s">
        <v>170</v>
      </c>
      <c r="M52" t="s">
        <v>21</v>
      </c>
    </row>
    <row r="53" spans="1:13" ht="15" thickBot="1" x14ac:dyDescent="0.4">
      <c r="A53" s="3" t="s">
        <v>171</v>
      </c>
      <c r="B53" s="2" t="s">
        <v>23</v>
      </c>
      <c r="C53" s="2" t="s">
        <v>24</v>
      </c>
      <c r="D53" s="2">
        <v>6.6</v>
      </c>
      <c r="E53" s="2">
        <v>61.8</v>
      </c>
      <c r="F53" s="2">
        <v>42.9</v>
      </c>
      <c r="G53" s="2">
        <v>185</v>
      </c>
      <c r="H53" s="2">
        <v>28.3</v>
      </c>
      <c r="I53" s="2">
        <v>28</v>
      </c>
      <c r="J53" s="2">
        <v>0.5</v>
      </c>
      <c r="K53" t="str">
        <f>VLOOKUP(B53,[1]TeamMaster!$H$1:$I$21,2,FALSE)</f>
        <v>Chelsea</v>
      </c>
      <c r="L53" t="s">
        <v>172</v>
      </c>
      <c r="M53" t="s">
        <v>173</v>
      </c>
    </row>
    <row r="54" spans="1:13" ht="15" thickBot="1" x14ac:dyDescent="0.4">
      <c r="A54" s="1" t="s">
        <v>174</v>
      </c>
      <c r="B54" s="2" t="s">
        <v>31</v>
      </c>
      <c r="C54" s="2" t="s">
        <v>19</v>
      </c>
      <c r="D54" s="2">
        <v>4.4000000000000004</v>
      </c>
      <c r="E54" s="2">
        <v>570.6</v>
      </c>
      <c r="F54" s="2">
        <v>30.6</v>
      </c>
      <c r="G54" s="2">
        <v>50</v>
      </c>
      <c r="H54" s="2">
        <v>65.400000000000006</v>
      </c>
      <c r="I54" s="2">
        <v>62</v>
      </c>
      <c r="J54" s="2">
        <v>0.8</v>
      </c>
      <c r="K54" t="str">
        <f>VLOOKUP(B54,[1]TeamMaster!$H$1:$I$21,2,FALSE)</f>
        <v>Southampton</v>
      </c>
      <c r="L54" t="s">
        <v>175</v>
      </c>
      <c r="M54" t="s">
        <v>176</v>
      </c>
    </row>
    <row r="55" spans="1:13" ht="15" thickBot="1" x14ac:dyDescent="0.4">
      <c r="A55" s="3" t="s">
        <v>177</v>
      </c>
      <c r="B55" s="2" t="s">
        <v>28</v>
      </c>
      <c r="C55" s="2" t="s">
        <v>35</v>
      </c>
      <c r="D55" s="2">
        <v>4.2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0.7</v>
      </c>
      <c r="K55" t="str">
        <f>VLOOKUP(B55,[1]TeamMaster!$H$1:$I$21,2,FALSE)</f>
        <v>Bournemouth</v>
      </c>
      <c r="L55" t="s">
        <v>178</v>
      </c>
      <c r="M55" t="s">
        <v>179</v>
      </c>
    </row>
    <row r="56" spans="1:13" ht="15" thickBot="1" x14ac:dyDescent="0.4">
      <c r="A56" s="1" t="s">
        <v>180</v>
      </c>
      <c r="B56" s="2" t="s">
        <v>115</v>
      </c>
      <c r="C56" s="2" t="s">
        <v>19</v>
      </c>
      <c r="D56" s="2">
        <v>5.5</v>
      </c>
      <c r="E56" s="2">
        <v>117.6</v>
      </c>
      <c r="F56" s="2">
        <v>37.700000000000003</v>
      </c>
      <c r="G56" s="2">
        <v>38</v>
      </c>
      <c r="H56" s="2">
        <v>19.5</v>
      </c>
      <c r="I56" s="2">
        <v>25</v>
      </c>
      <c r="J56" s="2">
        <v>1.2</v>
      </c>
      <c r="K56" t="str">
        <f>VLOOKUP(B56,[1]TeamMaster!$H$1:$I$21,2,FALSE)</f>
        <v>Arsenal</v>
      </c>
      <c r="L56" t="s">
        <v>181</v>
      </c>
      <c r="M56" t="s">
        <v>182</v>
      </c>
    </row>
    <row r="57" spans="1:13" ht="15" thickBot="1" x14ac:dyDescent="0.4">
      <c r="A57" s="3" t="s">
        <v>183</v>
      </c>
      <c r="B57" s="2" t="s">
        <v>49</v>
      </c>
      <c r="C57" s="2" t="s">
        <v>19</v>
      </c>
      <c r="D57" s="2">
        <v>3.9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t="str">
        <f>VLOOKUP(B57,[1]TeamMaster!$H$1:$I$21,2,FALSE)</f>
        <v>Leicester</v>
      </c>
      <c r="L57" t="s">
        <v>184</v>
      </c>
      <c r="M57" t="s">
        <v>185</v>
      </c>
    </row>
    <row r="58" spans="1:13" ht="15" thickBot="1" x14ac:dyDescent="0.4">
      <c r="A58" s="1" t="s">
        <v>186</v>
      </c>
      <c r="B58" s="2" t="s">
        <v>49</v>
      </c>
      <c r="C58" s="2" t="s">
        <v>19</v>
      </c>
      <c r="D58" s="2">
        <v>4.8</v>
      </c>
      <c r="E58" s="2">
        <v>113.6</v>
      </c>
      <c r="F58" s="2">
        <v>33.700000000000003</v>
      </c>
      <c r="G58" s="2">
        <v>16</v>
      </c>
      <c r="H58" s="2">
        <v>16.3</v>
      </c>
      <c r="I58" s="2">
        <v>21</v>
      </c>
      <c r="J58" s="2">
        <v>0.3</v>
      </c>
      <c r="K58" t="str">
        <f>VLOOKUP(B58,[1]TeamMaster!$H$1:$I$21,2,FALSE)</f>
        <v>Leicester</v>
      </c>
      <c r="L58" t="s">
        <v>187</v>
      </c>
      <c r="M58" t="s">
        <v>188</v>
      </c>
    </row>
    <row r="59" spans="1:13" ht="15" thickBot="1" x14ac:dyDescent="0.4">
      <c r="A59" s="3" t="s">
        <v>189</v>
      </c>
      <c r="B59" s="2" t="s">
        <v>14</v>
      </c>
      <c r="C59" s="2" t="s">
        <v>15</v>
      </c>
      <c r="D59" s="2">
        <v>4.9000000000000004</v>
      </c>
      <c r="E59" s="2">
        <v>41.6</v>
      </c>
      <c r="F59" s="2">
        <v>56.2</v>
      </c>
      <c r="G59" s="2">
        <v>3</v>
      </c>
      <c r="H59" s="2">
        <v>10.1</v>
      </c>
      <c r="I59" s="2">
        <v>5</v>
      </c>
      <c r="J59" s="2">
        <v>0</v>
      </c>
      <c r="K59" t="str">
        <f>VLOOKUP(B59,[1]TeamMaster!$H$1:$I$21,2,FALSE)</f>
        <v>Newcastle</v>
      </c>
      <c r="L59" t="s">
        <v>190</v>
      </c>
      <c r="M59" t="s">
        <v>21</v>
      </c>
    </row>
    <row r="60" spans="1:13" ht="15" thickBot="1" x14ac:dyDescent="0.4">
      <c r="A60" s="1" t="s">
        <v>191</v>
      </c>
      <c r="B60" s="2" t="s">
        <v>126</v>
      </c>
      <c r="C60" s="2" t="s">
        <v>24</v>
      </c>
      <c r="D60" s="2">
        <v>5.7</v>
      </c>
      <c r="E60" s="2">
        <v>181.6</v>
      </c>
      <c r="F60" s="2">
        <v>221.2</v>
      </c>
      <c r="G60" s="2">
        <v>455</v>
      </c>
      <c r="H60" s="2">
        <v>85.7</v>
      </c>
      <c r="I60" s="2">
        <v>33</v>
      </c>
      <c r="J60" s="2">
        <v>0.6</v>
      </c>
      <c r="K60" t="str">
        <f>VLOOKUP(B60,[1]TeamMaster!$H$1:$I$21,2,FALSE)</f>
        <v>Crystal Palace</v>
      </c>
      <c r="L60" t="s">
        <v>192</v>
      </c>
      <c r="M60" t="s">
        <v>193</v>
      </c>
    </row>
    <row r="61" spans="1:13" ht="15" thickBot="1" x14ac:dyDescent="0.4">
      <c r="A61" s="3" t="s">
        <v>194</v>
      </c>
      <c r="B61" s="2" t="s">
        <v>143</v>
      </c>
      <c r="C61" s="2" t="s">
        <v>15</v>
      </c>
      <c r="D61" s="2">
        <v>4.8</v>
      </c>
      <c r="E61" s="2">
        <v>25.4</v>
      </c>
      <c r="F61" s="2">
        <v>6.5</v>
      </c>
      <c r="G61" s="2">
        <v>16</v>
      </c>
      <c r="H61" s="2">
        <v>4.9000000000000004</v>
      </c>
      <c r="I61" s="2">
        <v>8</v>
      </c>
      <c r="J61" s="2">
        <v>0.1</v>
      </c>
      <c r="K61" t="str">
        <f>VLOOKUP(B61,[1]TeamMaster!$H$1:$I$21,2,FALSE)</f>
        <v>Sheffield Utd</v>
      </c>
      <c r="L61" t="s">
        <v>195</v>
      </c>
      <c r="M61" t="s">
        <v>21</v>
      </c>
    </row>
    <row r="62" spans="1:13" ht="15" thickBot="1" x14ac:dyDescent="0.4">
      <c r="A62" s="1" t="s">
        <v>196</v>
      </c>
      <c r="B62" s="2" t="s">
        <v>53</v>
      </c>
      <c r="C62" s="2" t="s">
        <v>15</v>
      </c>
      <c r="D62" s="2">
        <v>7.4</v>
      </c>
      <c r="E62" s="2">
        <v>95.6</v>
      </c>
      <c r="F62" s="2">
        <v>96.9</v>
      </c>
      <c r="G62" s="2">
        <v>116</v>
      </c>
      <c r="H62" s="2">
        <v>30.8</v>
      </c>
      <c r="I62" s="2">
        <v>22</v>
      </c>
      <c r="J62" s="2">
        <v>1.4</v>
      </c>
      <c r="K62" t="str">
        <f>VLOOKUP(B62,[1]TeamMaster!$H$1:$I$21,2,FALSE)</f>
        <v>Spurs</v>
      </c>
      <c r="L62" t="s">
        <v>197</v>
      </c>
      <c r="M62" t="s">
        <v>21</v>
      </c>
    </row>
    <row r="63" spans="1:13" ht="15" thickBot="1" x14ac:dyDescent="0.4">
      <c r="A63" s="3" t="s">
        <v>198</v>
      </c>
      <c r="B63" s="2" t="s">
        <v>93</v>
      </c>
      <c r="C63" s="2" t="s">
        <v>15</v>
      </c>
      <c r="D63" s="2">
        <v>6.4</v>
      </c>
      <c r="E63" s="2">
        <v>271.39999999999998</v>
      </c>
      <c r="F63" s="2">
        <v>287</v>
      </c>
      <c r="G63" s="2">
        <v>218</v>
      </c>
      <c r="H63" s="2">
        <v>77.400000000000006</v>
      </c>
      <c r="I63" s="2">
        <v>60</v>
      </c>
      <c r="J63" s="2">
        <v>0.7</v>
      </c>
      <c r="K63" t="str">
        <f>VLOOKUP(B63,[1]TeamMaster!$H$1:$I$21,2,FALSE)</f>
        <v>Everton</v>
      </c>
      <c r="L63" t="s">
        <v>199</v>
      </c>
      <c r="M63" t="s">
        <v>200</v>
      </c>
    </row>
    <row r="64" spans="1:13" ht="15" thickBot="1" x14ac:dyDescent="0.4">
      <c r="A64" s="1" t="s">
        <v>201</v>
      </c>
      <c r="B64" s="2" t="s">
        <v>74</v>
      </c>
      <c r="C64" s="2" t="s">
        <v>19</v>
      </c>
      <c r="D64" s="2">
        <v>4.3</v>
      </c>
      <c r="E64" s="2">
        <v>122.6</v>
      </c>
      <c r="F64" s="2">
        <v>58.6</v>
      </c>
      <c r="G64" s="2">
        <v>82</v>
      </c>
      <c r="H64" s="2">
        <v>26.4</v>
      </c>
      <c r="I64" s="2">
        <v>18</v>
      </c>
      <c r="J64" s="2">
        <v>0.1</v>
      </c>
      <c r="K64" t="str">
        <f>VLOOKUP(B64,[1]TeamMaster!$H$1:$I$21,2,FALSE)</f>
        <v>Brighton</v>
      </c>
      <c r="L64" t="s">
        <v>202</v>
      </c>
      <c r="M64" t="s">
        <v>203</v>
      </c>
    </row>
    <row r="65" spans="1:13" ht="15" thickBot="1" x14ac:dyDescent="0.4">
      <c r="A65" s="3" t="s">
        <v>204</v>
      </c>
      <c r="B65" s="2" t="s">
        <v>39</v>
      </c>
      <c r="C65" s="2" t="s">
        <v>15</v>
      </c>
      <c r="D65" s="2">
        <v>7.7</v>
      </c>
      <c r="E65" s="2">
        <v>479.4</v>
      </c>
      <c r="F65" s="2">
        <v>517.5</v>
      </c>
      <c r="G65" s="2">
        <v>749</v>
      </c>
      <c r="H65" s="2">
        <v>174.4</v>
      </c>
      <c r="I65" s="2">
        <v>86</v>
      </c>
      <c r="J65" s="2">
        <v>8.6999999999999993</v>
      </c>
      <c r="K65" t="str">
        <f>VLOOKUP(B65,[1]TeamMaster!$H$1:$I$21,2,FALSE)</f>
        <v>Man City</v>
      </c>
      <c r="L65" t="s">
        <v>205</v>
      </c>
      <c r="M65" t="s">
        <v>206</v>
      </c>
    </row>
    <row r="66" spans="1:13" ht="15" thickBot="1" x14ac:dyDescent="0.4">
      <c r="A66" s="1" t="s">
        <v>207</v>
      </c>
      <c r="B66" s="2" t="s">
        <v>31</v>
      </c>
      <c r="C66" s="2" t="s">
        <v>19</v>
      </c>
      <c r="D66" s="2">
        <v>4.8</v>
      </c>
      <c r="E66" s="2">
        <v>323</v>
      </c>
      <c r="F66" s="2">
        <v>443</v>
      </c>
      <c r="G66" s="2">
        <v>181</v>
      </c>
      <c r="H66" s="2">
        <v>94.8</v>
      </c>
      <c r="I66" s="2">
        <v>49</v>
      </c>
      <c r="J66" s="2">
        <v>0.8</v>
      </c>
      <c r="K66" t="str">
        <f>VLOOKUP(B66,[1]TeamMaster!$H$1:$I$21,2,FALSE)</f>
        <v>Southampton</v>
      </c>
      <c r="L66" t="s">
        <v>208</v>
      </c>
      <c r="M66" t="s">
        <v>209</v>
      </c>
    </row>
    <row r="67" spans="1:13" ht="15" thickBot="1" x14ac:dyDescent="0.4">
      <c r="A67" s="3" t="s">
        <v>210</v>
      </c>
      <c r="B67" s="2" t="s">
        <v>143</v>
      </c>
      <c r="C67" s="2" t="s">
        <v>15</v>
      </c>
      <c r="D67" s="2">
        <v>4.3</v>
      </c>
      <c r="E67" s="2">
        <v>34.200000000000003</v>
      </c>
      <c r="F67" s="2">
        <v>21.5</v>
      </c>
      <c r="G67" s="2">
        <v>29</v>
      </c>
      <c r="H67" s="2">
        <v>8.5</v>
      </c>
      <c r="I67" s="2">
        <v>9</v>
      </c>
      <c r="J67" s="2">
        <v>0.1</v>
      </c>
      <c r="K67" t="str">
        <f>VLOOKUP(B67,[1]TeamMaster!$H$1:$I$21,2,FALSE)</f>
        <v>Sheffield Utd</v>
      </c>
      <c r="L67" t="s">
        <v>211</v>
      </c>
      <c r="M67" t="s">
        <v>21</v>
      </c>
    </row>
    <row r="68" spans="1:13" ht="15" thickBot="1" x14ac:dyDescent="0.4">
      <c r="A68" s="1" t="s">
        <v>212</v>
      </c>
      <c r="B68" s="2" t="s">
        <v>28</v>
      </c>
      <c r="C68" s="2" t="s">
        <v>15</v>
      </c>
      <c r="D68" s="2">
        <v>5</v>
      </c>
      <c r="E68" s="2">
        <v>503.8</v>
      </c>
      <c r="F68" s="2">
        <v>203.8</v>
      </c>
      <c r="G68" s="2">
        <v>291</v>
      </c>
      <c r="H68" s="2">
        <v>100</v>
      </c>
      <c r="I68" s="2">
        <v>60</v>
      </c>
      <c r="J68" s="2">
        <v>0.2</v>
      </c>
      <c r="K68" t="str">
        <f>VLOOKUP(B68,[1]TeamMaster!$H$1:$I$21,2,FALSE)</f>
        <v>Bournemouth</v>
      </c>
      <c r="L68" t="s">
        <v>213</v>
      </c>
      <c r="M68" t="s">
        <v>214</v>
      </c>
    </row>
    <row r="69" spans="1:13" ht="15" thickBot="1" x14ac:dyDescent="0.4">
      <c r="A69" s="3" t="s">
        <v>215</v>
      </c>
      <c r="B69" s="2" t="s">
        <v>74</v>
      </c>
      <c r="C69" s="2" t="s">
        <v>15</v>
      </c>
      <c r="D69" s="2">
        <v>5</v>
      </c>
      <c r="E69" s="2">
        <v>114</v>
      </c>
      <c r="F69" s="2">
        <v>74.099999999999994</v>
      </c>
      <c r="G69" s="2">
        <v>78</v>
      </c>
      <c r="H69" s="2">
        <v>26.5</v>
      </c>
      <c r="I69" s="2">
        <v>19</v>
      </c>
      <c r="J69" s="2">
        <v>0</v>
      </c>
      <c r="K69" t="str">
        <f>VLOOKUP(B69,[1]TeamMaster!$H$1:$I$21,2,FALSE)</f>
        <v>Brighton</v>
      </c>
      <c r="L69" t="s">
        <v>216</v>
      </c>
      <c r="M69" t="s">
        <v>217</v>
      </c>
    </row>
    <row r="70" spans="1:13" ht="15" thickBot="1" x14ac:dyDescent="0.4">
      <c r="A70" s="1" t="s">
        <v>218</v>
      </c>
      <c r="B70" s="2" t="s">
        <v>169</v>
      </c>
      <c r="C70" s="2" t="s">
        <v>15</v>
      </c>
      <c r="D70" s="2">
        <v>4.5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t="str">
        <f>VLOOKUP(B70,[1]TeamMaster!$H$1:$I$21,2,FALSE)</f>
        <v>Aston Villa</v>
      </c>
      <c r="L70" t="s">
        <v>219</v>
      </c>
      <c r="M70" t="s">
        <v>21</v>
      </c>
    </row>
    <row r="71" spans="1:13" ht="15" thickBot="1" x14ac:dyDescent="0.4">
      <c r="A71" s="3" t="s">
        <v>220</v>
      </c>
      <c r="B71" s="2" t="s">
        <v>109</v>
      </c>
      <c r="C71" s="2" t="s">
        <v>19</v>
      </c>
      <c r="D71" s="2">
        <v>4.8</v>
      </c>
      <c r="E71" s="2">
        <v>297.39999999999998</v>
      </c>
      <c r="F71" s="2">
        <v>58.2</v>
      </c>
      <c r="G71" s="2">
        <v>33</v>
      </c>
      <c r="H71" s="2">
        <v>39</v>
      </c>
      <c r="I71" s="2">
        <v>60</v>
      </c>
      <c r="J71" s="2">
        <v>3.3</v>
      </c>
      <c r="K71" t="str">
        <f>VLOOKUP(B71,[1]TeamMaster!$H$1:$I$21,2,FALSE)</f>
        <v>Wolves</v>
      </c>
      <c r="L71" t="s">
        <v>221</v>
      </c>
      <c r="M71" t="s">
        <v>222</v>
      </c>
    </row>
    <row r="72" spans="1:13" ht="15" thickBot="1" x14ac:dyDescent="0.4">
      <c r="A72" s="1" t="s">
        <v>223</v>
      </c>
      <c r="B72" s="2" t="s">
        <v>74</v>
      </c>
      <c r="C72" s="2" t="s">
        <v>19</v>
      </c>
      <c r="D72" s="2">
        <v>4.2</v>
      </c>
      <c r="E72" s="2">
        <v>16</v>
      </c>
      <c r="F72" s="2">
        <v>27.9</v>
      </c>
      <c r="G72" s="2">
        <v>6</v>
      </c>
      <c r="H72" s="2">
        <v>5</v>
      </c>
      <c r="I72" s="2">
        <v>3</v>
      </c>
      <c r="J72" s="2">
        <v>0.1</v>
      </c>
      <c r="K72" t="str">
        <f>VLOOKUP(B72,[1]TeamMaster!$H$1:$I$21,2,FALSE)</f>
        <v>Brighton</v>
      </c>
      <c r="L72" t="s">
        <v>224</v>
      </c>
      <c r="M72" t="s">
        <v>225</v>
      </c>
    </row>
    <row r="73" spans="1:13" ht="15" thickBot="1" x14ac:dyDescent="0.4">
      <c r="A73" s="3" t="s">
        <v>226</v>
      </c>
      <c r="B73" s="2" t="s">
        <v>28</v>
      </c>
      <c r="C73" s="2" t="s">
        <v>35</v>
      </c>
      <c r="D73" s="2">
        <v>4.2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0.2</v>
      </c>
      <c r="K73" t="str">
        <f>VLOOKUP(B73,[1]TeamMaster!$H$1:$I$21,2,FALSE)</f>
        <v>Bournemouth</v>
      </c>
      <c r="L73" t="s">
        <v>227</v>
      </c>
      <c r="M73" t="s">
        <v>228</v>
      </c>
    </row>
    <row r="74" spans="1:13" ht="15" thickBot="1" x14ac:dyDescent="0.4">
      <c r="A74" s="1" t="s">
        <v>229</v>
      </c>
      <c r="B74" s="2" t="s">
        <v>31</v>
      </c>
      <c r="C74" s="2" t="s">
        <v>15</v>
      </c>
      <c r="D74" s="2">
        <v>5.5</v>
      </c>
      <c r="E74" s="2">
        <v>145.19999999999999</v>
      </c>
      <c r="F74" s="2">
        <v>193.4</v>
      </c>
      <c r="G74" s="2">
        <v>267</v>
      </c>
      <c r="H74" s="2">
        <v>60.5</v>
      </c>
      <c r="I74" s="2">
        <v>33</v>
      </c>
      <c r="J74" s="2">
        <v>0.1</v>
      </c>
      <c r="K74" t="str">
        <f>VLOOKUP(B74,[1]TeamMaster!$H$1:$I$21,2,FALSE)</f>
        <v>Southampton</v>
      </c>
      <c r="L74" t="s">
        <v>230</v>
      </c>
      <c r="M74" t="s">
        <v>231</v>
      </c>
    </row>
    <row r="75" spans="1:13" ht="15" thickBot="1" x14ac:dyDescent="0.4">
      <c r="A75" s="3" t="s">
        <v>232</v>
      </c>
      <c r="B75" s="2" t="s">
        <v>43</v>
      </c>
      <c r="C75" s="2" t="s">
        <v>15</v>
      </c>
      <c r="D75" s="2">
        <v>6.5</v>
      </c>
      <c r="E75" s="2">
        <v>70.599999999999994</v>
      </c>
      <c r="F75" s="2">
        <v>31</v>
      </c>
      <c r="G75" s="2">
        <v>116</v>
      </c>
      <c r="H75" s="2">
        <v>21.8</v>
      </c>
      <c r="I75" s="2">
        <v>13</v>
      </c>
      <c r="J75" s="2">
        <v>0.2</v>
      </c>
      <c r="K75" t="str">
        <f>VLOOKUP(B75,[1]TeamMaster!$H$1:$I$21,2,FALSE)</f>
        <v>West Ham</v>
      </c>
      <c r="L75" t="s">
        <v>233</v>
      </c>
      <c r="M75" t="s">
        <v>21</v>
      </c>
    </row>
    <row r="76" spans="1:13" ht="15" thickBot="1" x14ac:dyDescent="0.4">
      <c r="A76" s="1" t="s">
        <v>234</v>
      </c>
      <c r="B76" s="2" t="s">
        <v>155</v>
      </c>
      <c r="C76" s="2" t="s">
        <v>15</v>
      </c>
      <c r="D76" s="2">
        <v>5.5</v>
      </c>
      <c r="E76" s="2">
        <v>105.6</v>
      </c>
      <c r="F76" s="2">
        <v>87.2</v>
      </c>
      <c r="G76" s="2">
        <v>86</v>
      </c>
      <c r="H76" s="2">
        <v>27.9</v>
      </c>
      <c r="I76" s="2">
        <v>29</v>
      </c>
      <c r="J76" s="2">
        <v>0</v>
      </c>
      <c r="K76" t="str">
        <f>VLOOKUP(B76,[1]TeamMaster!$H$1:$I$21,2,FALSE)</f>
        <v>Burnley</v>
      </c>
      <c r="L76" t="s">
        <v>235</v>
      </c>
      <c r="M76" t="s">
        <v>236</v>
      </c>
    </row>
    <row r="77" spans="1:13" ht="15" thickBot="1" x14ac:dyDescent="0.4">
      <c r="A77" s="3" t="s">
        <v>237</v>
      </c>
      <c r="B77" s="2" t="s">
        <v>39</v>
      </c>
      <c r="C77" s="2" t="s">
        <v>35</v>
      </c>
      <c r="D77" s="2">
        <v>4.7</v>
      </c>
      <c r="E77" s="2">
        <v>57.8</v>
      </c>
      <c r="F77" s="2">
        <v>0</v>
      </c>
      <c r="G77" s="2">
        <v>0</v>
      </c>
      <c r="H77" s="2">
        <v>5.8</v>
      </c>
      <c r="I77" s="2">
        <v>11</v>
      </c>
      <c r="J77" s="2">
        <v>0.3</v>
      </c>
      <c r="K77" t="str">
        <f>VLOOKUP(B77,[1]TeamMaster!$H$1:$I$21,2,FALSE)</f>
        <v>Man City</v>
      </c>
      <c r="L77" t="s">
        <v>238</v>
      </c>
      <c r="M77" t="s">
        <v>239</v>
      </c>
    </row>
    <row r="78" spans="1:13" ht="15" thickBot="1" x14ac:dyDescent="0.4">
      <c r="A78" s="1" t="s">
        <v>240</v>
      </c>
      <c r="B78" s="2" t="s">
        <v>34</v>
      </c>
      <c r="C78" s="2" t="s">
        <v>24</v>
      </c>
      <c r="D78" s="2">
        <v>4.2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0.5</v>
      </c>
      <c r="K78" t="str">
        <f>VLOOKUP(B78,[1]TeamMaster!$H$1:$I$21,2,FALSE)</f>
        <v>Liverpool</v>
      </c>
      <c r="L78" t="s">
        <v>241</v>
      </c>
      <c r="M78" t="s">
        <v>21</v>
      </c>
    </row>
    <row r="79" spans="1:13" ht="15" thickBot="1" x14ac:dyDescent="0.4">
      <c r="A79" s="3" t="s">
        <v>242</v>
      </c>
      <c r="B79" s="2" t="s">
        <v>23</v>
      </c>
      <c r="C79" s="2" t="s">
        <v>24</v>
      </c>
      <c r="D79" s="2">
        <v>4.5</v>
      </c>
      <c r="E79" s="2">
        <v>0</v>
      </c>
      <c r="F79" s="2">
        <v>0.3</v>
      </c>
      <c r="G79" s="2">
        <v>0</v>
      </c>
      <c r="H79" s="2">
        <v>0</v>
      </c>
      <c r="I79" s="2">
        <v>1</v>
      </c>
      <c r="J79" s="2">
        <v>0</v>
      </c>
      <c r="K79" t="str">
        <f>VLOOKUP(B79,[1]TeamMaster!$H$1:$I$21,2,FALSE)</f>
        <v>Chelsea</v>
      </c>
      <c r="L79" t="s">
        <v>243</v>
      </c>
      <c r="M79" t="s">
        <v>21</v>
      </c>
    </row>
    <row r="80" spans="1:13" ht="15" thickBot="1" x14ac:dyDescent="0.4">
      <c r="A80" s="1" t="s">
        <v>244</v>
      </c>
      <c r="B80" s="2" t="s">
        <v>28</v>
      </c>
      <c r="C80" s="2" t="s">
        <v>15</v>
      </c>
      <c r="D80" s="2">
        <v>6.2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0.1</v>
      </c>
      <c r="K80" t="str">
        <f>VLOOKUP(B80,[1]TeamMaster!$H$1:$I$21,2,FALSE)</f>
        <v>Bournemouth</v>
      </c>
      <c r="L80" t="s">
        <v>245</v>
      </c>
      <c r="M80" t="s">
        <v>246</v>
      </c>
    </row>
    <row r="81" spans="1:13" ht="15" thickBot="1" x14ac:dyDescent="0.4">
      <c r="A81" s="3" t="s">
        <v>247</v>
      </c>
      <c r="B81" s="2" t="s">
        <v>155</v>
      </c>
      <c r="C81" s="2" t="s">
        <v>15</v>
      </c>
      <c r="D81" s="2">
        <v>4.8</v>
      </c>
      <c r="E81" s="2">
        <v>2</v>
      </c>
      <c r="F81" s="2">
        <v>0</v>
      </c>
      <c r="G81" s="2">
        <v>0</v>
      </c>
      <c r="H81" s="2">
        <v>0.2</v>
      </c>
      <c r="I81" s="2">
        <v>1</v>
      </c>
      <c r="J81" s="2">
        <v>0</v>
      </c>
      <c r="K81" t="str">
        <f>VLOOKUP(B81,[1]TeamMaster!$H$1:$I$21,2,FALSE)</f>
        <v>Burnley</v>
      </c>
      <c r="L81" t="s">
        <v>248</v>
      </c>
      <c r="M81" t="s">
        <v>21</v>
      </c>
    </row>
    <row r="82" spans="1:13" ht="15" thickBot="1" x14ac:dyDescent="0.4">
      <c r="A82" s="1" t="s">
        <v>249</v>
      </c>
      <c r="B82" s="2" t="s">
        <v>18</v>
      </c>
      <c r="C82" s="2" t="s">
        <v>15</v>
      </c>
      <c r="D82" s="2">
        <v>6</v>
      </c>
      <c r="E82" s="2">
        <v>598.20000000000005</v>
      </c>
      <c r="F82" s="2">
        <v>1049</v>
      </c>
      <c r="G82" s="2">
        <v>325</v>
      </c>
      <c r="H82" s="2">
        <v>197.5</v>
      </c>
      <c r="I82" s="2">
        <v>80</v>
      </c>
      <c r="J82" s="2">
        <v>0.7</v>
      </c>
      <c r="K82" t="str">
        <f>VLOOKUP(B82,[1]TeamMaster!$H$1:$I$21,2,FALSE)</f>
        <v>Norwich</v>
      </c>
      <c r="L82" t="s">
        <v>250</v>
      </c>
      <c r="M82" t="s">
        <v>21</v>
      </c>
    </row>
    <row r="83" spans="1:13" ht="15" thickBot="1" x14ac:dyDescent="0.4">
      <c r="A83" s="3" t="s">
        <v>251</v>
      </c>
      <c r="B83" s="2" t="s">
        <v>74</v>
      </c>
      <c r="C83" s="2" t="s">
        <v>19</v>
      </c>
      <c r="D83" s="2">
        <v>4.5</v>
      </c>
      <c r="E83" s="2">
        <v>461.2</v>
      </c>
      <c r="F83" s="2">
        <v>275.60000000000002</v>
      </c>
      <c r="G83" s="2">
        <v>102</v>
      </c>
      <c r="H83" s="2">
        <v>83.8</v>
      </c>
      <c r="I83" s="2">
        <v>57</v>
      </c>
      <c r="J83" s="2">
        <v>0.2</v>
      </c>
      <c r="K83" t="str">
        <f>VLOOKUP(B83,[1]TeamMaster!$H$1:$I$21,2,FALSE)</f>
        <v>Brighton</v>
      </c>
      <c r="L83" t="s">
        <v>252</v>
      </c>
      <c r="M83" t="s">
        <v>253</v>
      </c>
    </row>
    <row r="84" spans="1:13" ht="15" thickBot="1" x14ac:dyDescent="0.4">
      <c r="A84" s="1" t="s">
        <v>254</v>
      </c>
      <c r="B84" s="2" t="s">
        <v>74</v>
      </c>
      <c r="C84" s="2" t="s">
        <v>35</v>
      </c>
      <c r="D84" s="2">
        <v>3.9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20.6</v>
      </c>
      <c r="K84" t="str">
        <f>VLOOKUP(B84,[1]TeamMaster!$H$1:$I$21,2,FALSE)</f>
        <v>Brighton</v>
      </c>
      <c r="L84" t="s">
        <v>255</v>
      </c>
      <c r="M84" t="s">
        <v>256</v>
      </c>
    </row>
    <row r="85" spans="1:13" ht="15" thickBot="1" x14ac:dyDescent="0.4">
      <c r="A85" s="3" t="s">
        <v>257</v>
      </c>
      <c r="B85" s="2" t="s">
        <v>109</v>
      </c>
      <c r="C85" s="2" t="s">
        <v>19</v>
      </c>
      <c r="D85" s="2">
        <v>4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0.1</v>
      </c>
      <c r="K85" t="str">
        <f>VLOOKUP(B85,[1]TeamMaster!$H$1:$I$21,2,FALSE)</f>
        <v>Wolves</v>
      </c>
      <c r="L85" t="s">
        <v>258</v>
      </c>
      <c r="M85" t="s">
        <v>21</v>
      </c>
    </row>
    <row r="86" spans="1:13" ht="15" thickBot="1" x14ac:dyDescent="0.4">
      <c r="A86" s="1" t="s">
        <v>259</v>
      </c>
      <c r="B86" s="2" t="s">
        <v>18</v>
      </c>
      <c r="C86" s="2" t="s">
        <v>19</v>
      </c>
      <c r="D86" s="2">
        <v>4.3</v>
      </c>
      <c r="E86" s="2">
        <v>273.2</v>
      </c>
      <c r="F86" s="2">
        <v>109.2</v>
      </c>
      <c r="G86" s="2">
        <v>218</v>
      </c>
      <c r="H86" s="2">
        <v>60.2</v>
      </c>
      <c r="I86" s="2">
        <v>32</v>
      </c>
      <c r="J86" s="2">
        <v>0.1</v>
      </c>
      <c r="K86" t="str">
        <f>VLOOKUP(B86,[1]TeamMaster!$H$1:$I$21,2,FALSE)</f>
        <v>Norwich</v>
      </c>
      <c r="L86" t="s">
        <v>260</v>
      </c>
      <c r="M86" t="s">
        <v>261</v>
      </c>
    </row>
    <row r="87" spans="1:13" ht="15" thickBot="1" x14ac:dyDescent="0.4">
      <c r="A87" s="3" t="s">
        <v>262</v>
      </c>
      <c r="B87" s="2" t="s">
        <v>23</v>
      </c>
      <c r="C87" s="2" t="s">
        <v>35</v>
      </c>
      <c r="D87" s="2">
        <v>4.8</v>
      </c>
      <c r="E87" s="2">
        <v>80</v>
      </c>
      <c r="F87" s="2">
        <v>0</v>
      </c>
      <c r="G87" s="2">
        <v>0</v>
      </c>
      <c r="H87" s="2">
        <v>8</v>
      </c>
      <c r="I87" s="2">
        <v>7</v>
      </c>
      <c r="J87" s="2">
        <v>0.3</v>
      </c>
      <c r="K87" t="str">
        <f>VLOOKUP(B87,[1]TeamMaster!$H$1:$I$21,2,FALSE)</f>
        <v>Chelsea</v>
      </c>
      <c r="L87" t="s">
        <v>263</v>
      </c>
      <c r="M87" t="s">
        <v>264</v>
      </c>
    </row>
    <row r="88" spans="1:13" ht="15" thickBot="1" x14ac:dyDescent="0.4">
      <c r="A88" s="1" t="s">
        <v>265</v>
      </c>
      <c r="B88" s="2" t="s">
        <v>126</v>
      </c>
      <c r="C88" s="2" t="s">
        <v>19</v>
      </c>
      <c r="D88" s="2">
        <v>4.4000000000000004</v>
      </c>
      <c r="E88" s="2">
        <v>396.2</v>
      </c>
      <c r="F88" s="2">
        <v>38.700000000000003</v>
      </c>
      <c r="G88" s="2">
        <v>273</v>
      </c>
      <c r="H88" s="2">
        <v>71.099999999999994</v>
      </c>
      <c r="I88" s="2">
        <v>59</v>
      </c>
      <c r="J88" s="2">
        <v>1.4</v>
      </c>
      <c r="K88" t="str">
        <f>VLOOKUP(B88,[1]TeamMaster!$H$1:$I$21,2,FALSE)</f>
        <v>Crystal Palace</v>
      </c>
      <c r="L88" t="s">
        <v>266</v>
      </c>
      <c r="M88" t="s">
        <v>267</v>
      </c>
    </row>
    <row r="89" spans="1:13" ht="15" thickBot="1" x14ac:dyDescent="0.4">
      <c r="A89" s="3" t="s">
        <v>268</v>
      </c>
      <c r="B89" s="2" t="s">
        <v>143</v>
      </c>
      <c r="C89" s="2" t="s">
        <v>15</v>
      </c>
      <c r="D89" s="2">
        <v>4.9000000000000004</v>
      </c>
      <c r="E89" s="2">
        <v>79.8</v>
      </c>
      <c r="F89" s="2">
        <v>72.8</v>
      </c>
      <c r="G89" s="2">
        <v>156</v>
      </c>
      <c r="H89" s="2">
        <v>30.4</v>
      </c>
      <c r="I89" s="2">
        <v>33</v>
      </c>
      <c r="J89" s="2">
        <v>0.2</v>
      </c>
      <c r="K89" t="str">
        <f>VLOOKUP(B89,[1]TeamMaster!$H$1:$I$21,2,FALSE)</f>
        <v>Sheffield Utd</v>
      </c>
      <c r="L89" t="s">
        <v>269</v>
      </c>
      <c r="M89" t="s">
        <v>21</v>
      </c>
    </row>
    <row r="90" spans="1:13" ht="15" thickBot="1" x14ac:dyDescent="0.4">
      <c r="A90" s="1" t="s">
        <v>270</v>
      </c>
      <c r="B90" s="2" t="s">
        <v>28</v>
      </c>
      <c r="C90" s="2" t="s">
        <v>24</v>
      </c>
      <c r="D90" s="2">
        <v>7.4</v>
      </c>
      <c r="E90" s="2">
        <v>376.8</v>
      </c>
      <c r="F90" s="2">
        <v>343.3</v>
      </c>
      <c r="G90" s="2">
        <v>683</v>
      </c>
      <c r="H90" s="2">
        <v>139.6</v>
      </c>
      <c r="I90" s="2">
        <v>95</v>
      </c>
      <c r="J90" s="2">
        <v>4.8</v>
      </c>
      <c r="K90" t="str">
        <f>VLOOKUP(B90,[1]TeamMaster!$H$1:$I$21,2,FALSE)</f>
        <v>Bournemouth</v>
      </c>
      <c r="L90" t="s">
        <v>271</v>
      </c>
      <c r="M90" t="s">
        <v>272</v>
      </c>
    </row>
    <row r="91" spans="1:13" ht="15" thickBot="1" x14ac:dyDescent="0.4">
      <c r="A91" s="3" t="s">
        <v>273</v>
      </c>
      <c r="B91" s="2" t="s">
        <v>93</v>
      </c>
      <c r="C91" s="2" t="s">
        <v>24</v>
      </c>
      <c r="D91" s="2">
        <v>6.5</v>
      </c>
      <c r="E91" s="2">
        <v>529</v>
      </c>
      <c r="F91" s="2">
        <v>211.8</v>
      </c>
      <c r="G91" s="2">
        <v>1009</v>
      </c>
      <c r="H91" s="2">
        <v>174</v>
      </c>
      <c r="I91" s="2">
        <v>111</v>
      </c>
      <c r="J91" s="2">
        <v>16.5</v>
      </c>
      <c r="K91" t="str">
        <f>VLOOKUP(B91,[1]TeamMaster!$H$1:$I$21,2,FALSE)</f>
        <v>Everton</v>
      </c>
      <c r="L91" t="s">
        <v>274</v>
      </c>
      <c r="M91" t="s">
        <v>275</v>
      </c>
    </row>
    <row r="92" spans="1:13" ht="15" thickBot="1" x14ac:dyDescent="0.4">
      <c r="A92" s="1" t="s">
        <v>276</v>
      </c>
      <c r="B92" s="2" t="s">
        <v>34</v>
      </c>
      <c r="C92" s="2" t="s">
        <v>15</v>
      </c>
      <c r="D92" s="2">
        <v>4.5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t="str">
        <f>VLOOKUP(B92,[1]TeamMaster!$H$1:$I$21,2,FALSE)</f>
        <v>Liverpool</v>
      </c>
      <c r="L92" t="s">
        <v>277</v>
      </c>
      <c r="M92" t="s">
        <v>278</v>
      </c>
    </row>
    <row r="93" spans="1:13" ht="15" thickBot="1" x14ac:dyDescent="0.4">
      <c r="A93" s="3" t="s">
        <v>279</v>
      </c>
      <c r="B93" s="2" t="s">
        <v>126</v>
      </c>
      <c r="C93" s="2" t="s">
        <v>15</v>
      </c>
      <c r="D93" s="2">
        <v>4.5</v>
      </c>
      <c r="E93" s="2">
        <v>0.2</v>
      </c>
      <c r="F93" s="2">
        <v>0.1</v>
      </c>
      <c r="G93" s="2">
        <v>0</v>
      </c>
      <c r="H93" s="2">
        <v>0</v>
      </c>
      <c r="I93" s="2">
        <v>1</v>
      </c>
      <c r="J93" s="2">
        <v>0.1</v>
      </c>
      <c r="K93" t="str">
        <f>VLOOKUP(B93,[1]TeamMaster!$H$1:$I$21,2,FALSE)</f>
        <v>Crystal Palace</v>
      </c>
      <c r="L93" t="s">
        <v>280</v>
      </c>
      <c r="M93" t="s">
        <v>281</v>
      </c>
    </row>
    <row r="94" spans="1:13" ht="15" thickBot="1" x14ac:dyDescent="0.4">
      <c r="A94" s="1" t="s">
        <v>282</v>
      </c>
      <c r="B94" s="2" t="s">
        <v>39</v>
      </c>
      <c r="C94" s="2" t="s">
        <v>19</v>
      </c>
      <c r="D94" s="2">
        <v>5.0999999999999996</v>
      </c>
      <c r="E94" s="2">
        <v>168.6</v>
      </c>
      <c r="F94" s="2">
        <v>173.5</v>
      </c>
      <c r="G94" s="2">
        <v>81</v>
      </c>
      <c r="H94" s="2">
        <v>42.3</v>
      </c>
      <c r="I94" s="2">
        <v>25</v>
      </c>
      <c r="J94" s="2">
        <v>0.8</v>
      </c>
      <c r="K94" t="str">
        <f>VLOOKUP(B94,[1]TeamMaster!$H$1:$I$21,2,FALSE)</f>
        <v>Man City</v>
      </c>
      <c r="L94" t="s">
        <v>283</v>
      </c>
      <c r="M94" t="s">
        <v>21</v>
      </c>
    </row>
    <row r="95" spans="1:13" ht="15" thickBot="1" x14ac:dyDescent="0.4">
      <c r="A95" s="3" t="s">
        <v>284</v>
      </c>
      <c r="B95" s="2" t="s">
        <v>18</v>
      </c>
      <c r="C95" s="2" t="s">
        <v>15</v>
      </c>
      <c r="D95" s="2">
        <v>4.7</v>
      </c>
      <c r="E95" s="2">
        <v>480</v>
      </c>
      <c r="F95" s="2">
        <v>434.8</v>
      </c>
      <c r="G95" s="2">
        <v>616</v>
      </c>
      <c r="H95" s="2">
        <v>152.6</v>
      </c>
      <c r="I95" s="2">
        <v>100</v>
      </c>
      <c r="J95" s="2">
        <v>19.7</v>
      </c>
      <c r="K95" t="str">
        <f>VLOOKUP(B95,[1]TeamMaster!$H$1:$I$21,2,FALSE)</f>
        <v>Norwich</v>
      </c>
      <c r="L95" t="s">
        <v>285</v>
      </c>
      <c r="M95" t="s">
        <v>21</v>
      </c>
    </row>
    <row r="96" spans="1:13" ht="15" thickBot="1" x14ac:dyDescent="0.4">
      <c r="A96" s="1" t="s">
        <v>286</v>
      </c>
      <c r="B96" s="2" t="s">
        <v>287</v>
      </c>
      <c r="C96" s="2" t="s">
        <v>15</v>
      </c>
      <c r="D96" s="2">
        <v>4.8</v>
      </c>
      <c r="E96" s="2">
        <v>409.4</v>
      </c>
      <c r="F96" s="2">
        <v>221.9</v>
      </c>
      <c r="G96" s="2">
        <v>101</v>
      </c>
      <c r="H96" s="2">
        <v>73.400000000000006</v>
      </c>
      <c r="I96" s="2">
        <v>62</v>
      </c>
      <c r="J96" s="2">
        <v>0.4</v>
      </c>
      <c r="K96" t="str">
        <f>VLOOKUP(B96,[1]TeamMaster!$H$1:$I$21,2,FALSE)</f>
        <v>Watford</v>
      </c>
      <c r="L96" t="s">
        <v>288</v>
      </c>
      <c r="M96" t="s">
        <v>289</v>
      </c>
    </row>
    <row r="97" spans="1:13" ht="15" thickBot="1" x14ac:dyDescent="0.4">
      <c r="A97" s="3" t="s">
        <v>290</v>
      </c>
      <c r="B97" s="2" t="s">
        <v>43</v>
      </c>
      <c r="C97" s="2" t="s">
        <v>19</v>
      </c>
      <c r="D97" s="2">
        <v>4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t="str">
        <f>VLOOKUP(B97,[1]TeamMaster!$H$1:$I$21,2,FALSE)</f>
        <v>West Ham</v>
      </c>
      <c r="L97" t="s">
        <v>291</v>
      </c>
      <c r="M97" t="s">
        <v>21</v>
      </c>
    </row>
    <row r="98" spans="1:13" ht="15" thickBot="1" x14ac:dyDescent="0.4">
      <c r="A98" s="1" t="s">
        <v>292</v>
      </c>
      <c r="B98" s="2" t="s">
        <v>43</v>
      </c>
      <c r="C98" s="2" t="s">
        <v>15</v>
      </c>
      <c r="D98" s="2">
        <v>4.3</v>
      </c>
      <c r="E98" s="2">
        <v>8.4</v>
      </c>
      <c r="F98" s="2">
        <v>3.7</v>
      </c>
      <c r="G98" s="2">
        <v>0</v>
      </c>
      <c r="H98" s="2">
        <v>1.1000000000000001</v>
      </c>
      <c r="I98" s="2">
        <v>7</v>
      </c>
      <c r="J98" s="2">
        <v>0.5</v>
      </c>
      <c r="K98" t="str">
        <f>VLOOKUP(B98,[1]TeamMaster!$H$1:$I$21,2,FALSE)</f>
        <v>West Ham</v>
      </c>
      <c r="L98" t="s">
        <v>293</v>
      </c>
      <c r="M98" t="s">
        <v>294</v>
      </c>
    </row>
    <row r="99" spans="1:13" ht="15" thickBot="1" x14ac:dyDescent="0.4">
      <c r="A99" s="3" t="s">
        <v>295</v>
      </c>
      <c r="B99" s="2" t="s">
        <v>14</v>
      </c>
      <c r="C99" s="2" t="s">
        <v>24</v>
      </c>
      <c r="D99" s="2">
        <v>5.4</v>
      </c>
      <c r="E99" s="2">
        <v>113.6</v>
      </c>
      <c r="F99" s="2">
        <v>120</v>
      </c>
      <c r="G99" s="2">
        <v>162</v>
      </c>
      <c r="H99" s="2">
        <v>39.9</v>
      </c>
      <c r="I99" s="2">
        <v>25</v>
      </c>
      <c r="J99" s="2">
        <v>0.1</v>
      </c>
      <c r="K99" t="str">
        <f>VLOOKUP(B99,[1]TeamMaster!$H$1:$I$21,2,FALSE)</f>
        <v>Newcastle</v>
      </c>
      <c r="L99" t="s">
        <v>296</v>
      </c>
      <c r="M99" t="s">
        <v>297</v>
      </c>
    </row>
    <row r="100" spans="1:13" ht="15" thickBot="1" x14ac:dyDescent="0.4">
      <c r="A100" s="1" t="s">
        <v>298</v>
      </c>
      <c r="B100" s="2" t="s">
        <v>39</v>
      </c>
      <c r="C100" s="2" t="s">
        <v>35</v>
      </c>
      <c r="D100" s="2">
        <v>4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0.1</v>
      </c>
      <c r="K100" t="str">
        <f>VLOOKUP(B100,[1]TeamMaster!$H$1:$I$21,2,FALSE)</f>
        <v>Man City</v>
      </c>
      <c r="L100" t="s">
        <v>299</v>
      </c>
      <c r="M100" t="s">
        <v>21</v>
      </c>
    </row>
    <row r="101" spans="1:13" ht="15" thickBot="1" x14ac:dyDescent="0.4">
      <c r="A101" s="3" t="s">
        <v>300</v>
      </c>
      <c r="B101" s="2" t="s">
        <v>287</v>
      </c>
      <c r="C101" s="2" t="s">
        <v>19</v>
      </c>
      <c r="D101" s="2">
        <v>4.3</v>
      </c>
      <c r="E101" s="2">
        <v>442.8</v>
      </c>
      <c r="F101" s="2">
        <v>34.1</v>
      </c>
      <c r="G101" s="2">
        <v>40</v>
      </c>
      <c r="H101" s="2">
        <v>51.8</v>
      </c>
      <c r="I101" s="2">
        <v>76</v>
      </c>
      <c r="J101" s="2">
        <v>3.3</v>
      </c>
      <c r="K101" t="str">
        <f>VLOOKUP(B101,[1]TeamMaster!$H$1:$I$21,2,FALSE)</f>
        <v>Watford</v>
      </c>
      <c r="L101" t="s">
        <v>301</v>
      </c>
      <c r="M101" t="s">
        <v>302</v>
      </c>
    </row>
    <row r="102" spans="1:13" ht="15" thickBot="1" x14ac:dyDescent="0.4">
      <c r="A102" s="1" t="s">
        <v>303</v>
      </c>
      <c r="B102" s="2" t="s">
        <v>109</v>
      </c>
      <c r="C102" s="2" t="s">
        <v>15</v>
      </c>
      <c r="D102" s="2">
        <v>4.9000000000000004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t="str">
        <f>VLOOKUP(B102,[1]TeamMaster!$H$1:$I$21,2,FALSE)</f>
        <v>Wolves</v>
      </c>
      <c r="L102" t="s">
        <v>304</v>
      </c>
      <c r="M102" t="s">
        <v>305</v>
      </c>
    </row>
    <row r="103" spans="1:13" ht="15" thickBot="1" x14ac:dyDescent="0.4">
      <c r="A103" s="3" t="s">
        <v>306</v>
      </c>
      <c r="B103" s="2" t="s">
        <v>115</v>
      </c>
      <c r="C103" s="2" t="s">
        <v>15</v>
      </c>
      <c r="D103" s="2">
        <v>5.2</v>
      </c>
      <c r="E103" s="2">
        <v>203.6</v>
      </c>
      <c r="F103" s="2">
        <v>247.6</v>
      </c>
      <c r="G103" s="2">
        <v>99</v>
      </c>
      <c r="H103" s="2">
        <v>55</v>
      </c>
      <c r="I103" s="2">
        <v>35</v>
      </c>
      <c r="J103" s="2">
        <v>3.1</v>
      </c>
      <c r="K103" t="str">
        <f>VLOOKUP(B103,[1]TeamMaster!$H$1:$I$21,2,FALSE)</f>
        <v>Arsenal</v>
      </c>
      <c r="L103" t="s">
        <v>307</v>
      </c>
      <c r="M103" t="s">
        <v>21</v>
      </c>
    </row>
    <row r="104" spans="1:13" ht="15" thickBot="1" x14ac:dyDescent="0.4">
      <c r="A104" s="1" t="s">
        <v>308</v>
      </c>
      <c r="B104" s="2" t="s">
        <v>287</v>
      </c>
      <c r="C104" s="2" t="s">
        <v>15</v>
      </c>
      <c r="D104" s="2">
        <v>4.4000000000000004</v>
      </c>
      <c r="E104" s="2">
        <v>130.80000000000001</v>
      </c>
      <c r="F104" s="2">
        <v>91.9</v>
      </c>
      <c r="G104" s="2">
        <v>52</v>
      </c>
      <c r="H104" s="2">
        <v>27.2</v>
      </c>
      <c r="I104" s="2">
        <v>28</v>
      </c>
      <c r="J104" s="2">
        <v>0.2</v>
      </c>
      <c r="K104" t="str">
        <f>VLOOKUP(B104,[1]TeamMaster!$H$1:$I$21,2,FALSE)</f>
        <v>Watford</v>
      </c>
      <c r="L104" t="s">
        <v>309</v>
      </c>
      <c r="M104" t="s">
        <v>310</v>
      </c>
    </row>
    <row r="105" spans="1:13" ht="15" thickBot="1" x14ac:dyDescent="0.4">
      <c r="A105" s="3" t="s">
        <v>311</v>
      </c>
      <c r="B105" s="2" t="s">
        <v>34</v>
      </c>
      <c r="C105" s="2" t="s">
        <v>15</v>
      </c>
      <c r="D105" s="2">
        <v>6.2</v>
      </c>
      <c r="E105" s="2">
        <v>229.2</v>
      </c>
      <c r="F105" s="2">
        <v>235.2</v>
      </c>
      <c r="G105" s="2">
        <v>309</v>
      </c>
      <c r="H105" s="2">
        <v>77.2</v>
      </c>
      <c r="I105" s="2">
        <v>56</v>
      </c>
      <c r="J105" s="2">
        <v>0.7</v>
      </c>
      <c r="K105" t="str">
        <f>VLOOKUP(B105,[1]TeamMaster!$H$1:$I$21,2,FALSE)</f>
        <v>Liverpool</v>
      </c>
      <c r="L105" t="s">
        <v>312</v>
      </c>
      <c r="M105" t="s">
        <v>313</v>
      </c>
    </row>
    <row r="106" spans="1:13" ht="15" thickBot="1" x14ac:dyDescent="0.4">
      <c r="A106" s="1" t="s">
        <v>314</v>
      </c>
      <c r="B106" s="2" t="s">
        <v>115</v>
      </c>
      <c r="C106" s="2" t="s">
        <v>19</v>
      </c>
      <c r="D106" s="2">
        <v>4.3</v>
      </c>
      <c r="E106" s="2">
        <v>272</v>
      </c>
      <c r="F106" s="2">
        <v>113.5</v>
      </c>
      <c r="G106" s="2">
        <v>203</v>
      </c>
      <c r="H106" s="2">
        <v>58.7</v>
      </c>
      <c r="I106" s="2">
        <v>42</v>
      </c>
      <c r="J106" s="2">
        <v>0.6</v>
      </c>
      <c r="K106" t="str">
        <f>VLOOKUP(B106,[1]TeamMaster!$H$1:$I$21,2,FALSE)</f>
        <v>Arsenal</v>
      </c>
      <c r="L106" t="s">
        <v>315</v>
      </c>
      <c r="M106" t="s">
        <v>316</v>
      </c>
    </row>
    <row r="107" spans="1:13" ht="15" thickBot="1" x14ac:dyDescent="0.4">
      <c r="A107" s="3" t="s">
        <v>317</v>
      </c>
      <c r="B107" s="2" t="s">
        <v>169</v>
      </c>
      <c r="C107" s="2" t="s">
        <v>19</v>
      </c>
      <c r="D107" s="2">
        <v>4.2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0.1</v>
      </c>
      <c r="K107" t="str">
        <f>VLOOKUP(B107,[1]TeamMaster!$H$1:$I$21,2,FALSE)</f>
        <v>Aston Villa</v>
      </c>
      <c r="L107" t="s">
        <v>318</v>
      </c>
      <c r="M107" t="s">
        <v>21</v>
      </c>
    </row>
    <row r="108" spans="1:13" ht="15" thickBot="1" x14ac:dyDescent="0.4">
      <c r="A108" s="1" t="s">
        <v>319</v>
      </c>
      <c r="B108" s="2" t="s">
        <v>43</v>
      </c>
      <c r="C108" s="2" t="s">
        <v>24</v>
      </c>
      <c r="D108" s="2">
        <v>6</v>
      </c>
      <c r="E108" s="2">
        <v>35.6</v>
      </c>
      <c r="F108" s="2">
        <v>2.2000000000000002</v>
      </c>
      <c r="G108" s="2">
        <v>39</v>
      </c>
      <c r="H108" s="2">
        <v>7.7</v>
      </c>
      <c r="I108" s="2">
        <v>9</v>
      </c>
      <c r="J108" s="2">
        <v>0.3</v>
      </c>
      <c r="K108" t="str">
        <f>VLOOKUP(B108,[1]TeamMaster!$H$1:$I$21,2,FALSE)</f>
        <v>West Ham</v>
      </c>
      <c r="L108" t="s">
        <v>320</v>
      </c>
      <c r="M108" t="s">
        <v>21</v>
      </c>
    </row>
    <row r="109" spans="1:13" ht="15" thickBot="1" x14ac:dyDescent="0.4">
      <c r="A109" s="3" t="s">
        <v>321</v>
      </c>
      <c r="B109" s="2" t="s">
        <v>49</v>
      </c>
      <c r="C109" s="2" t="s">
        <v>19</v>
      </c>
      <c r="D109" s="2">
        <v>5.5</v>
      </c>
      <c r="E109" s="2">
        <v>455.2</v>
      </c>
      <c r="F109" s="2">
        <v>443.9</v>
      </c>
      <c r="G109" s="2">
        <v>167</v>
      </c>
      <c r="H109" s="2">
        <v>106.7</v>
      </c>
      <c r="I109" s="2">
        <v>94</v>
      </c>
      <c r="J109" s="2">
        <v>8.4</v>
      </c>
      <c r="K109" t="str">
        <f>VLOOKUP(B109,[1]TeamMaster!$H$1:$I$21,2,FALSE)</f>
        <v>Leicester</v>
      </c>
      <c r="L109" t="s">
        <v>322</v>
      </c>
      <c r="M109" t="s">
        <v>323</v>
      </c>
    </row>
    <row r="110" spans="1:13" ht="15" thickBot="1" x14ac:dyDescent="0.4">
      <c r="A110" s="1" t="s">
        <v>324</v>
      </c>
      <c r="B110" s="2" t="s">
        <v>133</v>
      </c>
      <c r="C110" s="2" t="s">
        <v>15</v>
      </c>
      <c r="D110" s="2">
        <v>4.3</v>
      </c>
      <c r="E110" s="2">
        <v>1.4</v>
      </c>
      <c r="F110" s="2">
        <v>1.1000000000000001</v>
      </c>
      <c r="G110" s="2">
        <v>6</v>
      </c>
      <c r="H110" s="2">
        <v>0.7</v>
      </c>
      <c r="I110" s="2">
        <v>3</v>
      </c>
      <c r="J110" s="2">
        <v>0.6</v>
      </c>
      <c r="K110" t="str">
        <f>VLOOKUP(B110,[1]TeamMaster!$H$1:$I$21,2,FALSE)</f>
        <v>Man Utd</v>
      </c>
      <c r="L110" t="s">
        <v>325</v>
      </c>
      <c r="M110" t="s">
        <v>326</v>
      </c>
    </row>
    <row r="111" spans="1:13" ht="15" thickBot="1" x14ac:dyDescent="0.4">
      <c r="A111" s="3" t="s">
        <v>327</v>
      </c>
      <c r="B111" s="2" t="s">
        <v>49</v>
      </c>
      <c r="C111" s="2" t="s">
        <v>15</v>
      </c>
      <c r="D111" s="2">
        <v>4.3</v>
      </c>
      <c r="E111" s="2">
        <v>175</v>
      </c>
      <c r="F111" s="2">
        <v>66.8</v>
      </c>
      <c r="G111" s="2">
        <v>83</v>
      </c>
      <c r="H111" s="2">
        <v>32.5</v>
      </c>
      <c r="I111" s="2">
        <v>30</v>
      </c>
      <c r="J111" s="2">
        <v>0.8</v>
      </c>
      <c r="K111" t="str">
        <f>VLOOKUP(B111,[1]TeamMaster!$H$1:$I$21,2,FALSE)</f>
        <v>Leicester</v>
      </c>
      <c r="L111" t="s">
        <v>328</v>
      </c>
      <c r="M111" t="s">
        <v>329</v>
      </c>
    </row>
    <row r="112" spans="1:13" ht="15" thickBot="1" x14ac:dyDescent="0.4">
      <c r="A112" s="1" t="s">
        <v>330</v>
      </c>
      <c r="B112" s="2" t="s">
        <v>23</v>
      </c>
      <c r="C112" s="2" t="s">
        <v>19</v>
      </c>
      <c r="D112" s="2">
        <v>4.8</v>
      </c>
      <c r="E112" s="2">
        <v>247.2</v>
      </c>
      <c r="F112" s="2">
        <v>48.4</v>
      </c>
      <c r="G112" s="2">
        <v>63</v>
      </c>
      <c r="H112" s="2">
        <v>35.9</v>
      </c>
      <c r="I112" s="2">
        <v>22</v>
      </c>
      <c r="J112" s="2">
        <v>0.6</v>
      </c>
      <c r="K112" t="str">
        <f>VLOOKUP(B112,[1]TeamMaster!$H$1:$I$21,2,FALSE)</f>
        <v>Chelsea</v>
      </c>
      <c r="L112" t="s">
        <v>331</v>
      </c>
      <c r="M112" t="s">
        <v>332</v>
      </c>
    </row>
    <row r="113" spans="1:13" ht="15" thickBot="1" x14ac:dyDescent="0.4">
      <c r="A113" s="3" t="s">
        <v>333</v>
      </c>
      <c r="B113" s="2" t="s">
        <v>14</v>
      </c>
      <c r="C113" s="2" t="s">
        <v>19</v>
      </c>
      <c r="D113" s="2">
        <v>4.3</v>
      </c>
      <c r="E113" s="2">
        <v>331.4</v>
      </c>
      <c r="F113" s="2">
        <v>14.9</v>
      </c>
      <c r="G113" s="2">
        <v>128</v>
      </c>
      <c r="H113" s="2">
        <v>47.6</v>
      </c>
      <c r="I113" s="2">
        <v>49</v>
      </c>
      <c r="J113" s="2">
        <v>0.2</v>
      </c>
      <c r="K113" t="str">
        <f>VLOOKUP(B113,[1]TeamMaster!$H$1:$I$21,2,FALSE)</f>
        <v>Newcastle</v>
      </c>
      <c r="L113" t="s">
        <v>334</v>
      </c>
      <c r="M113" t="s">
        <v>335</v>
      </c>
    </row>
    <row r="114" spans="1:13" ht="15" thickBot="1" x14ac:dyDescent="0.4">
      <c r="A114" s="1" t="s">
        <v>336</v>
      </c>
      <c r="B114" s="2" t="s">
        <v>74</v>
      </c>
      <c r="C114" s="2" t="s">
        <v>19</v>
      </c>
      <c r="D114" s="2">
        <v>4.3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t="str">
        <f>VLOOKUP(B114,[1]TeamMaster!$H$1:$I$21,2,FALSE)</f>
        <v>Brighton</v>
      </c>
      <c r="L114" t="s">
        <v>337</v>
      </c>
      <c r="M114" t="s">
        <v>21</v>
      </c>
    </row>
    <row r="115" spans="1:13" ht="15" thickBot="1" x14ac:dyDescent="0.4">
      <c r="A115" s="3" t="s">
        <v>336</v>
      </c>
      <c r="B115" s="2" t="s">
        <v>143</v>
      </c>
      <c r="C115" s="2" t="s">
        <v>24</v>
      </c>
      <c r="D115" s="2">
        <v>4.4000000000000004</v>
      </c>
      <c r="E115" s="2">
        <v>0</v>
      </c>
      <c r="F115" s="2">
        <v>0.3</v>
      </c>
      <c r="G115" s="2">
        <v>4</v>
      </c>
      <c r="H115" s="2">
        <v>0.3</v>
      </c>
      <c r="I115" s="2">
        <v>1</v>
      </c>
      <c r="J115" s="2">
        <v>0.1</v>
      </c>
      <c r="K115" t="str">
        <f>VLOOKUP(B115,[1]TeamMaster!$H$1:$I$21,2,FALSE)</f>
        <v>Sheffield Utd</v>
      </c>
      <c r="L115" t="s">
        <v>338</v>
      </c>
      <c r="M115" t="s">
        <v>21</v>
      </c>
    </row>
    <row r="116" spans="1:13" ht="15" thickBot="1" x14ac:dyDescent="0.4">
      <c r="A116" s="1" t="s">
        <v>339</v>
      </c>
      <c r="B116" s="2" t="s">
        <v>287</v>
      </c>
      <c r="C116" s="2" t="s">
        <v>15</v>
      </c>
      <c r="D116" s="2">
        <v>4.8</v>
      </c>
      <c r="E116" s="2">
        <v>122.8</v>
      </c>
      <c r="F116" s="2">
        <v>179.5</v>
      </c>
      <c r="G116" s="2">
        <v>176</v>
      </c>
      <c r="H116" s="2">
        <v>47.9</v>
      </c>
      <c r="I116" s="2">
        <v>25</v>
      </c>
      <c r="J116" s="2">
        <v>0.1</v>
      </c>
      <c r="K116" t="str">
        <f>VLOOKUP(B116,[1]TeamMaster!$H$1:$I$21,2,FALSE)</f>
        <v>Watford</v>
      </c>
      <c r="L116" t="s">
        <v>340</v>
      </c>
      <c r="M116" t="s">
        <v>341</v>
      </c>
    </row>
    <row r="117" spans="1:13" ht="15" thickBot="1" x14ac:dyDescent="0.4">
      <c r="A117" s="3" t="s">
        <v>342</v>
      </c>
      <c r="B117" s="2" t="s">
        <v>109</v>
      </c>
      <c r="C117" s="2" t="s">
        <v>19</v>
      </c>
      <c r="D117" s="2">
        <v>5.0999999999999996</v>
      </c>
      <c r="E117" s="2">
        <v>429.8</v>
      </c>
      <c r="F117" s="2">
        <v>67.2</v>
      </c>
      <c r="G117" s="2">
        <v>0</v>
      </c>
      <c r="H117" s="2">
        <v>49.6</v>
      </c>
      <c r="I117" s="2">
        <v>83</v>
      </c>
      <c r="J117" s="2">
        <v>2</v>
      </c>
      <c r="K117" t="str">
        <f>VLOOKUP(B117,[1]TeamMaster!$H$1:$I$21,2,FALSE)</f>
        <v>Wolves</v>
      </c>
      <c r="L117" t="s">
        <v>343</v>
      </c>
      <c r="M117" t="s">
        <v>344</v>
      </c>
    </row>
    <row r="118" spans="1:13" ht="15" thickBot="1" x14ac:dyDescent="0.4">
      <c r="A118" s="1" t="s">
        <v>345</v>
      </c>
      <c r="B118" s="2" t="s">
        <v>14</v>
      </c>
      <c r="C118" s="2" t="s">
        <v>15</v>
      </c>
      <c r="D118" s="2">
        <v>4.3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0.1</v>
      </c>
      <c r="K118" t="str">
        <f>VLOOKUP(B118,[1]TeamMaster!$H$1:$I$21,2,FALSE)</f>
        <v>Newcastle</v>
      </c>
      <c r="L118" t="s">
        <v>346</v>
      </c>
      <c r="M118" t="s">
        <v>347</v>
      </c>
    </row>
    <row r="119" spans="1:13" ht="15" thickBot="1" x14ac:dyDescent="0.4">
      <c r="A119" s="3" t="s">
        <v>348</v>
      </c>
      <c r="B119" s="2" t="s">
        <v>93</v>
      </c>
      <c r="C119" s="2" t="s">
        <v>19</v>
      </c>
      <c r="D119" s="2">
        <v>5.3</v>
      </c>
      <c r="E119" s="2">
        <v>215.4</v>
      </c>
      <c r="F119" s="2">
        <v>126.5</v>
      </c>
      <c r="G119" s="2">
        <v>132</v>
      </c>
      <c r="H119" s="2">
        <v>47.5</v>
      </c>
      <c r="I119" s="2">
        <v>34</v>
      </c>
      <c r="J119" s="2">
        <v>1.1000000000000001</v>
      </c>
      <c r="K119" t="str">
        <f>VLOOKUP(B119,[1]TeamMaster!$H$1:$I$21,2,FALSE)</f>
        <v>Everton</v>
      </c>
      <c r="L119" t="s">
        <v>349</v>
      </c>
      <c r="M119" t="s">
        <v>350</v>
      </c>
    </row>
    <row r="120" spans="1:13" ht="15" thickBot="1" x14ac:dyDescent="0.4">
      <c r="A120" s="1" t="s">
        <v>351</v>
      </c>
      <c r="B120" s="2" t="s">
        <v>74</v>
      </c>
      <c r="C120" s="2" t="s">
        <v>24</v>
      </c>
      <c r="D120" s="2">
        <v>4.2</v>
      </c>
      <c r="E120" s="2">
        <v>91</v>
      </c>
      <c r="F120" s="2">
        <v>62.9</v>
      </c>
      <c r="G120" s="2">
        <v>347</v>
      </c>
      <c r="H120" s="2">
        <v>49.2</v>
      </c>
      <c r="I120" s="2">
        <v>41</v>
      </c>
      <c r="J120" s="2">
        <v>1.1000000000000001</v>
      </c>
      <c r="K120" t="str">
        <f>VLOOKUP(B120,[1]TeamMaster!$H$1:$I$21,2,FALSE)</f>
        <v>Brighton</v>
      </c>
      <c r="L120" t="s">
        <v>352</v>
      </c>
      <c r="M120" t="s">
        <v>353</v>
      </c>
    </row>
    <row r="121" spans="1:13" ht="15" thickBot="1" x14ac:dyDescent="0.4">
      <c r="A121" s="3" t="s">
        <v>354</v>
      </c>
      <c r="B121" s="2" t="s">
        <v>155</v>
      </c>
      <c r="C121" s="2" t="s">
        <v>15</v>
      </c>
      <c r="D121" s="2">
        <v>4.9000000000000004</v>
      </c>
      <c r="E121" s="2">
        <v>300.39999999999998</v>
      </c>
      <c r="F121" s="2">
        <v>192.7</v>
      </c>
      <c r="G121" s="2">
        <v>311</v>
      </c>
      <c r="H121" s="2">
        <v>80.5</v>
      </c>
      <c r="I121" s="2">
        <v>62</v>
      </c>
      <c r="J121" s="2">
        <v>0.2</v>
      </c>
      <c r="K121" t="str">
        <f>VLOOKUP(B121,[1]TeamMaster!$H$1:$I$21,2,FALSE)</f>
        <v>Burnley</v>
      </c>
      <c r="L121" t="s">
        <v>355</v>
      </c>
      <c r="M121" t="s">
        <v>356</v>
      </c>
    </row>
    <row r="122" spans="1:13" ht="15" thickBot="1" x14ac:dyDescent="0.4">
      <c r="A122" s="1" t="s">
        <v>357</v>
      </c>
      <c r="B122" s="2" t="s">
        <v>109</v>
      </c>
      <c r="C122" s="2" t="s">
        <v>15</v>
      </c>
      <c r="D122" s="2">
        <v>4.8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t="str">
        <f>VLOOKUP(B122,[1]TeamMaster!$H$1:$I$21,2,FALSE)</f>
        <v>Wolves</v>
      </c>
      <c r="L122" t="s">
        <v>358</v>
      </c>
      <c r="M122" t="s">
        <v>359</v>
      </c>
    </row>
    <row r="123" spans="1:13" ht="15" thickBot="1" x14ac:dyDescent="0.4">
      <c r="A123" s="3" t="s">
        <v>360</v>
      </c>
      <c r="B123" s="2" t="s">
        <v>43</v>
      </c>
      <c r="C123" s="2" t="s">
        <v>19</v>
      </c>
      <c r="D123" s="2">
        <v>4.5</v>
      </c>
      <c r="E123" s="2">
        <v>428</v>
      </c>
      <c r="F123" s="2">
        <v>296.5</v>
      </c>
      <c r="G123" s="2">
        <v>152</v>
      </c>
      <c r="H123" s="2">
        <v>87.9</v>
      </c>
      <c r="I123" s="2">
        <v>63</v>
      </c>
      <c r="J123" s="2">
        <v>1.2</v>
      </c>
      <c r="K123" t="str">
        <f>VLOOKUP(B123,[1]TeamMaster!$H$1:$I$21,2,FALSE)</f>
        <v>West Ham</v>
      </c>
      <c r="L123" t="s">
        <v>361</v>
      </c>
      <c r="M123" t="s">
        <v>362</v>
      </c>
    </row>
    <row r="124" spans="1:13" ht="15" thickBot="1" x14ac:dyDescent="0.4">
      <c r="A124" s="1" t="s">
        <v>363</v>
      </c>
      <c r="B124" s="2" t="s">
        <v>93</v>
      </c>
      <c r="C124" s="2" t="s">
        <v>19</v>
      </c>
      <c r="D124" s="2">
        <v>4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t="str">
        <f>VLOOKUP(B124,[1]TeamMaster!$H$1:$I$21,2,FALSE)</f>
        <v>Everton</v>
      </c>
      <c r="L124" t="s">
        <v>364</v>
      </c>
      <c r="M124" t="s">
        <v>21</v>
      </c>
    </row>
    <row r="125" spans="1:13" ht="15" thickBot="1" x14ac:dyDescent="0.4">
      <c r="A125" s="3" t="s">
        <v>365</v>
      </c>
      <c r="B125" s="2" t="s">
        <v>109</v>
      </c>
      <c r="C125" s="2" t="s">
        <v>15</v>
      </c>
      <c r="D125" s="2">
        <v>4.5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t="str">
        <f>VLOOKUP(B125,[1]TeamMaster!$H$1:$I$21,2,FALSE)</f>
        <v>Wolves</v>
      </c>
      <c r="L125" t="s">
        <v>366</v>
      </c>
      <c r="M125" t="s">
        <v>21</v>
      </c>
    </row>
    <row r="126" spans="1:13" ht="15" thickBot="1" x14ac:dyDescent="0.4">
      <c r="A126" s="1" t="s">
        <v>367</v>
      </c>
      <c r="B126" s="2" t="s">
        <v>109</v>
      </c>
      <c r="C126" s="2" t="s">
        <v>24</v>
      </c>
      <c r="D126" s="2">
        <v>5.4</v>
      </c>
      <c r="E126" s="2">
        <v>85.2</v>
      </c>
      <c r="F126" s="2">
        <v>35.6</v>
      </c>
      <c r="G126" s="2">
        <v>155</v>
      </c>
      <c r="H126" s="2">
        <v>27.5</v>
      </c>
      <c r="I126" s="2">
        <v>23</v>
      </c>
      <c r="J126" s="2">
        <v>0.5</v>
      </c>
      <c r="K126" t="str">
        <f>VLOOKUP(B126,[1]TeamMaster!$H$1:$I$21,2,FALSE)</f>
        <v>Wolves</v>
      </c>
      <c r="L126" t="s">
        <v>368</v>
      </c>
      <c r="M126" t="s">
        <v>21</v>
      </c>
    </row>
    <row r="127" spans="1:13" ht="15" thickBot="1" x14ac:dyDescent="0.4">
      <c r="A127" s="3" t="s">
        <v>369</v>
      </c>
      <c r="B127" s="2" t="s">
        <v>115</v>
      </c>
      <c r="C127" s="2" t="s">
        <v>19</v>
      </c>
      <c r="D127" s="2">
        <v>4.8</v>
      </c>
      <c r="E127" s="2">
        <v>291.2</v>
      </c>
      <c r="F127" s="2">
        <v>197.1</v>
      </c>
      <c r="G127" s="2">
        <v>107</v>
      </c>
      <c r="H127" s="2">
        <v>59.7</v>
      </c>
      <c r="I127" s="2">
        <v>43</v>
      </c>
      <c r="J127" s="2">
        <v>0.2</v>
      </c>
      <c r="K127" t="str">
        <f>VLOOKUP(B127,[1]TeamMaster!$H$1:$I$21,2,FALSE)</f>
        <v>Arsenal</v>
      </c>
      <c r="L127" t="s">
        <v>370</v>
      </c>
      <c r="M127" t="s">
        <v>371</v>
      </c>
    </row>
    <row r="128" spans="1:13" ht="15" thickBot="1" x14ac:dyDescent="0.4">
      <c r="A128" s="1" t="s">
        <v>372</v>
      </c>
      <c r="B128" s="2" t="s">
        <v>287</v>
      </c>
      <c r="C128" s="2" t="s">
        <v>35</v>
      </c>
      <c r="D128" s="2">
        <v>4.2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0.1</v>
      </c>
      <c r="K128" t="str">
        <f>VLOOKUP(B128,[1]TeamMaster!$H$1:$I$21,2,FALSE)</f>
        <v>Watford</v>
      </c>
      <c r="L128" t="s">
        <v>373</v>
      </c>
      <c r="M128" t="s">
        <v>374</v>
      </c>
    </row>
    <row r="129" spans="1:13" ht="15" thickBot="1" x14ac:dyDescent="0.4">
      <c r="A129" s="3" t="s">
        <v>375</v>
      </c>
      <c r="B129" s="2" t="s">
        <v>133</v>
      </c>
      <c r="C129" s="2" t="s">
        <v>19</v>
      </c>
      <c r="D129" s="2">
        <v>4.9000000000000004</v>
      </c>
      <c r="E129" s="2">
        <v>10.4</v>
      </c>
      <c r="F129" s="2">
        <v>4.3</v>
      </c>
      <c r="G129" s="2">
        <v>6</v>
      </c>
      <c r="H129" s="2">
        <v>1.9</v>
      </c>
      <c r="I129" s="2">
        <v>4</v>
      </c>
      <c r="J129" s="2">
        <v>0.1</v>
      </c>
      <c r="K129" t="str">
        <f>VLOOKUP(B129,[1]TeamMaster!$H$1:$I$21,2,FALSE)</f>
        <v>Man Utd</v>
      </c>
      <c r="L129" t="s">
        <v>376</v>
      </c>
      <c r="M129" t="s">
        <v>377</v>
      </c>
    </row>
    <row r="130" spans="1:13" ht="15" thickBot="1" x14ac:dyDescent="0.4">
      <c r="A130" s="1" t="s">
        <v>378</v>
      </c>
      <c r="B130" s="2" t="s">
        <v>126</v>
      </c>
      <c r="C130" s="2" t="s">
        <v>24</v>
      </c>
      <c r="D130" s="2">
        <v>4.5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t="str">
        <f>VLOOKUP(B130,[1]TeamMaster!$H$1:$I$21,2,FALSE)</f>
        <v>Crystal Palace</v>
      </c>
      <c r="L130" t="s">
        <v>379</v>
      </c>
      <c r="M130" t="s">
        <v>380</v>
      </c>
    </row>
    <row r="131" spans="1:13" ht="15" thickBot="1" x14ac:dyDescent="0.4">
      <c r="A131" s="3" t="s">
        <v>381</v>
      </c>
      <c r="B131" s="2" t="s">
        <v>28</v>
      </c>
      <c r="C131" s="2" t="s">
        <v>19</v>
      </c>
      <c r="D131" s="2">
        <v>4.2</v>
      </c>
      <c r="E131" s="2">
        <v>22.4</v>
      </c>
      <c r="F131" s="2">
        <v>29.6</v>
      </c>
      <c r="G131" s="2">
        <v>0</v>
      </c>
      <c r="H131" s="2">
        <v>5.2</v>
      </c>
      <c r="I131" s="2">
        <v>3</v>
      </c>
      <c r="J131" s="2">
        <v>0.1</v>
      </c>
      <c r="K131" t="str">
        <f>VLOOKUP(B131,[1]TeamMaster!$H$1:$I$21,2,FALSE)</f>
        <v>Bournemouth</v>
      </c>
      <c r="L131" t="s">
        <v>382</v>
      </c>
      <c r="M131" t="s">
        <v>383</v>
      </c>
    </row>
    <row r="132" spans="1:13" ht="15" thickBot="1" x14ac:dyDescent="0.4">
      <c r="A132" s="1" t="s">
        <v>384</v>
      </c>
      <c r="B132" s="2" t="s">
        <v>39</v>
      </c>
      <c r="C132" s="2" t="s">
        <v>19</v>
      </c>
      <c r="D132" s="2">
        <v>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t="str">
        <f>VLOOKUP(B132,[1]TeamMaster!$H$1:$I$21,2,FALSE)</f>
        <v>Man City</v>
      </c>
      <c r="L132" t="s">
        <v>385</v>
      </c>
      <c r="M132" t="s">
        <v>386</v>
      </c>
    </row>
    <row r="133" spans="1:13" ht="15" thickBot="1" x14ac:dyDescent="0.4">
      <c r="A133" s="3" t="s">
        <v>387</v>
      </c>
      <c r="B133" s="2" t="s">
        <v>28</v>
      </c>
      <c r="C133" s="2" t="s">
        <v>15</v>
      </c>
      <c r="D133" s="2">
        <v>5.8</v>
      </c>
      <c r="E133" s="2">
        <v>45.4</v>
      </c>
      <c r="F133" s="2">
        <v>39.799999999999997</v>
      </c>
      <c r="G133" s="2">
        <v>120</v>
      </c>
      <c r="H133" s="2">
        <v>20.5</v>
      </c>
      <c r="I133" s="2">
        <v>18</v>
      </c>
      <c r="J133" s="2">
        <v>0</v>
      </c>
      <c r="K133" t="str">
        <f>VLOOKUP(B133,[1]TeamMaster!$H$1:$I$21,2,FALSE)</f>
        <v>Bournemouth</v>
      </c>
      <c r="L133" t="s">
        <v>388</v>
      </c>
      <c r="M133" t="s">
        <v>21</v>
      </c>
    </row>
    <row r="134" spans="1:13" ht="15" thickBot="1" x14ac:dyDescent="0.4">
      <c r="A134" s="1" t="s">
        <v>389</v>
      </c>
      <c r="B134" s="2" t="s">
        <v>126</v>
      </c>
      <c r="C134" s="2" t="s">
        <v>19</v>
      </c>
      <c r="D134" s="2">
        <v>4.3</v>
      </c>
      <c r="E134" s="2">
        <v>152.19999999999999</v>
      </c>
      <c r="F134" s="2">
        <v>31.5</v>
      </c>
      <c r="G134" s="2">
        <v>96</v>
      </c>
      <c r="H134" s="2">
        <v>28</v>
      </c>
      <c r="I134" s="2">
        <v>37</v>
      </c>
      <c r="J134" s="2">
        <v>0.2</v>
      </c>
      <c r="K134" t="str">
        <f>VLOOKUP(B134,[1]TeamMaster!$H$1:$I$21,2,FALSE)</f>
        <v>Crystal Palace</v>
      </c>
      <c r="L134" t="s">
        <v>390</v>
      </c>
      <c r="M134" t="s">
        <v>391</v>
      </c>
    </row>
    <row r="135" spans="1:13" ht="15" thickBot="1" x14ac:dyDescent="0.4">
      <c r="A135" s="3" t="s">
        <v>392</v>
      </c>
      <c r="B135" s="2" t="s">
        <v>31</v>
      </c>
      <c r="C135" s="2" t="s">
        <v>19</v>
      </c>
      <c r="D135" s="2">
        <v>4.2</v>
      </c>
      <c r="E135" s="2">
        <v>58.4</v>
      </c>
      <c r="F135" s="2">
        <v>26</v>
      </c>
      <c r="G135" s="2">
        <v>6</v>
      </c>
      <c r="H135" s="2">
        <v>8.9</v>
      </c>
      <c r="I135" s="2">
        <v>9</v>
      </c>
      <c r="J135" s="2">
        <v>0</v>
      </c>
      <c r="K135" t="str">
        <f>VLOOKUP(B135,[1]TeamMaster!$H$1:$I$21,2,FALSE)</f>
        <v>Southampton</v>
      </c>
      <c r="L135" t="s">
        <v>393</v>
      </c>
      <c r="M135" t="s">
        <v>21</v>
      </c>
    </row>
    <row r="136" spans="1:13" ht="15" thickBot="1" x14ac:dyDescent="0.4">
      <c r="A136" s="1" t="s">
        <v>394</v>
      </c>
      <c r="B136" s="2" t="s">
        <v>14</v>
      </c>
      <c r="C136" s="2" t="s">
        <v>35</v>
      </c>
      <c r="D136" s="2">
        <v>4.3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0.1</v>
      </c>
      <c r="K136" t="str">
        <f>VLOOKUP(B136,[1]TeamMaster!$H$1:$I$21,2,FALSE)</f>
        <v>Newcastle</v>
      </c>
      <c r="L136" t="s">
        <v>395</v>
      </c>
      <c r="M136" t="s">
        <v>396</v>
      </c>
    </row>
    <row r="137" spans="1:13" ht="15" thickBot="1" x14ac:dyDescent="0.4">
      <c r="A137" s="3" t="s">
        <v>397</v>
      </c>
      <c r="B137" s="2" t="s">
        <v>133</v>
      </c>
      <c r="C137" s="2" t="s">
        <v>19</v>
      </c>
      <c r="D137" s="2">
        <v>4.9000000000000004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t="str">
        <f>VLOOKUP(B137,[1]TeamMaster!$H$1:$I$21,2,FALSE)</f>
        <v>Man Utd</v>
      </c>
      <c r="L137" t="s">
        <v>398</v>
      </c>
      <c r="M137" t="s">
        <v>399</v>
      </c>
    </row>
    <row r="138" spans="1:13" ht="15" thickBot="1" x14ac:dyDescent="0.4">
      <c r="A138" s="1" t="s">
        <v>400</v>
      </c>
      <c r="B138" s="2" t="s">
        <v>115</v>
      </c>
      <c r="C138" s="2" t="s">
        <v>19</v>
      </c>
      <c r="D138" s="2">
        <v>5.7</v>
      </c>
      <c r="E138" s="2">
        <v>568.6</v>
      </c>
      <c r="F138" s="2">
        <v>104.5</v>
      </c>
      <c r="G138" s="2">
        <v>171</v>
      </c>
      <c r="H138" s="2">
        <v>84.6</v>
      </c>
      <c r="I138" s="2">
        <v>79</v>
      </c>
      <c r="J138" s="2">
        <v>5.3</v>
      </c>
      <c r="K138" t="str">
        <f>VLOOKUP(B138,[1]TeamMaster!$H$1:$I$21,2,FALSE)</f>
        <v>Arsenal</v>
      </c>
      <c r="L138" t="s">
        <v>401</v>
      </c>
      <c r="M138" t="s">
        <v>21</v>
      </c>
    </row>
    <row r="139" spans="1:13" ht="15" thickBot="1" x14ac:dyDescent="0.4">
      <c r="A139" s="3" t="s">
        <v>402</v>
      </c>
      <c r="B139" s="2" t="s">
        <v>39</v>
      </c>
      <c r="C139" s="2" t="s">
        <v>15</v>
      </c>
      <c r="D139" s="2">
        <v>7.3</v>
      </c>
      <c r="E139" s="2">
        <v>385.4</v>
      </c>
      <c r="F139" s="2">
        <v>512.29999999999995</v>
      </c>
      <c r="G139" s="2">
        <v>623</v>
      </c>
      <c r="H139" s="2">
        <v>152</v>
      </c>
      <c r="I139" s="2">
        <v>90</v>
      </c>
      <c r="J139" s="2">
        <v>4.0999999999999996</v>
      </c>
      <c r="K139" t="str">
        <f>VLOOKUP(B139,[1]TeamMaster!$H$1:$I$21,2,FALSE)</f>
        <v>Man City</v>
      </c>
      <c r="L139" t="s">
        <v>403</v>
      </c>
      <c r="M139" t="s">
        <v>404</v>
      </c>
    </row>
    <row r="140" spans="1:13" ht="15" thickBot="1" x14ac:dyDescent="0.4">
      <c r="A140" s="1" t="s">
        <v>405</v>
      </c>
      <c r="B140" s="2" t="s">
        <v>93</v>
      </c>
      <c r="C140" s="2" t="s">
        <v>15</v>
      </c>
      <c r="D140" s="2">
        <v>5.3</v>
      </c>
      <c r="E140" s="2">
        <v>192.4</v>
      </c>
      <c r="F140" s="2">
        <v>94.9</v>
      </c>
      <c r="G140" s="2">
        <v>219</v>
      </c>
      <c r="H140" s="2">
        <v>50.8</v>
      </c>
      <c r="I140" s="2">
        <v>42</v>
      </c>
      <c r="J140" s="2">
        <v>0.1</v>
      </c>
      <c r="K140" t="str">
        <f>VLOOKUP(B140,[1]TeamMaster!$H$1:$I$21,2,FALSE)</f>
        <v>Everton</v>
      </c>
      <c r="L140" t="s">
        <v>406</v>
      </c>
      <c r="M140" t="s">
        <v>407</v>
      </c>
    </row>
    <row r="141" spans="1:13" ht="15" thickBot="1" x14ac:dyDescent="0.4">
      <c r="A141" s="3" t="s">
        <v>405</v>
      </c>
      <c r="B141" s="2" t="s">
        <v>53</v>
      </c>
      <c r="C141" s="2" t="s">
        <v>19</v>
      </c>
      <c r="D141" s="2">
        <v>5.3</v>
      </c>
      <c r="E141" s="2">
        <v>133.80000000000001</v>
      </c>
      <c r="F141" s="2">
        <v>88.6</v>
      </c>
      <c r="G141" s="2">
        <v>36</v>
      </c>
      <c r="H141" s="2">
        <v>25.6</v>
      </c>
      <c r="I141" s="2">
        <v>10</v>
      </c>
      <c r="J141" s="2">
        <v>0.1</v>
      </c>
      <c r="K141" t="str">
        <f>VLOOKUP(B141,[1]TeamMaster!$H$1:$I$21,2,FALSE)</f>
        <v>Spurs</v>
      </c>
      <c r="L141" t="s">
        <v>408</v>
      </c>
      <c r="M141" t="s">
        <v>409</v>
      </c>
    </row>
    <row r="142" spans="1:13" ht="15" thickBot="1" x14ac:dyDescent="0.4">
      <c r="A142" s="1" t="s">
        <v>410</v>
      </c>
      <c r="B142" s="2" t="s">
        <v>169</v>
      </c>
      <c r="C142" s="2" t="s">
        <v>15</v>
      </c>
      <c r="D142" s="2">
        <v>4.3</v>
      </c>
      <c r="E142" s="2">
        <v>20.2</v>
      </c>
      <c r="F142" s="2">
        <v>36.200000000000003</v>
      </c>
      <c r="G142" s="2">
        <v>87</v>
      </c>
      <c r="H142" s="2">
        <v>14.2</v>
      </c>
      <c r="I142" s="2">
        <v>11</v>
      </c>
      <c r="J142" s="2">
        <v>0.2</v>
      </c>
      <c r="K142" t="str">
        <f>VLOOKUP(B142,[1]TeamMaster!$H$1:$I$21,2,FALSE)</f>
        <v>Aston Villa</v>
      </c>
      <c r="L142" t="s">
        <v>411</v>
      </c>
      <c r="M142" t="s">
        <v>412</v>
      </c>
    </row>
    <row r="143" spans="1:13" ht="15" thickBot="1" x14ac:dyDescent="0.4">
      <c r="A143" s="3" t="s">
        <v>413</v>
      </c>
      <c r="B143" s="2" t="s">
        <v>287</v>
      </c>
      <c r="C143" s="2" t="s">
        <v>19</v>
      </c>
      <c r="D143" s="2">
        <v>4.8</v>
      </c>
      <c r="E143" s="2">
        <v>330.2</v>
      </c>
      <c r="F143" s="2">
        <v>32.799999999999997</v>
      </c>
      <c r="G143" s="2">
        <v>151</v>
      </c>
      <c r="H143" s="2">
        <v>51.4</v>
      </c>
      <c r="I143" s="2">
        <v>37</v>
      </c>
      <c r="J143" s="2">
        <v>0.2</v>
      </c>
      <c r="K143" t="str">
        <f>VLOOKUP(B143,[1]TeamMaster!$H$1:$I$21,2,FALSE)</f>
        <v>Watford</v>
      </c>
      <c r="L143" t="s">
        <v>414</v>
      </c>
      <c r="M143" t="s">
        <v>415</v>
      </c>
    </row>
    <row r="144" spans="1:13" ht="15" thickBot="1" x14ac:dyDescent="0.4">
      <c r="A144" s="1" t="s">
        <v>416</v>
      </c>
      <c r="B144" s="2" t="s">
        <v>39</v>
      </c>
      <c r="C144" s="2" t="s">
        <v>15</v>
      </c>
      <c r="D144" s="2">
        <v>10.6</v>
      </c>
      <c r="E144" s="2">
        <v>955.4</v>
      </c>
      <c r="F144" s="2">
        <v>1457.9</v>
      </c>
      <c r="G144" s="2">
        <v>745</v>
      </c>
      <c r="H144" s="2">
        <v>316</v>
      </c>
      <c r="I144" s="2">
        <v>178</v>
      </c>
      <c r="J144" s="2">
        <v>45.7</v>
      </c>
      <c r="K144" t="str">
        <f>VLOOKUP(B144,[1]TeamMaster!$H$1:$I$21,2,FALSE)</f>
        <v>Man City</v>
      </c>
      <c r="L144" t="s">
        <v>417</v>
      </c>
      <c r="M144" t="s">
        <v>418</v>
      </c>
    </row>
    <row r="145" spans="1:13" ht="15" thickBot="1" x14ac:dyDescent="0.4">
      <c r="A145" s="3" t="s">
        <v>419</v>
      </c>
      <c r="B145" s="2" t="s">
        <v>133</v>
      </c>
      <c r="C145" s="2" t="s">
        <v>35</v>
      </c>
      <c r="D145" s="2">
        <v>5.3</v>
      </c>
      <c r="E145" s="2">
        <v>542.79999999999995</v>
      </c>
      <c r="F145" s="2">
        <v>0</v>
      </c>
      <c r="G145" s="2">
        <v>0</v>
      </c>
      <c r="H145" s="2">
        <v>54.1</v>
      </c>
      <c r="I145" s="2">
        <v>103</v>
      </c>
      <c r="J145" s="2">
        <v>11.4</v>
      </c>
      <c r="K145" t="str">
        <f>VLOOKUP(B145,[1]TeamMaster!$H$1:$I$21,2,FALSE)</f>
        <v>Man Utd</v>
      </c>
      <c r="L145" t="s">
        <v>420</v>
      </c>
      <c r="M145" t="s">
        <v>421</v>
      </c>
    </row>
    <row r="146" spans="1:13" ht="15" thickBot="1" x14ac:dyDescent="0.4">
      <c r="A146" s="1" t="s">
        <v>422</v>
      </c>
      <c r="B146" s="2" t="s">
        <v>287</v>
      </c>
      <c r="C146" s="2" t="s">
        <v>24</v>
      </c>
      <c r="D146" s="2">
        <v>6.2</v>
      </c>
      <c r="E146" s="2">
        <v>373.6</v>
      </c>
      <c r="F146" s="2">
        <v>259.5</v>
      </c>
      <c r="G146" s="2">
        <v>603</v>
      </c>
      <c r="H146" s="2">
        <v>123.7</v>
      </c>
      <c r="I146" s="2">
        <v>70</v>
      </c>
      <c r="J146" s="2">
        <v>2.1</v>
      </c>
      <c r="K146" t="str">
        <f>VLOOKUP(B146,[1]TeamMaster!$H$1:$I$21,2,FALSE)</f>
        <v>Watford</v>
      </c>
      <c r="L146" t="s">
        <v>423</v>
      </c>
      <c r="M146" t="s">
        <v>424</v>
      </c>
    </row>
    <row r="147" spans="1:13" ht="15" thickBot="1" x14ac:dyDescent="0.4">
      <c r="A147" s="3" t="s">
        <v>425</v>
      </c>
      <c r="B147" s="2" t="s">
        <v>155</v>
      </c>
      <c r="C147" s="2" t="s">
        <v>15</v>
      </c>
      <c r="D147" s="2">
        <v>5.5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t="str">
        <f>VLOOKUP(B147,[1]TeamMaster!$H$1:$I$21,2,FALSE)</f>
        <v>Burnley</v>
      </c>
      <c r="L147" t="s">
        <v>426</v>
      </c>
      <c r="M147" t="s">
        <v>427</v>
      </c>
    </row>
    <row r="148" spans="1:13" ht="15" thickBot="1" x14ac:dyDescent="0.4">
      <c r="A148" s="1" t="s">
        <v>428</v>
      </c>
      <c r="B148" s="2" t="s">
        <v>287</v>
      </c>
      <c r="C148" s="2" t="s">
        <v>15</v>
      </c>
      <c r="D148" s="2">
        <v>4.5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t="str">
        <f>VLOOKUP(B148,[1]TeamMaster!$H$1:$I$21,2,FALSE)</f>
        <v>Watford</v>
      </c>
      <c r="L148" t="s">
        <v>429</v>
      </c>
      <c r="M148" t="s">
        <v>21</v>
      </c>
    </row>
    <row r="149" spans="1:13" ht="15" thickBot="1" x14ac:dyDescent="0.4">
      <c r="A149" s="3" t="s">
        <v>430</v>
      </c>
      <c r="B149" s="2" t="s">
        <v>93</v>
      </c>
      <c r="C149" s="2" t="s">
        <v>19</v>
      </c>
      <c r="D149" s="2">
        <v>5.3</v>
      </c>
      <c r="E149" s="2">
        <v>183</v>
      </c>
      <c r="F149" s="2">
        <v>146.69999999999999</v>
      </c>
      <c r="G149" s="2">
        <v>24</v>
      </c>
      <c r="H149" s="2">
        <v>35.4</v>
      </c>
      <c r="I149" s="2">
        <v>24</v>
      </c>
      <c r="J149" s="2">
        <v>0.2</v>
      </c>
      <c r="K149" t="str">
        <f>VLOOKUP(B149,[1]TeamMaster!$H$1:$I$21,2,FALSE)</f>
        <v>Everton</v>
      </c>
      <c r="L149" t="s">
        <v>431</v>
      </c>
      <c r="M149" t="s">
        <v>432</v>
      </c>
    </row>
    <row r="150" spans="1:13" ht="15" thickBot="1" x14ac:dyDescent="0.4">
      <c r="A150" s="1" t="s">
        <v>433</v>
      </c>
      <c r="B150" s="2" t="s">
        <v>109</v>
      </c>
      <c r="C150" s="2" t="s">
        <v>15</v>
      </c>
      <c r="D150" s="2">
        <v>4.4000000000000004</v>
      </c>
      <c r="E150" s="2">
        <v>421.2</v>
      </c>
      <c r="F150" s="2">
        <v>127.3</v>
      </c>
      <c r="G150" s="2">
        <v>204</v>
      </c>
      <c r="H150" s="2">
        <v>75.2</v>
      </c>
      <c r="I150" s="2">
        <v>70</v>
      </c>
      <c r="J150" s="2">
        <v>9.1</v>
      </c>
      <c r="K150" t="str">
        <f>VLOOKUP(B150,[1]TeamMaster!$H$1:$I$21,2,FALSE)</f>
        <v>Wolves</v>
      </c>
      <c r="L150" t="s">
        <v>434</v>
      </c>
      <c r="M150" t="s">
        <v>435</v>
      </c>
    </row>
    <row r="151" spans="1:13" ht="15" thickBot="1" x14ac:dyDescent="0.4">
      <c r="A151" s="3" t="s">
        <v>436</v>
      </c>
      <c r="B151" s="2" t="s">
        <v>287</v>
      </c>
      <c r="C151" s="2" t="s">
        <v>24</v>
      </c>
      <c r="D151" s="2">
        <v>6.1</v>
      </c>
      <c r="E151" s="2">
        <v>458.4</v>
      </c>
      <c r="F151" s="2">
        <v>602.29999999999995</v>
      </c>
      <c r="G151" s="2">
        <v>896</v>
      </c>
      <c r="H151" s="2">
        <v>195.4</v>
      </c>
      <c r="I151" s="2">
        <v>88</v>
      </c>
      <c r="J151" s="2">
        <v>2</v>
      </c>
      <c r="K151" t="str">
        <f>VLOOKUP(B151,[1]TeamMaster!$H$1:$I$21,2,FALSE)</f>
        <v>Watford</v>
      </c>
      <c r="L151" t="s">
        <v>437</v>
      </c>
      <c r="M151" t="s">
        <v>438</v>
      </c>
    </row>
    <row r="152" spans="1:13" ht="15" thickBot="1" x14ac:dyDescent="0.4">
      <c r="A152" s="1" t="s">
        <v>439</v>
      </c>
      <c r="B152" s="2" t="s">
        <v>43</v>
      </c>
      <c r="C152" s="2" t="s">
        <v>15</v>
      </c>
      <c r="D152" s="2">
        <v>4.3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0.1</v>
      </c>
      <c r="K152" t="str">
        <f>VLOOKUP(B152,[1]TeamMaster!$H$1:$I$21,2,FALSE)</f>
        <v>West Ham</v>
      </c>
      <c r="L152" t="s">
        <v>440</v>
      </c>
      <c r="M152" t="s">
        <v>441</v>
      </c>
    </row>
    <row r="153" spans="1:13" ht="15" thickBot="1" x14ac:dyDescent="0.4">
      <c r="A153" s="3" t="s">
        <v>442</v>
      </c>
      <c r="B153" s="2" t="s">
        <v>53</v>
      </c>
      <c r="C153" s="2" t="s">
        <v>15</v>
      </c>
      <c r="D153" s="2">
        <v>4.8</v>
      </c>
      <c r="E153" s="2">
        <v>213.4</v>
      </c>
      <c r="F153" s="2">
        <v>87.4</v>
      </c>
      <c r="G153" s="2">
        <v>41</v>
      </c>
      <c r="H153" s="2">
        <v>34.299999999999997</v>
      </c>
      <c r="I153" s="2">
        <v>25</v>
      </c>
      <c r="J153" s="2">
        <v>0.2</v>
      </c>
      <c r="K153" t="str">
        <f>VLOOKUP(B153,[1]TeamMaster!$H$1:$I$21,2,FALSE)</f>
        <v>Spurs</v>
      </c>
      <c r="L153" t="s">
        <v>443</v>
      </c>
      <c r="M153" t="s">
        <v>444</v>
      </c>
    </row>
    <row r="154" spans="1:13" ht="15" thickBot="1" x14ac:dyDescent="0.4">
      <c r="A154" s="1" t="s">
        <v>445</v>
      </c>
      <c r="B154" s="2" t="s">
        <v>93</v>
      </c>
      <c r="C154" s="2" t="s">
        <v>19</v>
      </c>
      <c r="D154" s="2">
        <v>5.7</v>
      </c>
      <c r="E154" s="2">
        <v>532.20000000000005</v>
      </c>
      <c r="F154" s="2">
        <v>887.8</v>
      </c>
      <c r="G154" s="2">
        <v>229</v>
      </c>
      <c r="H154" s="2">
        <v>165</v>
      </c>
      <c r="I154" s="2">
        <v>83</v>
      </c>
      <c r="J154" s="2">
        <v>11</v>
      </c>
      <c r="K154" t="str">
        <f>VLOOKUP(B154,[1]TeamMaster!$H$1:$I$21,2,FALSE)</f>
        <v>Everton</v>
      </c>
      <c r="L154" t="s">
        <v>446</v>
      </c>
      <c r="M154" t="s">
        <v>447</v>
      </c>
    </row>
    <row r="155" spans="1:13" ht="15" thickBot="1" x14ac:dyDescent="0.4">
      <c r="A155" s="3" t="s">
        <v>448</v>
      </c>
      <c r="B155" s="2" t="s">
        <v>43</v>
      </c>
      <c r="C155" s="2" t="s">
        <v>19</v>
      </c>
      <c r="D155" s="2">
        <v>4.3</v>
      </c>
      <c r="E155" s="2">
        <v>490.2</v>
      </c>
      <c r="F155" s="2">
        <v>30.5</v>
      </c>
      <c r="G155" s="2">
        <v>170</v>
      </c>
      <c r="H155" s="2">
        <v>69.2</v>
      </c>
      <c r="I155" s="2">
        <v>54</v>
      </c>
      <c r="J155" s="2">
        <v>2.1</v>
      </c>
      <c r="K155" t="str">
        <f>VLOOKUP(B155,[1]TeamMaster!$H$1:$I$21,2,FALSE)</f>
        <v>West Ham</v>
      </c>
      <c r="L155" t="s">
        <v>449</v>
      </c>
      <c r="M155" t="s">
        <v>450</v>
      </c>
    </row>
    <row r="156" spans="1:13" ht="15" thickBot="1" x14ac:dyDescent="0.4">
      <c r="A156" s="1" t="s">
        <v>451</v>
      </c>
      <c r="B156" s="2" t="s">
        <v>31</v>
      </c>
      <c r="C156" s="2" t="s">
        <v>15</v>
      </c>
      <c r="D156" s="2">
        <v>5.2</v>
      </c>
      <c r="E156" s="2">
        <v>224.4</v>
      </c>
      <c r="F156" s="2">
        <v>153.4</v>
      </c>
      <c r="G156" s="2">
        <v>252</v>
      </c>
      <c r="H156" s="2">
        <v>62.9</v>
      </c>
      <c r="I156" s="2">
        <v>40</v>
      </c>
      <c r="J156" s="2">
        <v>0.1</v>
      </c>
      <c r="K156" t="str">
        <f>VLOOKUP(B156,[1]TeamMaster!$H$1:$I$21,2,FALSE)</f>
        <v>Southampton</v>
      </c>
      <c r="L156" t="s">
        <v>452</v>
      </c>
      <c r="M156" t="s">
        <v>21</v>
      </c>
    </row>
    <row r="157" spans="1:13" ht="15" thickBot="1" x14ac:dyDescent="0.4">
      <c r="A157" s="3" t="s">
        <v>453</v>
      </c>
      <c r="B157" s="2" t="s">
        <v>28</v>
      </c>
      <c r="C157" s="2" t="s">
        <v>15</v>
      </c>
      <c r="D157" s="2">
        <v>4.4000000000000004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t="str">
        <f>VLOOKUP(B157,[1]TeamMaster!$H$1:$I$21,2,FALSE)</f>
        <v>Bournemouth</v>
      </c>
      <c r="L157" t="s">
        <v>454</v>
      </c>
      <c r="M157" t="s">
        <v>21</v>
      </c>
    </row>
    <row r="158" spans="1:13" ht="15" thickBot="1" x14ac:dyDescent="0.4">
      <c r="A158" s="1" t="s">
        <v>455</v>
      </c>
      <c r="B158" s="2" t="s">
        <v>109</v>
      </c>
      <c r="C158" s="2" t="s">
        <v>19</v>
      </c>
      <c r="D158" s="2">
        <v>6.3</v>
      </c>
      <c r="E158" s="2">
        <v>453</v>
      </c>
      <c r="F158" s="2">
        <v>227.2</v>
      </c>
      <c r="G158" s="2">
        <v>635</v>
      </c>
      <c r="H158" s="2">
        <v>131.69999999999999</v>
      </c>
      <c r="I158" s="2">
        <v>117</v>
      </c>
      <c r="J158" s="2">
        <v>8.6999999999999993</v>
      </c>
      <c r="K158" t="str">
        <f>VLOOKUP(B158,[1]TeamMaster!$H$1:$I$21,2,FALSE)</f>
        <v>Wolves</v>
      </c>
      <c r="L158" t="s">
        <v>456</v>
      </c>
      <c r="M158" t="s">
        <v>457</v>
      </c>
    </row>
    <row r="159" spans="1:13" ht="15" thickBot="1" x14ac:dyDescent="0.4">
      <c r="A159" s="3" t="s">
        <v>458</v>
      </c>
      <c r="B159" s="2" t="s">
        <v>287</v>
      </c>
      <c r="C159" s="2" t="s">
        <v>15</v>
      </c>
      <c r="D159" s="2">
        <v>5.6</v>
      </c>
      <c r="E159" s="2">
        <v>461</v>
      </c>
      <c r="F159" s="2">
        <v>479.9</v>
      </c>
      <c r="G159" s="2">
        <v>557</v>
      </c>
      <c r="H159" s="2">
        <v>149.6</v>
      </c>
      <c r="I159" s="2">
        <v>93</v>
      </c>
      <c r="J159" s="2">
        <v>2.9</v>
      </c>
      <c r="K159" t="str">
        <f>VLOOKUP(B159,[1]TeamMaster!$H$1:$I$21,2,FALSE)</f>
        <v>Watford</v>
      </c>
      <c r="L159" t="s">
        <v>459</v>
      </c>
      <c r="M159" t="s">
        <v>460</v>
      </c>
    </row>
    <row r="160" spans="1:13" ht="15" thickBot="1" x14ac:dyDescent="0.4">
      <c r="A160" s="1" t="s">
        <v>461</v>
      </c>
      <c r="B160" s="2" t="s">
        <v>169</v>
      </c>
      <c r="C160" s="2" t="s">
        <v>15</v>
      </c>
      <c r="D160" s="2">
        <v>4.4000000000000004</v>
      </c>
      <c r="E160" s="2">
        <v>375.8</v>
      </c>
      <c r="F160" s="2">
        <v>202.1</v>
      </c>
      <c r="G160" s="2">
        <v>338</v>
      </c>
      <c r="H160" s="2">
        <v>91.7</v>
      </c>
      <c r="I160" s="2">
        <v>71</v>
      </c>
      <c r="J160" s="2">
        <v>3.8</v>
      </c>
      <c r="K160" t="str">
        <f>VLOOKUP(B160,[1]TeamMaster!$H$1:$I$21,2,FALSE)</f>
        <v>Aston Villa</v>
      </c>
      <c r="L160" t="s">
        <v>462</v>
      </c>
      <c r="M160" t="s">
        <v>21</v>
      </c>
    </row>
    <row r="161" spans="1:13" ht="15" thickBot="1" x14ac:dyDescent="0.4">
      <c r="A161" s="3" t="s">
        <v>463</v>
      </c>
      <c r="B161" s="2" t="s">
        <v>126</v>
      </c>
      <c r="C161" s="2" t="s">
        <v>15</v>
      </c>
      <c r="D161" s="2">
        <v>4.3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0.1</v>
      </c>
      <c r="K161" t="str">
        <f>VLOOKUP(B161,[1]TeamMaster!$H$1:$I$21,2,FALSE)</f>
        <v>Crystal Palace</v>
      </c>
      <c r="L161" t="s">
        <v>464</v>
      </c>
      <c r="M161" t="s">
        <v>465</v>
      </c>
    </row>
    <row r="162" spans="1:13" ht="15" thickBot="1" x14ac:dyDescent="0.4">
      <c r="A162" s="1" t="s">
        <v>466</v>
      </c>
      <c r="B162" s="2" t="s">
        <v>169</v>
      </c>
      <c r="C162" s="2" t="s">
        <v>15</v>
      </c>
      <c r="D162" s="2">
        <v>4.4000000000000004</v>
      </c>
      <c r="E162" s="2">
        <v>18.600000000000001</v>
      </c>
      <c r="F162" s="2">
        <v>21.2</v>
      </c>
      <c r="G162" s="2">
        <v>8</v>
      </c>
      <c r="H162" s="2">
        <v>4.7</v>
      </c>
      <c r="I162" s="2">
        <v>6</v>
      </c>
      <c r="J162" s="2">
        <v>0.6</v>
      </c>
      <c r="K162" t="str">
        <f>VLOOKUP(B162,[1]TeamMaster!$H$1:$I$21,2,FALSE)</f>
        <v>Aston Villa</v>
      </c>
      <c r="L162" t="s">
        <v>467</v>
      </c>
      <c r="M162" t="s">
        <v>468</v>
      </c>
    </row>
    <row r="163" spans="1:13" ht="15" thickBot="1" x14ac:dyDescent="0.4">
      <c r="A163" s="3" t="s">
        <v>469</v>
      </c>
      <c r="B163" s="2" t="s">
        <v>155</v>
      </c>
      <c r="C163" s="2" t="s">
        <v>19</v>
      </c>
      <c r="D163" s="2">
        <v>3.9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t="str">
        <f>VLOOKUP(B163,[1]TeamMaster!$H$1:$I$21,2,FALSE)</f>
        <v>Burnley</v>
      </c>
      <c r="L163" t="s">
        <v>470</v>
      </c>
      <c r="M163" t="s">
        <v>471</v>
      </c>
    </row>
    <row r="164" spans="1:13" ht="15" thickBot="1" x14ac:dyDescent="0.4">
      <c r="A164" s="1" t="s">
        <v>472</v>
      </c>
      <c r="B164" s="2" t="s">
        <v>18</v>
      </c>
      <c r="C164" s="2" t="s">
        <v>24</v>
      </c>
      <c r="D164" s="2">
        <v>5.3</v>
      </c>
      <c r="E164" s="2">
        <v>45.4</v>
      </c>
      <c r="F164" s="2">
        <v>24.3</v>
      </c>
      <c r="G164" s="2">
        <v>175</v>
      </c>
      <c r="H164" s="2">
        <v>24.4</v>
      </c>
      <c r="I164" s="2">
        <v>18</v>
      </c>
      <c r="J164" s="2">
        <v>0.1</v>
      </c>
      <c r="K164" t="str">
        <f>VLOOKUP(B164,[1]TeamMaster!$H$1:$I$21,2,FALSE)</f>
        <v>Norwich</v>
      </c>
      <c r="L164" t="s">
        <v>473</v>
      </c>
      <c r="M164" t="s">
        <v>21</v>
      </c>
    </row>
    <row r="165" spans="1:13" ht="15" thickBot="1" x14ac:dyDescent="0.4">
      <c r="A165" s="3" t="s">
        <v>474</v>
      </c>
      <c r="B165" s="2" t="s">
        <v>14</v>
      </c>
      <c r="C165" s="2" t="s">
        <v>35</v>
      </c>
      <c r="D165" s="2">
        <v>5.0999999999999996</v>
      </c>
      <c r="E165" s="2">
        <v>847.8</v>
      </c>
      <c r="F165" s="2">
        <v>0</v>
      </c>
      <c r="G165" s="2">
        <v>0</v>
      </c>
      <c r="H165" s="2">
        <v>84.9</v>
      </c>
      <c r="I165" s="2">
        <v>118</v>
      </c>
      <c r="J165" s="2">
        <v>1.8</v>
      </c>
      <c r="K165" t="str">
        <f>VLOOKUP(B165,[1]TeamMaster!$H$1:$I$21,2,FALSE)</f>
        <v>Newcastle</v>
      </c>
      <c r="L165" t="s">
        <v>475</v>
      </c>
      <c r="M165" t="s">
        <v>476</v>
      </c>
    </row>
    <row r="166" spans="1:13" ht="15" thickBot="1" x14ac:dyDescent="0.4">
      <c r="A166" s="1" t="s">
        <v>477</v>
      </c>
      <c r="B166" s="2" t="s">
        <v>18</v>
      </c>
      <c r="C166" s="2" t="s">
        <v>15</v>
      </c>
      <c r="D166" s="2">
        <v>4.7</v>
      </c>
      <c r="E166" s="2">
        <v>108</v>
      </c>
      <c r="F166" s="2">
        <v>237.3</v>
      </c>
      <c r="G166" s="2">
        <v>85</v>
      </c>
      <c r="H166" s="2">
        <v>43</v>
      </c>
      <c r="I166" s="2">
        <v>19</v>
      </c>
      <c r="J166" s="2">
        <v>0.1</v>
      </c>
      <c r="K166" t="str">
        <f>VLOOKUP(B166,[1]TeamMaster!$H$1:$I$21,2,FALSE)</f>
        <v>Norwich</v>
      </c>
      <c r="L166" t="s">
        <v>478</v>
      </c>
      <c r="M166" t="s">
        <v>21</v>
      </c>
    </row>
    <row r="167" spans="1:13" ht="15" thickBot="1" x14ac:dyDescent="0.4">
      <c r="A167" s="3" t="s">
        <v>479</v>
      </c>
      <c r="B167" s="2" t="s">
        <v>74</v>
      </c>
      <c r="C167" s="2" t="s">
        <v>19</v>
      </c>
      <c r="D167" s="2">
        <v>4.8</v>
      </c>
      <c r="E167" s="2">
        <v>254</v>
      </c>
      <c r="F167" s="2">
        <v>29.4</v>
      </c>
      <c r="G167" s="2">
        <v>96</v>
      </c>
      <c r="H167" s="2">
        <v>37.9</v>
      </c>
      <c r="I167" s="2">
        <v>36</v>
      </c>
      <c r="J167" s="2">
        <v>0.9</v>
      </c>
      <c r="K167" t="str">
        <f>VLOOKUP(B167,[1]TeamMaster!$H$1:$I$21,2,FALSE)</f>
        <v>Brighton</v>
      </c>
      <c r="L167" t="s">
        <v>480</v>
      </c>
      <c r="M167" t="s">
        <v>481</v>
      </c>
    </row>
    <row r="168" spans="1:13" ht="15" thickBot="1" x14ac:dyDescent="0.4">
      <c r="A168" s="1" t="s">
        <v>479</v>
      </c>
      <c r="B168" s="2" t="s">
        <v>143</v>
      </c>
      <c r="C168" s="2" t="s">
        <v>15</v>
      </c>
      <c r="D168" s="2">
        <v>5.2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t="str">
        <f>VLOOKUP(B168,[1]TeamMaster!$H$1:$I$21,2,FALSE)</f>
        <v>Sheffield Utd</v>
      </c>
      <c r="L168" t="s">
        <v>482</v>
      </c>
      <c r="M168" t="s">
        <v>21</v>
      </c>
    </row>
    <row r="169" spans="1:13" ht="15" thickBot="1" x14ac:dyDescent="0.4">
      <c r="A169" s="3" t="s">
        <v>483</v>
      </c>
      <c r="B169" s="2" t="s">
        <v>14</v>
      </c>
      <c r="C169" s="2" t="s">
        <v>19</v>
      </c>
      <c r="D169" s="2">
        <v>4.3</v>
      </c>
      <c r="E169" s="2">
        <v>265.2</v>
      </c>
      <c r="F169" s="2">
        <v>63.1</v>
      </c>
      <c r="G169" s="2">
        <v>50</v>
      </c>
      <c r="H169" s="2">
        <v>37.700000000000003</v>
      </c>
      <c r="I169" s="2">
        <v>44</v>
      </c>
      <c r="J169" s="2">
        <v>0.2</v>
      </c>
      <c r="K169" t="str">
        <f>VLOOKUP(B169,[1]TeamMaster!$H$1:$I$21,2,FALSE)</f>
        <v>Newcastle</v>
      </c>
      <c r="L169" t="s">
        <v>484</v>
      </c>
      <c r="M169" t="s">
        <v>485</v>
      </c>
    </row>
    <row r="170" spans="1:13" ht="15" thickBot="1" x14ac:dyDescent="0.4">
      <c r="A170" s="1" t="s">
        <v>486</v>
      </c>
      <c r="B170" s="2" t="s">
        <v>74</v>
      </c>
      <c r="C170" s="2" t="s">
        <v>19</v>
      </c>
      <c r="D170" s="2">
        <v>4.7</v>
      </c>
      <c r="E170" s="2">
        <v>612.79999999999995</v>
      </c>
      <c r="F170" s="2">
        <v>147.9</v>
      </c>
      <c r="G170" s="2">
        <v>372</v>
      </c>
      <c r="H170" s="2">
        <v>113.3</v>
      </c>
      <c r="I170" s="2">
        <v>90</v>
      </c>
      <c r="J170" s="2">
        <v>12.3</v>
      </c>
      <c r="K170" t="str">
        <f>VLOOKUP(B170,[1]TeamMaster!$H$1:$I$21,2,FALSE)</f>
        <v>Brighton</v>
      </c>
      <c r="L170" t="s">
        <v>487</v>
      </c>
      <c r="M170" t="s">
        <v>488</v>
      </c>
    </row>
    <row r="171" spans="1:13" ht="15" thickBot="1" x14ac:dyDescent="0.4">
      <c r="A171" s="3" t="s">
        <v>489</v>
      </c>
      <c r="B171" s="2" t="s">
        <v>143</v>
      </c>
      <c r="C171" s="2" t="s">
        <v>35</v>
      </c>
      <c r="D171" s="2">
        <v>4.3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0.1</v>
      </c>
      <c r="K171" t="str">
        <f>VLOOKUP(B171,[1]TeamMaster!$H$1:$I$21,2,FALSE)</f>
        <v>Sheffield Utd</v>
      </c>
      <c r="L171" t="s">
        <v>490</v>
      </c>
      <c r="M171" t="s">
        <v>21</v>
      </c>
    </row>
    <row r="172" spans="1:13" ht="15" thickBot="1" x14ac:dyDescent="0.4">
      <c r="A172" s="1" t="s">
        <v>491</v>
      </c>
      <c r="B172" s="2" t="s">
        <v>39</v>
      </c>
      <c r="C172" s="2" t="s">
        <v>35</v>
      </c>
      <c r="D172" s="2">
        <v>6</v>
      </c>
      <c r="E172" s="2">
        <v>429.6</v>
      </c>
      <c r="F172" s="2">
        <v>3</v>
      </c>
      <c r="G172" s="2">
        <v>0</v>
      </c>
      <c r="H172" s="2">
        <v>43</v>
      </c>
      <c r="I172" s="2">
        <v>82</v>
      </c>
      <c r="J172" s="2">
        <v>11.7</v>
      </c>
      <c r="K172" t="str">
        <f>VLOOKUP(B172,[1]TeamMaster!$H$1:$I$21,2,FALSE)</f>
        <v>Man City</v>
      </c>
      <c r="L172" t="s">
        <v>492</v>
      </c>
      <c r="M172" t="s">
        <v>493</v>
      </c>
    </row>
    <row r="173" spans="1:13" ht="15" thickBot="1" x14ac:dyDescent="0.4">
      <c r="A173" s="3" t="s">
        <v>494</v>
      </c>
      <c r="B173" s="2" t="s">
        <v>143</v>
      </c>
      <c r="C173" s="2" t="s">
        <v>19</v>
      </c>
      <c r="D173" s="2">
        <v>4.5999999999999996</v>
      </c>
      <c r="E173" s="2">
        <v>446.6</v>
      </c>
      <c r="F173" s="2">
        <v>12.6</v>
      </c>
      <c r="G173" s="2">
        <v>372</v>
      </c>
      <c r="H173" s="2">
        <v>83.2</v>
      </c>
      <c r="I173" s="2">
        <v>94</v>
      </c>
      <c r="J173" s="2">
        <v>2.4</v>
      </c>
      <c r="K173" t="str">
        <f>VLOOKUP(B173,[1]TeamMaster!$H$1:$I$21,2,FALSE)</f>
        <v>Sheffield Utd</v>
      </c>
      <c r="L173" t="s">
        <v>495</v>
      </c>
      <c r="M173" t="s">
        <v>21</v>
      </c>
    </row>
    <row r="174" spans="1:13" ht="15" thickBot="1" x14ac:dyDescent="0.4">
      <c r="A174" s="1" t="s">
        <v>496</v>
      </c>
      <c r="B174" s="2" t="s">
        <v>169</v>
      </c>
      <c r="C174" s="2" t="s">
        <v>15</v>
      </c>
      <c r="D174" s="2">
        <v>5.5</v>
      </c>
      <c r="E174" s="2">
        <v>350.8</v>
      </c>
      <c r="F174" s="2">
        <v>421.6</v>
      </c>
      <c r="G174" s="2">
        <v>586</v>
      </c>
      <c r="H174" s="2">
        <v>135.9</v>
      </c>
      <c r="I174" s="2">
        <v>79</v>
      </c>
      <c r="J174" s="2">
        <v>0.8</v>
      </c>
      <c r="K174" t="str">
        <f>VLOOKUP(B174,[1]TeamMaster!$H$1:$I$21,2,FALSE)</f>
        <v>Aston Villa</v>
      </c>
      <c r="L174" t="s">
        <v>497</v>
      </c>
      <c r="M174" t="s">
        <v>21</v>
      </c>
    </row>
    <row r="175" spans="1:13" ht="15" thickBot="1" x14ac:dyDescent="0.4">
      <c r="A175" s="3" t="s">
        <v>498</v>
      </c>
      <c r="B175" s="2" t="s">
        <v>169</v>
      </c>
      <c r="C175" s="2" t="s">
        <v>19</v>
      </c>
      <c r="D175" s="2">
        <v>4.0999999999999996</v>
      </c>
      <c r="E175" s="2">
        <v>174.4</v>
      </c>
      <c r="F175" s="2">
        <v>219.6</v>
      </c>
      <c r="G175" s="2">
        <v>46</v>
      </c>
      <c r="H175" s="2">
        <v>44.1</v>
      </c>
      <c r="I175" s="2">
        <v>20</v>
      </c>
      <c r="J175" s="2">
        <v>0.8</v>
      </c>
      <c r="K175" t="str">
        <f>VLOOKUP(B175,[1]TeamMaster!$H$1:$I$21,2,FALSE)</f>
        <v>Aston Villa</v>
      </c>
      <c r="L175" t="s">
        <v>499</v>
      </c>
      <c r="M175" t="s">
        <v>21</v>
      </c>
    </row>
    <row r="176" spans="1:13" ht="15" thickBot="1" x14ac:dyDescent="0.4">
      <c r="A176" s="1" t="s">
        <v>500</v>
      </c>
      <c r="B176" s="2" t="s">
        <v>14</v>
      </c>
      <c r="C176" s="2" t="s">
        <v>35</v>
      </c>
      <c r="D176" s="2">
        <v>4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0.1</v>
      </c>
      <c r="K176" t="str">
        <f>VLOOKUP(B176,[1]TeamMaster!$H$1:$I$21,2,FALSE)</f>
        <v>Newcastle</v>
      </c>
      <c r="L176" t="s">
        <v>501</v>
      </c>
      <c r="M176" t="s">
        <v>502</v>
      </c>
    </row>
    <row r="177" spans="1:13" ht="15" thickBot="1" x14ac:dyDescent="0.4">
      <c r="A177" s="3" t="s">
        <v>503</v>
      </c>
      <c r="B177" s="2" t="s">
        <v>34</v>
      </c>
      <c r="C177" s="2" t="s">
        <v>15</v>
      </c>
      <c r="D177" s="2">
        <v>4.5</v>
      </c>
      <c r="E177" s="2">
        <v>0</v>
      </c>
      <c r="F177" s="2">
        <v>0</v>
      </c>
      <c r="G177" s="2">
        <v>0</v>
      </c>
      <c r="H177" s="2">
        <v>0</v>
      </c>
      <c r="I177" s="2">
        <v>1</v>
      </c>
      <c r="J177" s="2">
        <v>0</v>
      </c>
      <c r="K177" t="str">
        <f>VLOOKUP(B177,[1]TeamMaster!$H$1:$I$21,2,FALSE)</f>
        <v>Liverpool</v>
      </c>
      <c r="L177" t="s">
        <v>504</v>
      </c>
      <c r="M177" t="s">
        <v>505</v>
      </c>
    </row>
    <row r="178" spans="1:13" ht="15" thickBot="1" x14ac:dyDescent="0.4">
      <c r="A178" s="1" t="s">
        <v>506</v>
      </c>
      <c r="B178" s="2" t="s">
        <v>115</v>
      </c>
      <c r="C178" s="2" t="s">
        <v>15</v>
      </c>
      <c r="D178" s="2">
        <v>4.2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0.5</v>
      </c>
      <c r="K178" t="str">
        <f>VLOOKUP(B178,[1]TeamMaster!$H$1:$I$21,2,FALSE)</f>
        <v>Arsenal</v>
      </c>
      <c r="L178" t="s">
        <v>507</v>
      </c>
      <c r="M178" t="s">
        <v>508</v>
      </c>
    </row>
    <row r="179" spans="1:13" ht="15" thickBot="1" x14ac:dyDescent="0.4">
      <c r="A179" s="3" t="s">
        <v>509</v>
      </c>
      <c r="B179" s="2" t="s">
        <v>31</v>
      </c>
      <c r="C179" s="2" t="s">
        <v>15</v>
      </c>
      <c r="D179" s="2">
        <v>5.2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t="str">
        <f>VLOOKUP(B179,[1]TeamMaster!$H$1:$I$21,2,FALSE)</f>
        <v>Southampton</v>
      </c>
      <c r="L179" t="s">
        <v>510</v>
      </c>
      <c r="M179" t="s">
        <v>511</v>
      </c>
    </row>
    <row r="180" spans="1:13" ht="15" thickBot="1" x14ac:dyDescent="0.4">
      <c r="A180" s="1" t="s">
        <v>512</v>
      </c>
      <c r="B180" s="2" t="s">
        <v>23</v>
      </c>
      <c r="C180" s="2" t="s">
        <v>19</v>
      </c>
      <c r="D180" s="2">
        <v>5.4</v>
      </c>
      <c r="E180" s="2">
        <v>207.6</v>
      </c>
      <c r="F180" s="2">
        <v>298.39999999999998</v>
      </c>
      <c r="G180" s="2">
        <v>225</v>
      </c>
      <c r="H180" s="2">
        <v>73.099999999999994</v>
      </c>
      <c r="I180" s="2">
        <v>18</v>
      </c>
      <c r="J180" s="2">
        <v>0.7</v>
      </c>
      <c r="K180" t="str">
        <f>VLOOKUP(B180,[1]TeamMaster!$H$1:$I$21,2,FALSE)</f>
        <v>Chelsea</v>
      </c>
      <c r="L180" t="s">
        <v>513</v>
      </c>
      <c r="M180" t="s">
        <v>514</v>
      </c>
    </row>
    <row r="181" spans="1:13" ht="15" thickBot="1" x14ac:dyDescent="0.4">
      <c r="A181" s="3" t="s">
        <v>515</v>
      </c>
      <c r="B181" s="2" t="s">
        <v>169</v>
      </c>
      <c r="C181" s="2" t="s">
        <v>19</v>
      </c>
      <c r="D181" s="2">
        <v>4.3</v>
      </c>
      <c r="E181" s="2">
        <v>329.6</v>
      </c>
      <c r="F181" s="2">
        <v>31.9</v>
      </c>
      <c r="G181" s="2">
        <v>81</v>
      </c>
      <c r="H181" s="2">
        <v>44.5</v>
      </c>
      <c r="I181" s="2">
        <v>42</v>
      </c>
      <c r="J181" s="2">
        <v>0.4</v>
      </c>
      <c r="K181" t="str">
        <f>VLOOKUP(B181,[1]TeamMaster!$H$1:$I$21,2,FALSE)</f>
        <v>Aston Villa</v>
      </c>
      <c r="L181" t="s">
        <v>516</v>
      </c>
      <c r="M181" t="s">
        <v>21</v>
      </c>
    </row>
    <row r="182" spans="1:13" ht="15" thickBot="1" x14ac:dyDescent="0.4">
      <c r="A182" s="1" t="s">
        <v>517</v>
      </c>
      <c r="B182" s="2" t="s">
        <v>53</v>
      </c>
      <c r="C182" s="2" t="s">
        <v>15</v>
      </c>
      <c r="D182" s="2">
        <v>8.6</v>
      </c>
      <c r="E182" s="2">
        <v>262.39999999999998</v>
      </c>
      <c r="F182" s="2">
        <v>348.9</v>
      </c>
      <c r="G182" s="2">
        <v>225</v>
      </c>
      <c r="H182" s="2">
        <v>83.3</v>
      </c>
      <c r="I182" s="2">
        <v>48</v>
      </c>
      <c r="J182" s="2">
        <v>2.4</v>
      </c>
      <c r="K182" t="str">
        <f>VLOOKUP(B182,[1]TeamMaster!$H$1:$I$21,2,FALSE)</f>
        <v>Spurs</v>
      </c>
      <c r="L182" t="s">
        <v>518</v>
      </c>
      <c r="M182" t="s">
        <v>519</v>
      </c>
    </row>
    <row r="183" spans="1:13" ht="15" thickBot="1" x14ac:dyDescent="0.4">
      <c r="A183" s="3" t="s">
        <v>520</v>
      </c>
      <c r="B183" s="2" t="s">
        <v>49</v>
      </c>
      <c r="C183" s="2" t="s">
        <v>19</v>
      </c>
      <c r="D183" s="2">
        <v>5.3</v>
      </c>
      <c r="E183" s="2">
        <v>621.6</v>
      </c>
      <c r="F183" s="2">
        <v>80.3</v>
      </c>
      <c r="G183" s="2">
        <v>296</v>
      </c>
      <c r="H183" s="2">
        <v>99.9</v>
      </c>
      <c r="I183" s="2">
        <v>108</v>
      </c>
      <c r="J183" s="2">
        <v>6.4</v>
      </c>
      <c r="K183" t="str">
        <f>VLOOKUP(B183,[1]TeamMaster!$H$1:$I$21,2,FALSE)</f>
        <v>Leicester</v>
      </c>
      <c r="L183" t="s">
        <v>521</v>
      </c>
      <c r="M183" t="s">
        <v>522</v>
      </c>
    </row>
    <row r="184" spans="1:13" ht="15" thickBot="1" x14ac:dyDescent="0.4">
      <c r="A184" s="1" t="s">
        <v>523</v>
      </c>
      <c r="B184" s="2" t="s">
        <v>43</v>
      </c>
      <c r="C184" s="2" t="s">
        <v>35</v>
      </c>
      <c r="D184" s="2">
        <v>4.9000000000000004</v>
      </c>
      <c r="E184" s="2">
        <v>343.2</v>
      </c>
      <c r="F184" s="2">
        <v>0</v>
      </c>
      <c r="G184" s="2">
        <v>0</v>
      </c>
      <c r="H184" s="2">
        <v>34.4</v>
      </c>
      <c r="I184" s="2">
        <v>59</v>
      </c>
      <c r="J184" s="2">
        <v>2</v>
      </c>
      <c r="K184" t="str">
        <f>VLOOKUP(B184,[1]TeamMaster!$H$1:$I$21,2,FALSE)</f>
        <v>West Ham</v>
      </c>
      <c r="L184" t="s">
        <v>524</v>
      </c>
      <c r="M184" t="s">
        <v>525</v>
      </c>
    </row>
    <row r="185" spans="1:13" ht="15" thickBot="1" x14ac:dyDescent="0.4">
      <c r="A185" s="3" t="s">
        <v>526</v>
      </c>
      <c r="B185" s="2" t="s">
        <v>34</v>
      </c>
      <c r="C185" s="2" t="s">
        <v>15</v>
      </c>
      <c r="D185" s="2">
        <v>5.4</v>
      </c>
      <c r="E185" s="2">
        <v>274</v>
      </c>
      <c r="F185" s="2">
        <v>259.8</v>
      </c>
      <c r="G185" s="2">
        <v>54</v>
      </c>
      <c r="H185" s="2">
        <v>58.9</v>
      </c>
      <c r="I185" s="2">
        <v>45</v>
      </c>
      <c r="J185" s="2">
        <v>1</v>
      </c>
      <c r="K185" t="str">
        <f>VLOOKUP(B185,[1]TeamMaster!$H$1:$I$21,2,FALSE)</f>
        <v>Liverpool</v>
      </c>
      <c r="L185" t="s">
        <v>527</v>
      </c>
      <c r="M185" t="s">
        <v>21</v>
      </c>
    </row>
    <row r="186" spans="1:13" ht="15" thickBot="1" x14ac:dyDescent="0.4">
      <c r="A186" s="1" t="s">
        <v>528</v>
      </c>
      <c r="B186" s="2" t="s">
        <v>18</v>
      </c>
      <c r="C186" s="2" t="s">
        <v>35</v>
      </c>
      <c r="D186" s="2">
        <v>4.4000000000000004</v>
      </c>
      <c r="E186" s="2">
        <v>4</v>
      </c>
      <c r="F186" s="2">
        <v>0</v>
      </c>
      <c r="G186" s="2">
        <v>0</v>
      </c>
      <c r="H186" s="2">
        <v>0.4</v>
      </c>
      <c r="I186" s="2">
        <v>1</v>
      </c>
      <c r="J186" s="2">
        <v>0.3</v>
      </c>
      <c r="K186" t="str">
        <f>VLOOKUP(B186,[1]TeamMaster!$H$1:$I$21,2,FALSE)</f>
        <v>Norwich</v>
      </c>
      <c r="L186" t="s">
        <v>529</v>
      </c>
      <c r="M186" t="s">
        <v>21</v>
      </c>
    </row>
    <row r="187" spans="1:13" ht="15" thickBot="1" x14ac:dyDescent="0.4">
      <c r="A187" s="3" t="s">
        <v>530</v>
      </c>
      <c r="B187" s="2" t="s">
        <v>18</v>
      </c>
      <c r="C187" s="2" t="s">
        <v>19</v>
      </c>
      <c r="D187" s="2">
        <v>3.9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0.1</v>
      </c>
      <c r="K187" t="str">
        <f>VLOOKUP(B187,[1]TeamMaster!$H$1:$I$21,2,FALSE)</f>
        <v>Norwich</v>
      </c>
      <c r="L187" t="s">
        <v>531</v>
      </c>
      <c r="M187" t="s">
        <v>21</v>
      </c>
    </row>
    <row r="188" spans="1:13" ht="15" thickBot="1" x14ac:dyDescent="0.4">
      <c r="A188" s="1" t="s">
        <v>532</v>
      </c>
      <c r="B188" s="2" t="s">
        <v>43</v>
      </c>
      <c r="C188" s="2" t="s">
        <v>15</v>
      </c>
      <c r="D188" s="2">
        <v>6.6</v>
      </c>
      <c r="E188" s="2">
        <v>371.4</v>
      </c>
      <c r="F188" s="2">
        <v>401.2</v>
      </c>
      <c r="G188" s="2">
        <v>352</v>
      </c>
      <c r="H188" s="2">
        <v>112.6</v>
      </c>
      <c r="I188" s="2">
        <v>61</v>
      </c>
      <c r="J188" s="2">
        <v>2.5</v>
      </c>
      <c r="K188" t="str">
        <f>VLOOKUP(B188,[1]TeamMaster!$H$1:$I$21,2,FALSE)</f>
        <v>West Ham</v>
      </c>
      <c r="L188" t="s">
        <v>533</v>
      </c>
      <c r="M188" t="s">
        <v>534</v>
      </c>
    </row>
    <row r="189" spans="1:13" ht="15" thickBot="1" x14ac:dyDescent="0.4">
      <c r="A189" s="3" t="s">
        <v>535</v>
      </c>
      <c r="B189" s="2" t="s">
        <v>133</v>
      </c>
      <c r="C189" s="2" t="s">
        <v>15</v>
      </c>
      <c r="D189" s="2">
        <v>8.6</v>
      </c>
      <c r="E189" s="2">
        <v>192.4</v>
      </c>
      <c r="F189" s="2">
        <v>172.2</v>
      </c>
      <c r="G189" s="2">
        <v>142</v>
      </c>
      <c r="H189" s="2">
        <v>50.6</v>
      </c>
      <c r="I189" s="2">
        <v>38</v>
      </c>
      <c r="J189" s="2">
        <v>16.899999999999999</v>
      </c>
      <c r="K189" t="str">
        <f>VLOOKUP(B189,[1]TeamMaster!$H$1:$I$21,2,FALSE)</f>
        <v>Man Utd</v>
      </c>
      <c r="L189" t="s">
        <v>536</v>
      </c>
      <c r="M189" t="s">
        <v>21</v>
      </c>
    </row>
    <row r="190" spans="1:13" ht="15" thickBot="1" x14ac:dyDescent="0.4">
      <c r="A190" s="1" t="s">
        <v>535</v>
      </c>
      <c r="B190" s="2" t="s">
        <v>53</v>
      </c>
      <c r="C190" s="2" t="s">
        <v>15</v>
      </c>
      <c r="D190" s="2">
        <v>4.7</v>
      </c>
      <c r="E190" s="2">
        <v>11.6</v>
      </c>
      <c r="F190" s="2">
        <v>27</v>
      </c>
      <c r="G190" s="2">
        <v>6</v>
      </c>
      <c r="H190" s="2">
        <v>4.5</v>
      </c>
      <c r="I190" s="2">
        <v>4</v>
      </c>
      <c r="J190" s="2">
        <v>0</v>
      </c>
      <c r="K190" t="str">
        <f>VLOOKUP(B190,[1]TeamMaster!$H$1:$I$21,2,FALSE)</f>
        <v>Spurs</v>
      </c>
      <c r="L190" t="s">
        <v>537</v>
      </c>
      <c r="M190" t="s">
        <v>21</v>
      </c>
    </row>
    <row r="191" spans="1:13" ht="15" thickBot="1" x14ac:dyDescent="0.4">
      <c r="A191" s="3" t="s">
        <v>538</v>
      </c>
      <c r="B191" s="2" t="s">
        <v>39</v>
      </c>
      <c r="C191" s="2" t="s">
        <v>15</v>
      </c>
      <c r="D191" s="2">
        <v>5.0999999999999996</v>
      </c>
      <c r="E191" s="2">
        <v>466</v>
      </c>
      <c r="F191" s="2">
        <v>104.6</v>
      </c>
      <c r="G191" s="2">
        <v>135</v>
      </c>
      <c r="H191" s="2">
        <v>70.599999999999994</v>
      </c>
      <c r="I191" s="2">
        <v>44</v>
      </c>
      <c r="J191" s="2">
        <v>0.7</v>
      </c>
      <c r="K191" t="str">
        <f>VLOOKUP(B191,[1]TeamMaster!$H$1:$I$21,2,FALSE)</f>
        <v>Man City</v>
      </c>
      <c r="L191" t="s">
        <v>539</v>
      </c>
      <c r="M191" t="s">
        <v>21</v>
      </c>
    </row>
    <row r="192" spans="1:13" ht="15" thickBot="1" x14ac:dyDescent="0.4">
      <c r="A192" s="1" t="s">
        <v>540</v>
      </c>
      <c r="B192" s="2" t="s">
        <v>14</v>
      </c>
      <c r="C192" s="2" t="s">
        <v>19</v>
      </c>
      <c r="D192" s="2">
        <v>4.5999999999999996</v>
      </c>
      <c r="E192" s="2">
        <v>549.6</v>
      </c>
      <c r="F192" s="2">
        <v>63.2</v>
      </c>
      <c r="G192" s="2">
        <v>173</v>
      </c>
      <c r="H192" s="2">
        <v>78.5</v>
      </c>
      <c r="I192" s="2">
        <v>85</v>
      </c>
      <c r="J192" s="2">
        <v>3</v>
      </c>
      <c r="K192" t="str">
        <f>VLOOKUP(B192,[1]TeamMaster!$H$1:$I$21,2,FALSE)</f>
        <v>Newcastle</v>
      </c>
      <c r="L192" t="s">
        <v>541</v>
      </c>
      <c r="M192" t="s">
        <v>542</v>
      </c>
    </row>
    <row r="193" spans="1:13" ht="15" thickBot="1" x14ac:dyDescent="0.4">
      <c r="A193" s="3" t="s">
        <v>543</v>
      </c>
      <c r="B193" s="2" t="s">
        <v>34</v>
      </c>
      <c r="C193" s="2" t="s">
        <v>24</v>
      </c>
      <c r="D193" s="2">
        <v>9.5</v>
      </c>
      <c r="E193" s="2">
        <v>626.79999999999995</v>
      </c>
      <c r="F193" s="2">
        <v>535.20000000000005</v>
      </c>
      <c r="G193" s="2">
        <v>1392</v>
      </c>
      <c r="H193" s="2">
        <v>255.6</v>
      </c>
      <c r="I193" s="2">
        <v>130</v>
      </c>
      <c r="J193" s="2">
        <v>14.9</v>
      </c>
      <c r="K193" t="str">
        <f>VLOOKUP(B193,[1]TeamMaster!$H$1:$I$21,2,FALSE)</f>
        <v>Liverpool</v>
      </c>
      <c r="L193" t="s">
        <v>544</v>
      </c>
      <c r="M193" t="s">
        <v>545</v>
      </c>
    </row>
    <row r="194" spans="1:13" ht="15" thickBot="1" x14ac:dyDescent="0.4">
      <c r="A194" s="1" t="s">
        <v>546</v>
      </c>
      <c r="B194" s="2" t="s">
        <v>143</v>
      </c>
      <c r="C194" s="2" t="s">
        <v>15</v>
      </c>
      <c r="D194" s="2">
        <v>5</v>
      </c>
      <c r="E194" s="2">
        <v>492</v>
      </c>
      <c r="F194" s="2">
        <v>578.79999999999995</v>
      </c>
      <c r="G194" s="2">
        <v>415</v>
      </c>
      <c r="H194" s="2">
        <v>148.80000000000001</v>
      </c>
      <c r="I194" s="2">
        <v>94</v>
      </c>
      <c r="J194" s="2">
        <v>5.5</v>
      </c>
      <c r="K194" t="str">
        <f>VLOOKUP(B194,[1]TeamMaster!$H$1:$I$21,2,FALSE)</f>
        <v>Sheffield Utd</v>
      </c>
      <c r="L194" t="s">
        <v>547</v>
      </c>
      <c r="M194" t="s">
        <v>21</v>
      </c>
    </row>
    <row r="195" spans="1:13" ht="15" thickBot="1" x14ac:dyDescent="0.4">
      <c r="A195" s="3" t="s">
        <v>548</v>
      </c>
      <c r="B195" s="2" t="s">
        <v>39</v>
      </c>
      <c r="C195" s="2" t="s">
        <v>15</v>
      </c>
      <c r="D195" s="2">
        <v>5.0999999999999996</v>
      </c>
      <c r="E195" s="2">
        <v>85</v>
      </c>
      <c r="F195" s="2">
        <v>148.19999999999999</v>
      </c>
      <c r="G195" s="2">
        <v>121</v>
      </c>
      <c r="H195" s="2">
        <v>35.4</v>
      </c>
      <c r="I195" s="2">
        <v>19</v>
      </c>
      <c r="J195" s="2">
        <v>0.4</v>
      </c>
      <c r="K195" t="str">
        <f>VLOOKUP(B195,[1]TeamMaster!$H$1:$I$21,2,FALSE)</f>
        <v>Man City</v>
      </c>
      <c r="L195" t="s">
        <v>549</v>
      </c>
      <c r="M195" t="s">
        <v>550</v>
      </c>
    </row>
    <row r="196" spans="1:13" ht="15" thickBot="1" x14ac:dyDescent="0.4">
      <c r="A196" s="1" t="s">
        <v>551</v>
      </c>
      <c r="B196" s="2" t="s">
        <v>43</v>
      </c>
      <c r="C196" s="2" t="s">
        <v>15</v>
      </c>
      <c r="D196" s="2">
        <v>6</v>
      </c>
      <c r="E196" s="2">
        <v>301.60000000000002</v>
      </c>
      <c r="F196" s="2">
        <v>282.3</v>
      </c>
      <c r="G196" s="2">
        <v>331</v>
      </c>
      <c r="H196" s="2">
        <v>91.5</v>
      </c>
      <c r="I196" s="2">
        <v>71</v>
      </c>
      <c r="J196" s="2">
        <v>0.4</v>
      </c>
      <c r="K196" t="str">
        <f>VLOOKUP(B196,[1]TeamMaster!$H$1:$I$21,2,FALSE)</f>
        <v>West Ham</v>
      </c>
      <c r="L196" t="s">
        <v>552</v>
      </c>
      <c r="M196" t="s">
        <v>21</v>
      </c>
    </row>
    <row r="197" spans="1:13" ht="15" thickBot="1" x14ac:dyDescent="0.4">
      <c r="A197" s="3" t="s">
        <v>553</v>
      </c>
      <c r="B197" s="2" t="s">
        <v>31</v>
      </c>
      <c r="C197" s="2" t="s">
        <v>35</v>
      </c>
      <c r="D197" s="2">
        <v>4.2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0.3</v>
      </c>
      <c r="K197" t="str">
        <f>VLOOKUP(B197,[1]TeamMaster!$H$1:$I$21,2,FALSE)</f>
        <v>Southampton</v>
      </c>
      <c r="L197" t="s">
        <v>554</v>
      </c>
      <c r="M197" t="s">
        <v>555</v>
      </c>
    </row>
    <row r="198" spans="1:13" ht="15" thickBot="1" x14ac:dyDescent="0.4">
      <c r="A198" s="1" t="s">
        <v>556</v>
      </c>
      <c r="B198" s="2" t="s">
        <v>287</v>
      </c>
      <c r="C198" s="2" t="s">
        <v>35</v>
      </c>
      <c r="D198" s="2">
        <v>4.9000000000000004</v>
      </c>
      <c r="E198" s="2">
        <v>683.6</v>
      </c>
      <c r="F198" s="2">
        <v>10.1</v>
      </c>
      <c r="G198" s="2">
        <v>17</v>
      </c>
      <c r="H198" s="2">
        <v>71.3</v>
      </c>
      <c r="I198" s="2">
        <v>111</v>
      </c>
      <c r="J198" s="2">
        <v>4.2</v>
      </c>
      <c r="K198" t="str">
        <f>VLOOKUP(B198,[1]TeamMaster!$H$1:$I$21,2,FALSE)</f>
        <v>Watford</v>
      </c>
      <c r="L198" t="s">
        <v>557</v>
      </c>
      <c r="M198" t="s">
        <v>558</v>
      </c>
    </row>
    <row r="199" spans="1:13" ht="15" thickBot="1" x14ac:dyDescent="0.4">
      <c r="A199" s="3" t="s">
        <v>559</v>
      </c>
      <c r="B199" s="2" t="s">
        <v>287</v>
      </c>
      <c r="C199" s="2" t="s">
        <v>19</v>
      </c>
      <c r="D199" s="2">
        <v>3.9</v>
      </c>
      <c r="E199" s="2">
        <v>8</v>
      </c>
      <c r="F199" s="2">
        <v>1</v>
      </c>
      <c r="G199" s="2">
        <v>0</v>
      </c>
      <c r="H199" s="2">
        <v>1</v>
      </c>
      <c r="I199" s="2">
        <v>1</v>
      </c>
      <c r="J199" s="2">
        <v>0.1</v>
      </c>
      <c r="K199" t="str">
        <f>VLOOKUP(B199,[1]TeamMaster!$H$1:$I$21,2,FALSE)</f>
        <v>Watford</v>
      </c>
      <c r="L199" t="s">
        <v>560</v>
      </c>
      <c r="M199" t="s">
        <v>21</v>
      </c>
    </row>
    <row r="200" spans="1:13" ht="15" thickBot="1" x14ac:dyDescent="0.4">
      <c r="A200" s="1" t="s">
        <v>561</v>
      </c>
      <c r="B200" s="2" t="s">
        <v>53</v>
      </c>
      <c r="C200" s="2" t="s">
        <v>19</v>
      </c>
      <c r="D200" s="2">
        <v>4.8</v>
      </c>
      <c r="E200" s="2">
        <v>18.600000000000001</v>
      </c>
      <c r="F200" s="2">
        <v>12.5</v>
      </c>
      <c r="G200" s="2">
        <v>0</v>
      </c>
      <c r="H200" s="2">
        <v>3.1</v>
      </c>
      <c r="I200" s="2">
        <v>3</v>
      </c>
      <c r="J200" s="2">
        <v>0</v>
      </c>
      <c r="K200" t="str">
        <f>VLOOKUP(B200,[1]TeamMaster!$H$1:$I$21,2,FALSE)</f>
        <v>Spurs</v>
      </c>
      <c r="L200" t="s">
        <v>562</v>
      </c>
      <c r="M200" t="s">
        <v>563</v>
      </c>
    </row>
    <row r="201" spans="1:13" ht="15" thickBot="1" x14ac:dyDescent="0.4">
      <c r="A201" s="3" t="s">
        <v>564</v>
      </c>
      <c r="B201" s="2" t="s">
        <v>28</v>
      </c>
      <c r="C201" s="2" t="s">
        <v>19</v>
      </c>
      <c r="D201" s="2">
        <v>4.4000000000000004</v>
      </c>
      <c r="E201" s="2">
        <v>263.8</v>
      </c>
      <c r="F201" s="2">
        <v>64.400000000000006</v>
      </c>
      <c r="G201" s="2">
        <v>72</v>
      </c>
      <c r="H201" s="2">
        <v>40.200000000000003</v>
      </c>
      <c r="I201" s="2">
        <v>16</v>
      </c>
      <c r="J201" s="2">
        <v>0</v>
      </c>
      <c r="K201" t="str">
        <f>VLOOKUP(B201,[1]TeamMaster!$H$1:$I$21,2,FALSE)</f>
        <v>Bournemouth</v>
      </c>
      <c r="L201" t="s">
        <v>565</v>
      </c>
      <c r="M201" t="s">
        <v>566</v>
      </c>
    </row>
    <row r="202" spans="1:13" ht="15" thickBot="1" x14ac:dyDescent="0.4">
      <c r="A202" s="1" t="s">
        <v>567</v>
      </c>
      <c r="B202" s="2" t="s">
        <v>28</v>
      </c>
      <c r="C202" s="2" t="s">
        <v>15</v>
      </c>
      <c r="D202" s="2">
        <v>6.8</v>
      </c>
      <c r="E202" s="2">
        <v>355.6</v>
      </c>
      <c r="F202" s="2">
        <v>627.1</v>
      </c>
      <c r="G202" s="2">
        <v>440</v>
      </c>
      <c r="H202" s="2">
        <v>141.9</v>
      </c>
      <c r="I202" s="2">
        <v>73</v>
      </c>
      <c r="J202" s="2">
        <v>2.6</v>
      </c>
      <c r="K202" t="str">
        <f>VLOOKUP(B202,[1]TeamMaster!$H$1:$I$21,2,FALSE)</f>
        <v>Bournemouth</v>
      </c>
      <c r="L202" t="s">
        <v>568</v>
      </c>
      <c r="M202" t="s">
        <v>569</v>
      </c>
    </row>
    <row r="203" spans="1:13" ht="15" thickBot="1" x14ac:dyDescent="0.4">
      <c r="A203" s="3" t="s">
        <v>570</v>
      </c>
      <c r="B203" s="2" t="s">
        <v>133</v>
      </c>
      <c r="C203" s="2" t="s">
        <v>15</v>
      </c>
      <c r="D203" s="2">
        <v>5.3</v>
      </c>
      <c r="E203" s="2">
        <v>392.8</v>
      </c>
      <c r="F203" s="2">
        <v>523.1</v>
      </c>
      <c r="G203" s="2">
        <v>224</v>
      </c>
      <c r="H203" s="2">
        <v>114.1</v>
      </c>
      <c r="I203" s="2">
        <v>46</v>
      </c>
      <c r="J203" s="2">
        <v>0.4</v>
      </c>
      <c r="K203" t="str">
        <f>VLOOKUP(B203,[1]TeamMaster!$H$1:$I$21,2,FALSE)</f>
        <v>Man Utd</v>
      </c>
      <c r="L203" t="s">
        <v>571</v>
      </c>
      <c r="M203" t="s">
        <v>572</v>
      </c>
    </row>
    <row r="204" spans="1:13" ht="15" thickBot="1" x14ac:dyDescent="0.4">
      <c r="A204" s="1" t="s">
        <v>573</v>
      </c>
      <c r="B204" s="2" t="s">
        <v>43</v>
      </c>
      <c r="C204" s="2" t="s">
        <v>19</v>
      </c>
      <c r="D204" s="2">
        <v>4.4000000000000004</v>
      </c>
      <c r="E204" s="2">
        <v>352.6</v>
      </c>
      <c r="F204" s="2">
        <v>247.2</v>
      </c>
      <c r="G204" s="2">
        <v>52</v>
      </c>
      <c r="H204" s="2">
        <v>65.400000000000006</v>
      </c>
      <c r="I204" s="2">
        <v>57</v>
      </c>
      <c r="J204" s="2">
        <v>0.3</v>
      </c>
      <c r="K204" t="str">
        <f>VLOOKUP(B204,[1]TeamMaster!$H$1:$I$21,2,FALSE)</f>
        <v>West Ham</v>
      </c>
      <c r="L204" t="s">
        <v>574</v>
      </c>
      <c r="M204" t="s">
        <v>575</v>
      </c>
    </row>
    <row r="205" spans="1:13" ht="15" thickBot="1" x14ac:dyDescent="0.4">
      <c r="A205" s="3" t="s">
        <v>576</v>
      </c>
      <c r="B205" s="2" t="s">
        <v>143</v>
      </c>
      <c r="C205" s="2" t="s">
        <v>19</v>
      </c>
      <c r="D205" s="2">
        <v>4.2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0.1</v>
      </c>
      <c r="K205" t="str">
        <f>VLOOKUP(B205,[1]TeamMaster!$H$1:$I$21,2,FALSE)</f>
        <v>Sheffield Utd</v>
      </c>
      <c r="L205" t="s">
        <v>577</v>
      </c>
      <c r="M205" t="s">
        <v>21</v>
      </c>
    </row>
    <row r="206" spans="1:13" ht="15" thickBot="1" x14ac:dyDescent="0.4">
      <c r="A206" s="1" t="s">
        <v>576</v>
      </c>
      <c r="B206" s="2" t="s">
        <v>143</v>
      </c>
      <c r="C206" s="2" t="s">
        <v>15</v>
      </c>
      <c r="D206" s="2">
        <v>5</v>
      </c>
      <c r="E206" s="2">
        <v>43.6</v>
      </c>
      <c r="F206" s="2">
        <v>75.099999999999994</v>
      </c>
      <c r="G206" s="2">
        <v>17</v>
      </c>
      <c r="H206" s="2">
        <v>13.6</v>
      </c>
      <c r="I206" s="2">
        <v>11</v>
      </c>
      <c r="J206" s="2">
        <v>0.1</v>
      </c>
      <c r="K206" t="str">
        <f>VLOOKUP(B206,[1]TeamMaster!$H$1:$I$21,2,FALSE)</f>
        <v>Sheffield Utd</v>
      </c>
      <c r="L206" t="s">
        <v>578</v>
      </c>
      <c r="M206" t="s">
        <v>21</v>
      </c>
    </row>
    <row r="207" spans="1:13" ht="15" thickBot="1" x14ac:dyDescent="0.4">
      <c r="A207" s="3" t="s">
        <v>579</v>
      </c>
      <c r="B207" s="2" t="s">
        <v>49</v>
      </c>
      <c r="C207" s="2" t="s">
        <v>19</v>
      </c>
      <c r="D207" s="2">
        <v>4.2</v>
      </c>
      <c r="E207" s="2">
        <v>131.19999999999999</v>
      </c>
      <c r="F207" s="2">
        <v>47.7</v>
      </c>
      <c r="G207" s="2">
        <v>18</v>
      </c>
      <c r="H207" s="2">
        <v>19.7</v>
      </c>
      <c r="I207" s="2">
        <v>24</v>
      </c>
      <c r="J207" s="2">
        <v>0.3</v>
      </c>
      <c r="K207" t="str">
        <f>VLOOKUP(B207,[1]TeamMaster!$H$1:$I$21,2,FALSE)</f>
        <v>Leicester</v>
      </c>
      <c r="L207" t="s">
        <v>580</v>
      </c>
      <c r="M207" t="s">
        <v>581</v>
      </c>
    </row>
    <row r="208" spans="1:13" ht="15" thickBot="1" x14ac:dyDescent="0.4">
      <c r="A208" s="1" t="s">
        <v>582</v>
      </c>
      <c r="B208" s="2" t="s">
        <v>31</v>
      </c>
      <c r="C208" s="2" t="s">
        <v>24</v>
      </c>
      <c r="D208" s="2">
        <v>4.5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t="str">
        <f>VLOOKUP(B208,[1]TeamMaster!$H$1:$I$21,2,FALSE)</f>
        <v>Southampton</v>
      </c>
      <c r="L208" t="s">
        <v>583</v>
      </c>
      <c r="M208" t="s">
        <v>584</v>
      </c>
    </row>
    <row r="209" spans="1:13" ht="15" thickBot="1" x14ac:dyDescent="0.4">
      <c r="A209" s="3" t="s">
        <v>585</v>
      </c>
      <c r="B209" s="2" t="s">
        <v>39</v>
      </c>
      <c r="C209" s="2" t="s">
        <v>19</v>
      </c>
      <c r="D209" s="2">
        <v>4.5</v>
      </c>
      <c r="E209" s="2">
        <v>59.4</v>
      </c>
      <c r="F209" s="2">
        <v>5.5</v>
      </c>
      <c r="G209" s="2">
        <v>0</v>
      </c>
      <c r="H209" s="2">
        <v>6.4</v>
      </c>
      <c r="I209" s="2">
        <v>11</v>
      </c>
      <c r="J209" s="2">
        <v>0</v>
      </c>
      <c r="K209" t="str">
        <f>VLOOKUP(B209,[1]TeamMaster!$H$1:$I$21,2,FALSE)</f>
        <v>Man City</v>
      </c>
      <c r="L209" t="s">
        <v>586</v>
      </c>
      <c r="M209" t="s">
        <v>21</v>
      </c>
    </row>
    <row r="210" spans="1:13" ht="15" thickBot="1" x14ac:dyDescent="0.4">
      <c r="A210" s="1" t="s">
        <v>587</v>
      </c>
      <c r="B210" s="2" t="s">
        <v>133</v>
      </c>
      <c r="C210" s="2" t="s">
        <v>15</v>
      </c>
      <c r="D210" s="2">
        <v>4.3</v>
      </c>
      <c r="E210" s="2">
        <v>2.2000000000000002</v>
      </c>
      <c r="F210" s="2">
        <v>2.8</v>
      </c>
      <c r="G210" s="2">
        <v>0</v>
      </c>
      <c r="H210" s="2">
        <v>0.5</v>
      </c>
      <c r="I210" s="2">
        <v>1</v>
      </c>
      <c r="J210" s="2">
        <v>0.2</v>
      </c>
      <c r="K210" t="str">
        <f>VLOOKUP(B210,[1]TeamMaster!$H$1:$I$21,2,FALSE)</f>
        <v>Man Utd</v>
      </c>
      <c r="L210" t="s">
        <v>588</v>
      </c>
      <c r="M210" t="s">
        <v>589</v>
      </c>
    </row>
    <row r="211" spans="1:13" ht="15" thickBot="1" x14ac:dyDescent="0.4">
      <c r="A211" s="3" t="s">
        <v>590</v>
      </c>
      <c r="B211" s="2" t="s">
        <v>14</v>
      </c>
      <c r="C211" s="2" t="s">
        <v>24</v>
      </c>
      <c r="D211" s="2">
        <v>5</v>
      </c>
      <c r="E211" s="2">
        <v>44.2</v>
      </c>
      <c r="F211" s="2">
        <v>44.6</v>
      </c>
      <c r="G211" s="2">
        <v>153</v>
      </c>
      <c r="H211" s="2">
        <v>24</v>
      </c>
      <c r="I211" s="2">
        <v>16</v>
      </c>
      <c r="J211" s="2">
        <v>0</v>
      </c>
      <c r="K211" t="str">
        <f>VLOOKUP(B211,[1]TeamMaster!$H$1:$I$21,2,FALSE)</f>
        <v>Newcastle</v>
      </c>
      <c r="L211" t="s">
        <v>591</v>
      </c>
      <c r="M211" t="s">
        <v>592</v>
      </c>
    </row>
    <row r="212" spans="1:13" ht="15" thickBot="1" x14ac:dyDescent="0.4">
      <c r="A212" s="1" t="s">
        <v>593</v>
      </c>
      <c r="B212" s="2" t="s">
        <v>53</v>
      </c>
      <c r="C212" s="2" t="s">
        <v>35</v>
      </c>
      <c r="D212" s="2">
        <v>4.2</v>
      </c>
      <c r="E212" s="2">
        <v>449.8</v>
      </c>
      <c r="F212" s="2">
        <v>10</v>
      </c>
      <c r="G212" s="2">
        <v>0</v>
      </c>
      <c r="H212" s="2">
        <v>46.1</v>
      </c>
      <c r="I212" s="2">
        <v>58</v>
      </c>
      <c r="J212" s="2">
        <v>2</v>
      </c>
      <c r="K212" t="str">
        <f>VLOOKUP(B212,[1]TeamMaster!$H$1:$I$21,2,FALSE)</f>
        <v>Spurs</v>
      </c>
      <c r="L212" t="s">
        <v>594</v>
      </c>
      <c r="M212" t="s">
        <v>595</v>
      </c>
    </row>
    <row r="213" spans="1:13" ht="15" thickBot="1" x14ac:dyDescent="0.4">
      <c r="A213" s="3" t="s">
        <v>596</v>
      </c>
      <c r="B213" s="2" t="s">
        <v>93</v>
      </c>
      <c r="C213" s="2" t="s">
        <v>15</v>
      </c>
      <c r="D213" s="2">
        <v>4.8</v>
      </c>
      <c r="E213" s="2">
        <v>20</v>
      </c>
      <c r="F213" s="2">
        <v>6.3</v>
      </c>
      <c r="G213" s="2">
        <v>0</v>
      </c>
      <c r="H213" s="2">
        <v>2.6</v>
      </c>
      <c r="I213" s="2">
        <v>4</v>
      </c>
      <c r="J213" s="2">
        <v>0</v>
      </c>
      <c r="K213" t="str">
        <f>VLOOKUP(B213,[1]TeamMaster!$H$1:$I$21,2,FALSE)</f>
        <v>Everton</v>
      </c>
      <c r="L213" t="s">
        <v>597</v>
      </c>
      <c r="M213" t="s">
        <v>21</v>
      </c>
    </row>
    <row r="214" spans="1:13" ht="15" thickBot="1" x14ac:dyDescent="0.4">
      <c r="A214" s="1" t="s">
        <v>598</v>
      </c>
      <c r="B214" s="2" t="s">
        <v>49</v>
      </c>
      <c r="C214" s="2" t="s">
        <v>15</v>
      </c>
      <c r="D214" s="2">
        <v>5.0999999999999996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t="str">
        <f>VLOOKUP(B214,[1]TeamMaster!$H$1:$I$21,2,FALSE)</f>
        <v>Leicester</v>
      </c>
      <c r="L214" t="s">
        <v>599</v>
      </c>
      <c r="M214" t="s">
        <v>600</v>
      </c>
    </row>
    <row r="215" spans="1:13" ht="15" thickBot="1" x14ac:dyDescent="0.4">
      <c r="A215" s="3" t="s">
        <v>601</v>
      </c>
      <c r="B215" s="2" t="s">
        <v>109</v>
      </c>
      <c r="C215" s="2" t="s">
        <v>15</v>
      </c>
      <c r="D215" s="2">
        <v>4.7</v>
      </c>
      <c r="E215" s="2">
        <v>6.2</v>
      </c>
      <c r="F215" s="2">
        <v>43.5</v>
      </c>
      <c r="G215" s="2">
        <v>12</v>
      </c>
      <c r="H215" s="2">
        <v>6.2</v>
      </c>
      <c r="I215" s="2">
        <v>8</v>
      </c>
      <c r="J215" s="2">
        <v>0.1</v>
      </c>
      <c r="K215" t="str">
        <f>VLOOKUP(B215,[1]TeamMaster!$H$1:$I$21,2,FALSE)</f>
        <v>Wolves</v>
      </c>
      <c r="L215" t="s">
        <v>602</v>
      </c>
      <c r="M215" t="s">
        <v>603</v>
      </c>
    </row>
    <row r="216" spans="1:13" ht="15" thickBot="1" x14ac:dyDescent="0.4">
      <c r="A216" s="1" t="s">
        <v>604</v>
      </c>
      <c r="B216" s="2" t="s">
        <v>155</v>
      </c>
      <c r="C216" s="2" t="s">
        <v>19</v>
      </c>
      <c r="D216" s="2">
        <v>3.9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2.5</v>
      </c>
      <c r="K216" t="str">
        <f>VLOOKUP(B216,[1]TeamMaster!$H$1:$I$21,2,FALSE)</f>
        <v>Burnley</v>
      </c>
      <c r="L216" t="s">
        <v>605</v>
      </c>
      <c r="M216" t="s">
        <v>606</v>
      </c>
    </row>
    <row r="217" spans="1:13" ht="15" thickBot="1" x14ac:dyDescent="0.4">
      <c r="A217" s="3" t="s">
        <v>604</v>
      </c>
      <c r="B217" s="2" t="s">
        <v>93</v>
      </c>
      <c r="C217" s="2" t="s">
        <v>19</v>
      </c>
      <c r="D217" s="2">
        <v>4.2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0.1</v>
      </c>
      <c r="K217" t="str">
        <f>VLOOKUP(B217,[1]TeamMaster!$H$1:$I$21,2,FALSE)</f>
        <v>Everton</v>
      </c>
      <c r="L217" t="s">
        <v>607</v>
      </c>
      <c r="M217" t="s">
        <v>21</v>
      </c>
    </row>
    <row r="218" spans="1:13" ht="15" thickBot="1" x14ac:dyDescent="0.4">
      <c r="A218" s="1" t="s">
        <v>604</v>
      </c>
      <c r="B218" s="2" t="s">
        <v>14</v>
      </c>
      <c r="C218" s="2" t="s">
        <v>19</v>
      </c>
      <c r="D218" s="2">
        <v>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t="str">
        <f>VLOOKUP(B218,[1]TeamMaster!$H$1:$I$21,2,FALSE)</f>
        <v>Newcastle</v>
      </c>
      <c r="L218" t="s">
        <v>608</v>
      </c>
      <c r="M218" t="s">
        <v>21</v>
      </c>
    </row>
    <row r="219" spans="1:13" ht="15" thickBot="1" x14ac:dyDescent="0.4">
      <c r="A219" s="3" t="s">
        <v>609</v>
      </c>
      <c r="B219" s="2" t="s">
        <v>109</v>
      </c>
      <c r="C219" s="2" t="s">
        <v>19</v>
      </c>
      <c r="D219" s="2">
        <v>3.9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t="str">
        <f>VLOOKUP(B219,[1]TeamMaster!$H$1:$I$21,2,FALSE)</f>
        <v>Wolves</v>
      </c>
      <c r="L219" t="s">
        <v>610</v>
      </c>
      <c r="M219" t="s">
        <v>611</v>
      </c>
    </row>
    <row r="220" spans="1:13" ht="15" thickBot="1" x14ac:dyDescent="0.4">
      <c r="A220" s="1" t="s">
        <v>612</v>
      </c>
      <c r="B220" s="2" t="s">
        <v>23</v>
      </c>
      <c r="C220" s="2" t="s">
        <v>15</v>
      </c>
      <c r="D220" s="2">
        <v>4.5</v>
      </c>
      <c r="E220" s="2">
        <v>13</v>
      </c>
      <c r="F220" s="2">
        <v>26.3</v>
      </c>
      <c r="G220" s="2">
        <v>3</v>
      </c>
      <c r="H220" s="2">
        <v>4.2</v>
      </c>
      <c r="I220" s="2">
        <v>5</v>
      </c>
      <c r="J220" s="2">
        <v>0.3</v>
      </c>
      <c r="K220" t="str">
        <f>VLOOKUP(B220,[1]TeamMaster!$H$1:$I$21,2,FALSE)</f>
        <v>Chelsea</v>
      </c>
      <c r="L220" t="s">
        <v>613</v>
      </c>
      <c r="M220" t="s">
        <v>21</v>
      </c>
    </row>
    <row r="221" spans="1:13" ht="15" thickBot="1" x14ac:dyDescent="0.4">
      <c r="A221" s="3" t="s">
        <v>614</v>
      </c>
      <c r="B221" s="2" t="s">
        <v>23</v>
      </c>
      <c r="C221" s="2" t="s">
        <v>24</v>
      </c>
      <c r="D221" s="2">
        <v>6.6</v>
      </c>
      <c r="E221" s="2">
        <v>96.4</v>
      </c>
      <c r="F221" s="2">
        <v>93.3</v>
      </c>
      <c r="G221" s="2">
        <v>202</v>
      </c>
      <c r="H221" s="2">
        <v>38.700000000000003</v>
      </c>
      <c r="I221" s="2">
        <v>28</v>
      </c>
      <c r="J221" s="2">
        <v>2.1</v>
      </c>
      <c r="K221" t="str">
        <f>VLOOKUP(B221,[1]TeamMaster!$H$1:$I$21,2,FALSE)</f>
        <v>Chelsea</v>
      </c>
      <c r="L221" t="s">
        <v>615</v>
      </c>
      <c r="M221" t="s">
        <v>616</v>
      </c>
    </row>
    <row r="222" spans="1:13" ht="15" thickBot="1" x14ac:dyDescent="0.4">
      <c r="A222" s="1" t="s">
        <v>617</v>
      </c>
      <c r="B222" s="2" t="s">
        <v>18</v>
      </c>
      <c r="C222" s="2" t="s">
        <v>19</v>
      </c>
      <c r="D222" s="2">
        <v>4.4000000000000004</v>
      </c>
      <c r="E222" s="2">
        <v>427.6</v>
      </c>
      <c r="F222" s="2">
        <v>20.8</v>
      </c>
      <c r="G222" s="2">
        <v>92</v>
      </c>
      <c r="H222" s="2">
        <v>54.3</v>
      </c>
      <c r="I222" s="2">
        <v>32</v>
      </c>
      <c r="J222" s="2">
        <v>0.1</v>
      </c>
      <c r="K222" t="str">
        <f>VLOOKUP(B222,[1]TeamMaster!$H$1:$I$21,2,FALSE)</f>
        <v>Norwich</v>
      </c>
      <c r="L222" t="s">
        <v>618</v>
      </c>
      <c r="M222" t="s">
        <v>21</v>
      </c>
    </row>
    <row r="223" spans="1:13" ht="15" thickBot="1" x14ac:dyDescent="0.4">
      <c r="A223" s="3" t="s">
        <v>619</v>
      </c>
      <c r="B223" s="2" t="s">
        <v>133</v>
      </c>
      <c r="C223" s="2" t="s">
        <v>15</v>
      </c>
      <c r="D223" s="2">
        <v>4.7</v>
      </c>
      <c r="E223" s="2">
        <v>4.2</v>
      </c>
      <c r="F223" s="2">
        <v>24.8</v>
      </c>
      <c r="G223" s="2">
        <v>2</v>
      </c>
      <c r="H223" s="2">
        <v>3.1</v>
      </c>
      <c r="I223" s="2">
        <v>2</v>
      </c>
      <c r="J223" s="2">
        <v>0.1</v>
      </c>
      <c r="K223" t="str">
        <f>VLOOKUP(B223,[1]TeamMaster!$H$1:$I$21,2,FALSE)</f>
        <v>Man Utd</v>
      </c>
      <c r="L223" t="s">
        <v>620</v>
      </c>
      <c r="M223" t="s">
        <v>621</v>
      </c>
    </row>
    <row r="224" spans="1:13" ht="15" thickBot="1" x14ac:dyDescent="0.4">
      <c r="A224" s="1" t="s">
        <v>619</v>
      </c>
      <c r="B224" s="2" t="s">
        <v>287</v>
      </c>
      <c r="C224" s="2" t="s">
        <v>35</v>
      </c>
      <c r="D224" s="2">
        <v>4.3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0.2</v>
      </c>
      <c r="K224" t="str">
        <f>VLOOKUP(B224,[1]TeamMaster!$H$1:$I$21,2,FALSE)</f>
        <v>Watford</v>
      </c>
      <c r="L224" t="s">
        <v>622</v>
      </c>
      <c r="M224" t="s">
        <v>623</v>
      </c>
    </row>
    <row r="225" spans="1:13" ht="15" thickBot="1" x14ac:dyDescent="0.4">
      <c r="A225" s="3" t="s">
        <v>624</v>
      </c>
      <c r="B225" s="2" t="s">
        <v>34</v>
      </c>
      <c r="C225" s="2" t="s">
        <v>19</v>
      </c>
      <c r="D225" s="2">
        <v>5.3</v>
      </c>
      <c r="E225" s="2">
        <v>270</v>
      </c>
      <c r="F225" s="2">
        <v>80.5</v>
      </c>
      <c r="G225" s="2">
        <v>8</v>
      </c>
      <c r="H225" s="2">
        <v>35.9</v>
      </c>
      <c r="I225" s="2">
        <v>76</v>
      </c>
      <c r="J225" s="2">
        <v>5.0999999999999996</v>
      </c>
      <c r="K225" t="str">
        <f>VLOOKUP(B225,[1]TeamMaster!$H$1:$I$21,2,FALSE)</f>
        <v>Liverpool</v>
      </c>
      <c r="L225" t="s">
        <v>625</v>
      </c>
      <c r="M225" t="s">
        <v>626</v>
      </c>
    </row>
    <row r="226" spans="1:13" ht="15" thickBot="1" x14ac:dyDescent="0.4">
      <c r="A226" s="1" t="s">
        <v>627</v>
      </c>
      <c r="B226" s="2" t="s">
        <v>155</v>
      </c>
      <c r="C226" s="2" t="s">
        <v>15</v>
      </c>
      <c r="D226" s="2">
        <v>4.5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t="str">
        <f>VLOOKUP(B226,[1]TeamMaster!$H$1:$I$21,2,FALSE)</f>
        <v>Burnley</v>
      </c>
      <c r="L226" t="s">
        <v>628</v>
      </c>
      <c r="M226" t="s">
        <v>21</v>
      </c>
    </row>
    <row r="227" spans="1:13" ht="15" thickBot="1" x14ac:dyDescent="0.4">
      <c r="A227" s="3" t="s">
        <v>629</v>
      </c>
      <c r="B227" s="2" t="s">
        <v>93</v>
      </c>
      <c r="C227" s="2" t="s">
        <v>24</v>
      </c>
      <c r="D227" s="2">
        <v>4.5</v>
      </c>
      <c r="E227" s="2">
        <v>3.4</v>
      </c>
      <c r="F227" s="2">
        <v>7.5</v>
      </c>
      <c r="G227" s="2">
        <v>14</v>
      </c>
      <c r="H227" s="2">
        <v>2.4</v>
      </c>
      <c r="I227" s="2">
        <v>2</v>
      </c>
      <c r="J227" s="2">
        <v>0</v>
      </c>
      <c r="K227" t="str">
        <f>VLOOKUP(B227,[1]TeamMaster!$H$1:$I$21,2,FALSE)</f>
        <v>Everton</v>
      </c>
      <c r="L227" t="s">
        <v>630</v>
      </c>
      <c r="M227" t="s">
        <v>21</v>
      </c>
    </row>
    <row r="228" spans="1:13" ht="15" thickBot="1" x14ac:dyDescent="0.4">
      <c r="A228" s="1" t="s">
        <v>631</v>
      </c>
      <c r="B228" s="2" t="s">
        <v>28</v>
      </c>
      <c r="C228" s="2" t="s">
        <v>15</v>
      </c>
      <c r="D228" s="2">
        <v>4.9000000000000004</v>
      </c>
      <c r="E228" s="2">
        <v>226.2</v>
      </c>
      <c r="F228" s="2">
        <v>71.8</v>
      </c>
      <c r="G228" s="2">
        <v>182</v>
      </c>
      <c r="H228" s="2">
        <v>47.8</v>
      </c>
      <c r="I228" s="2">
        <v>39</v>
      </c>
      <c r="J228" s="2">
        <v>0.1</v>
      </c>
      <c r="K228" t="str">
        <f>VLOOKUP(B228,[1]TeamMaster!$H$1:$I$21,2,FALSE)</f>
        <v>Bournemouth</v>
      </c>
      <c r="L228" t="s">
        <v>632</v>
      </c>
      <c r="M228" t="s">
        <v>633</v>
      </c>
    </row>
    <row r="229" spans="1:13" ht="15" thickBot="1" x14ac:dyDescent="0.4">
      <c r="A229" s="3" t="s">
        <v>634</v>
      </c>
      <c r="B229" s="2" t="s">
        <v>133</v>
      </c>
      <c r="C229" s="2" t="s">
        <v>35</v>
      </c>
      <c r="D229" s="2">
        <v>4.7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0.1</v>
      </c>
      <c r="K229" t="str">
        <f>VLOOKUP(B229,[1]TeamMaster!$H$1:$I$21,2,FALSE)</f>
        <v>Man Utd</v>
      </c>
      <c r="L229" t="s">
        <v>635</v>
      </c>
      <c r="M229" t="s">
        <v>636</v>
      </c>
    </row>
    <row r="230" spans="1:13" ht="15" thickBot="1" x14ac:dyDescent="0.4">
      <c r="A230" s="1" t="s">
        <v>637</v>
      </c>
      <c r="B230" s="2" t="s">
        <v>49</v>
      </c>
      <c r="C230" s="2" t="s">
        <v>15</v>
      </c>
      <c r="D230" s="2">
        <v>5</v>
      </c>
      <c r="E230" s="2">
        <v>109.2</v>
      </c>
      <c r="F230" s="2">
        <v>114.3</v>
      </c>
      <c r="G230" s="2">
        <v>156</v>
      </c>
      <c r="H230" s="2">
        <v>37.799999999999997</v>
      </c>
      <c r="I230" s="2">
        <v>24</v>
      </c>
      <c r="J230" s="2">
        <v>0.2</v>
      </c>
      <c r="K230" t="str">
        <f>VLOOKUP(B230,[1]TeamMaster!$H$1:$I$21,2,FALSE)</f>
        <v>Leicester</v>
      </c>
      <c r="L230" t="s">
        <v>638</v>
      </c>
      <c r="M230" t="s">
        <v>639</v>
      </c>
    </row>
    <row r="231" spans="1:13" ht="15" thickBot="1" x14ac:dyDescent="0.4">
      <c r="A231" s="3" t="s">
        <v>637</v>
      </c>
      <c r="B231" s="2" t="s">
        <v>287</v>
      </c>
      <c r="C231" s="2" t="s">
        <v>24</v>
      </c>
      <c r="D231" s="2">
        <v>5.5</v>
      </c>
      <c r="E231" s="2">
        <v>106.2</v>
      </c>
      <c r="F231" s="2">
        <v>123.9</v>
      </c>
      <c r="G231" s="2">
        <v>281</v>
      </c>
      <c r="H231" s="2">
        <v>50.2</v>
      </c>
      <c r="I231" s="2">
        <v>36</v>
      </c>
      <c r="J231" s="2">
        <v>0.4</v>
      </c>
      <c r="K231" t="str">
        <f>VLOOKUP(B231,[1]TeamMaster!$H$1:$I$21,2,FALSE)</f>
        <v>Watford</v>
      </c>
      <c r="L231" t="s">
        <v>640</v>
      </c>
      <c r="M231" t="s">
        <v>641</v>
      </c>
    </row>
    <row r="232" spans="1:13" ht="15" thickBot="1" x14ac:dyDescent="0.4">
      <c r="A232" s="1" t="s">
        <v>642</v>
      </c>
      <c r="B232" s="2" t="s">
        <v>169</v>
      </c>
      <c r="C232" s="2" t="s">
        <v>15</v>
      </c>
      <c r="D232" s="2">
        <v>6.4</v>
      </c>
      <c r="E232" s="2">
        <v>687.2</v>
      </c>
      <c r="F232" s="2">
        <v>909.4</v>
      </c>
      <c r="G232" s="2">
        <v>629</v>
      </c>
      <c r="H232" s="2">
        <v>222.3</v>
      </c>
      <c r="I232" s="2">
        <v>118</v>
      </c>
      <c r="J232" s="2">
        <v>19.899999999999999</v>
      </c>
      <c r="K232" t="str">
        <f>VLOOKUP(B232,[1]TeamMaster!$H$1:$I$21,2,FALSE)</f>
        <v>Aston Villa</v>
      </c>
      <c r="L232" t="s">
        <v>643</v>
      </c>
      <c r="M232" t="s">
        <v>21</v>
      </c>
    </row>
    <row r="233" spans="1:13" ht="15" thickBot="1" x14ac:dyDescent="0.4">
      <c r="A233" s="3" t="s">
        <v>644</v>
      </c>
      <c r="B233" s="2" t="s">
        <v>169</v>
      </c>
      <c r="C233" s="2" t="s">
        <v>15</v>
      </c>
      <c r="D233" s="2">
        <v>4.8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t="str">
        <f>VLOOKUP(B233,[1]TeamMaster!$H$1:$I$21,2,FALSE)</f>
        <v>Aston Villa</v>
      </c>
      <c r="L233" t="s">
        <v>645</v>
      </c>
      <c r="M233" t="s">
        <v>21</v>
      </c>
    </row>
    <row r="234" spans="1:13" ht="15" thickBot="1" x14ac:dyDescent="0.4">
      <c r="A234" s="1" t="s">
        <v>646</v>
      </c>
      <c r="B234" s="2" t="s">
        <v>133</v>
      </c>
      <c r="C234" s="2" t="s">
        <v>24</v>
      </c>
      <c r="D234" s="2">
        <v>4.3</v>
      </c>
      <c r="E234" s="2">
        <v>231.8</v>
      </c>
      <c r="F234" s="2">
        <v>119.1</v>
      </c>
      <c r="G234" s="2">
        <v>281</v>
      </c>
      <c r="H234" s="2">
        <v>62.8</v>
      </c>
      <c r="I234" s="2">
        <v>53</v>
      </c>
      <c r="J234" s="2">
        <v>11.5</v>
      </c>
      <c r="K234" t="str">
        <f>VLOOKUP(B234,[1]TeamMaster!$H$1:$I$21,2,FALSE)</f>
        <v>Man Utd</v>
      </c>
      <c r="L234" t="s">
        <v>647</v>
      </c>
      <c r="M234" t="s">
        <v>648</v>
      </c>
    </row>
    <row r="235" spans="1:13" ht="15" thickBot="1" x14ac:dyDescent="0.4">
      <c r="A235" s="3" t="s">
        <v>649</v>
      </c>
      <c r="B235" s="2" t="s">
        <v>74</v>
      </c>
      <c r="C235" s="2" t="s">
        <v>15</v>
      </c>
      <c r="D235" s="2">
        <v>6.2</v>
      </c>
      <c r="E235" s="2">
        <v>339.6</v>
      </c>
      <c r="F235" s="2">
        <v>804</v>
      </c>
      <c r="G235" s="2">
        <v>305</v>
      </c>
      <c r="H235" s="2">
        <v>144.5</v>
      </c>
      <c r="I235" s="2">
        <v>69</v>
      </c>
      <c r="J235" s="2">
        <v>0.5</v>
      </c>
      <c r="K235" t="str">
        <f>VLOOKUP(B235,[1]TeamMaster!$H$1:$I$21,2,FALSE)</f>
        <v>Brighton</v>
      </c>
      <c r="L235" t="s">
        <v>650</v>
      </c>
      <c r="M235" t="s">
        <v>651</v>
      </c>
    </row>
    <row r="236" spans="1:13" ht="15" thickBot="1" x14ac:dyDescent="0.4">
      <c r="A236" s="1" t="s">
        <v>652</v>
      </c>
      <c r="B236" s="2" t="s">
        <v>126</v>
      </c>
      <c r="C236" s="2" t="s">
        <v>35</v>
      </c>
      <c r="D236" s="2">
        <v>5</v>
      </c>
      <c r="E236" s="2">
        <v>660.8</v>
      </c>
      <c r="F236" s="2">
        <v>0</v>
      </c>
      <c r="G236" s="2">
        <v>0</v>
      </c>
      <c r="H236" s="2">
        <v>66</v>
      </c>
      <c r="I236" s="2">
        <v>116</v>
      </c>
      <c r="J236" s="2">
        <v>2.1</v>
      </c>
      <c r="K236" t="str">
        <f>VLOOKUP(B236,[1]TeamMaster!$H$1:$I$21,2,FALSE)</f>
        <v>Crystal Palace</v>
      </c>
      <c r="L236" t="s">
        <v>653</v>
      </c>
      <c r="M236" t="s">
        <v>654</v>
      </c>
    </row>
    <row r="237" spans="1:13" ht="15" thickBot="1" x14ac:dyDescent="0.4">
      <c r="A237" s="3" t="s">
        <v>655</v>
      </c>
      <c r="B237" s="2" t="s">
        <v>155</v>
      </c>
      <c r="C237" s="2" t="s">
        <v>15</v>
      </c>
      <c r="D237" s="2">
        <v>5.9</v>
      </c>
      <c r="E237" s="2">
        <v>83.2</v>
      </c>
      <c r="F237" s="2">
        <v>156.80000000000001</v>
      </c>
      <c r="G237" s="2">
        <v>92</v>
      </c>
      <c r="H237" s="2">
        <v>33.1</v>
      </c>
      <c r="I237" s="2">
        <v>20</v>
      </c>
      <c r="J237" s="2">
        <v>0.4</v>
      </c>
      <c r="K237" t="str">
        <f>VLOOKUP(B237,[1]TeamMaster!$H$1:$I$21,2,FALSE)</f>
        <v>Burnley</v>
      </c>
      <c r="L237" t="s">
        <v>656</v>
      </c>
      <c r="M237" t="s">
        <v>657</v>
      </c>
    </row>
    <row r="238" spans="1:13" ht="15" thickBot="1" x14ac:dyDescent="0.4">
      <c r="A238" s="1" t="s">
        <v>658</v>
      </c>
      <c r="B238" s="2" t="s">
        <v>23</v>
      </c>
      <c r="C238" s="2" t="s">
        <v>19</v>
      </c>
      <c r="D238" s="2">
        <v>3.9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0.1</v>
      </c>
      <c r="K238" t="str">
        <f>VLOOKUP(B238,[1]TeamMaster!$H$1:$I$21,2,FALSE)</f>
        <v>Chelsea</v>
      </c>
      <c r="L238" t="s">
        <v>659</v>
      </c>
      <c r="M238" t="s">
        <v>660</v>
      </c>
    </row>
    <row r="239" spans="1:13" ht="15" thickBot="1" x14ac:dyDescent="0.4">
      <c r="A239" s="3" t="s">
        <v>661</v>
      </c>
      <c r="B239" s="2" t="s">
        <v>115</v>
      </c>
      <c r="C239" s="2" t="s">
        <v>15</v>
      </c>
      <c r="D239" s="2">
        <v>4.2</v>
      </c>
      <c r="E239" s="2">
        <v>320</v>
      </c>
      <c r="F239" s="2">
        <v>231.5</v>
      </c>
      <c r="G239" s="2">
        <v>146</v>
      </c>
      <c r="H239" s="2">
        <v>69.8</v>
      </c>
      <c r="I239" s="2">
        <v>44</v>
      </c>
      <c r="J239" s="2">
        <v>5.6</v>
      </c>
      <c r="K239" t="str">
        <f>VLOOKUP(B239,[1]TeamMaster!$H$1:$I$21,2,FALSE)</f>
        <v>Arsenal</v>
      </c>
      <c r="L239" t="s">
        <v>662</v>
      </c>
      <c r="M239" t="s">
        <v>663</v>
      </c>
    </row>
    <row r="240" spans="1:13" ht="15" thickBot="1" x14ac:dyDescent="0.4">
      <c r="A240" s="1" t="s">
        <v>664</v>
      </c>
      <c r="B240" s="2" t="s">
        <v>93</v>
      </c>
      <c r="C240" s="2" t="s">
        <v>15</v>
      </c>
      <c r="D240" s="2">
        <v>5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t="str">
        <f>VLOOKUP(B240,[1]TeamMaster!$H$1:$I$21,2,FALSE)</f>
        <v>Everton</v>
      </c>
      <c r="L240" t="s">
        <v>665</v>
      </c>
      <c r="M240" t="s">
        <v>666</v>
      </c>
    </row>
    <row r="241" spans="1:13" ht="15" thickBot="1" x14ac:dyDescent="0.4">
      <c r="A241" s="3" t="s">
        <v>667</v>
      </c>
      <c r="B241" s="2" t="s">
        <v>169</v>
      </c>
      <c r="C241" s="2" t="s">
        <v>19</v>
      </c>
      <c r="D241" s="2">
        <v>4.4000000000000004</v>
      </c>
      <c r="E241" s="2">
        <v>431.8</v>
      </c>
      <c r="F241" s="2">
        <v>225.6</v>
      </c>
      <c r="G241" s="2">
        <v>55</v>
      </c>
      <c r="H241" s="2">
        <v>71.400000000000006</v>
      </c>
      <c r="I241" s="2">
        <v>48</v>
      </c>
      <c r="J241" s="2">
        <v>0.5</v>
      </c>
      <c r="K241" t="str">
        <f>VLOOKUP(B241,[1]TeamMaster!$H$1:$I$21,2,FALSE)</f>
        <v>Aston Villa</v>
      </c>
      <c r="L241" t="s">
        <v>668</v>
      </c>
      <c r="M241" t="s">
        <v>21</v>
      </c>
    </row>
    <row r="242" spans="1:13" ht="15" thickBot="1" x14ac:dyDescent="0.4">
      <c r="A242" s="1" t="s">
        <v>669</v>
      </c>
      <c r="B242" s="2" t="s">
        <v>31</v>
      </c>
      <c r="C242" s="2" t="s">
        <v>35</v>
      </c>
      <c r="D242" s="2">
        <v>4.2</v>
      </c>
      <c r="E242" s="2">
        <v>219.4</v>
      </c>
      <c r="F242" s="2">
        <v>0</v>
      </c>
      <c r="G242" s="2">
        <v>0</v>
      </c>
      <c r="H242" s="2">
        <v>22.1</v>
      </c>
      <c r="I242" s="2">
        <v>29</v>
      </c>
      <c r="J242" s="2">
        <v>1.4</v>
      </c>
      <c r="K242" t="str">
        <f>VLOOKUP(B242,[1]TeamMaster!$H$1:$I$21,2,FALSE)</f>
        <v>Southampton</v>
      </c>
      <c r="L242" t="s">
        <v>670</v>
      </c>
      <c r="M242" t="s">
        <v>671</v>
      </c>
    </row>
    <row r="243" spans="1:13" ht="15" thickBot="1" x14ac:dyDescent="0.4">
      <c r="A243" s="3" t="s">
        <v>672</v>
      </c>
      <c r="B243" s="2" t="s">
        <v>39</v>
      </c>
      <c r="C243" s="2" t="s">
        <v>15</v>
      </c>
      <c r="D243" s="2">
        <v>5.2</v>
      </c>
      <c r="E243" s="2">
        <v>335.4</v>
      </c>
      <c r="F243" s="2">
        <v>535.1</v>
      </c>
      <c r="G243" s="2">
        <v>336</v>
      </c>
      <c r="H243" s="2">
        <v>120.7</v>
      </c>
      <c r="I243" s="2">
        <v>52</v>
      </c>
      <c r="J243" s="2">
        <v>1.3</v>
      </c>
      <c r="K243" t="str">
        <f>VLOOKUP(B243,[1]TeamMaster!$H$1:$I$21,2,FALSE)</f>
        <v>Man City</v>
      </c>
      <c r="L243" t="s">
        <v>673</v>
      </c>
      <c r="M243" t="s">
        <v>674</v>
      </c>
    </row>
    <row r="244" spans="1:13" ht="15" thickBot="1" x14ac:dyDescent="0.4">
      <c r="A244" s="1" t="s">
        <v>675</v>
      </c>
      <c r="B244" s="2" t="s">
        <v>43</v>
      </c>
      <c r="C244" s="2" t="s">
        <v>24</v>
      </c>
      <c r="D244" s="2">
        <v>6.8</v>
      </c>
      <c r="E244" s="2">
        <v>433.4</v>
      </c>
      <c r="F244" s="2">
        <v>335.5</v>
      </c>
      <c r="G244" s="2">
        <v>958</v>
      </c>
      <c r="H244" s="2">
        <v>172</v>
      </c>
      <c r="I244" s="2">
        <v>97</v>
      </c>
      <c r="J244" s="2">
        <v>2.2999999999999998</v>
      </c>
      <c r="K244" t="str">
        <f>VLOOKUP(B244,[1]TeamMaster!$H$1:$I$21,2,FALSE)</f>
        <v>West Ham</v>
      </c>
      <c r="L244" t="s">
        <v>676</v>
      </c>
      <c r="M244" t="s">
        <v>21</v>
      </c>
    </row>
    <row r="245" spans="1:13" ht="15" thickBot="1" x14ac:dyDescent="0.4">
      <c r="A245" s="3" t="s">
        <v>677</v>
      </c>
      <c r="B245" s="2" t="s">
        <v>18</v>
      </c>
      <c r="C245" s="2" t="s">
        <v>19</v>
      </c>
      <c r="D245" s="2">
        <v>4.0999999999999996</v>
      </c>
      <c r="E245" s="2">
        <v>318.8</v>
      </c>
      <c r="F245" s="2">
        <v>3.6</v>
      </c>
      <c r="G245" s="2">
        <v>76</v>
      </c>
      <c r="H245" s="2">
        <v>40</v>
      </c>
      <c r="I245" s="2">
        <v>23</v>
      </c>
      <c r="J245" s="2">
        <v>2.8</v>
      </c>
      <c r="K245" t="str">
        <f>VLOOKUP(B245,[1]TeamMaster!$H$1:$I$21,2,FALSE)</f>
        <v>Norwich</v>
      </c>
      <c r="L245" t="s">
        <v>678</v>
      </c>
      <c r="M245" t="s">
        <v>679</v>
      </c>
    </row>
    <row r="246" spans="1:13" ht="15" thickBot="1" x14ac:dyDescent="0.4">
      <c r="A246" s="1" t="s">
        <v>680</v>
      </c>
      <c r="B246" s="2" t="s">
        <v>28</v>
      </c>
      <c r="C246" s="2" t="s">
        <v>15</v>
      </c>
      <c r="D246" s="2">
        <v>5.8</v>
      </c>
      <c r="E246" s="2">
        <v>360.2</v>
      </c>
      <c r="F246" s="2">
        <v>228.4</v>
      </c>
      <c r="G246" s="2">
        <v>543</v>
      </c>
      <c r="H246" s="2">
        <v>113.1</v>
      </c>
      <c r="I246" s="2">
        <v>84</v>
      </c>
      <c r="J246" s="2">
        <v>1.8</v>
      </c>
      <c r="K246" t="str">
        <f>VLOOKUP(B246,[1]TeamMaster!$H$1:$I$21,2,FALSE)</f>
        <v>Bournemouth</v>
      </c>
      <c r="L246" t="s">
        <v>681</v>
      </c>
      <c r="M246" t="s">
        <v>21</v>
      </c>
    </row>
    <row r="247" spans="1:13" ht="15" thickBot="1" x14ac:dyDescent="0.4">
      <c r="A247" s="3" t="s">
        <v>682</v>
      </c>
      <c r="B247" s="2" t="s">
        <v>155</v>
      </c>
      <c r="C247" s="2" t="s">
        <v>35</v>
      </c>
      <c r="D247" s="2">
        <v>4.2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1.1000000000000001</v>
      </c>
      <c r="K247" t="str">
        <f>VLOOKUP(B247,[1]TeamMaster!$H$1:$I$21,2,FALSE)</f>
        <v>Burnley</v>
      </c>
      <c r="L247" t="s">
        <v>683</v>
      </c>
      <c r="M247" t="s">
        <v>684</v>
      </c>
    </row>
    <row r="248" spans="1:13" ht="15" thickBot="1" x14ac:dyDescent="0.4">
      <c r="A248" s="1" t="s">
        <v>685</v>
      </c>
      <c r="B248" s="2" t="s">
        <v>169</v>
      </c>
      <c r="C248" s="2" t="s">
        <v>19</v>
      </c>
      <c r="D248" s="2">
        <v>4.4000000000000004</v>
      </c>
      <c r="E248" s="2">
        <v>232.8</v>
      </c>
      <c r="F248" s="2">
        <v>21.2</v>
      </c>
      <c r="G248" s="2">
        <v>50</v>
      </c>
      <c r="H248" s="2">
        <v>30.4</v>
      </c>
      <c r="I248" s="2">
        <v>15</v>
      </c>
      <c r="J248" s="2">
        <v>0.1</v>
      </c>
      <c r="K248" t="str">
        <f>VLOOKUP(B248,[1]TeamMaster!$H$1:$I$21,2,FALSE)</f>
        <v>Aston Villa</v>
      </c>
      <c r="L248" t="s">
        <v>686</v>
      </c>
      <c r="M248" t="s">
        <v>687</v>
      </c>
    </row>
    <row r="249" spans="1:13" ht="15" thickBot="1" x14ac:dyDescent="0.4">
      <c r="A249" s="3" t="s">
        <v>688</v>
      </c>
      <c r="B249" s="2" t="s">
        <v>14</v>
      </c>
      <c r="C249" s="2" t="s">
        <v>15</v>
      </c>
      <c r="D249" s="2">
        <v>4.4000000000000004</v>
      </c>
      <c r="E249" s="2">
        <v>324.39999999999998</v>
      </c>
      <c r="F249" s="2">
        <v>198.1</v>
      </c>
      <c r="G249" s="2">
        <v>183</v>
      </c>
      <c r="H249" s="2">
        <v>70.5</v>
      </c>
      <c r="I249" s="2">
        <v>61</v>
      </c>
      <c r="J249" s="2">
        <v>4.9000000000000004</v>
      </c>
      <c r="K249" t="str">
        <f>VLOOKUP(B249,[1]TeamMaster!$H$1:$I$21,2,FALSE)</f>
        <v>Newcastle</v>
      </c>
      <c r="L249" t="s">
        <v>689</v>
      </c>
      <c r="M249" t="s">
        <v>690</v>
      </c>
    </row>
    <row r="250" spans="1:13" ht="15" thickBot="1" x14ac:dyDescent="0.4">
      <c r="A250" s="1" t="s">
        <v>691</v>
      </c>
      <c r="B250" s="2" t="s">
        <v>169</v>
      </c>
      <c r="C250" s="2" t="s">
        <v>35</v>
      </c>
      <c r="D250" s="2">
        <v>4.3</v>
      </c>
      <c r="E250" s="2">
        <v>507.4</v>
      </c>
      <c r="F250" s="2">
        <v>0.3</v>
      </c>
      <c r="G250" s="2">
        <v>0</v>
      </c>
      <c r="H250" s="2">
        <v>50.7</v>
      </c>
      <c r="I250" s="2">
        <v>59</v>
      </c>
      <c r="J250" s="2">
        <v>2.5</v>
      </c>
      <c r="K250" t="str">
        <f>VLOOKUP(B250,[1]TeamMaster!$H$1:$I$21,2,FALSE)</f>
        <v>Aston Villa</v>
      </c>
      <c r="L250" t="s">
        <v>692</v>
      </c>
      <c r="M250" t="s">
        <v>693</v>
      </c>
    </row>
    <row r="251" spans="1:13" ht="15" thickBot="1" x14ac:dyDescent="0.4">
      <c r="A251" s="3" t="s">
        <v>694</v>
      </c>
      <c r="B251" s="2" t="s">
        <v>18</v>
      </c>
      <c r="C251" s="2" t="s">
        <v>19</v>
      </c>
      <c r="D251" s="2">
        <v>3.9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0.7</v>
      </c>
      <c r="K251" t="str">
        <f>VLOOKUP(B251,[1]TeamMaster!$H$1:$I$21,2,FALSE)</f>
        <v>Norwich</v>
      </c>
      <c r="L251" t="s">
        <v>695</v>
      </c>
      <c r="M251" t="s">
        <v>21</v>
      </c>
    </row>
    <row r="252" spans="1:13" ht="15" thickBot="1" x14ac:dyDescent="0.4">
      <c r="A252" s="1" t="s">
        <v>696</v>
      </c>
      <c r="B252" s="2" t="s">
        <v>126</v>
      </c>
      <c r="C252" s="2" t="s">
        <v>35</v>
      </c>
      <c r="D252" s="2">
        <v>4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0.4</v>
      </c>
      <c r="K252" t="str">
        <f>VLOOKUP(B252,[1]TeamMaster!$H$1:$I$21,2,FALSE)</f>
        <v>Crystal Palace</v>
      </c>
      <c r="L252" t="s">
        <v>697</v>
      </c>
      <c r="M252" t="s">
        <v>21</v>
      </c>
    </row>
    <row r="253" spans="1:13" ht="15" thickBot="1" x14ac:dyDescent="0.4">
      <c r="A253" s="3" t="s">
        <v>696</v>
      </c>
      <c r="B253" s="2" t="s">
        <v>34</v>
      </c>
      <c r="C253" s="2" t="s">
        <v>15</v>
      </c>
      <c r="D253" s="2">
        <v>5.3</v>
      </c>
      <c r="E253" s="2">
        <v>500</v>
      </c>
      <c r="F253" s="2">
        <v>402.4</v>
      </c>
      <c r="G253" s="2">
        <v>225</v>
      </c>
      <c r="H253" s="2">
        <v>112.9</v>
      </c>
      <c r="I253" s="2">
        <v>99</v>
      </c>
      <c r="J253" s="2">
        <v>1.4</v>
      </c>
      <c r="K253" t="str">
        <f>VLOOKUP(B253,[1]TeamMaster!$H$1:$I$21,2,FALSE)</f>
        <v>Liverpool</v>
      </c>
      <c r="L253" t="s">
        <v>698</v>
      </c>
      <c r="M253" t="s">
        <v>699</v>
      </c>
    </row>
    <row r="254" spans="1:13" ht="15" thickBot="1" x14ac:dyDescent="0.4">
      <c r="A254" s="1" t="s">
        <v>696</v>
      </c>
      <c r="B254" s="2" t="s">
        <v>143</v>
      </c>
      <c r="C254" s="2" t="s">
        <v>35</v>
      </c>
      <c r="D254" s="2">
        <v>5.3</v>
      </c>
      <c r="E254" s="2">
        <v>517.79999999999995</v>
      </c>
      <c r="F254" s="2">
        <v>0</v>
      </c>
      <c r="G254" s="2">
        <v>18</v>
      </c>
      <c r="H254" s="2">
        <v>53.6</v>
      </c>
      <c r="I254" s="2">
        <v>122</v>
      </c>
      <c r="J254" s="2">
        <v>16.3</v>
      </c>
      <c r="K254" t="str">
        <f>VLOOKUP(B254,[1]TeamMaster!$H$1:$I$21,2,FALSE)</f>
        <v>Sheffield Utd</v>
      </c>
      <c r="L254" t="s">
        <v>700</v>
      </c>
      <c r="M254" t="s">
        <v>21</v>
      </c>
    </row>
    <row r="255" spans="1:13" ht="15" thickBot="1" x14ac:dyDescent="0.4">
      <c r="A255" s="3" t="s">
        <v>701</v>
      </c>
      <c r="B255" s="2" t="s">
        <v>155</v>
      </c>
      <c r="C255" s="2" t="s">
        <v>15</v>
      </c>
      <c r="D255" s="2">
        <v>5.4</v>
      </c>
      <c r="E255" s="2">
        <v>269.8</v>
      </c>
      <c r="F255" s="2">
        <v>213.7</v>
      </c>
      <c r="G255" s="2">
        <v>282</v>
      </c>
      <c r="H255" s="2">
        <v>76.5</v>
      </c>
      <c r="I255" s="2">
        <v>67</v>
      </c>
      <c r="J255" s="2">
        <v>0.1</v>
      </c>
      <c r="K255" t="str">
        <f>VLOOKUP(B255,[1]TeamMaster!$H$1:$I$21,2,FALSE)</f>
        <v>Burnley</v>
      </c>
      <c r="L255" t="s">
        <v>702</v>
      </c>
      <c r="M255" t="s">
        <v>703</v>
      </c>
    </row>
    <row r="256" spans="1:13" ht="15" thickBot="1" x14ac:dyDescent="0.4">
      <c r="A256" s="1" t="s">
        <v>704</v>
      </c>
      <c r="B256" s="2" t="s">
        <v>126</v>
      </c>
      <c r="C256" s="2" t="s">
        <v>35</v>
      </c>
      <c r="D256" s="2">
        <v>4.2</v>
      </c>
      <c r="E256" s="2">
        <v>87.4</v>
      </c>
      <c r="F256" s="2">
        <v>0</v>
      </c>
      <c r="G256" s="2">
        <v>0</v>
      </c>
      <c r="H256" s="2">
        <v>8.6999999999999993</v>
      </c>
      <c r="I256" s="2">
        <v>6</v>
      </c>
      <c r="J256" s="2">
        <v>0.6</v>
      </c>
      <c r="K256" t="str">
        <f>VLOOKUP(B256,[1]TeamMaster!$H$1:$I$21,2,FALSE)</f>
        <v>Crystal Palace</v>
      </c>
      <c r="L256" t="s">
        <v>705</v>
      </c>
      <c r="M256" t="s">
        <v>706</v>
      </c>
    </row>
    <row r="257" spans="1:13" ht="15" thickBot="1" x14ac:dyDescent="0.4">
      <c r="A257" s="3" t="s">
        <v>707</v>
      </c>
      <c r="B257" s="2" t="s">
        <v>18</v>
      </c>
      <c r="C257" s="2" t="s">
        <v>15</v>
      </c>
      <c r="D257" s="2">
        <v>5.3</v>
      </c>
      <c r="E257" s="2">
        <v>148.6</v>
      </c>
      <c r="F257" s="2">
        <v>137.5</v>
      </c>
      <c r="G257" s="2">
        <v>262</v>
      </c>
      <c r="H257" s="2">
        <v>54.6</v>
      </c>
      <c r="I257" s="2">
        <v>33</v>
      </c>
      <c r="J257" s="2">
        <v>0.1</v>
      </c>
      <c r="K257" t="str">
        <f>VLOOKUP(B257,[1]TeamMaster!$H$1:$I$21,2,FALSE)</f>
        <v>Norwich</v>
      </c>
      <c r="L257" t="s">
        <v>708</v>
      </c>
      <c r="M257" t="s">
        <v>709</v>
      </c>
    </row>
    <row r="258" spans="1:13" ht="15" thickBot="1" x14ac:dyDescent="0.4">
      <c r="A258" s="1" t="s">
        <v>710</v>
      </c>
      <c r="B258" s="2" t="s">
        <v>31</v>
      </c>
      <c r="C258" s="2" t="s">
        <v>19</v>
      </c>
      <c r="D258" s="2">
        <v>4.2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t="str">
        <f>VLOOKUP(B258,[1]TeamMaster!$H$1:$I$21,2,FALSE)</f>
        <v>Southampton</v>
      </c>
      <c r="L258" t="s">
        <v>711</v>
      </c>
      <c r="M258" t="s">
        <v>712</v>
      </c>
    </row>
    <row r="259" spans="1:13" ht="15" thickBot="1" x14ac:dyDescent="0.4">
      <c r="A259" s="3" t="s">
        <v>713</v>
      </c>
      <c r="B259" s="2" t="s">
        <v>34</v>
      </c>
      <c r="C259" s="2" t="s">
        <v>19</v>
      </c>
      <c r="D259" s="2">
        <v>4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t="str">
        <f>VLOOKUP(B259,[1]TeamMaster!$H$1:$I$21,2,FALSE)</f>
        <v>Liverpool</v>
      </c>
      <c r="L259" t="s">
        <v>714</v>
      </c>
      <c r="M259" t="s">
        <v>21</v>
      </c>
    </row>
    <row r="260" spans="1:13" ht="15" thickBot="1" x14ac:dyDescent="0.4">
      <c r="A260" s="1" t="s">
        <v>715</v>
      </c>
      <c r="B260" s="2" t="s">
        <v>115</v>
      </c>
      <c r="C260" s="2" t="s">
        <v>19</v>
      </c>
      <c r="D260" s="2">
        <v>4.4000000000000004</v>
      </c>
      <c r="E260" s="2">
        <v>13.4</v>
      </c>
      <c r="F260" s="2">
        <v>0.4</v>
      </c>
      <c r="G260" s="2">
        <v>2</v>
      </c>
      <c r="H260" s="2">
        <v>1.6</v>
      </c>
      <c r="I260" s="2">
        <v>2</v>
      </c>
      <c r="J260" s="2">
        <v>0.1</v>
      </c>
      <c r="K260" t="str">
        <f>VLOOKUP(B260,[1]TeamMaster!$H$1:$I$21,2,FALSE)</f>
        <v>Arsenal</v>
      </c>
      <c r="L260" t="s">
        <v>716</v>
      </c>
      <c r="M260" t="s">
        <v>717</v>
      </c>
    </row>
    <row r="261" spans="1:13" ht="15" thickBot="1" x14ac:dyDescent="0.4">
      <c r="A261" s="3" t="s">
        <v>718</v>
      </c>
      <c r="B261" s="2" t="s">
        <v>287</v>
      </c>
      <c r="C261" s="2" t="s">
        <v>19</v>
      </c>
      <c r="D261" s="2">
        <v>4.5999999999999996</v>
      </c>
      <c r="E261" s="2">
        <v>170</v>
      </c>
      <c r="F261" s="2">
        <v>207.8</v>
      </c>
      <c r="G261" s="2">
        <v>62</v>
      </c>
      <c r="H261" s="2">
        <v>43.8</v>
      </c>
      <c r="I261" s="2">
        <v>16</v>
      </c>
      <c r="J261" s="2">
        <v>0.7</v>
      </c>
      <c r="K261" t="str">
        <f>VLOOKUP(B261,[1]TeamMaster!$H$1:$I$21,2,FALSE)</f>
        <v>Watford</v>
      </c>
      <c r="L261" t="s">
        <v>719</v>
      </c>
      <c r="M261" t="s">
        <v>720</v>
      </c>
    </row>
    <row r="262" spans="1:13" ht="15" thickBot="1" x14ac:dyDescent="0.4">
      <c r="A262" s="1" t="s">
        <v>721</v>
      </c>
      <c r="B262" s="2" t="s">
        <v>93</v>
      </c>
      <c r="C262" s="2" t="s">
        <v>19</v>
      </c>
      <c r="D262" s="2">
        <v>4.3</v>
      </c>
      <c r="E262" s="2">
        <v>390.6</v>
      </c>
      <c r="F262" s="2">
        <v>52.2</v>
      </c>
      <c r="G262" s="2">
        <v>150</v>
      </c>
      <c r="H262" s="2">
        <v>59.5</v>
      </c>
      <c r="I262" s="2">
        <v>55</v>
      </c>
      <c r="J262" s="2">
        <v>2</v>
      </c>
      <c r="K262" t="str">
        <f>VLOOKUP(B262,[1]TeamMaster!$H$1:$I$21,2,FALSE)</f>
        <v>Everton</v>
      </c>
      <c r="L262" t="s">
        <v>722</v>
      </c>
      <c r="M262" t="s">
        <v>723</v>
      </c>
    </row>
    <row r="263" spans="1:13" ht="15" thickBot="1" x14ac:dyDescent="0.4">
      <c r="A263" s="3" t="s">
        <v>724</v>
      </c>
      <c r="B263" s="2" t="s">
        <v>43</v>
      </c>
      <c r="C263" s="2" t="s">
        <v>15</v>
      </c>
      <c r="D263" s="2">
        <v>4.4000000000000004</v>
      </c>
      <c r="E263" s="2">
        <v>12.6</v>
      </c>
      <c r="F263" s="2">
        <v>3.8</v>
      </c>
      <c r="G263" s="2">
        <v>9</v>
      </c>
      <c r="H263" s="2">
        <v>2.5</v>
      </c>
      <c r="I263" s="2">
        <v>2</v>
      </c>
      <c r="J263" s="2">
        <v>0</v>
      </c>
      <c r="K263" t="str">
        <f>VLOOKUP(B263,[1]TeamMaster!$H$1:$I$21,2,FALSE)</f>
        <v>West Ham</v>
      </c>
      <c r="L263" t="s">
        <v>725</v>
      </c>
      <c r="M263" t="s">
        <v>726</v>
      </c>
    </row>
    <row r="264" spans="1:13" ht="15" thickBot="1" x14ac:dyDescent="0.4">
      <c r="A264" s="1" t="s">
        <v>727</v>
      </c>
      <c r="B264" s="2" t="s">
        <v>169</v>
      </c>
      <c r="C264" s="2" t="s">
        <v>15</v>
      </c>
      <c r="D264" s="2">
        <v>5.7</v>
      </c>
      <c r="E264" s="2">
        <v>248.8</v>
      </c>
      <c r="F264" s="2">
        <v>267.5</v>
      </c>
      <c r="G264" s="2">
        <v>191</v>
      </c>
      <c r="H264" s="2">
        <v>70.599999999999994</v>
      </c>
      <c r="I264" s="2">
        <v>52</v>
      </c>
      <c r="J264" s="2">
        <v>0.1</v>
      </c>
      <c r="K264" t="str">
        <f>VLOOKUP(B264,[1]TeamMaster!$H$1:$I$21,2,FALSE)</f>
        <v>Aston Villa</v>
      </c>
      <c r="L264" t="s">
        <v>728</v>
      </c>
      <c r="M264" t="s">
        <v>21</v>
      </c>
    </row>
    <row r="265" spans="1:13" ht="15" thickBot="1" x14ac:dyDescent="0.4">
      <c r="A265" s="3" t="s">
        <v>729</v>
      </c>
      <c r="B265" s="2" t="s">
        <v>23</v>
      </c>
      <c r="C265" s="2" t="s">
        <v>15</v>
      </c>
      <c r="D265" s="2">
        <v>5.2</v>
      </c>
      <c r="E265" s="2">
        <v>204.8</v>
      </c>
      <c r="F265" s="2">
        <v>310.5</v>
      </c>
      <c r="G265" s="2">
        <v>323</v>
      </c>
      <c r="H265" s="2">
        <v>83.6</v>
      </c>
      <c r="I265" s="2">
        <v>45</v>
      </c>
      <c r="J265" s="2">
        <v>0.5</v>
      </c>
      <c r="K265" t="str">
        <f>VLOOKUP(B265,[1]TeamMaster!$H$1:$I$21,2,FALSE)</f>
        <v>Chelsea</v>
      </c>
      <c r="L265" t="s">
        <v>730</v>
      </c>
      <c r="M265" t="s">
        <v>731</v>
      </c>
    </row>
    <row r="266" spans="1:13" ht="15" thickBot="1" x14ac:dyDescent="0.4">
      <c r="A266" s="1" t="s">
        <v>732</v>
      </c>
      <c r="B266" s="2" t="s">
        <v>287</v>
      </c>
      <c r="C266" s="2" t="s">
        <v>15</v>
      </c>
      <c r="D266" s="2">
        <v>5.3</v>
      </c>
      <c r="E266" s="2">
        <v>237.6</v>
      </c>
      <c r="F266" s="2">
        <v>222.4</v>
      </c>
      <c r="G266" s="2">
        <v>195</v>
      </c>
      <c r="H266" s="2">
        <v>65.400000000000006</v>
      </c>
      <c r="I266" s="2">
        <v>50</v>
      </c>
      <c r="J266" s="2">
        <v>0.3</v>
      </c>
      <c r="K266" t="str">
        <f>VLOOKUP(B266,[1]TeamMaster!$H$1:$I$21,2,FALSE)</f>
        <v>Watford</v>
      </c>
      <c r="L266" t="s">
        <v>733</v>
      </c>
      <c r="M266" t="s">
        <v>734</v>
      </c>
    </row>
    <row r="267" spans="1:13" ht="15" thickBot="1" x14ac:dyDescent="0.4">
      <c r="A267" s="3" t="s">
        <v>735</v>
      </c>
      <c r="B267" s="2" t="s">
        <v>31</v>
      </c>
      <c r="C267" s="2" t="s">
        <v>15</v>
      </c>
      <c r="D267" s="2">
        <v>4.8</v>
      </c>
      <c r="E267" s="2">
        <v>425.4</v>
      </c>
      <c r="F267" s="2">
        <v>433</v>
      </c>
      <c r="G267" s="2">
        <v>301</v>
      </c>
      <c r="H267" s="2">
        <v>116</v>
      </c>
      <c r="I267" s="2">
        <v>66</v>
      </c>
      <c r="J267" s="2">
        <v>0.4</v>
      </c>
      <c r="K267" t="str">
        <f>VLOOKUP(B267,[1]TeamMaster!$H$1:$I$21,2,FALSE)</f>
        <v>Southampton</v>
      </c>
      <c r="L267" t="s">
        <v>736</v>
      </c>
      <c r="M267" t="s">
        <v>737</v>
      </c>
    </row>
    <row r="268" spans="1:13" ht="15" thickBot="1" x14ac:dyDescent="0.4">
      <c r="A268" s="1" t="s">
        <v>738</v>
      </c>
      <c r="B268" s="2" t="s">
        <v>28</v>
      </c>
      <c r="C268" s="2" t="s">
        <v>15</v>
      </c>
      <c r="D268" s="2">
        <v>4.5999999999999996</v>
      </c>
      <c r="E268" s="2">
        <v>6.8</v>
      </c>
      <c r="F268" s="2">
        <v>5.4</v>
      </c>
      <c r="G268" s="2">
        <v>0</v>
      </c>
      <c r="H268" s="2">
        <v>1.2</v>
      </c>
      <c r="I268" s="2">
        <v>2</v>
      </c>
      <c r="J268" s="2">
        <v>0.1</v>
      </c>
      <c r="K268" t="str">
        <f>VLOOKUP(B268,[1]TeamMaster!$H$1:$I$21,2,FALSE)</f>
        <v>Bournemouth</v>
      </c>
      <c r="L268" t="s">
        <v>739</v>
      </c>
      <c r="M268" t="s">
        <v>740</v>
      </c>
    </row>
    <row r="269" spans="1:13" ht="15" thickBot="1" x14ac:dyDescent="0.4">
      <c r="A269" s="3" t="s">
        <v>741</v>
      </c>
      <c r="B269" s="2" t="s">
        <v>18</v>
      </c>
      <c r="C269" s="2" t="s">
        <v>24</v>
      </c>
      <c r="D269" s="2">
        <v>4.4000000000000004</v>
      </c>
      <c r="E269" s="2">
        <v>3</v>
      </c>
      <c r="F269" s="2">
        <v>1.5</v>
      </c>
      <c r="G269" s="2">
        <v>4</v>
      </c>
      <c r="H269" s="2">
        <v>0.9</v>
      </c>
      <c r="I269" s="2">
        <v>4</v>
      </c>
      <c r="J269" s="2">
        <v>0.1</v>
      </c>
      <c r="K269" t="str">
        <f>VLOOKUP(B269,[1]TeamMaster!$H$1:$I$21,2,FALSE)</f>
        <v>Norwich</v>
      </c>
      <c r="L269" t="s">
        <v>742</v>
      </c>
      <c r="M269" t="s">
        <v>21</v>
      </c>
    </row>
    <row r="270" spans="1:13" ht="15" thickBot="1" x14ac:dyDescent="0.4">
      <c r="A270" s="1" t="s">
        <v>743</v>
      </c>
      <c r="B270" s="2" t="s">
        <v>133</v>
      </c>
      <c r="C270" s="2" t="s">
        <v>24</v>
      </c>
      <c r="D270" s="2">
        <v>6.5</v>
      </c>
      <c r="E270" s="2">
        <v>15.4</v>
      </c>
      <c r="F270" s="2">
        <v>11.6</v>
      </c>
      <c r="G270" s="2">
        <v>88</v>
      </c>
      <c r="H270" s="2">
        <v>11.5</v>
      </c>
      <c r="I270" s="2">
        <v>4</v>
      </c>
      <c r="J270" s="2">
        <v>0.8</v>
      </c>
      <c r="K270" t="str">
        <f>VLOOKUP(B270,[1]TeamMaster!$H$1:$I$21,2,FALSE)</f>
        <v>Man Utd</v>
      </c>
      <c r="L270" t="s">
        <v>744</v>
      </c>
      <c r="M270" t="s">
        <v>21</v>
      </c>
    </row>
    <row r="271" spans="1:13" ht="15" thickBot="1" x14ac:dyDescent="0.4">
      <c r="A271" s="3" t="s">
        <v>745</v>
      </c>
      <c r="B271" s="2" t="s">
        <v>49</v>
      </c>
      <c r="C271" s="2" t="s">
        <v>24</v>
      </c>
      <c r="D271" s="2">
        <v>5.7</v>
      </c>
      <c r="E271" s="2">
        <v>184.8</v>
      </c>
      <c r="F271" s="2">
        <v>142.30000000000001</v>
      </c>
      <c r="G271" s="2">
        <v>360</v>
      </c>
      <c r="H271" s="2">
        <v>68.599999999999994</v>
      </c>
      <c r="I271" s="2">
        <v>44</v>
      </c>
      <c r="J271" s="2">
        <v>0.4</v>
      </c>
      <c r="K271" t="str">
        <f>VLOOKUP(B271,[1]TeamMaster!$H$1:$I$21,2,FALSE)</f>
        <v>Leicester</v>
      </c>
      <c r="L271" t="s">
        <v>746</v>
      </c>
      <c r="M271" t="s">
        <v>747</v>
      </c>
    </row>
    <row r="272" spans="1:13" ht="15" thickBot="1" x14ac:dyDescent="0.4">
      <c r="A272" s="1" t="s">
        <v>748</v>
      </c>
      <c r="B272" s="2" t="s">
        <v>31</v>
      </c>
      <c r="C272" s="2" t="s">
        <v>24</v>
      </c>
      <c r="D272" s="2">
        <v>7.1</v>
      </c>
      <c r="E272" s="2">
        <v>678</v>
      </c>
      <c r="F272" s="2">
        <v>268.89999999999998</v>
      </c>
      <c r="G272" s="2">
        <v>1135</v>
      </c>
      <c r="H272" s="2">
        <v>208.1</v>
      </c>
      <c r="I272" s="2">
        <v>140</v>
      </c>
      <c r="J272" s="2">
        <v>29.3</v>
      </c>
      <c r="K272" t="str">
        <f>VLOOKUP(B272,[1]TeamMaster!$H$1:$I$21,2,FALSE)</f>
        <v>Southampton</v>
      </c>
      <c r="L272" t="s">
        <v>749</v>
      </c>
      <c r="M272" t="s">
        <v>750</v>
      </c>
    </row>
    <row r="273" spans="1:13" ht="15" thickBot="1" x14ac:dyDescent="0.4">
      <c r="A273" s="3" t="s">
        <v>751</v>
      </c>
      <c r="B273" s="2" t="s">
        <v>93</v>
      </c>
      <c r="C273" s="2" t="s">
        <v>15</v>
      </c>
      <c r="D273" s="2">
        <v>5.6</v>
      </c>
      <c r="E273" s="2">
        <v>186.6</v>
      </c>
      <c r="F273" s="2">
        <v>279.89999999999998</v>
      </c>
      <c r="G273" s="2">
        <v>293</v>
      </c>
      <c r="H273" s="2">
        <v>76</v>
      </c>
      <c r="I273" s="2">
        <v>38</v>
      </c>
      <c r="J273" s="2">
        <v>0.9</v>
      </c>
      <c r="K273" t="str">
        <f>VLOOKUP(B273,[1]TeamMaster!$H$1:$I$21,2,FALSE)</f>
        <v>Everton</v>
      </c>
      <c r="L273" t="s">
        <v>752</v>
      </c>
      <c r="M273" t="s">
        <v>753</v>
      </c>
    </row>
    <row r="274" spans="1:13" ht="15" thickBot="1" x14ac:dyDescent="0.4">
      <c r="A274" s="1" t="s">
        <v>754</v>
      </c>
      <c r="B274" s="2" t="s">
        <v>74</v>
      </c>
      <c r="C274" s="2" t="s">
        <v>15</v>
      </c>
      <c r="D274" s="2">
        <v>5.4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t="str">
        <f>VLOOKUP(B274,[1]TeamMaster!$H$1:$I$21,2,FALSE)</f>
        <v>Brighton</v>
      </c>
      <c r="L274" t="s">
        <v>755</v>
      </c>
      <c r="M274" t="s">
        <v>756</v>
      </c>
    </row>
    <row r="275" spans="1:13" ht="15" thickBot="1" x14ac:dyDescent="0.4">
      <c r="A275" s="3" t="s">
        <v>757</v>
      </c>
      <c r="B275" s="2" t="s">
        <v>143</v>
      </c>
      <c r="C275" s="2" t="s">
        <v>19</v>
      </c>
      <c r="D275" s="2">
        <v>4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t="str">
        <f>VLOOKUP(B275,[1]TeamMaster!$H$1:$I$21,2,FALSE)</f>
        <v>Sheffield Utd</v>
      </c>
      <c r="L275" t="s">
        <v>758</v>
      </c>
      <c r="M275" t="s">
        <v>21</v>
      </c>
    </row>
    <row r="276" spans="1:13" ht="15" thickBot="1" x14ac:dyDescent="0.4">
      <c r="A276" s="1" t="s">
        <v>759</v>
      </c>
      <c r="B276" s="2" t="s">
        <v>143</v>
      </c>
      <c r="C276" s="2" t="s">
        <v>19</v>
      </c>
      <c r="D276" s="2">
        <v>4.0999999999999996</v>
      </c>
      <c r="E276" s="2">
        <v>39</v>
      </c>
      <c r="F276" s="2">
        <v>4.7</v>
      </c>
      <c r="G276" s="2">
        <v>2</v>
      </c>
      <c r="H276" s="2">
        <v>4.5</v>
      </c>
      <c r="I276" s="2">
        <v>4</v>
      </c>
      <c r="J276" s="2">
        <v>0.3</v>
      </c>
      <c r="K276" t="str">
        <f>VLOOKUP(B276,[1]TeamMaster!$H$1:$I$21,2,FALSE)</f>
        <v>Sheffield Utd</v>
      </c>
      <c r="L276" t="s">
        <v>760</v>
      </c>
      <c r="M276" t="s">
        <v>761</v>
      </c>
    </row>
    <row r="277" spans="1:13" ht="15" thickBot="1" x14ac:dyDescent="0.4">
      <c r="A277" s="3" t="s">
        <v>762</v>
      </c>
      <c r="B277" s="2" t="s">
        <v>74</v>
      </c>
      <c r="C277" s="2" t="s">
        <v>15</v>
      </c>
      <c r="D277" s="2">
        <v>5.8</v>
      </c>
      <c r="E277" s="2">
        <v>90.2</v>
      </c>
      <c r="F277" s="2">
        <v>60.5</v>
      </c>
      <c r="G277" s="2">
        <v>106</v>
      </c>
      <c r="H277" s="2">
        <v>25.7</v>
      </c>
      <c r="I277" s="2">
        <v>26</v>
      </c>
      <c r="J277" s="2">
        <v>0.1</v>
      </c>
      <c r="K277" t="str">
        <f>VLOOKUP(B277,[1]TeamMaster!$H$1:$I$21,2,FALSE)</f>
        <v>Brighton</v>
      </c>
      <c r="L277" t="s">
        <v>763</v>
      </c>
      <c r="M277" t="s">
        <v>764</v>
      </c>
    </row>
    <row r="278" spans="1:13" ht="15" thickBot="1" x14ac:dyDescent="0.4">
      <c r="A278" s="1" t="s">
        <v>765</v>
      </c>
      <c r="B278" s="2" t="s">
        <v>49</v>
      </c>
      <c r="C278" s="2" t="s">
        <v>35</v>
      </c>
      <c r="D278" s="2">
        <v>4.2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0.1</v>
      </c>
      <c r="K278" t="str">
        <f>VLOOKUP(B278,[1]TeamMaster!$H$1:$I$21,2,FALSE)</f>
        <v>Leicester</v>
      </c>
      <c r="L278" t="s">
        <v>766</v>
      </c>
      <c r="M278" t="s">
        <v>767</v>
      </c>
    </row>
    <row r="279" spans="1:13" ht="15" thickBot="1" x14ac:dyDescent="0.4">
      <c r="A279" s="3" t="s">
        <v>768</v>
      </c>
      <c r="B279" s="2" t="s">
        <v>23</v>
      </c>
      <c r="C279" s="2" t="s">
        <v>19</v>
      </c>
      <c r="D279" s="2">
        <v>5.0999999999999996</v>
      </c>
      <c r="E279" s="2">
        <v>242</v>
      </c>
      <c r="F279" s="2">
        <v>280.8</v>
      </c>
      <c r="G279" s="2">
        <v>125</v>
      </c>
      <c r="H279" s="2">
        <v>64.900000000000006</v>
      </c>
      <c r="I279" s="2">
        <v>45</v>
      </c>
      <c r="J279" s="2">
        <v>0.9</v>
      </c>
      <c r="K279" t="str">
        <f>VLOOKUP(B279,[1]TeamMaster!$H$1:$I$21,2,FALSE)</f>
        <v>Chelsea</v>
      </c>
      <c r="L279" t="s">
        <v>769</v>
      </c>
      <c r="M279" t="s">
        <v>21</v>
      </c>
    </row>
    <row r="280" spans="1:13" ht="15" thickBot="1" x14ac:dyDescent="0.4">
      <c r="A280" s="1" t="s">
        <v>768</v>
      </c>
      <c r="B280" s="2" t="s">
        <v>49</v>
      </c>
      <c r="C280" s="2" t="s">
        <v>15</v>
      </c>
      <c r="D280" s="2">
        <v>4.3</v>
      </c>
      <c r="E280" s="2">
        <v>0.4</v>
      </c>
      <c r="F280" s="2">
        <v>0.1</v>
      </c>
      <c r="G280" s="2">
        <v>0</v>
      </c>
      <c r="H280" s="2">
        <v>0.1</v>
      </c>
      <c r="I280" s="2">
        <v>1</v>
      </c>
      <c r="J280" s="2">
        <v>0.2</v>
      </c>
      <c r="K280" t="str">
        <f>VLOOKUP(B280,[1]TeamMaster!$H$1:$I$21,2,FALSE)</f>
        <v>Leicester</v>
      </c>
      <c r="L280" t="s">
        <v>770</v>
      </c>
      <c r="M280" t="s">
        <v>771</v>
      </c>
    </row>
    <row r="281" spans="1:13" ht="15" thickBot="1" x14ac:dyDescent="0.4">
      <c r="A281" s="3" t="s">
        <v>768</v>
      </c>
      <c r="B281" s="2" t="s">
        <v>133</v>
      </c>
      <c r="C281" s="2" t="s">
        <v>15</v>
      </c>
      <c r="D281" s="2">
        <v>5.8</v>
      </c>
      <c r="E281" s="2">
        <v>401.4</v>
      </c>
      <c r="F281" s="2">
        <v>401.9</v>
      </c>
      <c r="G281" s="2">
        <v>572</v>
      </c>
      <c r="H281" s="2">
        <v>137.4</v>
      </c>
      <c r="I281" s="2">
        <v>89</v>
      </c>
      <c r="J281" s="2">
        <v>5.7</v>
      </c>
      <c r="K281" t="str">
        <f>VLOOKUP(B281,[1]TeamMaster!$H$1:$I$21,2,FALSE)</f>
        <v>Man Utd</v>
      </c>
      <c r="L281" t="s">
        <v>772</v>
      </c>
      <c r="M281" t="s">
        <v>21</v>
      </c>
    </row>
    <row r="282" spans="1:13" ht="15" thickBot="1" x14ac:dyDescent="0.4">
      <c r="A282" s="1" t="s">
        <v>773</v>
      </c>
      <c r="B282" s="2" t="s">
        <v>287</v>
      </c>
      <c r="C282" s="2" t="s">
        <v>19</v>
      </c>
      <c r="D282" s="2">
        <v>4</v>
      </c>
      <c r="E282" s="2">
        <v>116</v>
      </c>
      <c r="F282" s="2">
        <v>108.4</v>
      </c>
      <c r="G282" s="2">
        <v>46</v>
      </c>
      <c r="H282" s="2">
        <v>27.1</v>
      </c>
      <c r="I282" s="2">
        <v>36</v>
      </c>
      <c r="J282" s="2">
        <v>0.6</v>
      </c>
      <c r="K282" t="str">
        <f>VLOOKUP(B282,[1]TeamMaster!$H$1:$I$21,2,FALSE)</f>
        <v>Watford</v>
      </c>
      <c r="L282" t="s">
        <v>774</v>
      </c>
      <c r="M282" t="s">
        <v>775</v>
      </c>
    </row>
    <row r="283" spans="1:13" ht="15" thickBot="1" x14ac:dyDescent="0.4">
      <c r="A283" s="3" t="s">
        <v>776</v>
      </c>
      <c r="B283" s="2" t="s">
        <v>53</v>
      </c>
      <c r="C283" s="2" t="s">
        <v>24</v>
      </c>
      <c r="D283" s="2">
        <v>4.5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0.1</v>
      </c>
      <c r="K283" t="str">
        <f>VLOOKUP(B283,[1]TeamMaster!$H$1:$I$21,2,FALSE)</f>
        <v>Spurs</v>
      </c>
      <c r="L283" t="s">
        <v>777</v>
      </c>
      <c r="M283" t="s">
        <v>778</v>
      </c>
    </row>
    <row r="284" spans="1:13" ht="15" thickBot="1" x14ac:dyDescent="0.4">
      <c r="A284" s="1" t="s">
        <v>779</v>
      </c>
      <c r="B284" s="2" t="s">
        <v>115</v>
      </c>
      <c r="C284" s="2" t="s">
        <v>19</v>
      </c>
      <c r="D284" s="2">
        <v>4.5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t="str">
        <f>VLOOKUP(B284,[1]TeamMaster!$H$1:$I$21,2,FALSE)</f>
        <v>Arsenal</v>
      </c>
      <c r="L284" t="s">
        <v>780</v>
      </c>
      <c r="M284" t="s">
        <v>781</v>
      </c>
    </row>
    <row r="285" spans="1:13" ht="15" thickBot="1" x14ac:dyDescent="0.4">
      <c r="A285" s="3" t="s">
        <v>782</v>
      </c>
      <c r="B285" s="2" t="s">
        <v>39</v>
      </c>
      <c r="C285" s="2" t="s">
        <v>24</v>
      </c>
      <c r="D285" s="2">
        <v>9.6</v>
      </c>
      <c r="E285" s="2">
        <v>518.79999999999995</v>
      </c>
      <c r="F285" s="2">
        <v>241.1</v>
      </c>
      <c r="G285" s="2">
        <v>1119</v>
      </c>
      <c r="H285" s="2">
        <v>187.5</v>
      </c>
      <c r="I285" s="2">
        <v>97</v>
      </c>
      <c r="J285" s="2">
        <v>3.2</v>
      </c>
      <c r="K285" t="str">
        <f>VLOOKUP(B285,[1]TeamMaster!$H$1:$I$21,2,FALSE)</f>
        <v>Man City</v>
      </c>
      <c r="L285" t="s">
        <v>783</v>
      </c>
      <c r="M285" t="s">
        <v>784</v>
      </c>
    </row>
    <row r="286" spans="1:13" ht="15" thickBot="1" x14ac:dyDescent="0.4">
      <c r="A286" s="1" t="s">
        <v>785</v>
      </c>
      <c r="B286" s="2" t="s">
        <v>109</v>
      </c>
      <c r="C286" s="2" t="s">
        <v>24</v>
      </c>
      <c r="D286" s="2">
        <v>8.1</v>
      </c>
      <c r="E286" s="2">
        <v>723.4</v>
      </c>
      <c r="F286" s="2">
        <v>560.6</v>
      </c>
      <c r="G286" s="2">
        <v>1364</v>
      </c>
      <c r="H286" s="2">
        <v>264.2</v>
      </c>
      <c r="I286" s="2">
        <v>147</v>
      </c>
      <c r="J286" s="2">
        <v>32.799999999999997</v>
      </c>
      <c r="K286" t="str">
        <f>VLOOKUP(B286,[1]TeamMaster!$H$1:$I$21,2,FALSE)</f>
        <v>Wolves</v>
      </c>
      <c r="L286" t="s">
        <v>786</v>
      </c>
      <c r="M286" t="s">
        <v>787</v>
      </c>
    </row>
    <row r="287" spans="1:13" ht="15" thickBot="1" x14ac:dyDescent="0.4">
      <c r="A287" s="3" t="s">
        <v>788</v>
      </c>
      <c r="B287" s="2" t="s">
        <v>14</v>
      </c>
      <c r="C287" s="2" t="s">
        <v>24</v>
      </c>
      <c r="D287" s="2">
        <v>5.5</v>
      </c>
      <c r="E287" s="2">
        <v>254</v>
      </c>
      <c r="F287" s="2">
        <v>350.6</v>
      </c>
      <c r="G287" s="2">
        <v>480</v>
      </c>
      <c r="H287" s="2">
        <v>108.6</v>
      </c>
      <c r="I287" s="2">
        <v>61</v>
      </c>
      <c r="J287" s="2">
        <v>0.9</v>
      </c>
      <c r="K287" t="str">
        <f>VLOOKUP(B287,[1]TeamMaster!$H$1:$I$21,2,FALSE)</f>
        <v>Newcastle</v>
      </c>
      <c r="L287" t="s">
        <v>789</v>
      </c>
      <c r="M287" t="s">
        <v>21</v>
      </c>
    </row>
    <row r="288" spans="1:13" ht="15" thickBot="1" x14ac:dyDescent="0.4">
      <c r="A288" s="1" t="s">
        <v>790</v>
      </c>
      <c r="B288" s="2" t="s">
        <v>115</v>
      </c>
      <c r="C288" s="2" t="s">
        <v>24</v>
      </c>
      <c r="D288" s="2">
        <v>4.4000000000000004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t="str">
        <f>VLOOKUP(B288,[1]TeamMaster!$H$1:$I$21,2,FALSE)</f>
        <v>Arsenal</v>
      </c>
      <c r="L288" t="s">
        <v>791</v>
      </c>
      <c r="M288" t="s">
        <v>21</v>
      </c>
    </row>
    <row r="289" spans="1:13" ht="15" thickBot="1" x14ac:dyDescent="0.4">
      <c r="A289" s="3" t="s">
        <v>792</v>
      </c>
      <c r="B289" s="2" t="s">
        <v>31</v>
      </c>
      <c r="C289" s="2" t="s">
        <v>15</v>
      </c>
      <c r="D289" s="2">
        <v>4.4000000000000004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t="str">
        <f>VLOOKUP(B289,[1]TeamMaster!$H$1:$I$21,2,FALSE)</f>
        <v>Southampton</v>
      </c>
      <c r="L289" t="s">
        <v>793</v>
      </c>
      <c r="M289" t="s">
        <v>794</v>
      </c>
    </row>
    <row r="290" spans="1:13" ht="15" thickBot="1" x14ac:dyDescent="0.4">
      <c r="A290" s="1" t="s">
        <v>792</v>
      </c>
      <c r="B290" s="2" t="s">
        <v>43</v>
      </c>
      <c r="C290" s="2" t="s">
        <v>19</v>
      </c>
      <c r="D290" s="2">
        <v>4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2.5</v>
      </c>
      <c r="K290" t="str">
        <f>VLOOKUP(B290,[1]TeamMaster!$H$1:$I$21,2,FALSE)</f>
        <v>West Ham</v>
      </c>
      <c r="L290" t="s">
        <v>795</v>
      </c>
      <c r="M290" t="s">
        <v>796</v>
      </c>
    </row>
    <row r="291" spans="1:13" ht="15" thickBot="1" x14ac:dyDescent="0.4">
      <c r="A291" s="3" t="s">
        <v>797</v>
      </c>
      <c r="B291" s="2" t="s">
        <v>34</v>
      </c>
      <c r="C291" s="2" t="s">
        <v>15</v>
      </c>
      <c r="D291" s="2">
        <v>4.5</v>
      </c>
      <c r="E291" s="2">
        <v>5.2</v>
      </c>
      <c r="F291" s="2">
        <v>3.5</v>
      </c>
      <c r="G291" s="2">
        <v>4</v>
      </c>
      <c r="H291" s="2">
        <v>1.1000000000000001</v>
      </c>
      <c r="I291" s="2">
        <v>2</v>
      </c>
      <c r="J291" s="2">
        <v>0</v>
      </c>
      <c r="K291" t="str">
        <f>VLOOKUP(B291,[1]TeamMaster!$H$1:$I$21,2,FALSE)</f>
        <v>Liverpool</v>
      </c>
      <c r="L291" t="s">
        <v>798</v>
      </c>
      <c r="M291" t="s">
        <v>799</v>
      </c>
    </row>
    <row r="292" spans="1:13" ht="15" thickBot="1" x14ac:dyDescent="0.4">
      <c r="A292" s="1" t="s">
        <v>797</v>
      </c>
      <c r="B292" s="2" t="s">
        <v>133</v>
      </c>
      <c r="C292" s="2" t="s">
        <v>19</v>
      </c>
      <c r="D292" s="2">
        <v>4.7</v>
      </c>
      <c r="E292" s="2">
        <v>21.4</v>
      </c>
      <c r="F292" s="2">
        <v>3</v>
      </c>
      <c r="G292" s="2">
        <v>23</v>
      </c>
      <c r="H292" s="2">
        <v>4.7</v>
      </c>
      <c r="I292" s="2">
        <v>2</v>
      </c>
      <c r="J292" s="2">
        <v>0.2</v>
      </c>
      <c r="K292" t="str">
        <f>VLOOKUP(B292,[1]TeamMaster!$H$1:$I$21,2,FALSE)</f>
        <v>Man Utd</v>
      </c>
      <c r="L292" t="s">
        <v>800</v>
      </c>
      <c r="M292" t="s">
        <v>801</v>
      </c>
    </row>
    <row r="293" spans="1:13" ht="15" thickBot="1" x14ac:dyDescent="0.4">
      <c r="A293" s="3" t="s">
        <v>802</v>
      </c>
      <c r="B293" s="2" t="s">
        <v>109</v>
      </c>
      <c r="C293" s="2" t="s">
        <v>19</v>
      </c>
      <c r="D293" s="2">
        <v>5.4</v>
      </c>
      <c r="E293" s="2">
        <v>420.8</v>
      </c>
      <c r="F293" s="2">
        <v>307.39999999999998</v>
      </c>
      <c r="G293" s="2">
        <v>262</v>
      </c>
      <c r="H293" s="2">
        <v>99.1</v>
      </c>
      <c r="I293" s="2">
        <v>74</v>
      </c>
      <c r="J293" s="2">
        <v>0.9</v>
      </c>
      <c r="K293" t="str">
        <f>VLOOKUP(B293,[1]TeamMaster!$H$1:$I$21,2,FALSE)</f>
        <v>Wolves</v>
      </c>
      <c r="L293" t="s">
        <v>803</v>
      </c>
      <c r="M293" t="s">
        <v>804</v>
      </c>
    </row>
    <row r="294" spans="1:13" ht="15" thickBot="1" x14ac:dyDescent="0.4">
      <c r="A294" s="1" t="s">
        <v>805</v>
      </c>
      <c r="B294" s="2" t="s">
        <v>109</v>
      </c>
      <c r="C294" s="2" t="s">
        <v>15</v>
      </c>
      <c r="D294" s="2">
        <v>4.5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t="str">
        <f>VLOOKUP(B294,[1]TeamMaster!$H$1:$I$21,2,FALSE)</f>
        <v>Wolves</v>
      </c>
      <c r="L294" t="s">
        <v>806</v>
      </c>
      <c r="M294" t="s">
        <v>21</v>
      </c>
    </row>
    <row r="295" spans="1:13" ht="15" thickBot="1" x14ac:dyDescent="0.4">
      <c r="A295" s="3" t="s">
        <v>807</v>
      </c>
      <c r="B295" s="2" t="s">
        <v>23</v>
      </c>
      <c r="C295" s="2" t="s">
        <v>15</v>
      </c>
      <c r="D295" s="2">
        <v>4.9000000000000004</v>
      </c>
      <c r="E295" s="2">
        <v>541</v>
      </c>
      <c r="F295" s="2">
        <v>390.3</v>
      </c>
      <c r="G295" s="2">
        <v>156</v>
      </c>
      <c r="H295" s="2">
        <v>109.1</v>
      </c>
      <c r="I295" s="2">
        <v>81</v>
      </c>
      <c r="J295" s="2">
        <v>3.4</v>
      </c>
      <c r="K295" t="str">
        <f>VLOOKUP(B295,[1]TeamMaster!$H$1:$I$21,2,FALSE)</f>
        <v>Chelsea</v>
      </c>
      <c r="L295" t="s">
        <v>808</v>
      </c>
      <c r="M295" t="s">
        <v>21</v>
      </c>
    </row>
    <row r="296" spans="1:13" ht="15" thickBot="1" x14ac:dyDescent="0.4">
      <c r="A296" s="1" t="s">
        <v>809</v>
      </c>
      <c r="B296" s="2" t="s">
        <v>14</v>
      </c>
      <c r="C296" s="2" t="s">
        <v>24</v>
      </c>
      <c r="D296" s="2">
        <v>5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t="str">
        <f>VLOOKUP(B296,[1]TeamMaster!$H$1:$I$21,2,FALSE)</f>
        <v>Newcastle</v>
      </c>
      <c r="L296" t="s">
        <v>810</v>
      </c>
      <c r="M296" t="s">
        <v>21</v>
      </c>
    </row>
    <row r="297" spans="1:13" ht="15" thickBot="1" x14ac:dyDescent="0.4">
      <c r="A297" s="3" t="s">
        <v>811</v>
      </c>
      <c r="B297" s="2" t="s">
        <v>169</v>
      </c>
      <c r="C297" s="2" t="s">
        <v>15</v>
      </c>
      <c r="D297" s="2">
        <v>5.8</v>
      </c>
      <c r="E297" s="2">
        <v>42.6</v>
      </c>
      <c r="F297" s="2">
        <v>56.1</v>
      </c>
      <c r="G297" s="2">
        <v>51</v>
      </c>
      <c r="H297" s="2">
        <v>14.9</v>
      </c>
      <c r="I297" s="2">
        <v>15</v>
      </c>
      <c r="J297" s="2">
        <v>0.1</v>
      </c>
      <c r="K297" t="str">
        <f>VLOOKUP(B297,[1]TeamMaster!$H$1:$I$21,2,FALSE)</f>
        <v>Aston Villa</v>
      </c>
      <c r="L297" t="s">
        <v>812</v>
      </c>
      <c r="M297" t="s">
        <v>21</v>
      </c>
    </row>
    <row r="298" spans="1:13" ht="15" thickBot="1" x14ac:dyDescent="0.4">
      <c r="A298" s="1" t="s">
        <v>811</v>
      </c>
      <c r="B298" s="2" t="s">
        <v>109</v>
      </c>
      <c r="C298" s="2" t="s">
        <v>24</v>
      </c>
      <c r="D298" s="2">
        <v>6.4</v>
      </c>
      <c r="E298" s="2">
        <v>390.2</v>
      </c>
      <c r="F298" s="2">
        <v>359.5</v>
      </c>
      <c r="G298" s="2">
        <v>975</v>
      </c>
      <c r="H298" s="2">
        <v>172.6</v>
      </c>
      <c r="I298" s="2">
        <v>88</v>
      </c>
      <c r="J298" s="2">
        <v>9.5</v>
      </c>
      <c r="K298" t="str">
        <f>VLOOKUP(B298,[1]TeamMaster!$H$1:$I$21,2,FALSE)</f>
        <v>Wolves</v>
      </c>
      <c r="L298" t="s">
        <v>813</v>
      </c>
      <c r="M298" t="s">
        <v>814</v>
      </c>
    </row>
    <row r="299" spans="1:13" ht="15" thickBot="1" x14ac:dyDescent="0.4">
      <c r="A299" s="3" t="s">
        <v>815</v>
      </c>
      <c r="B299" s="2" t="s">
        <v>287</v>
      </c>
      <c r="C299" s="2" t="s">
        <v>24</v>
      </c>
      <c r="D299" s="2">
        <v>4.9000000000000004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t="str">
        <f>VLOOKUP(B299,[1]TeamMaster!$H$1:$I$21,2,FALSE)</f>
        <v>Watford</v>
      </c>
      <c r="L299" t="s">
        <v>816</v>
      </c>
      <c r="M299" t="s">
        <v>21</v>
      </c>
    </row>
    <row r="300" spans="1:13" ht="15" thickBot="1" x14ac:dyDescent="0.4">
      <c r="A300" s="1" t="s">
        <v>817</v>
      </c>
      <c r="B300" s="2" t="s">
        <v>49</v>
      </c>
      <c r="C300" s="2" t="s">
        <v>19</v>
      </c>
      <c r="D300" s="2">
        <v>4.7</v>
      </c>
      <c r="E300" s="2">
        <v>60.6</v>
      </c>
      <c r="F300" s="2">
        <v>43.2</v>
      </c>
      <c r="G300" s="2">
        <v>10</v>
      </c>
      <c r="H300" s="2">
        <v>11.3</v>
      </c>
      <c r="I300" s="2">
        <v>13</v>
      </c>
      <c r="J300" s="2">
        <v>0.1</v>
      </c>
      <c r="K300" t="str">
        <f>VLOOKUP(B300,[1]TeamMaster!$H$1:$I$21,2,FALSE)</f>
        <v>Leicester</v>
      </c>
      <c r="L300" t="s">
        <v>818</v>
      </c>
      <c r="M300" t="s">
        <v>21</v>
      </c>
    </row>
    <row r="301" spans="1:13" ht="15" thickBot="1" x14ac:dyDescent="0.4">
      <c r="A301" s="3" t="s">
        <v>819</v>
      </c>
      <c r="B301" s="2" t="s">
        <v>287</v>
      </c>
      <c r="C301" s="2" t="s">
        <v>19</v>
      </c>
      <c r="D301" s="2">
        <v>4.3</v>
      </c>
      <c r="E301" s="2">
        <v>348.8</v>
      </c>
      <c r="F301" s="2">
        <v>23.9</v>
      </c>
      <c r="G301" s="2">
        <v>98</v>
      </c>
      <c r="H301" s="2">
        <v>47.3</v>
      </c>
      <c r="I301" s="2">
        <v>60</v>
      </c>
      <c r="J301" s="2">
        <v>0.5</v>
      </c>
      <c r="K301" t="str">
        <f>VLOOKUP(B301,[1]TeamMaster!$H$1:$I$21,2,FALSE)</f>
        <v>Watford</v>
      </c>
      <c r="L301" t="s">
        <v>820</v>
      </c>
      <c r="M301" t="s">
        <v>821</v>
      </c>
    </row>
    <row r="302" spans="1:13" ht="15" thickBot="1" x14ac:dyDescent="0.4">
      <c r="A302" s="1" t="s">
        <v>822</v>
      </c>
      <c r="B302" s="2" t="s">
        <v>169</v>
      </c>
      <c r="C302" s="2" t="s">
        <v>35</v>
      </c>
      <c r="D302" s="2">
        <v>4.2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0.1</v>
      </c>
      <c r="K302" t="str">
        <f>VLOOKUP(B302,[1]TeamMaster!$H$1:$I$21,2,FALSE)</f>
        <v>Aston Villa</v>
      </c>
      <c r="L302" t="s">
        <v>823</v>
      </c>
      <c r="M302" t="s">
        <v>21</v>
      </c>
    </row>
    <row r="303" spans="1:13" ht="15" thickBot="1" x14ac:dyDescent="0.4">
      <c r="A303" s="3" t="s">
        <v>824</v>
      </c>
      <c r="B303" s="2" t="s">
        <v>53</v>
      </c>
      <c r="C303" s="2" t="s">
        <v>24</v>
      </c>
      <c r="D303" s="2">
        <v>10.8</v>
      </c>
      <c r="E303" s="2">
        <v>531.4</v>
      </c>
      <c r="F303" s="2">
        <v>291.10000000000002</v>
      </c>
      <c r="G303" s="2">
        <v>696</v>
      </c>
      <c r="H303" s="2">
        <v>151.80000000000001</v>
      </c>
      <c r="I303" s="2">
        <v>104</v>
      </c>
      <c r="J303" s="2">
        <v>8.5</v>
      </c>
      <c r="K303" t="str">
        <f>VLOOKUP(B303,[1]TeamMaster!$H$1:$I$21,2,FALSE)</f>
        <v>Spurs</v>
      </c>
      <c r="L303" t="s">
        <v>825</v>
      </c>
      <c r="M303" t="s">
        <v>826</v>
      </c>
    </row>
    <row r="304" spans="1:13" ht="15" thickBot="1" x14ac:dyDescent="0.4">
      <c r="A304" s="1" t="s">
        <v>827</v>
      </c>
      <c r="B304" s="2" t="s">
        <v>23</v>
      </c>
      <c r="C304" s="2" t="s">
        <v>15</v>
      </c>
      <c r="D304" s="2">
        <v>5</v>
      </c>
      <c r="E304" s="2">
        <v>368</v>
      </c>
      <c r="F304" s="2">
        <v>369.3</v>
      </c>
      <c r="G304" s="2">
        <v>201</v>
      </c>
      <c r="H304" s="2">
        <v>94</v>
      </c>
      <c r="I304" s="2">
        <v>49</v>
      </c>
      <c r="J304" s="2">
        <v>3.6</v>
      </c>
      <c r="K304" t="str">
        <f>VLOOKUP(B304,[1]TeamMaster!$H$1:$I$21,2,FALSE)</f>
        <v>Chelsea</v>
      </c>
      <c r="L304" t="s">
        <v>828</v>
      </c>
      <c r="M304" t="s">
        <v>829</v>
      </c>
    </row>
    <row r="305" spans="1:13" ht="15" thickBot="1" x14ac:dyDescent="0.4">
      <c r="A305" s="3" t="s">
        <v>830</v>
      </c>
      <c r="B305" s="2" t="s">
        <v>74</v>
      </c>
      <c r="C305" s="2" t="s">
        <v>15</v>
      </c>
      <c r="D305" s="2">
        <v>4.3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0.2</v>
      </c>
      <c r="K305" t="str">
        <f>VLOOKUP(B305,[1]TeamMaster!$H$1:$I$21,2,FALSE)</f>
        <v>Brighton</v>
      </c>
      <c r="L305" t="s">
        <v>831</v>
      </c>
      <c r="M305" t="s">
        <v>832</v>
      </c>
    </row>
    <row r="306" spans="1:13" ht="15" thickBot="1" x14ac:dyDescent="0.4">
      <c r="A306" s="1" t="s">
        <v>833</v>
      </c>
      <c r="B306" s="2" t="s">
        <v>93</v>
      </c>
      <c r="C306" s="2" t="s">
        <v>24</v>
      </c>
      <c r="D306" s="2">
        <v>6.3</v>
      </c>
      <c r="E306" s="2">
        <v>99</v>
      </c>
      <c r="F306" s="2">
        <v>99.8</v>
      </c>
      <c r="G306" s="2">
        <v>318</v>
      </c>
      <c r="H306" s="2">
        <v>51</v>
      </c>
      <c r="I306" s="2">
        <v>40</v>
      </c>
      <c r="J306" s="2">
        <v>1.4</v>
      </c>
      <c r="K306" t="str">
        <f>VLOOKUP(B306,[1]TeamMaster!$H$1:$I$21,2,FALSE)</f>
        <v>Everton</v>
      </c>
      <c r="L306" t="s">
        <v>834</v>
      </c>
      <c r="M306" t="s">
        <v>21</v>
      </c>
    </row>
    <row r="307" spans="1:13" ht="15" thickBot="1" x14ac:dyDescent="0.4">
      <c r="A307" s="3" t="s">
        <v>835</v>
      </c>
      <c r="B307" s="2" t="s">
        <v>93</v>
      </c>
      <c r="C307" s="2" t="s">
        <v>19</v>
      </c>
      <c r="D307" s="2">
        <v>5.2</v>
      </c>
      <c r="E307" s="2">
        <v>382.8</v>
      </c>
      <c r="F307" s="2">
        <v>45.4</v>
      </c>
      <c r="G307" s="2">
        <v>154</v>
      </c>
      <c r="H307" s="2">
        <v>58.3</v>
      </c>
      <c r="I307" s="2">
        <v>55</v>
      </c>
      <c r="J307" s="2">
        <v>1.9</v>
      </c>
      <c r="K307" t="str">
        <f>VLOOKUP(B307,[1]TeamMaster!$H$1:$I$21,2,FALSE)</f>
        <v>Everton</v>
      </c>
      <c r="L307" t="s">
        <v>836</v>
      </c>
      <c r="M307" t="s">
        <v>837</v>
      </c>
    </row>
    <row r="308" spans="1:13" ht="15" thickBot="1" x14ac:dyDescent="0.4">
      <c r="A308" s="1" t="s">
        <v>838</v>
      </c>
      <c r="B308" s="2" t="s">
        <v>34</v>
      </c>
      <c r="C308" s="2" t="s">
        <v>15</v>
      </c>
      <c r="D308" s="2">
        <v>5.8</v>
      </c>
      <c r="E308" s="2">
        <v>144.80000000000001</v>
      </c>
      <c r="F308" s="2">
        <v>124.2</v>
      </c>
      <c r="G308" s="2">
        <v>118</v>
      </c>
      <c r="H308" s="2">
        <v>38.700000000000003</v>
      </c>
      <c r="I308" s="2">
        <v>25</v>
      </c>
      <c r="J308" s="2">
        <v>0.2</v>
      </c>
      <c r="K308" t="str">
        <f>VLOOKUP(B308,[1]TeamMaster!$H$1:$I$21,2,FALSE)</f>
        <v>Liverpool</v>
      </c>
      <c r="L308" t="s">
        <v>839</v>
      </c>
      <c r="M308" t="s">
        <v>840</v>
      </c>
    </row>
    <row r="309" spans="1:13" ht="15" thickBot="1" x14ac:dyDescent="0.4">
      <c r="A309" s="3" t="s">
        <v>841</v>
      </c>
      <c r="B309" s="2" t="s">
        <v>34</v>
      </c>
      <c r="C309" s="2" t="s">
        <v>35</v>
      </c>
      <c r="D309" s="2">
        <v>4.4000000000000004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t="str">
        <f>VLOOKUP(B309,[1]TeamMaster!$H$1:$I$21,2,FALSE)</f>
        <v>Liverpool</v>
      </c>
      <c r="L309" t="s">
        <v>842</v>
      </c>
      <c r="M309" t="s">
        <v>21</v>
      </c>
    </row>
    <row r="310" spans="1:13" ht="15" thickBot="1" x14ac:dyDescent="0.4">
      <c r="A310" s="1" t="s">
        <v>843</v>
      </c>
      <c r="B310" s="2" t="s">
        <v>28</v>
      </c>
      <c r="C310" s="2" t="s">
        <v>19</v>
      </c>
      <c r="D310" s="2">
        <v>4.4000000000000004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t="str">
        <f>VLOOKUP(B310,[1]TeamMaster!$H$1:$I$21,2,FALSE)</f>
        <v>Bournemouth</v>
      </c>
      <c r="L310" t="s">
        <v>844</v>
      </c>
      <c r="M310" t="s">
        <v>21</v>
      </c>
    </row>
    <row r="311" spans="1:13" ht="15" thickBot="1" x14ac:dyDescent="0.4">
      <c r="A311" s="3" t="s">
        <v>843</v>
      </c>
      <c r="B311" s="2" t="s">
        <v>126</v>
      </c>
      <c r="C311" s="2" t="s">
        <v>19</v>
      </c>
      <c r="D311" s="2">
        <v>4.0999999999999996</v>
      </c>
      <c r="E311" s="2">
        <v>305.39999999999998</v>
      </c>
      <c r="F311" s="2">
        <v>96.5</v>
      </c>
      <c r="G311" s="2">
        <v>15</v>
      </c>
      <c r="H311" s="2">
        <v>41.7</v>
      </c>
      <c r="I311" s="2">
        <v>64</v>
      </c>
      <c r="J311" s="2">
        <v>19.8</v>
      </c>
      <c r="K311" t="str">
        <f>VLOOKUP(B311,[1]TeamMaster!$H$1:$I$21,2,FALSE)</f>
        <v>Crystal Palace</v>
      </c>
      <c r="L311" t="s">
        <v>845</v>
      </c>
      <c r="M311" t="s">
        <v>846</v>
      </c>
    </row>
    <row r="312" spans="1:13" ht="15" thickBot="1" x14ac:dyDescent="0.4">
      <c r="A312" s="1" t="s">
        <v>847</v>
      </c>
      <c r="B312" s="2" t="s">
        <v>23</v>
      </c>
      <c r="C312" s="2" t="s">
        <v>15</v>
      </c>
      <c r="D312" s="2">
        <v>5.2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t="str">
        <f>VLOOKUP(B312,[1]TeamMaster!$H$1:$I$21,2,FALSE)</f>
        <v>Chelsea</v>
      </c>
      <c r="L312" t="s">
        <v>848</v>
      </c>
      <c r="M312" t="s">
        <v>849</v>
      </c>
    </row>
    <row r="313" spans="1:13" ht="15" thickBot="1" x14ac:dyDescent="0.4">
      <c r="A313" s="3" t="s">
        <v>850</v>
      </c>
      <c r="B313" s="2" t="s">
        <v>23</v>
      </c>
      <c r="C313" s="2" t="s">
        <v>35</v>
      </c>
      <c r="D313" s="2">
        <v>5.4</v>
      </c>
      <c r="E313" s="2">
        <v>384.2</v>
      </c>
      <c r="F313" s="2">
        <v>0</v>
      </c>
      <c r="G313" s="2">
        <v>0</v>
      </c>
      <c r="H313" s="2">
        <v>38.4</v>
      </c>
      <c r="I313" s="2">
        <v>69</v>
      </c>
      <c r="J313" s="2">
        <v>4.3</v>
      </c>
      <c r="K313" t="str">
        <f>VLOOKUP(B313,[1]TeamMaster!$H$1:$I$21,2,FALSE)</f>
        <v>Chelsea</v>
      </c>
      <c r="L313" t="s">
        <v>851</v>
      </c>
      <c r="M313" t="s">
        <v>852</v>
      </c>
    </row>
    <row r="314" spans="1:13" ht="15" thickBot="1" x14ac:dyDescent="0.4">
      <c r="A314" s="1" t="s">
        <v>853</v>
      </c>
      <c r="B314" s="2" t="s">
        <v>14</v>
      </c>
      <c r="C314" s="2" t="s">
        <v>15</v>
      </c>
      <c r="D314" s="2">
        <v>4.7</v>
      </c>
      <c r="E314" s="2">
        <v>17.8</v>
      </c>
      <c r="F314" s="2">
        <v>39.799999999999997</v>
      </c>
      <c r="G314" s="2">
        <v>0</v>
      </c>
      <c r="H314" s="2">
        <v>5.8</v>
      </c>
      <c r="I314" s="2">
        <v>4</v>
      </c>
      <c r="J314" s="2">
        <v>0</v>
      </c>
      <c r="K314" t="str">
        <f>VLOOKUP(B314,[1]TeamMaster!$H$1:$I$21,2,FALSE)</f>
        <v>Newcastle</v>
      </c>
      <c r="L314" t="s">
        <v>854</v>
      </c>
      <c r="M314" t="s">
        <v>21</v>
      </c>
    </row>
    <row r="315" spans="1:13" ht="15" thickBot="1" x14ac:dyDescent="0.4">
      <c r="A315" s="3" t="s">
        <v>855</v>
      </c>
      <c r="B315" s="2" t="s">
        <v>287</v>
      </c>
      <c r="C315" s="2" t="s">
        <v>19</v>
      </c>
      <c r="D315" s="2">
        <v>4.2</v>
      </c>
      <c r="E315" s="2">
        <v>258</v>
      </c>
      <c r="F315" s="2">
        <v>223</v>
      </c>
      <c r="G315" s="2">
        <v>40</v>
      </c>
      <c r="H315" s="2">
        <v>52.2</v>
      </c>
      <c r="I315" s="2">
        <v>36</v>
      </c>
      <c r="J315" s="2">
        <v>0.4</v>
      </c>
      <c r="K315" t="str">
        <f>VLOOKUP(B315,[1]TeamMaster!$H$1:$I$21,2,FALSE)</f>
        <v>Watford</v>
      </c>
      <c r="L315" t="s">
        <v>856</v>
      </c>
      <c r="M315" t="s">
        <v>21</v>
      </c>
    </row>
    <row r="316" spans="1:13" ht="15" thickBot="1" x14ac:dyDescent="0.4">
      <c r="A316" s="1" t="s">
        <v>857</v>
      </c>
      <c r="B316" s="2" t="s">
        <v>28</v>
      </c>
      <c r="C316" s="2" t="s">
        <v>15</v>
      </c>
      <c r="D316" s="2">
        <v>4.5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t="str">
        <f>VLOOKUP(B316,[1]TeamMaster!$H$1:$I$21,2,FALSE)</f>
        <v>Bournemouth</v>
      </c>
      <c r="L316" t="s">
        <v>858</v>
      </c>
      <c r="M316" t="s">
        <v>21</v>
      </c>
    </row>
    <row r="317" spans="1:13" ht="15" thickBot="1" x14ac:dyDescent="0.4">
      <c r="A317" s="3" t="s">
        <v>859</v>
      </c>
      <c r="B317" s="2" t="s">
        <v>109</v>
      </c>
      <c r="C317" s="2" t="s">
        <v>19</v>
      </c>
      <c r="D317" s="2">
        <v>3.9</v>
      </c>
      <c r="E317" s="2">
        <v>35.200000000000003</v>
      </c>
      <c r="F317" s="2">
        <v>1.2</v>
      </c>
      <c r="G317" s="2">
        <v>0</v>
      </c>
      <c r="H317" s="2">
        <v>3.7</v>
      </c>
      <c r="I317" s="2">
        <v>5</v>
      </c>
      <c r="J317" s="2">
        <v>2</v>
      </c>
      <c r="K317" t="str">
        <f>VLOOKUP(B317,[1]TeamMaster!$H$1:$I$21,2,FALSE)</f>
        <v>Wolves</v>
      </c>
      <c r="L317" t="s">
        <v>860</v>
      </c>
      <c r="M317" t="s">
        <v>861</v>
      </c>
    </row>
    <row r="318" spans="1:13" ht="15" thickBot="1" x14ac:dyDescent="0.4">
      <c r="A318" s="1" t="s">
        <v>862</v>
      </c>
      <c r="B318" s="2" t="s">
        <v>28</v>
      </c>
      <c r="C318" s="2" t="s">
        <v>24</v>
      </c>
      <c r="D318" s="2">
        <v>6.1</v>
      </c>
      <c r="E318" s="2">
        <v>318.2</v>
      </c>
      <c r="F318" s="2">
        <v>308.8</v>
      </c>
      <c r="G318" s="2">
        <v>394</v>
      </c>
      <c r="H318" s="2">
        <v>102.2</v>
      </c>
      <c r="I318" s="2">
        <v>69</v>
      </c>
      <c r="J318" s="2">
        <v>3.3</v>
      </c>
      <c r="K318" t="str">
        <f>VLOOKUP(B318,[1]TeamMaster!$H$1:$I$21,2,FALSE)</f>
        <v>Bournemouth</v>
      </c>
      <c r="L318" t="s">
        <v>863</v>
      </c>
      <c r="M318" t="s">
        <v>864</v>
      </c>
    </row>
    <row r="319" spans="1:13" ht="15" thickBot="1" x14ac:dyDescent="0.4">
      <c r="A319" s="3" t="s">
        <v>862</v>
      </c>
      <c r="B319" s="2" t="s">
        <v>49</v>
      </c>
      <c r="C319" s="2" t="s">
        <v>15</v>
      </c>
      <c r="D319" s="2">
        <v>4.2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0.3</v>
      </c>
      <c r="K319" t="str">
        <f>VLOOKUP(B319,[1]TeamMaster!$H$1:$I$21,2,FALSE)</f>
        <v>Leicester</v>
      </c>
      <c r="L319" t="s">
        <v>865</v>
      </c>
      <c r="M319" t="s">
        <v>866</v>
      </c>
    </row>
    <row r="320" spans="1:13" ht="15" thickBot="1" x14ac:dyDescent="0.4">
      <c r="A320" s="1" t="s">
        <v>867</v>
      </c>
      <c r="B320" s="2" t="s">
        <v>126</v>
      </c>
      <c r="C320" s="2" t="s">
        <v>15</v>
      </c>
      <c r="D320" s="2">
        <v>4.5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t="str">
        <f>VLOOKUP(B320,[1]TeamMaster!$H$1:$I$21,2,FALSE)</f>
        <v>Crystal Palace</v>
      </c>
      <c r="L320" t="s">
        <v>868</v>
      </c>
      <c r="M320" t="s">
        <v>869</v>
      </c>
    </row>
    <row r="321" spans="1:13" ht="15" thickBot="1" x14ac:dyDescent="0.4">
      <c r="A321" s="3" t="s">
        <v>870</v>
      </c>
      <c r="B321" s="2" t="s">
        <v>18</v>
      </c>
      <c r="C321" s="2" t="s">
        <v>19</v>
      </c>
      <c r="D321" s="2">
        <v>4.3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t="str">
        <f>VLOOKUP(B321,[1]TeamMaster!$H$1:$I$21,2,FALSE)</f>
        <v>Norwich</v>
      </c>
      <c r="L321" t="s">
        <v>871</v>
      </c>
      <c r="M321" t="s">
        <v>21</v>
      </c>
    </row>
    <row r="322" spans="1:13" ht="15" thickBot="1" x14ac:dyDescent="0.4">
      <c r="A322" s="1" t="s">
        <v>872</v>
      </c>
      <c r="B322" s="2" t="s">
        <v>74</v>
      </c>
      <c r="C322" s="2" t="s">
        <v>15</v>
      </c>
      <c r="D322" s="2">
        <v>5.3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t="str">
        <f>VLOOKUP(B322,[1]TeamMaster!$H$1:$I$21,2,FALSE)</f>
        <v>Brighton</v>
      </c>
      <c r="L322" t="s">
        <v>873</v>
      </c>
      <c r="M322" t="s">
        <v>874</v>
      </c>
    </row>
    <row r="323" spans="1:13" ht="15" thickBot="1" x14ac:dyDescent="0.4">
      <c r="A323" s="3" t="s">
        <v>875</v>
      </c>
      <c r="B323" s="2" t="s">
        <v>169</v>
      </c>
      <c r="C323" s="2" t="s">
        <v>24</v>
      </c>
      <c r="D323" s="2">
        <v>5.4</v>
      </c>
      <c r="E323" s="2">
        <v>3.4</v>
      </c>
      <c r="F323" s="2">
        <v>12.2</v>
      </c>
      <c r="G323" s="2">
        <v>24</v>
      </c>
      <c r="H323" s="2">
        <v>3.8</v>
      </c>
      <c r="I323" s="2">
        <v>5</v>
      </c>
      <c r="J323" s="2">
        <v>0.1</v>
      </c>
      <c r="K323" t="str">
        <f>VLOOKUP(B323,[1]TeamMaster!$H$1:$I$21,2,FALSE)</f>
        <v>Aston Villa</v>
      </c>
      <c r="L323" t="s">
        <v>876</v>
      </c>
      <c r="M323" t="s">
        <v>21</v>
      </c>
    </row>
    <row r="324" spans="1:13" ht="15" thickBot="1" x14ac:dyDescent="0.4">
      <c r="A324" s="1" t="s">
        <v>877</v>
      </c>
      <c r="B324" s="2" t="s">
        <v>155</v>
      </c>
      <c r="C324" s="2" t="s">
        <v>19</v>
      </c>
      <c r="D324" s="2">
        <v>4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t="str">
        <f>VLOOKUP(B324,[1]TeamMaster!$H$1:$I$21,2,FALSE)</f>
        <v>Burnley</v>
      </c>
      <c r="L324" t="s">
        <v>878</v>
      </c>
      <c r="M324" t="s">
        <v>879</v>
      </c>
    </row>
    <row r="325" spans="1:13" ht="15" thickBot="1" x14ac:dyDescent="0.4">
      <c r="A325" s="3" t="s">
        <v>880</v>
      </c>
      <c r="B325" s="2" t="s">
        <v>115</v>
      </c>
      <c r="C325" s="2" t="s">
        <v>19</v>
      </c>
      <c r="D325" s="2">
        <v>5.2</v>
      </c>
      <c r="E325" s="2">
        <v>190</v>
      </c>
      <c r="F325" s="2">
        <v>157.30000000000001</v>
      </c>
      <c r="G325" s="2">
        <v>67</v>
      </c>
      <c r="H325" s="2">
        <v>41.2</v>
      </c>
      <c r="I325" s="2">
        <v>35</v>
      </c>
      <c r="J325" s="2">
        <v>0.5</v>
      </c>
      <c r="K325" t="str">
        <f>VLOOKUP(B325,[1]TeamMaster!$H$1:$I$21,2,FALSE)</f>
        <v>Arsenal</v>
      </c>
      <c r="L325" t="s">
        <v>881</v>
      </c>
      <c r="M325" t="s">
        <v>882</v>
      </c>
    </row>
    <row r="326" spans="1:13" ht="15" thickBot="1" x14ac:dyDescent="0.4">
      <c r="A326" s="1" t="s">
        <v>883</v>
      </c>
      <c r="B326" s="2" t="s">
        <v>169</v>
      </c>
      <c r="C326" s="2" t="s">
        <v>19</v>
      </c>
      <c r="D326" s="2">
        <v>4.3</v>
      </c>
      <c r="E326" s="2">
        <v>259.39999999999998</v>
      </c>
      <c r="F326" s="2">
        <v>58.5</v>
      </c>
      <c r="G326" s="2">
        <v>113</v>
      </c>
      <c r="H326" s="2">
        <v>43.3</v>
      </c>
      <c r="I326" s="2">
        <v>30</v>
      </c>
      <c r="J326" s="2">
        <v>0.1</v>
      </c>
      <c r="K326" t="str">
        <f>VLOOKUP(B326,[1]TeamMaster!$H$1:$I$21,2,FALSE)</f>
        <v>Aston Villa</v>
      </c>
      <c r="L326" t="s">
        <v>884</v>
      </c>
      <c r="M326" t="s">
        <v>21</v>
      </c>
    </row>
    <row r="327" spans="1:13" ht="15" thickBot="1" x14ac:dyDescent="0.4">
      <c r="A327" s="3" t="s">
        <v>885</v>
      </c>
      <c r="B327" s="2" t="s">
        <v>115</v>
      </c>
      <c r="C327" s="2" t="s">
        <v>19</v>
      </c>
      <c r="D327" s="2">
        <v>5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0.1</v>
      </c>
      <c r="K327" t="str">
        <f>VLOOKUP(B327,[1]TeamMaster!$H$1:$I$21,2,FALSE)</f>
        <v>Arsenal</v>
      </c>
      <c r="L327" t="s">
        <v>886</v>
      </c>
      <c r="M327" t="s">
        <v>887</v>
      </c>
    </row>
    <row r="328" spans="1:13" ht="15" thickBot="1" x14ac:dyDescent="0.4">
      <c r="A328" s="1" t="s">
        <v>888</v>
      </c>
      <c r="B328" s="2" t="s">
        <v>126</v>
      </c>
      <c r="C328" s="2" t="s">
        <v>15</v>
      </c>
      <c r="D328" s="2">
        <v>4.9000000000000004</v>
      </c>
      <c r="E328" s="2">
        <v>301.8</v>
      </c>
      <c r="F328" s="2">
        <v>154</v>
      </c>
      <c r="G328" s="2">
        <v>267</v>
      </c>
      <c r="H328" s="2">
        <v>72</v>
      </c>
      <c r="I328" s="2">
        <v>72</v>
      </c>
      <c r="J328" s="2">
        <v>0.2</v>
      </c>
      <c r="K328" t="str">
        <f>VLOOKUP(B328,[1]TeamMaster!$H$1:$I$21,2,FALSE)</f>
        <v>Crystal Palace</v>
      </c>
      <c r="L328" t="s">
        <v>889</v>
      </c>
      <c r="M328" t="s">
        <v>890</v>
      </c>
    </row>
    <row r="329" spans="1:13" ht="15" thickBot="1" x14ac:dyDescent="0.4">
      <c r="A329" s="3" t="s">
        <v>891</v>
      </c>
      <c r="B329" s="2" t="s">
        <v>23</v>
      </c>
      <c r="C329" s="2" t="s">
        <v>15</v>
      </c>
      <c r="D329" s="2">
        <v>5.3</v>
      </c>
      <c r="E329" s="2">
        <v>424.6</v>
      </c>
      <c r="F329" s="2">
        <v>391.8</v>
      </c>
      <c r="G329" s="2">
        <v>168</v>
      </c>
      <c r="H329" s="2">
        <v>98.2</v>
      </c>
      <c r="I329" s="2">
        <v>58</v>
      </c>
      <c r="J329" s="2">
        <v>0.9</v>
      </c>
      <c r="K329" t="str">
        <f>VLOOKUP(B329,[1]TeamMaster!$H$1:$I$21,2,FALSE)</f>
        <v>Chelsea</v>
      </c>
      <c r="L329" t="s">
        <v>892</v>
      </c>
      <c r="M329" t="s">
        <v>893</v>
      </c>
    </row>
    <row r="330" spans="1:13" ht="15" thickBot="1" x14ac:dyDescent="0.4">
      <c r="A330" s="1" t="s">
        <v>894</v>
      </c>
      <c r="B330" s="2" t="s">
        <v>14</v>
      </c>
      <c r="C330" s="2" t="s">
        <v>19</v>
      </c>
      <c r="D330" s="2">
        <v>4.3</v>
      </c>
      <c r="E330" s="2">
        <v>77.2</v>
      </c>
      <c r="F330" s="2">
        <v>12.1</v>
      </c>
      <c r="G330" s="2">
        <v>32</v>
      </c>
      <c r="H330" s="2">
        <v>12.2</v>
      </c>
      <c r="I330" s="2">
        <v>21</v>
      </c>
      <c r="J330" s="2">
        <v>0.1</v>
      </c>
      <c r="K330" t="str">
        <f>VLOOKUP(B330,[1]TeamMaster!$H$1:$I$21,2,FALSE)</f>
        <v>Newcastle</v>
      </c>
      <c r="L330" t="s">
        <v>895</v>
      </c>
      <c r="M330" t="s">
        <v>21</v>
      </c>
    </row>
    <row r="331" spans="1:13" ht="15" thickBot="1" x14ac:dyDescent="0.4">
      <c r="A331" s="3" t="s">
        <v>896</v>
      </c>
      <c r="B331" s="2" t="s">
        <v>18</v>
      </c>
      <c r="C331" s="2" t="s">
        <v>35</v>
      </c>
      <c r="D331" s="2">
        <v>4.5999999999999996</v>
      </c>
      <c r="E331" s="2">
        <v>776</v>
      </c>
      <c r="F331" s="2">
        <v>0</v>
      </c>
      <c r="G331" s="2">
        <v>0</v>
      </c>
      <c r="H331" s="2">
        <v>77.599999999999994</v>
      </c>
      <c r="I331" s="2">
        <v>91</v>
      </c>
      <c r="J331" s="2">
        <v>2.6</v>
      </c>
      <c r="K331" t="str">
        <f>VLOOKUP(B331,[1]TeamMaster!$H$1:$I$21,2,FALSE)</f>
        <v>Norwich</v>
      </c>
      <c r="L331" t="s">
        <v>897</v>
      </c>
      <c r="M331" t="s">
        <v>898</v>
      </c>
    </row>
    <row r="332" spans="1:13" ht="15" thickBot="1" x14ac:dyDescent="0.4">
      <c r="A332" s="1" t="s">
        <v>899</v>
      </c>
      <c r="B332" s="2" t="s">
        <v>115</v>
      </c>
      <c r="C332" s="2" t="s">
        <v>24</v>
      </c>
      <c r="D332" s="2">
        <v>9.4</v>
      </c>
      <c r="E332" s="2">
        <v>384.8</v>
      </c>
      <c r="F332" s="2">
        <v>287</v>
      </c>
      <c r="G332" s="2">
        <v>666</v>
      </c>
      <c r="H332" s="2">
        <v>134</v>
      </c>
      <c r="I332" s="2">
        <v>78</v>
      </c>
      <c r="J332" s="2">
        <v>2.1</v>
      </c>
      <c r="K332" t="str">
        <f>VLOOKUP(B332,[1]TeamMaster!$H$1:$I$21,2,FALSE)</f>
        <v>Arsenal</v>
      </c>
      <c r="L332" t="s">
        <v>900</v>
      </c>
      <c r="M332" t="s">
        <v>901</v>
      </c>
    </row>
    <row r="333" spans="1:13" ht="15" thickBot="1" x14ac:dyDescent="0.4">
      <c r="A333" s="3" t="s">
        <v>902</v>
      </c>
      <c r="B333" s="2" t="s">
        <v>34</v>
      </c>
      <c r="C333" s="2" t="s">
        <v>15</v>
      </c>
      <c r="D333" s="2">
        <v>5.7</v>
      </c>
      <c r="E333" s="2">
        <v>107.2</v>
      </c>
      <c r="F333" s="2">
        <v>68.8</v>
      </c>
      <c r="G333" s="2">
        <v>74</v>
      </c>
      <c r="H333" s="2">
        <v>25.1</v>
      </c>
      <c r="I333" s="2">
        <v>27</v>
      </c>
      <c r="J333" s="2">
        <v>0.1</v>
      </c>
      <c r="K333" t="str">
        <f>VLOOKUP(B333,[1]TeamMaster!$H$1:$I$21,2,FALSE)</f>
        <v>Liverpool</v>
      </c>
      <c r="L333" t="s">
        <v>903</v>
      </c>
      <c r="M333" t="s">
        <v>904</v>
      </c>
    </row>
    <row r="334" spans="1:13" ht="15" thickBot="1" x14ac:dyDescent="0.4">
      <c r="A334" s="1" t="s">
        <v>905</v>
      </c>
      <c r="B334" s="2" t="s">
        <v>53</v>
      </c>
      <c r="C334" s="2" t="s">
        <v>15</v>
      </c>
      <c r="D334" s="2">
        <v>5.7</v>
      </c>
      <c r="E334" s="2">
        <v>192</v>
      </c>
      <c r="F334" s="2">
        <v>250.4</v>
      </c>
      <c r="G334" s="2">
        <v>285</v>
      </c>
      <c r="H334" s="2">
        <v>72.599999999999994</v>
      </c>
      <c r="I334" s="2">
        <v>50</v>
      </c>
      <c r="J334" s="2">
        <v>1.1000000000000001</v>
      </c>
      <c r="K334" t="str">
        <f>VLOOKUP(B334,[1]TeamMaster!$H$1:$I$21,2,FALSE)</f>
        <v>Spurs</v>
      </c>
      <c r="L334" t="s">
        <v>906</v>
      </c>
      <c r="M334" t="s">
        <v>907</v>
      </c>
    </row>
    <row r="335" spans="1:13" ht="15" thickBot="1" x14ac:dyDescent="0.4">
      <c r="A335" s="3" t="s">
        <v>908</v>
      </c>
      <c r="B335" s="2" t="s">
        <v>74</v>
      </c>
      <c r="C335" s="2" t="s">
        <v>19</v>
      </c>
      <c r="D335" s="2">
        <v>4</v>
      </c>
      <c r="E335" s="2">
        <v>0</v>
      </c>
      <c r="F335" s="2">
        <v>0</v>
      </c>
      <c r="G335" s="2">
        <v>0</v>
      </c>
      <c r="H335" s="2">
        <v>0</v>
      </c>
      <c r="I335" s="2">
        <v>1</v>
      </c>
      <c r="J335" s="2">
        <v>0.1</v>
      </c>
      <c r="K335" t="str">
        <f>VLOOKUP(B335,[1]TeamMaster!$H$1:$I$21,2,FALSE)</f>
        <v>Brighton</v>
      </c>
      <c r="L335" t="s">
        <v>909</v>
      </c>
      <c r="M335" t="s">
        <v>21</v>
      </c>
    </row>
    <row r="336" spans="1:13" ht="15" thickBot="1" x14ac:dyDescent="0.4">
      <c r="A336" s="1" t="s">
        <v>910</v>
      </c>
      <c r="B336" s="2" t="s">
        <v>169</v>
      </c>
      <c r="C336" s="2" t="s">
        <v>15</v>
      </c>
      <c r="D336" s="2">
        <v>4.4000000000000004</v>
      </c>
      <c r="E336" s="2">
        <v>13.4</v>
      </c>
      <c r="F336" s="2">
        <v>27.2</v>
      </c>
      <c r="G336" s="2">
        <v>13</v>
      </c>
      <c r="H336" s="2">
        <v>5.5</v>
      </c>
      <c r="I336" s="2">
        <v>11</v>
      </c>
      <c r="J336" s="2">
        <v>0.4</v>
      </c>
      <c r="K336" t="str">
        <f>VLOOKUP(B336,[1]TeamMaster!$H$1:$I$21,2,FALSE)</f>
        <v>Aston Villa</v>
      </c>
      <c r="L336" t="s">
        <v>911</v>
      </c>
      <c r="M336" t="s">
        <v>21</v>
      </c>
    </row>
    <row r="337" spans="1:13" ht="15" thickBot="1" x14ac:dyDescent="0.4">
      <c r="A337" s="3" t="s">
        <v>912</v>
      </c>
      <c r="B337" s="2" t="s">
        <v>43</v>
      </c>
      <c r="C337" s="2" t="s">
        <v>15</v>
      </c>
      <c r="D337" s="2">
        <v>6.1</v>
      </c>
      <c r="E337" s="2">
        <v>203.6</v>
      </c>
      <c r="F337" s="2">
        <v>422.8</v>
      </c>
      <c r="G337" s="2">
        <v>235</v>
      </c>
      <c r="H337" s="2">
        <v>86.1</v>
      </c>
      <c r="I337" s="2">
        <v>45</v>
      </c>
      <c r="J337" s="2">
        <v>0.7</v>
      </c>
      <c r="K337" t="str">
        <f>VLOOKUP(B337,[1]TeamMaster!$H$1:$I$21,2,FALSE)</f>
        <v>West Ham</v>
      </c>
      <c r="L337" t="s">
        <v>913</v>
      </c>
      <c r="M337" t="s">
        <v>914</v>
      </c>
    </row>
    <row r="338" spans="1:13" ht="15" thickBot="1" x14ac:dyDescent="0.4">
      <c r="A338" s="1" t="s">
        <v>915</v>
      </c>
      <c r="B338" s="2" t="s">
        <v>39</v>
      </c>
      <c r="C338" s="2" t="s">
        <v>19</v>
      </c>
      <c r="D338" s="2">
        <v>6.3</v>
      </c>
      <c r="E338" s="2">
        <v>101</v>
      </c>
      <c r="F338" s="2">
        <v>33.6</v>
      </c>
      <c r="G338" s="2">
        <v>21</v>
      </c>
      <c r="H338" s="2">
        <v>15.5</v>
      </c>
      <c r="I338" s="2">
        <v>22</v>
      </c>
      <c r="J338" s="2">
        <v>2</v>
      </c>
      <c r="K338" t="str">
        <f>VLOOKUP(B338,[1]TeamMaster!$H$1:$I$21,2,FALSE)</f>
        <v>Man City</v>
      </c>
      <c r="L338" t="s">
        <v>916</v>
      </c>
      <c r="M338" t="s">
        <v>917</v>
      </c>
    </row>
    <row r="339" spans="1:13" ht="15" thickBot="1" x14ac:dyDescent="0.4">
      <c r="A339" s="3" t="s">
        <v>918</v>
      </c>
      <c r="B339" s="2" t="s">
        <v>14</v>
      </c>
      <c r="C339" s="2" t="s">
        <v>19</v>
      </c>
      <c r="D339" s="2">
        <v>4.3</v>
      </c>
      <c r="E339" s="2">
        <v>313.8</v>
      </c>
      <c r="F339" s="2">
        <v>16.3</v>
      </c>
      <c r="G339" s="2">
        <v>113</v>
      </c>
      <c r="H339" s="2">
        <v>44.4</v>
      </c>
      <c r="I339" s="2">
        <v>64</v>
      </c>
      <c r="J339" s="2">
        <v>4.5</v>
      </c>
      <c r="K339" t="str">
        <f>VLOOKUP(B339,[1]TeamMaster!$H$1:$I$21,2,FALSE)</f>
        <v>Newcastle</v>
      </c>
      <c r="L339" t="s">
        <v>919</v>
      </c>
      <c r="M339" t="s">
        <v>920</v>
      </c>
    </row>
    <row r="340" spans="1:13" ht="15" thickBot="1" x14ac:dyDescent="0.4">
      <c r="A340" s="1" t="s">
        <v>921</v>
      </c>
      <c r="B340" s="2" t="s">
        <v>14</v>
      </c>
      <c r="C340" s="2" t="s">
        <v>15</v>
      </c>
      <c r="D340" s="2">
        <v>5.4</v>
      </c>
      <c r="E340" s="2">
        <v>21.6</v>
      </c>
      <c r="F340" s="2">
        <v>49.1</v>
      </c>
      <c r="G340" s="2">
        <v>8</v>
      </c>
      <c r="H340" s="2">
        <v>7.9</v>
      </c>
      <c r="I340" s="2">
        <v>3</v>
      </c>
      <c r="J340" s="2">
        <v>0</v>
      </c>
      <c r="K340" t="str">
        <f>VLOOKUP(B340,[1]TeamMaster!$H$1:$I$21,2,FALSE)</f>
        <v>Newcastle</v>
      </c>
      <c r="L340" t="s">
        <v>922</v>
      </c>
      <c r="M340" t="s">
        <v>21</v>
      </c>
    </row>
    <row r="341" spans="1:13" ht="15" thickBot="1" x14ac:dyDescent="0.4">
      <c r="A341" s="3" t="s">
        <v>923</v>
      </c>
      <c r="B341" s="2" t="s">
        <v>18</v>
      </c>
      <c r="C341" s="2" t="s">
        <v>15</v>
      </c>
      <c r="D341" s="2">
        <v>4.3</v>
      </c>
      <c r="E341" s="2">
        <v>106.8</v>
      </c>
      <c r="F341" s="2">
        <v>127.7</v>
      </c>
      <c r="G341" s="2">
        <v>53</v>
      </c>
      <c r="H341" s="2">
        <v>28.8</v>
      </c>
      <c r="I341" s="2">
        <v>16</v>
      </c>
      <c r="J341" s="2">
        <v>0.2</v>
      </c>
      <c r="K341" t="str">
        <f>VLOOKUP(B341,[1]TeamMaster!$H$1:$I$21,2,FALSE)</f>
        <v>Norwich</v>
      </c>
      <c r="L341" t="s">
        <v>924</v>
      </c>
      <c r="M341" t="s">
        <v>21</v>
      </c>
    </row>
    <row r="342" spans="1:13" ht="15" thickBot="1" x14ac:dyDescent="0.4">
      <c r="A342" s="1" t="s">
        <v>925</v>
      </c>
      <c r="B342" s="2" t="s">
        <v>14</v>
      </c>
      <c r="C342" s="2" t="s">
        <v>19</v>
      </c>
      <c r="D342" s="2">
        <v>4.4000000000000004</v>
      </c>
      <c r="E342" s="2">
        <v>132</v>
      </c>
      <c r="F342" s="2">
        <v>12.6</v>
      </c>
      <c r="G342" s="2">
        <v>81</v>
      </c>
      <c r="H342" s="2">
        <v>22.5</v>
      </c>
      <c r="I342" s="2">
        <v>24</v>
      </c>
      <c r="J342" s="2">
        <v>0.1</v>
      </c>
      <c r="K342" t="str">
        <f>VLOOKUP(B342,[1]TeamMaster!$H$1:$I$21,2,FALSE)</f>
        <v>Newcastle</v>
      </c>
      <c r="L342" t="s">
        <v>926</v>
      </c>
      <c r="M342" t="s">
        <v>927</v>
      </c>
    </row>
    <row r="343" spans="1:13" ht="15" thickBot="1" x14ac:dyDescent="0.4">
      <c r="A343" s="3" t="s">
        <v>928</v>
      </c>
      <c r="B343" s="2" t="s">
        <v>31</v>
      </c>
      <c r="C343" s="2" t="s">
        <v>15</v>
      </c>
      <c r="D343" s="2">
        <v>4.5999999999999996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t="str">
        <f>VLOOKUP(B343,[1]TeamMaster!$H$1:$I$21,2,FALSE)</f>
        <v>Southampton</v>
      </c>
      <c r="L343" t="s">
        <v>929</v>
      </c>
      <c r="M343" t="s">
        <v>930</v>
      </c>
    </row>
    <row r="344" spans="1:13" ht="15" thickBot="1" x14ac:dyDescent="0.4">
      <c r="A344" s="1" t="s">
        <v>931</v>
      </c>
      <c r="B344" s="2" t="s">
        <v>155</v>
      </c>
      <c r="C344" s="2" t="s">
        <v>15</v>
      </c>
      <c r="D344" s="2">
        <v>4.5999999999999996</v>
      </c>
      <c r="E344" s="2">
        <v>45</v>
      </c>
      <c r="F344" s="2">
        <v>37.799999999999997</v>
      </c>
      <c r="G344" s="2">
        <v>12</v>
      </c>
      <c r="H344" s="2">
        <v>9.6</v>
      </c>
      <c r="I344" s="2">
        <v>15</v>
      </c>
      <c r="J344" s="2">
        <v>0.1</v>
      </c>
      <c r="K344" t="str">
        <f>VLOOKUP(B344,[1]TeamMaster!$H$1:$I$21,2,FALSE)</f>
        <v>Burnley</v>
      </c>
      <c r="L344" t="s">
        <v>932</v>
      </c>
      <c r="M344" t="s">
        <v>933</v>
      </c>
    </row>
    <row r="345" spans="1:13" ht="15" thickBot="1" x14ac:dyDescent="0.4">
      <c r="A345" s="3" t="s">
        <v>934</v>
      </c>
      <c r="B345" s="2" t="s">
        <v>115</v>
      </c>
      <c r="C345" s="2" t="s">
        <v>35</v>
      </c>
      <c r="D345" s="2">
        <v>5</v>
      </c>
      <c r="E345" s="2">
        <v>777.8</v>
      </c>
      <c r="F345" s="2">
        <v>0</v>
      </c>
      <c r="G345" s="2">
        <v>0</v>
      </c>
      <c r="H345" s="2">
        <v>77.599999999999994</v>
      </c>
      <c r="I345" s="2">
        <v>108</v>
      </c>
      <c r="J345" s="2">
        <v>5.6</v>
      </c>
      <c r="K345" t="str">
        <f>VLOOKUP(B345,[1]TeamMaster!$H$1:$I$21,2,FALSE)</f>
        <v>Arsenal</v>
      </c>
      <c r="L345" t="s">
        <v>935</v>
      </c>
      <c r="M345" t="s">
        <v>936</v>
      </c>
    </row>
    <row r="346" spans="1:13" ht="15" thickBot="1" x14ac:dyDescent="0.4">
      <c r="A346" s="1" t="s">
        <v>937</v>
      </c>
      <c r="B346" s="2" t="s">
        <v>28</v>
      </c>
      <c r="C346" s="2" t="s">
        <v>15</v>
      </c>
      <c r="D346" s="2">
        <v>4.8</v>
      </c>
      <c r="E346" s="2">
        <v>341.2</v>
      </c>
      <c r="F346" s="2">
        <v>140.1</v>
      </c>
      <c r="G346" s="2">
        <v>81</v>
      </c>
      <c r="H346" s="2">
        <v>55.9</v>
      </c>
      <c r="I346" s="2">
        <v>48</v>
      </c>
      <c r="J346" s="2">
        <v>0.1</v>
      </c>
      <c r="K346" t="str">
        <f>VLOOKUP(B346,[1]TeamMaster!$H$1:$I$21,2,FALSE)</f>
        <v>Bournemouth</v>
      </c>
      <c r="L346" t="s">
        <v>938</v>
      </c>
      <c r="M346" t="s">
        <v>939</v>
      </c>
    </row>
    <row r="347" spans="1:13" ht="15" thickBot="1" x14ac:dyDescent="0.4">
      <c r="A347" s="3" t="s">
        <v>940</v>
      </c>
      <c r="B347" s="2" t="s">
        <v>18</v>
      </c>
      <c r="C347" s="2" t="s">
        <v>19</v>
      </c>
      <c r="D347" s="2">
        <v>4.4000000000000004</v>
      </c>
      <c r="E347" s="2">
        <v>314.8</v>
      </c>
      <c r="F347" s="2">
        <v>139.9</v>
      </c>
      <c r="G347" s="2">
        <v>110</v>
      </c>
      <c r="H347" s="2">
        <v>56.5</v>
      </c>
      <c r="I347" s="2">
        <v>41</v>
      </c>
      <c r="J347" s="2">
        <v>0.3</v>
      </c>
      <c r="K347" t="str">
        <f>VLOOKUP(B347,[1]TeamMaster!$H$1:$I$21,2,FALSE)</f>
        <v>Norwich</v>
      </c>
      <c r="L347" t="s">
        <v>941</v>
      </c>
      <c r="M347" t="s">
        <v>21</v>
      </c>
    </row>
    <row r="348" spans="1:13" ht="15" thickBot="1" x14ac:dyDescent="0.4">
      <c r="A348" s="1" t="s">
        <v>940</v>
      </c>
      <c r="B348" s="2" t="s">
        <v>31</v>
      </c>
      <c r="C348" s="2" t="s">
        <v>35</v>
      </c>
      <c r="D348" s="2">
        <v>4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0.2</v>
      </c>
      <c r="K348" t="str">
        <f>VLOOKUP(B348,[1]TeamMaster!$H$1:$I$21,2,FALSE)</f>
        <v>Southampton</v>
      </c>
      <c r="L348" t="s">
        <v>942</v>
      </c>
      <c r="M348" t="s">
        <v>21</v>
      </c>
    </row>
    <row r="349" spans="1:13" ht="15" thickBot="1" x14ac:dyDescent="0.4">
      <c r="A349" s="3" t="s">
        <v>943</v>
      </c>
      <c r="B349" s="2" t="s">
        <v>28</v>
      </c>
      <c r="C349" s="2" t="s">
        <v>15</v>
      </c>
      <c r="D349" s="2">
        <v>5</v>
      </c>
      <c r="E349" s="2">
        <v>150.4</v>
      </c>
      <c r="F349" s="2">
        <v>124.6</v>
      </c>
      <c r="G349" s="2">
        <v>44</v>
      </c>
      <c r="H349" s="2">
        <v>31.8</v>
      </c>
      <c r="I349" s="2">
        <v>32</v>
      </c>
      <c r="J349" s="2">
        <v>0</v>
      </c>
      <c r="K349" t="str">
        <f>VLOOKUP(B349,[1]TeamMaster!$H$1:$I$21,2,FALSE)</f>
        <v>Bournemouth</v>
      </c>
      <c r="L349" t="s">
        <v>944</v>
      </c>
      <c r="M349" t="s">
        <v>21</v>
      </c>
    </row>
    <row r="350" spans="1:13" ht="15" thickBot="1" x14ac:dyDescent="0.4">
      <c r="A350" s="1" t="s">
        <v>945</v>
      </c>
      <c r="B350" s="2" t="s">
        <v>133</v>
      </c>
      <c r="C350" s="2" t="s">
        <v>19</v>
      </c>
      <c r="D350" s="2">
        <v>5.3</v>
      </c>
      <c r="E350" s="2">
        <v>431</v>
      </c>
      <c r="F350" s="2">
        <v>62.1</v>
      </c>
      <c r="G350" s="2">
        <v>73</v>
      </c>
      <c r="H350" s="2">
        <v>56.6</v>
      </c>
      <c r="I350" s="2">
        <v>79</v>
      </c>
      <c r="J350" s="2">
        <v>1.2</v>
      </c>
      <c r="K350" t="str">
        <f>VLOOKUP(B350,[1]TeamMaster!$H$1:$I$21,2,FALSE)</f>
        <v>Man Utd</v>
      </c>
      <c r="L350" t="s">
        <v>946</v>
      </c>
      <c r="M350" t="s">
        <v>947</v>
      </c>
    </row>
    <row r="351" spans="1:13" ht="15" thickBot="1" x14ac:dyDescent="0.4">
      <c r="A351" s="3" t="s">
        <v>948</v>
      </c>
      <c r="B351" s="2" t="s">
        <v>133</v>
      </c>
      <c r="C351" s="2" t="s">
        <v>15</v>
      </c>
      <c r="D351" s="2">
        <v>6.3</v>
      </c>
      <c r="E351" s="2">
        <v>71.400000000000006</v>
      </c>
      <c r="F351" s="2">
        <v>261.8</v>
      </c>
      <c r="G351" s="2">
        <v>260</v>
      </c>
      <c r="H351" s="2">
        <v>59.1</v>
      </c>
      <c r="I351" s="2">
        <v>25</v>
      </c>
      <c r="J351" s="2">
        <v>0.7</v>
      </c>
      <c r="K351" t="str">
        <f>VLOOKUP(B351,[1]TeamMaster!$H$1:$I$21,2,FALSE)</f>
        <v>Man Utd</v>
      </c>
      <c r="L351" t="s">
        <v>949</v>
      </c>
      <c r="M351" t="s">
        <v>950</v>
      </c>
    </row>
    <row r="352" spans="1:13" ht="15" thickBot="1" x14ac:dyDescent="0.4">
      <c r="A352" s="1" t="s">
        <v>951</v>
      </c>
      <c r="B352" s="2" t="s">
        <v>53</v>
      </c>
      <c r="C352" s="2" t="s">
        <v>35</v>
      </c>
      <c r="D352" s="2">
        <v>5.3</v>
      </c>
      <c r="E352" s="2">
        <v>367.2</v>
      </c>
      <c r="F352" s="2">
        <v>0</v>
      </c>
      <c r="G352" s="2">
        <v>0</v>
      </c>
      <c r="H352" s="2">
        <v>36.799999999999997</v>
      </c>
      <c r="I352" s="2">
        <v>51</v>
      </c>
      <c r="J352" s="2">
        <v>3.4</v>
      </c>
      <c r="K352" t="str">
        <f>VLOOKUP(B352,[1]TeamMaster!$H$1:$I$21,2,FALSE)</f>
        <v>Spurs</v>
      </c>
      <c r="L352" t="s">
        <v>952</v>
      </c>
      <c r="M352" t="s">
        <v>953</v>
      </c>
    </row>
    <row r="353" spans="1:13" ht="15" thickBot="1" x14ac:dyDescent="0.4">
      <c r="A353" s="3" t="s">
        <v>954</v>
      </c>
      <c r="B353" s="2" t="s">
        <v>53</v>
      </c>
      <c r="C353" s="2" t="s">
        <v>15</v>
      </c>
      <c r="D353" s="2">
        <v>7.3</v>
      </c>
      <c r="E353" s="2">
        <v>168</v>
      </c>
      <c r="F353" s="2">
        <v>270.39999999999998</v>
      </c>
      <c r="G353" s="2">
        <v>110</v>
      </c>
      <c r="H353" s="2">
        <v>54.8</v>
      </c>
      <c r="I353" s="2">
        <v>25</v>
      </c>
      <c r="J353" s="2">
        <v>0.4</v>
      </c>
      <c r="K353" t="str">
        <f>VLOOKUP(B353,[1]TeamMaster!$H$1:$I$21,2,FALSE)</f>
        <v>Spurs</v>
      </c>
      <c r="L353" t="s">
        <v>955</v>
      </c>
      <c r="M353" t="s">
        <v>21</v>
      </c>
    </row>
    <row r="354" spans="1:13" ht="15" thickBot="1" x14ac:dyDescent="0.4">
      <c r="A354" s="1" t="s">
        <v>956</v>
      </c>
      <c r="B354" s="2" t="s">
        <v>74</v>
      </c>
      <c r="C354" s="2" t="s">
        <v>24</v>
      </c>
      <c r="D354" s="2">
        <v>5.2</v>
      </c>
      <c r="E354" s="2">
        <v>3.2</v>
      </c>
      <c r="F354" s="2">
        <v>1.3</v>
      </c>
      <c r="G354" s="2">
        <v>30</v>
      </c>
      <c r="H354" s="2">
        <v>3.3</v>
      </c>
      <c r="I354" s="2">
        <v>3</v>
      </c>
      <c r="J354" s="2">
        <v>0.1</v>
      </c>
      <c r="K354" t="str">
        <f>VLOOKUP(B354,[1]TeamMaster!$H$1:$I$21,2,FALSE)</f>
        <v>Brighton</v>
      </c>
      <c r="L354" t="s">
        <v>957</v>
      </c>
      <c r="M354" t="s">
        <v>958</v>
      </c>
    </row>
    <row r="355" spans="1:13" ht="15" thickBot="1" x14ac:dyDescent="0.4">
      <c r="A355" s="3" t="s">
        <v>959</v>
      </c>
      <c r="B355" s="2" t="s">
        <v>23</v>
      </c>
      <c r="C355" s="2" t="s">
        <v>15</v>
      </c>
      <c r="D355" s="2">
        <v>6.3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0.1</v>
      </c>
      <c r="K355" t="str">
        <f>VLOOKUP(B355,[1]TeamMaster!$H$1:$I$21,2,FALSE)</f>
        <v>Chelsea</v>
      </c>
      <c r="L355" t="s">
        <v>960</v>
      </c>
      <c r="M355" t="s">
        <v>961</v>
      </c>
    </row>
    <row r="356" spans="1:13" ht="15" thickBot="1" x14ac:dyDescent="0.4">
      <c r="A356" s="1" t="s">
        <v>962</v>
      </c>
      <c r="B356" s="2" t="s">
        <v>34</v>
      </c>
      <c r="C356" s="2" t="s">
        <v>35</v>
      </c>
      <c r="D356" s="2">
        <v>4.2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t="str">
        <f>VLOOKUP(B356,[1]TeamMaster!$H$1:$I$21,2,FALSE)</f>
        <v>Liverpool</v>
      </c>
      <c r="L356" t="s">
        <v>963</v>
      </c>
      <c r="M356" t="s">
        <v>21</v>
      </c>
    </row>
    <row r="357" spans="1:13" ht="15" thickBot="1" x14ac:dyDescent="0.4">
      <c r="A357" s="3" t="s">
        <v>964</v>
      </c>
      <c r="B357" s="2" t="s">
        <v>155</v>
      </c>
      <c r="C357" s="2" t="s">
        <v>19</v>
      </c>
      <c r="D357" s="2">
        <v>4.3</v>
      </c>
      <c r="E357" s="2">
        <v>0</v>
      </c>
      <c r="F357" s="2">
        <v>0.1</v>
      </c>
      <c r="G357" s="2">
        <v>0</v>
      </c>
      <c r="H357" s="2">
        <v>0</v>
      </c>
      <c r="I357" s="2">
        <v>1</v>
      </c>
      <c r="J357" s="2">
        <v>0.1</v>
      </c>
      <c r="K357" t="str">
        <f>VLOOKUP(B357,[1]TeamMaster!$H$1:$I$21,2,FALSE)</f>
        <v>Burnley</v>
      </c>
      <c r="L357" t="s">
        <v>965</v>
      </c>
      <c r="M357" t="s">
        <v>966</v>
      </c>
    </row>
    <row r="358" spans="1:13" ht="15" thickBot="1" x14ac:dyDescent="0.4">
      <c r="A358" s="1" t="s">
        <v>964</v>
      </c>
      <c r="B358" s="2" t="s">
        <v>31</v>
      </c>
      <c r="C358" s="2" t="s">
        <v>24</v>
      </c>
      <c r="D358" s="2">
        <v>4.7</v>
      </c>
      <c r="E358" s="2">
        <v>163.4</v>
      </c>
      <c r="F358" s="2">
        <v>237.7</v>
      </c>
      <c r="G358" s="2">
        <v>471</v>
      </c>
      <c r="H358" s="2">
        <v>87.4</v>
      </c>
      <c r="I358" s="2">
        <v>53</v>
      </c>
      <c r="J358" s="2">
        <v>2.5</v>
      </c>
      <c r="K358" t="str">
        <f>VLOOKUP(B358,[1]TeamMaster!$H$1:$I$21,2,FALSE)</f>
        <v>Southampton</v>
      </c>
      <c r="L358" t="s">
        <v>967</v>
      </c>
      <c r="M358" t="s">
        <v>968</v>
      </c>
    </row>
    <row r="359" spans="1:13" ht="15" thickBot="1" x14ac:dyDescent="0.4">
      <c r="A359" s="3" t="s">
        <v>969</v>
      </c>
      <c r="B359" s="2" t="s">
        <v>14</v>
      </c>
      <c r="C359" s="2" t="s">
        <v>15</v>
      </c>
      <c r="D359" s="2">
        <v>5</v>
      </c>
      <c r="E359" s="2">
        <v>198</v>
      </c>
      <c r="F359" s="2">
        <v>215.8</v>
      </c>
      <c r="G359" s="2">
        <v>136</v>
      </c>
      <c r="H359" s="2">
        <v>55</v>
      </c>
      <c r="I359" s="2">
        <v>37</v>
      </c>
      <c r="J359" s="2">
        <v>0.3</v>
      </c>
      <c r="K359" t="str">
        <f>VLOOKUP(B359,[1]TeamMaster!$H$1:$I$21,2,FALSE)</f>
        <v>Newcastle</v>
      </c>
      <c r="L359" t="s">
        <v>970</v>
      </c>
      <c r="M359" t="s">
        <v>971</v>
      </c>
    </row>
    <row r="360" spans="1:13" ht="15" thickBot="1" x14ac:dyDescent="0.4">
      <c r="A360" s="1" t="s">
        <v>972</v>
      </c>
      <c r="B360" s="2" t="s">
        <v>93</v>
      </c>
      <c r="C360" s="2" t="s">
        <v>15</v>
      </c>
      <c r="D360" s="2">
        <v>5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t="str">
        <f>VLOOKUP(B360,[1]TeamMaster!$H$1:$I$21,2,FALSE)</f>
        <v>Everton</v>
      </c>
      <c r="L360" t="s">
        <v>973</v>
      </c>
      <c r="M360" t="s">
        <v>974</v>
      </c>
    </row>
    <row r="361" spans="1:13" ht="15" thickBot="1" x14ac:dyDescent="0.4">
      <c r="A361" s="3" t="s">
        <v>975</v>
      </c>
      <c r="B361" s="2" t="s">
        <v>34</v>
      </c>
      <c r="C361" s="2" t="s">
        <v>19</v>
      </c>
      <c r="D361" s="2">
        <v>5.3</v>
      </c>
      <c r="E361" s="2">
        <v>192.4</v>
      </c>
      <c r="F361" s="2">
        <v>27.9</v>
      </c>
      <c r="G361" s="2">
        <v>52</v>
      </c>
      <c r="H361" s="2">
        <v>27.4</v>
      </c>
      <c r="I361" s="2">
        <v>17</v>
      </c>
      <c r="J361" s="2">
        <v>0.2</v>
      </c>
      <c r="K361" t="str">
        <f>VLOOKUP(B361,[1]TeamMaster!$H$1:$I$21,2,FALSE)</f>
        <v>Liverpool</v>
      </c>
      <c r="L361" t="s">
        <v>976</v>
      </c>
      <c r="M361" t="s">
        <v>977</v>
      </c>
    </row>
    <row r="362" spans="1:13" ht="15" thickBot="1" x14ac:dyDescent="0.4">
      <c r="A362" s="1" t="s">
        <v>978</v>
      </c>
      <c r="B362" s="2" t="s">
        <v>155</v>
      </c>
      <c r="C362" s="2" t="s">
        <v>19</v>
      </c>
      <c r="D362" s="2">
        <v>4.2</v>
      </c>
      <c r="E362" s="2">
        <v>264.8</v>
      </c>
      <c r="F362" s="2">
        <v>178.1</v>
      </c>
      <c r="G362" s="2">
        <v>15</v>
      </c>
      <c r="H362" s="2">
        <v>45.9</v>
      </c>
      <c r="I362" s="2">
        <v>41</v>
      </c>
      <c r="J362" s="2">
        <v>0.3</v>
      </c>
      <c r="K362" t="str">
        <f>VLOOKUP(B362,[1]TeamMaster!$H$1:$I$21,2,FALSE)</f>
        <v>Burnley</v>
      </c>
      <c r="L362" t="s">
        <v>979</v>
      </c>
      <c r="M362" t="s">
        <v>980</v>
      </c>
    </row>
    <row r="363" spans="1:13" ht="15" thickBot="1" x14ac:dyDescent="0.4">
      <c r="A363" s="3" t="s">
        <v>981</v>
      </c>
      <c r="B363" s="2" t="s">
        <v>53</v>
      </c>
      <c r="C363" s="2" t="s">
        <v>15</v>
      </c>
      <c r="D363" s="2">
        <v>7.1</v>
      </c>
      <c r="E363" s="2">
        <v>379.6</v>
      </c>
      <c r="F363" s="2">
        <v>359.2</v>
      </c>
      <c r="G363" s="2">
        <v>615</v>
      </c>
      <c r="H363" s="2">
        <v>135.19999999999999</v>
      </c>
      <c r="I363" s="2">
        <v>76</v>
      </c>
      <c r="J363" s="2">
        <v>4.8</v>
      </c>
      <c r="K363" t="str">
        <f>VLOOKUP(B363,[1]TeamMaster!$H$1:$I$21,2,FALSE)</f>
        <v>Spurs</v>
      </c>
      <c r="L363" t="s">
        <v>982</v>
      </c>
      <c r="M363" t="s">
        <v>983</v>
      </c>
    </row>
    <row r="364" spans="1:13" ht="15" thickBot="1" x14ac:dyDescent="0.4">
      <c r="A364" s="1" t="s">
        <v>984</v>
      </c>
      <c r="B364" s="2" t="s">
        <v>133</v>
      </c>
      <c r="C364" s="2" t="s">
        <v>24</v>
      </c>
      <c r="D364" s="2">
        <v>8.5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0.3</v>
      </c>
      <c r="K364" t="str">
        <f>VLOOKUP(B364,[1]TeamMaster!$H$1:$I$21,2,FALSE)</f>
        <v>Man Utd</v>
      </c>
      <c r="L364" t="s">
        <v>985</v>
      </c>
      <c r="M364" t="s">
        <v>986</v>
      </c>
    </row>
    <row r="365" spans="1:13" ht="15" thickBot="1" x14ac:dyDescent="0.4">
      <c r="A365" s="3" t="s">
        <v>987</v>
      </c>
      <c r="B365" s="2" t="s">
        <v>143</v>
      </c>
      <c r="C365" s="2" t="s">
        <v>19</v>
      </c>
      <c r="D365" s="2">
        <v>4.9000000000000004</v>
      </c>
      <c r="E365" s="2">
        <v>421.4</v>
      </c>
      <c r="F365" s="2">
        <v>345.2</v>
      </c>
      <c r="G365" s="2">
        <v>393</v>
      </c>
      <c r="H365" s="2">
        <v>116.3</v>
      </c>
      <c r="I365" s="2">
        <v>128</v>
      </c>
      <c r="J365" s="2">
        <v>39.1</v>
      </c>
      <c r="K365" t="str">
        <f>VLOOKUP(B365,[1]TeamMaster!$H$1:$I$21,2,FALSE)</f>
        <v>Sheffield Utd</v>
      </c>
      <c r="L365" t="s">
        <v>988</v>
      </c>
      <c r="M365" t="s">
        <v>21</v>
      </c>
    </row>
    <row r="366" spans="1:13" ht="15" thickBot="1" x14ac:dyDescent="0.4">
      <c r="A366" s="1" t="s">
        <v>989</v>
      </c>
      <c r="B366" s="2" t="s">
        <v>93</v>
      </c>
      <c r="C366" s="2" t="s">
        <v>35</v>
      </c>
      <c r="D366" s="2">
        <v>4.2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0.2</v>
      </c>
      <c r="K366" t="str">
        <f>VLOOKUP(B366,[1]TeamMaster!$H$1:$I$21,2,FALSE)</f>
        <v>Everton</v>
      </c>
      <c r="L366" t="s">
        <v>990</v>
      </c>
      <c r="M366" t="s">
        <v>991</v>
      </c>
    </row>
    <row r="367" spans="1:13" ht="15" thickBot="1" x14ac:dyDescent="0.4">
      <c r="A367" s="3" t="s">
        <v>992</v>
      </c>
      <c r="B367" s="2" t="s">
        <v>74</v>
      </c>
      <c r="C367" s="2" t="s">
        <v>15</v>
      </c>
      <c r="D367" s="2">
        <v>5.5</v>
      </c>
      <c r="E367" s="2">
        <v>0.6</v>
      </c>
      <c r="F367" s="2">
        <v>0.8</v>
      </c>
      <c r="G367" s="2">
        <v>8</v>
      </c>
      <c r="H367" s="2">
        <v>0.9</v>
      </c>
      <c r="I367" s="2">
        <v>1</v>
      </c>
      <c r="J367" s="2">
        <v>0</v>
      </c>
      <c r="K367" t="str">
        <f>VLOOKUP(B367,[1]TeamMaster!$H$1:$I$21,2,FALSE)</f>
        <v>Brighton</v>
      </c>
      <c r="L367" t="s">
        <v>993</v>
      </c>
      <c r="M367" t="s">
        <v>21</v>
      </c>
    </row>
    <row r="368" spans="1:13" ht="15" thickBot="1" x14ac:dyDescent="0.4">
      <c r="A368" s="1" t="s">
        <v>994</v>
      </c>
      <c r="B368" s="2" t="s">
        <v>49</v>
      </c>
      <c r="C368" s="2" t="s">
        <v>15</v>
      </c>
      <c r="D368" s="2">
        <v>7.5</v>
      </c>
      <c r="E368" s="2">
        <v>613.6</v>
      </c>
      <c r="F368" s="2">
        <v>1171.8</v>
      </c>
      <c r="G368" s="2">
        <v>634</v>
      </c>
      <c r="H368" s="2">
        <v>242</v>
      </c>
      <c r="I368" s="2">
        <v>119</v>
      </c>
      <c r="J368" s="2">
        <v>18.8</v>
      </c>
      <c r="K368" t="str">
        <f>VLOOKUP(B368,[1]TeamMaster!$H$1:$I$21,2,FALSE)</f>
        <v>Leicester</v>
      </c>
      <c r="L368" t="s">
        <v>995</v>
      </c>
      <c r="M368" t="s">
        <v>996</v>
      </c>
    </row>
    <row r="369" spans="1:13" ht="15" thickBot="1" x14ac:dyDescent="0.4">
      <c r="A369" s="3" t="s">
        <v>997</v>
      </c>
      <c r="B369" s="2" t="s">
        <v>133</v>
      </c>
      <c r="C369" s="2" t="s">
        <v>19</v>
      </c>
      <c r="D369" s="2">
        <v>5.3</v>
      </c>
      <c r="E369" s="2">
        <v>613.20000000000005</v>
      </c>
      <c r="F369" s="2">
        <v>167.6</v>
      </c>
      <c r="G369" s="2">
        <v>335</v>
      </c>
      <c r="H369" s="2">
        <v>112</v>
      </c>
      <c r="I369" s="2">
        <v>89</v>
      </c>
      <c r="J369" s="2">
        <v>10.8</v>
      </c>
      <c r="K369" t="str">
        <f>VLOOKUP(B369,[1]TeamMaster!$H$1:$I$21,2,FALSE)</f>
        <v>Man Utd</v>
      </c>
      <c r="L369" t="s">
        <v>998</v>
      </c>
      <c r="M369" t="s">
        <v>999</v>
      </c>
    </row>
    <row r="370" spans="1:13" ht="15" thickBot="1" x14ac:dyDescent="0.4">
      <c r="A370" s="1" t="s">
        <v>1000</v>
      </c>
      <c r="B370" s="2" t="s">
        <v>39</v>
      </c>
      <c r="C370" s="2" t="s">
        <v>15</v>
      </c>
      <c r="D370" s="2">
        <v>8.5</v>
      </c>
      <c r="E370" s="2">
        <v>601.20000000000005</v>
      </c>
      <c r="F370" s="2">
        <v>667.9</v>
      </c>
      <c r="G370" s="2">
        <v>778</v>
      </c>
      <c r="H370" s="2">
        <v>204.7</v>
      </c>
      <c r="I370" s="2">
        <v>121</v>
      </c>
      <c r="J370" s="2">
        <v>9.6999999999999993</v>
      </c>
      <c r="K370" t="str">
        <f>VLOOKUP(B370,[1]TeamMaster!$H$1:$I$21,2,FALSE)</f>
        <v>Man City</v>
      </c>
      <c r="L370" t="s">
        <v>1001</v>
      </c>
      <c r="M370" t="s">
        <v>1002</v>
      </c>
    </row>
    <row r="371" spans="1:13" ht="15" thickBot="1" x14ac:dyDescent="0.4">
      <c r="A371" s="3" t="s">
        <v>1003</v>
      </c>
      <c r="B371" s="2" t="s">
        <v>18</v>
      </c>
      <c r="C371" s="2" t="s">
        <v>35</v>
      </c>
      <c r="D371" s="2">
        <v>4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0.1</v>
      </c>
      <c r="K371" t="str">
        <f>VLOOKUP(B371,[1]TeamMaster!$H$1:$I$21,2,FALSE)</f>
        <v>Norwich</v>
      </c>
      <c r="L371" t="s">
        <v>1004</v>
      </c>
      <c r="M371" t="s">
        <v>21</v>
      </c>
    </row>
    <row r="372" spans="1:13" ht="15" thickBot="1" x14ac:dyDescent="0.4">
      <c r="A372" s="1" t="s">
        <v>1005</v>
      </c>
      <c r="B372" s="2" t="s">
        <v>115</v>
      </c>
      <c r="C372" s="2" t="s">
        <v>19</v>
      </c>
      <c r="D372" s="2">
        <v>4.5</v>
      </c>
      <c r="E372" s="2">
        <v>261.8</v>
      </c>
      <c r="F372" s="2">
        <v>155.4</v>
      </c>
      <c r="G372" s="2">
        <v>37</v>
      </c>
      <c r="H372" s="2">
        <v>44.9</v>
      </c>
      <c r="I372" s="2">
        <v>36</v>
      </c>
      <c r="J372" s="2">
        <v>2.2999999999999998</v>
      </c>
      <c r="K372" t="str">
        <f>VLOOKUP(B372,[1]TeamMaster!$H$1:$I$21,2,FALSE)</f>
        <v>Arsenal</v>
      </c>
      <c r="L372" t="s">
        <v>1006</v>
      </c>
      <c r="M372" t="s">
        <v>1007</v>
      </c>
    </row>
    <row r="373" spans="1:13" ht="15" thickBot="1" x14ac:dyDescent="0.4">
      <c r="A373" s="3" t="s">
        <v>1008</v>
      </c>
      <c r="B373" s="2" t="s">
        <v>14</v>
      </c>
      <c r="C373" s="2" t="s">
        <v>19</v>
      </c>
      <c r="D373" s="2">
        <v>4.3</v>
      </c>
      <c r="E373" s="2">
        <v>150.19999999999999</v>
      </c>
      <c r="F373" s="2">
        <v>64.8</v>
      </c>
      <c r="G373" s="2">
        <v>34</v>
      </c>
      <c r="H373" s="2">
        <v>25</v>
      </c>
      <c r="I373" s="2">
        <v>42</v>
      </c>
      <c r="J373" s="2">
        <v>0.1</v>
      </c>
      <c r="K373" t="str">
        <f>VLOOKUP(B373,[1]TeamMaster!$H$1:$I$21,2,FALSE)</f>
        <v>Newcastle</v>
      </c>
      <c r="L373" t="s">
        <v>1009</v>
      </c>
      <c r="M373" t="s">
        <v>1010</v>
      </c>
    </row>
    <row r="374" spans="1:13" ht="15" thickBot="1" x14ac:dyDescent="0.4">
      <c r="A374" s="1" t="s">
        <v>1011</v>
      </c>
      <c r="B374" s="2" t="s">
        <v>34</v>
      </c>
      <c r="C374" s="2" t="s">
        <v>15</v>
      </c>
      <c r="D374" s="2">
        <v>12.5</v>
      </c>
      <c r="E374" s="2">
        <v>791.6</v>
      </c>
      <c r="F374" s="2">
        <v>580.79999999999995</v>
      </c>
      <c r="G374" s="2">
        <v>970</v>
      </c>
      <c r="H374" s="2">
        <v>234.4</v>
      </c>
      <c r="I374" s="2">
        <v>175</v>
      </c>
      <c r="J374" s="2">
        <v>25.1</v>
      </c>
      <c r="K374" t="str">
        <f>VLOOKUP(B374,[1]TeamMaster!$H$1:$I$21,2,FALSE)</f>
        <v>Liverpool</v>
      </c>
      <c r="L374" t="s">
        <v>1012</v>
      </c>
      <c r="M374" t="s">
        <v>1013</v>
      </c>
    </row>
    <row r="375" spans="1:13" ht="15" thickBot="1" x14ac:dyDescent="0.4">
      <c r="A375" s="3" t="s">
        <v>1014</v>
      </c>
      <c r="B375" s="2" t="s">
        <v>74</v>
      </c>
      <c r="C375" s="2" t="s">
        <v>15</v>
      </c>
      <c r="D375" s="2">
        <v>4.5999999999999996</v>
      </c>
      <c r="E375" s="2">
        <v>156.80000000000001</v>
      </c>
      <c r="F375" s="2">
        <v>200.5</v>
      </c>
      <c r="G375" s="2">
        <v>264</v>
      </c>
      <c r="H375" s="2">
        <v>62.2</v>
      </c>
      <c r="I375" s="2">
        <v>30</v>
      </c>
      <c r="J375" s="2">
        <v>0.2</v>
      </c>
      <c r="K375" t="str">
        <f>VLOOKUP(B375,[1]TeamMaster!$H$1:$I$21,2,FALSE)</f>
        <v>Brighton</v>
      </c>
      <c r="L375" t="s">
        <v>1015</v>
      </c>
      <c r="M375" t="s">
        <v>1016</v>
      </c>
    </row>
    <row r="376" spans="1:13" ht="15" thickBot="1" x14ac:dyDescent="0.4">
      <c r="A376" s="1" t="s">
        <v>1017</v>
      </c>
      <c r="B376" s="2" t="s">
        <v>287</v>
      </c>
      <c r="C376" s="2" t="s">
        <v>19</v>
      </c>
      <c r="D376" s="2">
        <v>4.2</v>
      </c>
      <c r="E376" s="2">
        <v>190.2</v>
      </c>
      <c r="F376" s="2">
        <v>71.5</v>
      </c>
      <c r="G376" s="2">
        <v>32</v>
      </c>
      <c r="H376" s="2">
        <v>28.7</v>
      </c>
      <c r="I376" s="2">
        <v>24</v>
      </c>
      <c r="J376" s="2">
        <v>0.3</v>
      </c>
      <c r="K376" t="str">
        <f>VLOOKUP(B376,[1]TeamMaster!$H$1:$I$21,2,FALSE)</f>
        <v>Watford</v>
      </c>
      <c r="L376" t="s">
        <v>1018</v>
      </c>
      <c r="M376" t="s">
        <v>1019</v>
      </c>
    </row>
    <row r="377" spans="1:13" ht="15" thickBot="1" x14ac:dyDescent="0.4">
      <c r="A377" s="3" t="s">
        <v>1020</v>
      </c>
      <c r="B377" s="2" t="s">
        <v>133</v>
      </c>
      <c r="C377" s="2" t="s">
        <v>15</v>
      </c>
      <c r="D377" s="2">
        <v>8</v>
      </c>
      <c r="E377" s="2">
        <v>552.4</v>
      </c>
      <c r="F377" s="2">
        <v>302.8</v>
      </c>
      <c r="G377" s="2">
        <v>930</v>
      </c>
      <c r="H377" s="2">
        <v>178.8</v>
      </c>
      <c r="I377" s="2">
        <v>122</v>
      </c>
      <c r="J377" s="2">
        <v>12.9</v>
      </c>
      <c r="K377" t="str">
        <f>VLOOKUP(B377,[1]TeamMaster!$H$1:$I$21,2,FALSE)</f>
        <v>Man Utd</v>
      </c>
      <c r="L377" t="s">
        <v>1021</v>
      </c>
      <c r="M377" t="s">
        <v>1022</v>
      </c>
    </row>
    <row r="378" spans="1:13" ht="15" thickBot="1" x14ac:dyDescent="0.4">
      <c r="A378" s="1" t="s">
        <v>1023</v>
      </c>
      <c r="B378" s="2" t="s">
        <v>43</v>
      </c>
      <c r="C378" s="2" t="s">
        <v>35</v>
      </c>
      <c r="D378" s="2">
        <v>3.9</v>
      </c>
      <c r="E378" s="2">
        <v>112</v>
      </c>
      <c r="F378" s="2">
        <v>0</v>
      </c>
      <c r="G378" s="2">
        <v>0</v>
      </c>
      <c r="H378" s="2">
        <v>11.2</v>
      </c>
      <c r="I378" s="2">
        <v>20</v>
      </c>
      <c r="J378" s="2">
        <v>1.6</v>
      </c>
      <c r="K378" t="str">
        <f>VLOOKUP(B378,[1]TeamMaster!$H$1:$I$21,2,FALSE)</f>
        <v>West Ham</v>
      </c>
      <c r="L378" t="s">
        <v>1024</v>
      </c>
      <c r="M378" t="s">
        <v>21</v>
      </c>
    </row>
    <row r="379" spans="1:13" ht="15" thickBot="1" x14ac:dyDescent="0.4">
      <c r="A379" s="3" t="s">
        <v>1025</v>
      </c>
      <c r="B379" s="2" t="s">
        <v>115</v>
      </c>
      <c r="C379" s="2" t="s">
        <v>24</v>
      </c>
      <c r="D379" s="2">
        <v>4.4000000000000004</v>
      </c>
      <c r="E379" s="2">
        <v>162.80000000000001</v>
      </c>
      <c r="F379" s="2">
        <v>36.6</v>
      </c>
      <c r="G379" s="2">
        <v>226</v>
      </c>
      <c r="H379" s="2">
        <v>42.5</v>
      </c>
      <c r="I379" s="2">
        <v>39</v>
      </c>
      <c r="J379" s="2">
        <v>2.8</v>
      </c>
      <c r="K379" t="str">
        <f>VLOOKUP(B379,[1]TeamMaster!$H$1:$I$21,2,FALSE)</f>
        <v>Arsenal</v>
      </c>
      <c r="L379" t="s">
        <v>1026</v>
      </c>
      <c r="M379" t="s">
        <v>21</v>
      </c>
    </row>
    <row r="380" spans="1:13" ht="15" thickBot="1" x14ac:dyDescent="0.4">
      <c r="A380" s="1" t="s">
        <v>1027</v>
      </c>
      <c r="B380" s="2" t="s">
        <v>115</v>
      </c>
      <c r="C380" s="2" t="s">
        <v>35</v>
      </c>
      <c r="D380" s="2">
        <v>4.2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0.2</v>
      </c>
      <c r="K380" t="str">
        <f>VLOOKUP(B380,[1]TeamMaster!$H$1:$I$21,2,FALSE)</f>
        <v>Arsenal</v>
      </c>
      <c r="L380" t="s">
        <v>1028</v>
      </c>
      <c r="M380" t="s">
        <v>1029</v>
      </c>
    </row>
    <row r="381" spans="1:13" ht="15" thickBot="1" x14ac:dyDescent="0.4">
      <c r="A381" s="3" t="s">
        <v>1030</v>
      </c>
      <c r="B381" s="2" t="s">
        <v>115</v>
      </c>
      <c r="C381" s="2" t="s">
        <v>19</v>
      </c>
      <c r="D381" s="2">
        <v>4.8</v>
      </c>
      <c r="E381" s="2">
        <v>26.2</v>
      </c>
      <c r="F381" s="2">
        <v>1.6</v>
      </c>
      <c r="G381" s="2">
        <v>0</v>
      </c>
      <c r="H381" s="2">
        <v>2.8</v>
      </c>
      <c r="I381" s="2">
        <v>7</v>
      </c>
      <c r="J381" s="2">
        <v>0.1</v>
      </c>
      <c r="K381" t="str">
        <f>VLOOKUP(B381,[1]TeamMaster!$H$1:$I$21,2,FALSE)</f>
        <v>Arsenal</v>
      </c>
      <c r="L381" t="s">
        <v>1031</v>
      </c>
      <c r="M381" t="s">
        <v>21</v>
      </c>
    </row>
    <row r="382" spans="1:13" ht="15" thickBot="1" x14ac:dyDescent="0.4">
      <c r="A382" s="1" t="s">
        <v>1032</v>
      </c>
      <c r="B382" s="2" t="s">
        <v>287</v>
      </c>
      <c r="C382" s="2" t="s">
        <v>19</v>
      </c>
      <c r="D382" s="2">
        <v>4.3</v>
      </c>
      <c r="E382" s="2">
        <v>287.2</v>
      </c>
      <c r="F382" s="2">
        <v>150.6</v>
      </c>
      <c r="G382" s="2">
        <v>58</v>
      </c>
      <c r="H382" s="2">
        <v>49.9</v>
      </c>
      <c r="I382" s="2">
        <v>48</v>
      </c>
      <c r="J382" s="2">
        <v>0.3</v>
      </c>
      <c r="K382" t="str">
        <f>VLOOKUP(B382,[1]TeamMaster!$H$1:$I$21,2,FALSE)</f>
        <v>Watford</v>
      </c>
      <c r="L382" t="s">
        <v>1033</v>
      </c>
      <c r="M382" t="s">
        <v>1034</v>
      </c>
    </row>
    <row r="383" spans="1:13" ht="15" thickBot="1" x14ac:dyDescent="0.4">
      <c r="A383" s="3" t="s">
        <v>1035</v>
      </c>
      <c r="B383" s="2" t="s">
        <v>43</v>
      </c>
      <c r="C383" s="2" t="s">
        <v>19</v>
      </c>
      <c r="D383" s="2">
        <v>4.0999999999999996</v>
      </c>
      <c r="E383" s="2">
        <v>233.4</v>
      </c>
      <c r="F383" s="2">
        <v>126.2</v>
      </c>
      <c r="G383" s="2">
        <v>53</v>
      </c>
      <c r="H383" s="2">
        <v>41.4</v>
      </c>
      <c r="I383" s="2">
        <v>25</v>
      </c>
      <c r="J383" s="2">
        <v>0.4</v>
      </c>
      <c r="K383" t="str">
        <f>VLOOKUP(B383,[1]TeamMaster!$H$1:$I$21,2,FALSE)</f>
        <v>West Ham</v>
      </c>
      <c r="L383" t="s">
        <v>1036</v>
      </c>
      <c r="M383" t="s">
        <v>1037</v>
      </c>
    </row>
    <row r="384" spans="1:13" ht="15" thickBot="1" x14ac:dyDescent="0.4">
      <c r="A384" s="1" t="s">
        <v>1038</v>
      </c>
      <c r="B384" s="2" t="s">
        <v>133</v>
      </c>
      <c r="C384" s="2" t="s">
        <v>15</v>
      </c>
      <c r="D384" s="2">
        <v>6.1</v>
      </c>
      <c r="E384" s="2">
        <v>107.8</v>
      </c>
      <c r="F384" s="2">
        <v>290.89999999999998</v>
      </c>
      <c r="G384" s="2">
        <v>126</v>
      </c>
      <c r="H384" s="2">
        <v>52.5</v>
      </c>
      <c r="I384" s="2">
        <v>36</v>
      </c>
      <c r="J384" s="2">
        <v>0.4</v>
      </c>
      <c r="K384" t="str">
        <f>VLOOKUP(B384,[1]TeamMaster!$H$1:$I$21,2,FALSE)</f>
        <v>Man Utd</v>
      </c>
      <c r="L384" t="s">
        <v>1039</v>
      </c>
      <c r="M384" t="s">
        <v>1040</v>
      </c>
    </row>
    <row r="385" spans="1:13" ht="15" thickBot="1" x14ac:dyDescent="0.4">
      <c r="A385" s="3" t="s">
        <v>1041</v>
      </c>
      <c r="B385" s="2" t="s">
        <v>133</v>
      </c>
      <c r="C385" s="2" t="s">
        <v>15</v>
      </c>
      <c r="D385" s="2">
        <v>4.8</v>
      </c>
      <c r="E385" s="2">
        <v>202.2</v>
      </c>
      <c r="F385" s="2">
        <v>158.19999999999999</v>
      </c>
      <c r="G385" s="2">
        <v>53</v>
      </c>
      <c r="H385" s="2">
        <v>41.2</v>
      </c>
      <c r="I385" s="2">
        <v>33</v>
      </c>
      <c r="J385" s="2">
        <v>0.4</v>
      </c>
      <c r="K385" t="str">
        <f>VLOOKUP(B385,[1]TeamMaster!$H$1:$I$21,2,FALSE)</f>
        <v>Man Utd</v>
      </c>
      <c r="L385" t="s">
        <v>1042</v>
      </c>
      <c r="M385" t="s">
        <v>1043</v>
      </c>
    </row>
    <row r="386" spans="1:13" ht="15" thickBot="1" x14ac:dyDescent="0.4">
      <c r="A386" s="1" t="s">
        <v>1044</v>
      </c>
      <c r="B386" s="2" t="s">
        <v>34</v>
      </c>
      <c r="C386" s="2" t="s">
        <v>19</v>
      </c>
      <c r="D386" s="2">
        <v>5.2</v>
      </c>
      <c r="E386" s="2">
        <v>192.4</v>
      </c>
      <c r="F386" s="2">
        <v>20.9</v>
      </c>
      <c r="G386" s="2">
        <v>35</v>
      </c>
      <c r="H386" s="2">
        <v>25</v>
      </c>
      <c r="I386" s="2">
        <v>33</v>
      </c>
      <c r="J386" s="2">
        <v>1.1000000000000001</v>
      </c>
      <c r="K386" t="str">
        <f>VLOOKUP(B386,[1]TeamMaster!$H$1:$I$21,2,FALSE)</f>
        <v>Liverpool</v>
      </c>
      <c r="L386" t="s">
        <v>1045</v>
      </c>
      <c r="M386" t="s">
        <v>1046</v>
      </c>
    </row>
    <row r="387" spans="1:13" ht="15" thickBot="1" x14ac:dyDescent="0.4">
      <c r="A387" s="3" t="s">
        <v>1047</v>
      </c>
      <c r="B387" s="2" t="s">
        <v>14</v>
      </c>
      <c r="C387" s="2" t="s">
        <v>15</v>
      </c>
      <c r="D387" s="2">
        <v>4.5</v>
      </c>
      <c r="E387" s="2">
        <v>101.8</v>
      </c>
      <c r="F387" s="2">
        <v>51.1</v>
      </c>
      <c r="G387" s="2">
        <v>29</v>
      </c>
      <c r="H387" s="2">
        <v>18.2</v>
      </c>
      <c r="I387" s="2">
        <v>25</v>
      </c>
      <c r="J387" s="2">
        <v>0.2</v>
      </c>
      <c r="K387" t="str">
        <f>VLOOKUP(B387,[1]TeamMaster!$H$1:$I$21,2,FALSE)</f>
        <v>Newcastle</v>
      </c>
      <c r="L387" t="s">
        <v>1048</v>
      </c>
      <c r="M387" t="s">
        <v>21</v>
      </c>
    </row>
    <row r="388" spans="1:13" ht="15" thickBot="1" x14ac:dyDescent="0.4">
      <c r="A388" s="1" t="s">
        <v>1049</v>
      </c>
      <c r="B388" s="2" t="s">
        <v>74</v>
      </c>
      <c r="C388" s="2" t="s">
        <v>24</v>
      </c>
      <c r="D388" s="2">
        <v>5.7</v>
      </c>
      <c r="E388" s="2">
        <v>405</v>
      </c>
      <c r="F388" s="2">
        <v>264.5</v>
      </c>
      <c r="G388" s="2">
        <v>1250</v>
      </c>
      <c r="H388" s="2">
        <v>191.7</v>
      </c>
      <c r="I388" s="2">
        <v>101</v>
      </c>
      <c r="J388" s="2">
        <v>1.7</v>
      </c>
      <c r="K388" t="str">
        <f>VLOOKUP(B388,[1]TeamMaster!$H$1:$I$21,2,FALSE)</f>
        <v>Brighton</v>
      </c>
      <c r="L388" t="s">
        <v>1050</v>
      </c>
      <c r="M388" t="s">
        <v>21</v>
      </c>
    </row>
    <row r="389" spans="1:13" ht="15" thickBot="1" x14ac:dyDescent="0.4">
      <c r="A389" s="3" t="s">
        <v>1051</v>
      </c>
      <c r="B389" s="2" t="s">
        <v>115</v>
      </c>
      <c r="C389" s="2" t="s">
        <v>19</v>
      </c>
      <c r="D389" s="2">
        <v>4.3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t="str">
        <f>VLOOKUP(B389,[1]TeamMaster!$H$1:$I$21,2,FALSE)</f>
        <v>Arsenal</v>
      </c>
      <c r="L389" t="s">
        <v>1052</v>
      </c>
      <c r="M389" t="s">
        <v>1053</v>
      </c>
    </row>
    <row r="390" spans="1:13" ht="15" thickBot="1" x14ac:dyDescent="0.4">
      <c r="A390" s="1" t="s">
        <v>1054</v>
      </c>
      <c r="B390" s="2" t="s">
        <v>126</v>
      </c>
      <c r="C390" s="2" t="s">
        <v>15</v>
      </c>
      <c r="D390" s="2">
        <v>5.2</v>
      </c>
      <c r="E390" s="2">
        <v>491</v>
      </c>
      <c r="F390" s="2">
        <v>348.8</v>
      </c>
      <c r="G390" s="2">
        <v>341</v>
      </c>
      <c r="H390" s="2">
        <v>118.3</v>
      </c>
      <c r="I390" s="2">
        <v>75</v>
      </c>
      <c r="J390" s="2">
        <v>0.6</v>
      </c>
      <c r="K390" t="str">
        <f>VLOOKUP(B390,[1]TeamMaster!$H$1:$I$21,2,FALSE)</f>
        <v>Crystal Palace</v>
      </c>
      <c r="L390" t="s">
        <v>1055</v>
      </c>
      <c r="M390" t="s">
        <v>1056</v>
      </c>
    </row>
    <row r="391" spans="1:13" ht="15" thickBot="1" x14ac:dyDescent="0.4">
      <c r="A391" s="3" t="s">
        <v>1057</v>
      </c>
      <c r="B391" s="2" t="s">
        <v>143</v>
      </c>
      <c r="C391" s="2" t="s">
        <v>24</v>
      </c>
      <c r="D391" s="2">
        <v>5.7</v>
      </c>
      <c r="E391" s="2">
        <v>299</v>
      </c>
      <c r="F391" s="2">
        <v>131.80000000000001</v>
      </c>
      <c r="G391" s="2">
        <v>604</v>
      </c>
      <c r="H391" s="2">
        <v>103.3</v>
      </c>
      <c r="I391" s="2">
        <v>58</v>
      </c>
      <c r="J391" s="2">
        <v>0.2</v>
      </c>
      <c r="K391" t="str">
        <f>VLOOKUP(B391,[1]TeamMaster!$H$1:$I$21,2,FALSE)</f>
        <v>Sheffield Utd</v>
      </c>
      <c r="L391" t="s">
        <v>1058</v>
      </c>
      <c r="M391" t="s">
        <v>1059</v>
      </c>
    </row>
    <row r="392" spans="1:13" ht="15" thickBot="1" x14ac:dyDescent="0.4">
      <c r="A392" s="1" t="s">
        <v>1060</v>
      </c>
      <c r="B392" s="2" t="s">
        <v>126</v>
      </c>
      <c r="C392" s="2" t="s">
        <v>15</v>
      </c>
      <c r="D392" s="2">
        <v>4.3</v>
      </c>
      <c r="E392" s="2">
        <v>202.6</v>
      </c>
      <c r="F392" s="2">
        <v>190.8</v>
      </c>
      <c r="G392" s="2">
        <v>61</v>
      </c>
      <c r="H392" s="2">
        <v>45.6</v>
      </c>
      <c r="I392" s="2">
        <v>31</v>
      </c>
      <c r="J392" s="2">
        <v>0.8</v>
      </c>
      <c r="K392" t="str">
        <f>VLOOKUP(B392,[1]TeamMaster!$H$1:$I$21,2,FALSE)</f>
        <v>Crystal Palace</v>
      </c>
      <c r="L392" t="s">
        <v>1061</v>
      </c>
      <c r="M392" t="s">
        <v>1062</v>
      </c>
    </row>
    <row r="393" spans="1:13" ht="15" thickBot="1" x14ac:dyDescent="0.4">
      <c r="A393" s="3" t="s">
        <v>1060</v>
      </c>
      <c r="B393" s="2" t="s">
        <v>31</v>
      </c>
      <c r="C393" s="2" t="s">
        <v>35</v>
      </c>
      <c r="D393" s="2">
        <v>4.5</v>
      </c>
      <c r="E393" s="2">
        <v>474.8</v>
      </c>
      <c r="F393" s="2">
        <v>10</v>
      </c>
      <c r="G393" s="2">
        <v>0</v>
      </c>
      <c r="H393" s="2">
        <v>48.4</v>
      </c>
      <c r="I393" s="2">
        <v>68</v>
      </c>
      <c r="J393" s="2">
        <v>4.7</v>
      </c>
      <c r="K393" t="str">
        <f>VLOOKUP(B393,[1]TeamMaster!$H$1:$I$21,2,FALSE)</f>
        <v>Southampton</v>
      </c>
      <c r="L393" t="s">
        <v>1063</v>
      </c>
      <c r="M393" t="s">
        <v>1064</v>
      </c>
    </row>
    <row r="394" spans="1:13" ht="15" thickBot="1" x14ac:dyDescent="0.4">
      <c r="A394" s="1" t="s">
        <v>1065</v>
      </c>
      <c r="B394" s="2" t="s">
        <v>169</v>
      </c>
      <c r="C394" s="2" t="s">
        <v>15</v>
      </c>
      <c r="D394" s="2">
        <v>5.4</v>
      </c>
      <c r="E394" s="2">
        <v>386.4</v>
      </c>
      <c r="F394" s="2">
        <v>375.3</v>
      </c>
      <c r="G394" s="2">
        <v>375</v>
      </c>
      <c r="H394" s="2">
        <v>113.5</v>
      </c>
      <c r="I394" s="2">
        <v>61</v>
      </c>
      <c r="J394" s="2">
        <v>2.6</v>
      </c>
      <c r="K394" t="str">
        <f>VLOOKUP(B394,[1]TeamMaster!$H$1:$I$21,2,FALSE)</f>
        <v>Aston Villa</v>
      </c>
      <c r="L394" t="s">
        <v>1066</v>
      </c>
      <c r="M394" t="s">
        <v>21</v>
      </c>
    </row>
    <row r="395" spans="1:13" ht="15" thickBot="1" x14ac:dyDescent="0.4">
      <c r="A395" s="3" t="s">
        <v>1067</v>
      </c>
      <c r="B395" s="2" t="s">
        <v>143</v>
      </c>
      <c r="C395" s="2" t="s">
        <v>24</v>
      </c>
      <c r="D395" s="2">
        <v>5.4</v>
      </c>
      <c r="E395" s="2">
        <v>206.4</v>
      </c>
      <c r="F395" s="2">
        <v>195.3</v>
      </c>
      <c r="G395" s="2">
        <v>439</v>
      </c>
      <c r="H395" s="2">
        <v>83.9</v>
      </c>
      <c r="I395" s="2">
        <v>42</v>
      </c>
      <c r="J395" s="2">
        <v>0.2</v>
      </c>
      <c r="K395" t="str">
        <f>VLOOKUP(B395,[1]TeamMaster!$H$1:$I$21,2,FALSE)</f>
        <v>Sheffield Utd</v>
      </c>
      <c r="L395" t="s">
        <v>1068</v>
      </c>
      <c r="M395" t="s">
        <v>21</v>
      </c>
    </row>
    <row r="396" spans="1:13" ht="15" thickBot="1" x14ac:dyDescent="0.4">
      <c r="A396" s="1" t="s">
        <v>1069</v>
      </c>
      <c r="B396" s="2" t="s">
        <v>18</v>
      </c>
      <c r="C396" s="2" t="s">
        <v>35</v>
      </c>
      <c r="D396" s="2">
        <v>4.0999999999999996</v>
      </c>
      <c r="E396" s="2">
        <v>65</v>
      </c>
      <c r="F396" s="2">
        <v>0</v>
      </c>
      <c r="G396" s="2">
        <v>0</v>
      </c>
      <c r="H396" s="2">
        <v>6.5</v>
      </c>
      <c r="I396" s="2">
        <v>11</v>
      </c>
      <c r="J396" s="2">
        <v>6.2</v>
      </c>
      <c r="K396" t="str">
        <f>VLOOKUP(B396,[1]TeamMaster!$H$1:$I$21,2,FALSE)</f>
        <v>Norwich</v>
      </c>
      <c r="L396" t="s">
        <v>1070</v>
      </c>
      <c r="M396" t="s">
        <v>21</v>
      </c>
    </row>
    <row r="397" spans="1:13" ht="15" thickBot="1" x14ac:dyDescent="0.4">
      <c r="A397" s="3" t="s">
        <v>1071</v>
      </c>
      <c r="B397" s="2" t="s">
        <v>126</v>
      </c>
      <c r="C397" s="2" t="s">
        <v>15</v>
      </c>
      <c r="D397" s="2">
        <v>4.5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t="str">
        <f>VLOOKUP(B397,[1]TeamMaster!$H$1:$I$21,2,FALSE)</f>
        <v>Crystal Palace</v>
      </c>
      <c r="L397" t="s">
        <v>1072</v>
      </c>
      <c r="M397" t="s">
        <v>21</v>
      </c>
    </row>
    <row r="398" spans="1:13" ht="15" thickBot="1" x14ac:dyDescent="0.4">
      <c r="A398" s="1" t="s">
        <v>1073</v>
      </c>
      <c r="B398" s="2" t="s">
        <v>18</v>
      </c>
      <c r="C398" s="2" t="s">
        <v>15</v>
      </c>
      <c r="D398" s="2">
        <v>4.8</v>
      </c>
      <c r="E398" s="2">
        <v>412.6</v>
      </c>
      <c r="F398" s="2">
        <v>341.5</v>
      </c>
      <c r="G398" s="2">
        <v>223</v>
      </c>
      <c r="H398" s="2">
        <v>97.6</v>
      </c>
      <c r="I398" s="2">
        <v>62</v>
      </c>
      <c r="J398" s="2">
        <v>0.2</v>
      </c>
      <c r="K398" t="str">
        <f>VLOOKUP(B398,[1]TeamMaster!$H$1:$I$21,2,FALSE)</f>
        <v>Norwich</v>
      </c>
      <c r="L398" t="s">
        <v>1074</v>
      </c>
      <c r="M398" t="s">
        <v>21</v>
      </c>
    </row>
    <row r="399" spans="1:13" ht="15" thickBot="1" x14ac:dyDescent="0.4">
      <c r="A399" s="3" t="s">
        <v>1075</v>
      </c>
      <c r="B399" s="2" t="s">
        <v>155</v>
      </c>
      <c r="C399" s="2" t="s">
        <v>15</v>
      </c>
      <c r="D399" s="2">
        <v>6.1</v>
      </c>
      <c r="E399" s="2">
        <v>503.8</v>
      </c>
      <c r="F399" s="2">
        <v>713.6</v>
      </c>
      <c r="G399" s="2">
        <v>309</v>
      </c>
      <c r="H399" s="2">
        <v>152.6</v>
      </c>
      <c r="I399" s="2">
        <v>99</v>
      </c>
      <c r="J399" s="2">
        <v>1.1000000000000001</v>
      </c>
      <c r="K399" t="str">
        <f>VLOOKUP(B399,[1]TeamMaster!$H$1:$I$21,2,FALSE)</f>
        <v>Burnley</v>
      </c>
      <c r="L399" t="s">
        <v>1076</v>
      </c>
      <c r="M399" t="s">
        <v>1077</v>
      </c>
    </row>
    <row r="400" spans="1:13" ht="15" thickBot="1" x14ac:dyDescent="0.4">
      <c r="A400" s="1" t="s">
        <v>1078</v>
      </c>
      <c r="B400" s="2" t="s">
        <v>133</v>
      </c>
      <c r="C400" s="2" t="s">
        <v>15</v>
      </c>
      <c r="D400" s="2">
        <v>4.9000000000000004</v>
      </c>
      <c r="E400" s="2">
        <v>379.6</v>
      </c>
      <c r="F400" s="2">
        <v>214.8</v>
      </c>
      <c r="G400" s="2">
        <v>301</v>
      </c>
      <c r="H400" s="2">
        <v>89.5</v>
      </c>
      <c r="I400" s="2">
        <v>64</v>
      </c>
      <c r="J400" s="2">
        <v>1.1000000000000001</v>
      </c>
      <c r="K400" t="str">
        <f>VLOOKUP(B400,[1]TeamMaster!$H$1:$I$21,2,FALSE)</f>
        <v>Man Utd</v>
      </c>
      <c r="L400" t="s">
        <v>1079</v>
      </c>
      <c r="M400" t="s">
        <v>1080</v>
      </c>
    </row>
    <row r="401" spans="1:13" ht="15" thickBot="1" x14ac:dyDescent="0.4">
      <c r="A401" s="3" t="s">
        <v>1081</v>
      </c>
      <c r="B401" s="2" t="s">
        <v>155</v>
      </c>
      <c r="C401" s="2" t="s">
        <v>19</v>
      </c>
      <c r="D401" s="2">
        <v>5</v>
      </c>
      <c r="E401" s="2">
        <v>577</v>
      </c>
      <c r="F401" s="2">
        <v>95</v>
      </c>
      <c r="G401" s="2">
        <v>343</v>
      </c>
      <c r="H401" s="2">
        <v>101.7</v>
      </c>
      <c r="I401" s="2">
        <v>87</v>
      </c>
      <c r="J401" s="2">
        <v>1.2</v>
      </c>
      <c r="K401" t="str">
        <f>VLOOKUP(B401,[1]TeamMaster!$H$1:$I$21,2,FALSE)</f>
        <v>Burnley</v>
      </c>
      <c r="L401" t="s">
        <v>1082</v>
      </c>
      <c r="M401" t="s">
        <v>1083</v>
      </c>
    </row>
    <row r="402" spans="1:13" ht="15" thickBot="1" x14ac:dyDescent="0.4">
      <c r="A402" s="1" t="s">
        <v>1084</v>
      </c>
      <c r="B402" s="2" t="s">
        <v>49</v>
      </c>
      <c r="C402" s="2" t="s">
        <v>15</v>
      </c>
      <c r="D402" s="2">
        <v>4.3</v>
      </c>
      <c r="E402" s="2">
        <v>37</v>
      </c>
      <c r="F402" s="2">
        <v>34.799999999999997</v>
      </c>
      <c r="G402" s="2">
        <v>9</v>
      </c>
      <c r="H402" s="2">
        <v>8.1</v>
      </c>
      <c r="I402" s="2">
        <v>7</v>
      </c>
      <c r="J402" s="2">
        <v>0.8</v>
      </c>
      <c r="K402" t="str">
        <f>VLOOKUP(B402,[1]TeamMaster!$H$1:$I$21,2,FALSE)</f>
        <v>Leicester</v>
      </c>
      <c r="L402" t="s">
        <v>1085</v>
      </c>
      <c r="M402" t="s">
        <v>1086</v>
      </c>
    </row>
    <row r="403" spans="1:13" ht="15" thickBot="1" x14ac:dyDescent="0.4">
      <c r="A403" s="3" t="s">
        <v>1084</v>
      </c>
      <c r="B403" s="2" t="s">
        <v>39</v>
      </c>
      <c r="C403" s="2" t="s">
        <v>19</v>
      </c>
      <c r="D403" s="2">
        <v>5.5</v>
      </c>
      <c r="E403" s="2">
        <v>204</v>
      </c>
      <c r="F403" s="2">
        <v>317</v>
      </c>
      <c r="G403" s="2">
        <v>81</v>
      </c>
      <c r="H403" s="2">
        <v>60.4</v>
      </c>
      <c r="I403" s="2">
        <v>49</v>
      </c>
      <c r="J403" s="2">
        <v>1.1000000000000001</v>
      </c>
      <c r="K403" t="str">
        <f>VLOOKUP(B403,[1]TeamMaster!$H$1:$I$21,2,FALSE)</f>
        <v>Man City</v>
      </c>
      <c r="L403" t="s">
        <v>1087</v>
      </c>
      <c r="M403" t="s">
        <v>1088</v>
      </c>
    </row>
    <row r="404" spans="1:13" ht="15" thickBot="1" x14ac:dyDescent="0.4">
      <c r="A404" s="1" t="s">
        <v>1089</v>
      </c>
      <c r="B404" s="2" t="s">
        <v>28</v>
      </c>
      <c r="C404" s="2" t="s">
        <v>19</v>
      </c>
      <c r="D404" s="2">
        <v>4.3</v>
      </c>
      <c r="E404" s="2">
        <v>268.60000000000002</v>
      </c>
      <c r="F404" s="2">
        <v>16.5</v>
      </c>
      <c r="G404" s="2">
        <v>136</v>
      </c>
      <c r="H404" s="2">
        <v>42.2</v>
      </c>
      <c r="I404" s="2">
        <v>26</v>
      </c>
      <c r="J404" s="2">
        <v>0.6</v>
      </c>
      <c r="K404" t="str">
        <f>VLOOKUP(B404,[1]TeamMaster!$H$1:$I$21,2,FALSE)</f>
        <v>Bournemouth</v>
      </c>
      <c r="L404" t="s">
        <v>1090</v>
      </c>
      <c r="M404" t="s">
        <v>1091</v>
      </c>
    </row>
    <row r="405" spans="1:13" ht="15" thickBot="1" x14ac:dyDescent="0.4">
      <c r="A405" s="3" t="s">
        <v>1092</v>
      </c>
      <c r="B405" s="2" t="s">
        <v>126</v>
      </c>
      <c r="C405" s="2" t="s">
        <v>15</v>
      </c>
      <c r="D405" s="2">
        <v>5.2</v>
      </c>
      <c r="E405" s="2">
        <v>49.8</v>
      </c>
      <c r="F405" s="2">
        <v>27.4</v>
      </c>
      <c r="G405" s="2">
        <v>94</v>
      </c>
      <c r="H405" s="2">
        <v>16.899999999999999</v>
      </c>
      <c r="I405" s="2">
        <v>18</v>
      </c>
      <c r="J405" s="2">
        <v>0.1</v>
      </c>
      <c r="K405" t="str">
        <f>VLOOKUP(B405,[1]TeamMaster!$H$1:$I$21,2,FALSE)</f>
        <v>Crystal Palace</v>
      </c>
      <c r="L405" t="s">
        <v>1093</v>
      </c>
      <c r="M405" t="s">
        <v>1094</v>
      </c>
    </row>
    <row r="406" spans="1:13" ht="15" thickBot="1" x14ac:dyDescent="0.4">
      <c r="A406" s="1" t="s">
        <v>1095</v>
      </c>
      <c r="B406" s="2" t="s">
        <v>34</v>
      </c>
      <c r="C406" s="2" t="s">
        <v>35</v>
      </c>
      <c r="D406" s="2">
        <v>4.5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t="str">
        <f>VLOOKUP(B406,[1]TeamMaster!$H$1:$I$21,2,FALSE)</f>
        <v>Liverpool</v>
      </c>
      <c r="L406" t="s">
        <v>1096</v>
      </c>
      <c r="M406" t="s">
        <v>1097</v>
      </c>
    </row>
    <row r="407" spans="1:13" ht="15" thickBot="1" x14ac:dyDescent="0.4">
      <c r="A407" s="3" t="s">
        <v>1098</v>
      </c>
      <c r="B407" s="2" t="s">
        <v>126</v>
      </c>
      <c r="C407" s="2" t="s">
        <v>15</v>
      </c>
      <c r="D407" s="2">
        <v>6.7</v>
      </c>
      <c r="E407" s="2">
        <v>361.6</v>
      </c>
      <c r="F407" s="2">
        <v>437.7</v>
      </c>
      <c r="G407" s="2">
        <v>151</v>
      </c>
      <c r="H407" s="2">
        <v>95</v>
      </c>
      <c r="I407" s="2">
        <v>62</v>
      </c>
      <c r="J407" s="2">
        <v>1.9</v>
      </c>
      <c r="K407" t="str">
        <f>VLOOKUP(B407,[1]TeamMaster!$H$1:$I$21,2,FALSE)</f>
        <v>Crystal Palace</v>
      </c>
      <c r="L407" t="s">
        <v>1099</v>
      </c>
      <c r="M407" t="s">
        <v>1100</v>
      </c>
    </row>
    <row r="408" spans="1:13" ht="15" thickBot="1" x14ac:dyDescent="0.4">
      <c r="A408" s="1" t="s">
        <v>1101</v>
      </c>
      <c r="B408" s="2" t="s">
        <v>34</v>
      </c>
      <c r="C408" s="2" t="s">
        <v>15</v>
      </c>
      <c r="D408" s="2">
        <v>5.3</v>
      </c>
      <c r="E408" s="2">
        <v>213.4</v>
      </c>
      <c r="F408" s="2">
        <v>136</v>
      </c>
      <c r="G408" s="2">
        <v>100</v>
      </c>
      <c r="H408" s="2">
        <v>45.1</v>
      </c>
      <c r="I408" s="2">
        <v>45</v>
      </c>
      <c r="J408" s="2">
        <v>0.5</v>
      </c>
      <c r="K408" t="str">
        <f>VLOOKUP(B408,[1]TeamMaster!$H$1:$I$21,2,FALSE)</f>
        <v>Liverpool</v>
      </c>
      <c r="L408" t="s">
        <v>1102</v>
      </c>
      <c r="M408" t="s">
        <v>1103</v>
      </c>
    </row>
    <row r="409" spans="1:13" ht="15" thickBot="1" x14ac:dyDescent="0.4">
      <c r="A409" s="3" t="s">
        <v>1104</v>
      </c>
      <c r="B409" s="2" t="s">
        <v>93</v>
      </c>
      <c r="C409" s="2" t="s">
        <v>19</v>
      </c>
      <c r="D409" s="2">
        <v>5.3</v>
      </c>
      <c r="E409" s="2">
        <v>486</v>
      </c>
      <c r="F409" s="2">
        <v>76.400000000000006</v>
      </c>
      <c r="G409" s="2">
        <v>405</v>
      </c>
      <c r="H409" s="2">
        <v>96.7</v>
      </c>
      <c r="I409" s="2">
        <v>73</v>
      </c>
      <c r="J409" s="2">
        <v>2.2000000000000002</v>
      </c>
      <c r="K409" t="str">
        <f>VLOOKUP(B409,[1]TeamMaster!$H$1:$I$21,2,FALSE)</f>
        <v>Everton</v>
      </c>
      <c r="L409" t="s">
        <v>1105</v>
      </c>
      <c r="M409" t="s">
        <v>1106</v>
      </c>
    </row>
    <row r="410" spans="1:13" ht="15" thickBot="1" x14ac:dyDescent="0.4">
      <c r="A410" s="1" t="s">
        <v>1107</v>
      </c>
      <c r="B410" s="2" t="s">
        <v>34</v>
      </c>
      <c r="C410" s="2" t="s">
        <v>15</v>
      </c>
      <c r="D410" s="2">
        <v>6</v>
      </c>
      <c r="E410" s="2">
        <v>6</v>
      </c>
      <c r="F410" s="2">
        <v>8.6999999999999993</v>
      </c>
      <c r="G410" s="2">
        <v>12</v>
      </c>
      <c r="H410" s="2">
        <v>2.4</v>
      </c>
      <c r="I410" s="2">
        <v>3</v>
      </c>
      <c r="J410" s="2">
        <v>0</v>
      </c>
      <c r="K410" t="str">
        <f>VLOOKUP(B410,[1]TeamMaster!$H$1:$I$21,2,FALSE)</f>
        <v>Liverpool</v>
      </c>
      <c r="L410" t="s">
        <v>1108</v>
      </c>
      <c r="M410" t="s">
        <v>21</v>
      </c>
    </row>
    <row r="411" spans="1:13" ht="15" thickBot="1" x14ac:dyDescent="0.4">
      <c r="A411" s="3" t="s">
        <v>1109</v>
      </c>
      <c r="B411" s="2" t="s">
        <v>169</v>
      </c>
      <c r="C411" s="2" t="s">
        <v>19</v>
      </c>
      <c r="D411" s="2">
        <v>4.4000000000000004</v>
      </c>
      <c r="E411" s="2">
        <v>588.6</v>
      </c>
      <c r="F411" s="2">
        <v>73.599999999999994</v>
      </c>
      <c r="G411" s="2">
        <v>108</v>
      </c>
      <c r="H411" s="2">
        <v>77.099999999999994</v>
      </c>
      <c r="I411" s="2">
        <v>56</v>
      </c>
      <c r="J411" s="2">
        <v>2.5</v>
      </c>
      <c r="K411" t="str">
        <f>VLOOKUP(B411,[1]TeamMaster!$H$1:$I$21,2,FALSE)</f>
        <v>Aston Villa</v>
      </c>
      <c r="L411" t="s">
        <v>1110</v>
      </c>
      <c r="M411" t="s">
        <v>1111</v>
      </c>
    </row>
    <row r="412" spans="1:13" ht="15" thickBot="1" x14ac:dyDescent="0.4">
      <c r="A412" s="1" t="s">
        <v>1112</v>
      </c>
      <c r="B412" s="2" t="s">
        <v>126</v>
      </c>
      <c r="C412" s="2" t="s">
        <v>19</v>
      </c>
      <c r="D412" s="2">
        <v>4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t="str">
        <f>VLOOKUP(B412,[1]TeamMaster!$H$1:$I$21,2,FALSE)</f>
        <v>Crystal Palace</v>
      </c>
      <c r="L412" t="s">
        <v>1113</v>
      </c>
      <c r="M412" t="s">
        <v>21</v>
      </c>
    </row>
    <row r="413" spans="1:13" ht="15" thickBot="1" x14ac:dyDescent="0.4">
      <c r="A413" s="3" t="s">
        <v>1114</v>
      </c>
      <c r="B413" s="2" t="s">
        <v>115</v>
      </c>
      <c r="C413" s="2" t="s">
        <v>15</v>
      </c>
      <c r="D413" s="2">
        <v>6.7</v>
      </c>
      <c r="E413" s="2">
        <v>5.4</v>
      </c>
      <c r="F413" s="2">
        <v>33.9</v>
      </c>
      <c r="G413" s="2">
        <v>46</v>
      </c>
      <c r="H413" s="2">
        <v>8.6</v>
      </c>
      <c r="I413" s="2">
        <v>4</v>
      </c>
      <c r="J413" s="2">
        <v>0.7</v>
      </c>
      <c r="K413" t="str">
        <f>VLOOKUP(B413,[1]TeamMaster!$H$1:$I$21,2,FALSE)</f>
        <v>Arsenal</v>
      </c>
      <c r="L413" t="s">
        <v>1115</v>
      </c>
      <c r="M413" t="s">
        <v>1116</v>
      </c>
    </row>
    <row r="414" spans="1:13" ht="15" thickBot="1" x14ac:dyDescent="0.4">
      <c r="A414" s="1" t="s">
        <v>1117</v>
      </c>
      <c r="B414" s="2" t="s">
        <v>115</v>
      </c>
      <c r="C414" s="2" t="s">
        <v>19</v>
      </c>
      <c r="D414" s="2">
        <v>5</v>
      </c>
      <c r="E414" s="2">
        <v>47.2</v>
      </c>
      <c r="F414" s="2">
        <v>40.799999999999997</v>
      </c>
      <c r="G414" s="2">
        <v>12</v>
      </c>
      <c r="H414" s="2">
        <v>10</v>
      </c>
      <c r="I414" s="2">
        <v>10</v>
      </c>
      <c r="J414" s="2">
        <v>0.2</v>
      </c>
      <c r="K414" t="str">
        <f>VLOOKUP(B414,[1]TeamMaster!$H$1:$I$21,2,FALSE)</f>
        <v>Arsenal</v>
      </c>
      <c r="L414" t="s">
        <v>1118</v>
      </c>
      <c r="M414" t="s">
        <v>1119</v>
      </c>
    </row>
    <row r="415" spans="1:13" ht="15" thickBot="1" x14ac:dyDescent="0.4">
      <c r="A415" s="3" t="s">
        <v>1120</v>
      </c>
      <c r="B415" s="2" t="s">
        <v>74</v>
      </c>
      <c r="C415" s="2" t="s">
        <v>19</v>
      </c>
      <c r="D415" s="2">
        <v>4.3</v>
      </c>
      <c r="E415" s="2">
        <v>317.60000000000002</v>
      </c>
      <c r="F415" s="2">
        <v>335</v>
      </c>
      <c r="G415" s="2">
        <v>173</v>
      </c>
      <c r="H415" s="2">
        <v>82.8</v>
      </c>
      <c r="I415" s="2">
        <v>60</v>
      </c>
      <c r="J415" s="2">
        <v>0.6</v>
      </c>
      <c r="K415" t="str">
        <f>VLOOKUP(B415,[1]TeamMaster!$H$1:$I$21,2,FALSE)</f>
        <v>Brighton</v>
      </c>
      <c r="L415" t="s">
        <v>1121</v>
      </c>
      <c r="M415" t="s">
        <v>1122</v>
      </c>
    </row>
    <row r="416" spans="1:13" ht="15" thickBot="1" x14ac:dyDescent="0.4">
      <c r="A416" s="1" t="s">
        <v>1123</v>
      </c>
      <c r="B416" s="2" t="s">
        <v>143</v>
      </c>
      <c r="C416" s="2" t="s">
        <v>35</v>
      </c>
      <c r="D416" s="2">
        <v>4.3</v>
      </c>
      <c r="E416" s="2">
        <v>7.8</v>
      </c>
      <c r="F416" s="2">
        <v>0</v>
      </c>
      <c r="G416" s="2">
        <v>0</v>
      </c>
      <c r="H416" s="2">
        <v>0.8</v>
      </c>
      <c r="I416" s="2">
        <v>1</v>
      </c>
      <c r="J416" s="2">
        <v>0.1</v>
      </c>
      <c r="K416" t="str">
        <f>VLOOKUP(B416,[1]TeamMaster!$H$1:$I$21,2,FALSE)</f>
        <v>Sheffield Utd</v>
      </c>
      <c r="L416" t="s">
        <v>1124</v>
      </c>
      <c r="M416" t="s">
        <v>21</v>
      </c>
    </row>
    <row r="417" spans="1:13" ht="15" thickBot="1" x14ac:dyDescent="0.4">
      <c r="A417" s="3" t="s">
        <v>1125</v>
      </c>
      <c r="B417" s="2" t="s">
        <v>74</v>
      </c>
      <c r="C417" s="2" t="s">
        <v>15</v>
      </c>
      <c r="D417" s="2">
        <v>4.8</v>
      </c>
      <c r="E417" s="2">
        <v>354.8</v>
      </c>
      <c r="F417" s="2">
        <v>510.3</v>
      </c>
      <c r="G417" s="2">
        <v>255</v>
      </c>
      <c r="H417" s="2">
        <v>111.9</v>
      </c>
      <c r="I417" s="2">
        <v>64</v>
      </c>
      <c r="J417" s="2">
        <v>0.7</v>
      </c>
      <c r="K417" t="str">
        <f>VLOOKUP(B417,[1]TeamMaster!$H$1:$I$21,2,FALSE)</f>
        <v>Brighton</v>
      </c>
      <c r="L417" t="s">
        <v>1126</v>
      </c>
      <c r="M417" t="s">
        <v>1127</v>
      </c>
    </row>
    <row r="418" spans="1:13" ht="15" thickBot="1" x14ac:dyDescent="0.4">
      <c r="A418" s="1" t="s">
        <v>1128</v>
      </c>
      <c r="B418" s="2" t="s">
        <v>49</v>
      </c>
      <c r="C418" s="2" t="s">
        <v>19</v>
      </c>
      <c r="D418" s="2">
        <v>4.0999999999999996</v>
      </c>
      <c r="E418" s="2">
        <v>45.8</v>
      </c>
      <c r="F418" s="2">
        <v>0.7</v>
      </c>
      <c r="G418" s="2">
        <v>36</v>
      </c>
      <c r="H418" s="2">
        <v>8.1999999999999993</v>
      </c>
      <c r="I418" s="2">
        <v>9</v>
      </c>
      <c r="J418" s="2">
        <v>0.6</v>
      </c>
      <c r="K418" t="str">
        <f>VLOOKUP(B418,[1]TeamMaster!$H$1:$I$21,2,FALSE)</f>
        <v>Leicester</v>
      </c>
      <c r="L418" t="s">
        <v>1129</v>
      </c>
      <c r="M418" t="s">
        <v>1130</v>
      </c>
    </row>
    <row r="419" spans="1:13" ht="15" thickBot="1" x14ac:dyDescent="0.4">
      <c r="A419" s="3" t="s">
        <v>1131</v>
      </c>
      <c r="B419" s="2" t="s">
        <v>143</v>
      </c>
      <c r="C419" s="2" t="s">
        <v>15</v>
      </c>
      <c r="D419" s="2">
        <v>4.5</v>
      </c>
      <c r="E419" s="2">
        <v>0</v>
      </c>
      <c r="F419" s="2">
        <v>0.6</v>
      </c>
      <c r="G419" s="2">
        <v>4</v>
      </c>
      <c r="H419" s="2">
        <v>0.2</v>
      </c>
      <c r="I419" s="2">
        <v>1</v>
      </c>
      <c r="J419" s="2">
        <v>0.1</v>
      </c>
      <c r="K419" t="str">
        <f>VLOOKUP(B419,[1]TeamMaster!$H$1:$I$21,2,FALSE)</f>
        <v>Sheffield Utd</v>
      </c>
      <c r="L419" t="s">
        <v>1132</v>
      </c>
      <c r="M419" t="s">
        <v>1133</v>
      </c>
    </row>
    <row r="420" spans="1:13" ht="15" thickBot="1" x14ac:dyDescent="0.4">
      <c r="A420" s="1" t="s">
        <v>1134</v>
      </c>
      <c r="B420" s="2" t="s">
        <v>23</v>
      </c>
      <c r="C420" s="2" t="s">
        <v>15</v>
      </c>
      <c r="D420" s="2">
        <v>6.2</v>
      </c>
      <c r="E420" s="2">
        <v>547</v>
      </c>
      <c r="F420" s="2">
        <v>668.6</v>
      </c>
      <c r="G420" s="2">
        <v>857</v>
      </c>
      <c r="H420" s="2">
        <v>207.4</v>
      </c>
      <c r="I420" s="2">
        <v>111</v>
      </c>
      <c r="J420" s="2">
        <v>15.4</v>
      </c>
      <c r="K420" t="str">
        <f>VLOOKUP(B420,[1]TeamMaster!$H$1:$I$21,2,FALSE)</f>
        <v>Chelsea</v>
      </c>
      <c r="L420" t="s">
        <v>1135</v>
      </c>
      <c r="M420" t="s">
        <v>21</v>
      </c>
    </row>
    <row r="421" spans="1:13" ht="15" thickBot="1" x14ac:dyDescent="0.4">
      <c r="A421" s="3" t="s">
        <v>1136</v>
      </c>
      <c r="B421" s="2" t="s">
        <v>143</v>
      </c>
      <c r="C421" s="2" t="s">
        <v>24</v>
      </c>
      <c r="D421" s="2">
        <v>4.5</v>
      </c>
      <c r="E421" s="2">
        <v>267.39999999999998</v>
      </c>
      <c r="F421" s="2">
        <v>161.1</v>
      </c>
      <c r="G421" s="2">
        <v>472</v>
      </c>
      <c r="H421" s="2">
        <v>89</v>
      </c>
      <c r="I421" s="2">
        <v>71</v>
      </c>
      <c r="J421" s="2">
        <v>2.2000000000000002</v>
      </c>
      <c r="K421" t="str">
        <f>VLOOKUP(B421,[1]TeamMaster!$H$1:$I$21,2,FALSE)</f>
        <v>Sheffield Utd</v>
      </c>
      <c r="L421" t="s">
        <v>1137</v>
      </c>
      <c r="M421" t="s">
        <v>1138</v>
      </c>
    </row>
    <row r="422" spans="1:13" ht="15" thickBot="1" x14ac:dyDescent="0.4">
      <c r="A422" s="1" t="s">
        <v>1139</v>
      </c>
      <c r="B422" s="2" t="s">
        <v>109</v>
      </c>
      <c r="C422" s="2" t="s">
        <v>15</v>
      </c>
      <c r="D422" s="2">
        <v>5.4</v>
      </c>
      <c r="E422" s="2">
        <v>614.6</v>
      </c>
      <c r="F422" s="2">
        <v>982.3</v>
      </c>
      <c r="G422" s="2">
        <v>110</v>
      </c>
      <c r="H422" s="2">
        <v>171.1</v>
      </c>
      <c r="I422" s="2">
        <v>94</v>
      </c>
      <c r="J422" s="2">
        <v>5.2</v>
      </c>
      <c r="K422" t="str">
        <f>VLOOKUP(B422,[1]TeamMaster!$H$1:$I$21,2,FALSE)</f>
        <v>Wolves</v>
      </c>
      <c r="L422" t="s">
        <v>1140</v>
      </c>
      <c r="M422" t="s">
        <v>1141</v>
      </c>
    </row>
    <row r="423" spans="1:13" ht="15" thickBot="1" x14ac:dyDescent="0.4">
      <c r="A423" s="3" t="s">
        <v>1142</v>
      </c>
      <c r="B423" s="2" t="s">
        <v>14</v>
      </c>
      <c r="C423" s="2" t="s">
        <v>15</v>
      </c>
      <c r="D423" s="2">
        <v>4.7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t="str">
        <f>VLOOKUP(B423,[1]TeamMaster!$H$1:$I$21,2,FALSE)</f>
        <v>Newcastle</v>
      </c>
      <c r="L423" t="s">
        <v>1143</v>
      </c>
      <c r="M423" t="s">
        <v>1144</v>
      </c>
    </row>
    <row r="424" spans="1:13" ht="15" thickBot="1" x14ac:dyDescent="0.4">
      <c r="A424" s="1" t="s">
        <v>1145</v>
      </c>
      <c r="B424" s="2" t="s">
        <v>74</v>
      </c>
      <c r="C424" s="2" t="s">
        <v>24</v>
      </c>
      <c r="D424" s="2">
        <v>5.4</v>
      </c>
      <c r="E424" s="2">
        <v>58</v>
      </c>
      <c r="F424" s="2">
        <v>46.2</v>
      </c>
      <c r="G424" s="2">
        <v>205</v>
      </c>
      <c r="H424" s="2">
        <v>30.6</v>
      </c>
      <c r="I424" s="2">
        <v>29</v>
      </c>
      <c r="J424" s="2">
        <v>0.7</v>
      </c>
      <c r="K424" t="str">
        <f>VLOOKUP(B424,[1]TeamMaster!$H$1:$I$21,2,FALSE)</f>
        <v>Brighton</v>
      </c>
      <c r="L424" t="s">
        <v>1146</v>
      </c>
      <c r="M424" t="s">
        <v>1147</v>
      </c>
    </row>
    <row r="425" spans="1:13" ht="15" thickBot="1" x14ac:dyDescent="0.4">
      <c r="A425" s="3" t="s">
        <v>1148</v>
      </c>
      <c r="B425" s="2" t="s">
        <v>115</v>
      </c>
      <c r="C425" s="2" t="s">
        <v>19</v>
      </c>
      <c r="D425" s="2">
        <v>5.0999999999999996</v>
      </c>
      <c r="E425" s="2">
        <v>174.2</v>
      </c>
      <c r="F425" s="2">
        <v>15.4</v>
      </c>
      <c r="G425" s="2">
        <v>107</v>
      </c>
      <c r="H425" s="2">
        <v>29.8</v>
      </c>
      <c r="I425" s="2">
        <v>26</v>
      </c>
      <c r="J425" s="2">
        <v>0.4</v>
      </c>
      <c r="K425" t="str">
        <f>VLOOKUP(B425,[1]TeamMaster!$H$1:$I$21,2,FALSE)</f>
        <v>Arsenal</v>
      </c>
      <c r="L425" t="s">
        <v>1149</v>
      </c>
      <c r="M425" t="s">
        <v>1150</v>
      </c>
    </row>
    <row r="426" spans="1:13" ht="15" thickBot="1" x14ac:dyDescent="0.4">
      <c r="A426" s="1" t="s">
        <v>1151</v>
      </c>
      <c r="B426" s="2" t="s">
        <v>14</v>
      </c>
      <c r="C426" s="2" t="s">
        <v>24</v>
      </c>
      <c r="D426" s="2">
        <v>5.0999999999999996</v>
      </c>
      <c r="E426" s="2">
        <v>12.6</v>
      </c>
      <c r="F426" s="2">
        <v>15.1</v>
      </c>
      <c r="G426" s="2">
        <v>12</v>
      </c>
      <c r="H426" s="2">
        <v>3.7</v>
      </c>
      <c r="I426" s="2">
        <v>8</v>
      </c>
      <c r="J426" s="2">
        <v>0.1</v>
      </c>
      <c r="K426" t="str">
        <f>VLOOKUP(B426,[1]TeamMaster!$H$1:$I$21,2,FALSE)</f>
        <v>Newcastle</v>
      </c>
      <c r="L426" t="s">
        <v>1152</v>
      </c>
      <c r="M426" t="s">
        <v>1153</v>
      </c>
    </row>
    <row r="427" spans="1:13" ht="15" thickBot="1" x14ac:dyDescent="0.4">
      <c r="A427" s="3" t="s">
        <v>1154</v>
      </c>
      <c r="B427" s="2" t="s">
        <v>31</v>
      </c>
      <c r="C427" s="2" t="s">
        <v>24</v>
      </c>
      <c r="D427" s="2">
        <v>4.4000000000000004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0.1</v>
      </c>
      <c r="K427" t="str">
        <f>VLOOKUP(B427,[1]TeamMaster!$H$1:$I$21,2,FALSE)</f>
        <v>Southampton</v>
      </c>
      <c r="L427" t="s">
        <v>1155</v>
      </c>
      <c r="M427" t="s">
        <v>21</v>
      </c>
    </row>
    <row r="428" spans="1:13" ht="15" thickBot="1" x14ac:dyDescent="0.4">
      <c r="A428" s="1" t="s">
        <v>1156</v>
      </c>
      <c r="B428" s="2" t="s">
        <v>169</v>
      </c>
      <c r="C428" s="2" t="s">
        <v>15</v>
      </c>
      <c r="D428" s="2">
        <v>4.4000000000000004</v>
      </c>
      <c r="E428" s="2">
        <v>271.8</v>
      </c>
      <c r="F428" s="2">
        <v>156.19999999999999</v>
      </c>
      <c r="G428" s="2">
        <v>24</v>
      </c>
      <c r="H428" s="2">
        <v>45.1</v>
      </c>
      <c r="I428" s="2">
        <v>35</v>
      </c>
      <c r="J428" s="2">
        <v>0.7</v>
      </c>
      <c r="K428" t="str">
        <f>VLOOKUP(B428,[1]TeamMaster!$H$1:$I$21,2,FALSE)</f>
        <v>Aston Villa</v>
      </c>
      <c r="L428" t="s">
        <v>1157</v>
      </c>
      <c r="M428" t="s">
        <v>21</v>
      </c>
    </row>
    <row r="429" spans="1:13" ht="15" thickBot="1" x14ac:dyDescent="0.4">
      <c r="A429" s="3" t="s">
        <v>1158</v>
      </c>
      <c r="B429" s="2" t="s">
        <v>287</v>
      </c>
      <c r="C429" s="2" t="s">
        <v>19</v>
      </c>
      <c r="D429" s="2">
        <v>3.9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0.3</v>
      </c>
      <c r="K429" t="str">
        <f>VLOOKUP(B429,[1]TeamMaster!$H$1:$I$21,2,FALSE)</f>
        <v>Watford</v>
      </c>
      <c r="L429" t="s">
        <v>1159</v>
      </c>
      <c r="M429" t="s">
        <v>1160</v>
      </c>
    </row>
    <row r="430" spans="1:13" ht="15" thickBot="1" x14ac:dyDescent="0.4">
      <c r="A430" s="1" t="s">
        <v>1161</v>
      </c>
      <c r="B430" s="2" t="s">
        <v>49</v>
      </c>
      <c r="C430" s="2" t="s">
        <v>15</v>
      </c>
      <c r="D430" s="2">
        <v>5</v>
      </c>
      <c r="E430" s="2">
        <v>492</v>
      </c>
      <c r="F430" s="2">
        <v>192.4</v>
      </c>
      <c r="G430" s="2">
        <v>155</v>
      </c>
      <c r="H430" s="2">
        <v>84</v>
      </c>
      <c r="I430" s="2">
        <v>67</v>
      </c>
      <c r="J430" s="2">
        <v>1.7</v>
      </c>
      <c r="K430" t="str">
        <f>VLOOKUP(B430,[1]TeamMaster!$H$1:$I$21,2,FALSE)</f>
        <v>Leicester</v>
      </c>
      <c r="L430" t="s">
        <v>1162</v>
      </c>
      <c r="M430" t="s">
        <v>1163</v>
      </c>
    </row>
    <row r="431" spans="1:13" ht="15" thickBot="1" x14ac:dyDescent="0.4">
      <c r="A431" s="3" t="s">
        <v>1164</v>
      </c>
      <c r="B431" s="2" t="s">
        <v>53</v>
      </c>
      <c r="C431" s="2" t="s">
        <v>15</v>
      </c>
      <c r="D431" s="2">
        <v>5.8</v>
      </c>
      <c r="E431" s="2">
        <v>266.39999999999998</v>
      </c>
      <c r="F431" s="2">
        <v>182.3</v>
      </c>
      <c r="G431" s="2">
        <v>116</v>
      </c>
      <c r="H431" s="2">
        <v>56.5</v>
      </c>
      <c r="I431" s="2">
        <v>44</v>
      </c>
      <c r="J431" s="2">
        <v>2.2000000000000002</v>
      </c>
      <c r="K431" t="str">
        <f>VLOOKUP(B431,[1]TeamMaster!$H$1:$I$21,2,FALSE)</f>
        <v>Spurs</v>
      </c>
      <c r="L431" t="s">
        <v>1165</v>
      </c>
      <c r="M431" t="s">
        <v>21</v>
      </c>
    </row>
    <row r="432" spans="1:13" ht="15" thickBot="1" x14ac:dyDescent="0.4">
      <c r="A432" s="1" t="s">
        <v>1166</v>
      </c>
      <c r="B432" s="2" t="s">
        <v>115</v>
      </c>
      <c r="C432" s="2" t="s">
        <v>15</v>
      </c>
      <c r="D432" s="2">
        <v>5.3</v>
      </c>
      <c r="E432" s="2">
        <v>54.4</v>
      </c>
      <c r="F432" s="2">
        <v>95.2</v>
      </c>
      <c r="G432" s="2">
        <v>130</v>
      </c>
      <c r="H432" s="2">
        <v>27.9</v>
      </c>
      <c r="I432" s="2">
        <v>19</v>
      </c>
      <c r="J432" s="2">
        <v>0.1</v>
      </c>
      <c r="K432" t="str">
        <f>VLOOKUP(B432,[1]TeamMaster!$H$1:$I$21,2,FALSE)</f>
        <v>Arsenal</v>
      </c>
      <c r="L432" t="s">
        <v>1167</v>
      </c>
      <c r="M432" t="s">
        <v>1168</v>
      </c>
    </row>
    <row r="433" spans="1:13" ht="15" thickBot="1" x14ac:dyDescent="0.4">
      <c r="A433" s="3" t="s">
        <v>1169</v>
      </c>
      <c r="B433" s="2" t="s">
        <v>109</v>
      </c>
      <c r="C433" s="2" t="s">
        <v>15</v>
      </c>
      <c r="D433" s="2">
        <v>5</v>
      </c>
      <c r="E433" s="2">
        <v>159.4</v>
      </c>
      <c r="F433" s="2">
        <v>182.6</v>
      </c>
      <c r="G433" s="2">
        <v>198</v>
      </c>
      <c r="H433" s="2">
        <v>53.9</v>
      </c>
      <c r="I433" s="2">
        <v>42</v>
      </c>
      <c r="J433" s="2">
        <v>0.2</v>
      </c>
      <c r="K433" t="str">
        <f>VLOOKUP(B433,[1]TeamMaster!$H$1:$I$21,2,FALSE)</f>
        <v>Wolves</v>
      </c>
      <c r="L433" t="s">
        <v>1170</v>
      </c>
      <c r="M433" t="s">
        <v>21</v>
      </c>
    </row>
    <row r="434" spans="1:13" ht="15" thickBot="1" x14ac:dyDescent="0.4">
      <c r="A434" s="1" t="s">
        <v>1171</v>
      </c>
      <c r="B434" s="2" t="s">
        <v>109</v>
      </c>
      <c r="C434" s="2" t="s">
        <v>15</v>
      </c>
      <c r="D434" s="2">
        <v>5.2</v>
      </c>
      <c r="E434" s="2">
        <v>397.4</v>
      </c>
      <c r="F434" s="2">
        <v>307.39999999999998</v>
      </c>
      <c r="G434" s="2">
        <v>229</v>
      </c>
      <c r="H434" s="2">
        <v>93.7</v>
      </c>
      <c r="I434" s="2">
        <v>71</v>
      </c>
      <c r="J434" s="2">
        <v>4.5</v>
      </c>
      <c r="K434" t="str">
        <f>VLOOKUP(B434,[1]TeamMaster!$H$1:$I$21,2,FALSE)</f>
        <v>Wolves</v>
      </c>
      <c r="L434" t="s">
        <v>1172</v>
      </c>
      <c r="M434" t="s">
        <v>1173</v>
      </c>
    </row>
    <row r="435" spans="1:13" ht="15" thickBot="1" x14ac:dyDescent="0.4">
      <c r="A435" s="3" t="s">
        <v>1174</v>
      </c>
      <c r="B435" s="2" t="s">
        <v>43</v>
      </c>
      <c r="C435" s="2" t="s">
        <v>19</v>
      </c>
      <c r="D435" s="2">
        <v>4</v>
      </c>
      <c r="E435" s="2">
        <v>57.2</v>
      </c>
      <c r="F435" s="2">
        <v>8.5</v>
      </c>
      <c r="G435" s="2">
        <v>0</v>
      </c>
      <c r="H435" s="2">
        <v>6.6</v>
      </c>
      <c r="I435" s="2">
        <v>6</v>
      </c>
      <c r="J435" s="2">
        <v>0.1</v>
      </c>
      <c r="K435" t="str">
        <f>VLOOKUP(B435,[1]TeamMaster!$H$1:$I$21,2,FALSE)</f>
        <v>West Ham</v>
      </c>
      <c r="L435" t="s">
        <v>1175</v>
      </c>
      <c r="M435" t="s">
        <v>21</v>
      </c>
    </row>
    <row r="436" spans="1:13" ht="15" thickBot="1" x14ac:dyDescent="0.4">
      <c r="A436" s="1" t="s">
        <v>1176</v>
      </c>
      <c r="B436" s="2" t="s">
        <v>93</v>
      </c>
      <c r="C436" s="2" t="s">
        <v>24</v>
      </c>
      <c r="D436" s="2">
        <v>4.5</v>
      </c>
      <c r="E436" s="2">
        <v>7</v>
      </c>
      <c r="F436" s="2">
        <v>1.8</v>
      </c>
      <c r="G436" s="2">
        <v>0</v>
      </c>
      <c r="H436" s="2">
        <v>0.9</v>
      </c>
      <c r="I436" s="2">
        <v>3</v>
      </c>
      <c r="J436" s="2">
        <v>0</v>
      </c>
      <c r="K436" t="str">
        <f>VLOOKUP(B436,[1]TeamMaster!$H$1:$I$21,2,FALSE)</f>
        <v>Everton</v>
      </c>
      <c r="L436" t="s">
        <v>1177</v>
      </c>
      <c r="M436" t="s">
        <v>1178</v>
      </c>
    </row>
    <row r="437" spans="1:13" ht="15" thickBot="1" x14ac:dyDescent="0.4">
      <c r="A437" s="3" t="s">
        <v>1179</v>
      </c>
      <c r="B437" s="2" t="s">
        <v>115</v>
      </c>
      <c r="C437" s="2" t="s">
        <v>24</v>
      </c>
      <c r="D437" s="2">
        <v>4.4000000000000004</v>
      </c>
      <c r="E437" s="2">
        <v>37.6</v>
      </c>
      <c r="F437" s="2">
        <v>28.2</v>
      </c>
      <c r="G437" s="2">
        <v>101</v>
      </c>
      <c r="H437" s="2">
        <v>16.7</v>
      </c>
      <c r="I437" s="2">
        <v>12</v>
      </c>
      <c r="J437" s="2">
        <v>1.3</v>
      </c>
      <c r="K437" t="str">
        <f>VLOOKUP(B437,[1]TeamMaster!$H$1:$I$21,2,FALSE)</f>
        <v>Arsenal</v>
      </c>
      <c r="L437" t="s">
        <v>1180</v>
      </c>
      <c r="M437" t="s">
        <v>1181</v>
      </c>
    </row>
    <row r="438" spans="1:13" ht="15" thickBot="1" x14ac:dyDescent="0.4">
      <c r="A438" s="1" t="s">
        <v>1182</v>
      </c>
      <c r="B438" s="2" t="s">
        <v>53</v>
      </c>
      <c r="C438" s="2" t="s">
        <v>15</v>
      </c>
      <c r="D438" s="2">
        <v>5</v>
      </c>
      <c r="E438" s="2">
        <v>0</v>
      </c>
      <c r="F438" s="2">
        <v>0</v>
      </c>
      <c r="G438" s="2">
        <v>18</v>
      </c>
      <c r="H438" s="2">
        <v>1.8</v>
      </c>
      <c r="I438" s="2">
        <v>1</v>
      </c>
      <c r="J438" s="2">
        <v>0</v>
      </c>
      <c r="K438" t="str">
        <f>VLOOKUP(B438,[1]TeamMaster!$H$1:$I$21,2,FALSE)</f>
        <v>Spurs</v>
      </c>
      <c r="L438" t="s">
        <v>1183</v>
      </c>
      <c r="M438" t="s">
        <v>1184</v>
      </c>
    </row>
    <row r="439" spans="1:13" ht="15" thickBot="1" x14ac:dyDescent="0.4">
      <c r="A439" s="3" t="s">
        <v>1185</v>
      </c>
      <c r="B439" s="2" t="s">
        <v>43</v>
      </c>
      <c r="C439" s="2" t="s">
        <v>15</v>
      </c>
      <c r="D439" s="2">
        <v>5</v>
      </c>
      <c r="E439" s="2">
        <v>406.8</v>
      </c>
      <c r="F439" s="2">
        <v>292.3</v>
      </c>
      <c r="G439" s="2">
        <v>150</v>
      </c>
      <c r="H439" s="2">
        <v>85.1</v>
      </c>
      <c r="I439" s="2">
        <v>84</v>
      </c>
      <c r="J439" s="2">
        <v>1.3</v>
      </c>
      <c r="K439" t="str">
        <f>VLOOKUP(B439,[1]TeamMaster!$H$1:$I$21,2,FALSE)</f>
        <v>West Ham</v>
      </c>
      <c r="L439" t="s">
        <v>1186</v>
      </c>
      <c r="M439" t="s">
        <v>1187</v>
      </c>
    </row>
    <row r="440" spans="1:13" ht="15" thickBot="1" x14ac:dyDescent="0.4">
      <c r="A440" s="1" t="s">
        <v>1188</v>
      </c>
      <c r="B440" s="2" t="s">
        <v>109</v>
      </c>
      <c r="C440" s="2" t="s">
        <v>35</v>
      </c>
      <c r="D440" s="2">
        <v>3.9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0.7</v>
      </c>
      <c r="K440" t="str">
        <f>VLOOKUP(B440,[1]TeamMaster!$H$1:$I$21,2,FALSE)</f>
        <v>Wolves</v>
      </c>
      <c r="L440" t="s">
        <v>1189</v>
      </c>
      <c r="M440" t="s">
        <v>1190</v>
      </c>
    </row>
    <row r="441" spans="1:13" ht="15" thickBot="1" x14ac:dyDescent="0.4">
      <c r="A441" s="3" t="s">
        <v>1191</v>
      </c>
      <c r="B441" s="2" t="s">
        <v>143</v>
      </c>
      <c r="C441" s="2" t="s">
        <v>15</v>
      </c>
      <c r="D441" s="2">
        <v>4.9000000000000004</v>
      </c>
      <c r="E441" s="2">
        <v>500.6</v>
      </c>
      <c r="F441" s="2">
        <v>655.9</v>
      </c>
      <c r="G441" s="2">
        <v>100</v>
      </c>
      <c r="H441" s="2">
        <v>125.7</v>
      </c>
      <c r="I441" s="2">
        <v>77</v>
      </c>
      <c r="J441" s="2">
        <v>0.5</v>
      </c>
      <c r="K441" t="str">
        <f>VLOOKUP(B441,[1]TeamMaster!$H$1:$I$21,2,FALSE)</f>
        <v>Sheffield Utd</v>
      </c>
      <c r="L441" t="s">
        <v>1192</v>
      </c>
      <c r="M441" t="s">
        <v>1193</v>
      </c>
    </row>
    <row r="442" spans="1:13" ht="15" thickBot="1" x14ac:dyDescent="0.4">
      <c r="A442" s="1" t="s">
        <v>1194</v>
      </c>
      <c r="B442" s="2" t="s">
        <v>169</v>
      </c>
      <c r="C442" s="2" t="s">
        <v>35</v>
      </c>
      <c r="D442" s="2">
        <v>4.3</v>
      </c>
      <c r="E442" s="2">
        <v>57</v>
      </c>
      <c r="F442" s="2">
        <v>0</v>
      </c>
      <c r="G442" s="2">
        <v>0</v>
      </c>
      <c r="H442" s="2">
        <v>5.8</v>
      </c>
      <c r="I442" s="2">
        <v>3</v>
      </c>
      <c r="J442" s="2">
        <v>0.2</v>
      </c>
      <c r="K442" t="str">
        <f>VLOOKUP(B442,[1]TeamMaster!$H$1:$I$21,2,FALSE)</f>
        <v>Aston Villa</v>
      </c>
      <c r="L442" t="s">
        <v>1195</v>
      </c>
      <c r="M442" t="s">
        <v>21</v>
      </c>
    </row>
    <row r="443" spans="1:13" ht="15" thickBot="1" x14ac:dyDescent="0.4">
      <c r="A443" s="3" t="s">
        <v>1196</v>
      </c>
      <c r="B443" s="2" t="s">
        <v>143</v>
      </c>
      <c r="C443" s="2" t="s">
        <v>19</v>
      </c>
      <c r="D443" s="2">
        <v>4.7</v>
      </c>
      <c r="E443" s="2">
        <v>507.2</v>
      </c>
      <c r="F443" s="2">
        <v>228</v>
      </c>
      <c r="G443" s="2">
        <v>236</v>
      </c>
      <c r="H443" s="2">
        <v>97.2</v>
      </c>
      <c r="I443" s="2">
        <v>96</v>
      </c>
      <c r="J443" s="2">
        <v>3.5</v>
      </c>
      <c r="K443" t="str">
        <f>VLOOKUP(B443,[1]TeamMaster!$H$1:$I$21,2,FALSE)</f>
        <v>Sheffield Utd</v>
      </c>
      <c r="L443" t="s">
        <v>1197</v>
      </c>
      <c r="M443" t="s">
        <v>21</v>
      </c>
    </row>
    <row r="444" spans="1:13" ht="15" thickBot="1" x14ac:dyDescent="0.4">
      <c r="A444" s="1" t="s">
        <v>1198</v>
      </c>
      <c r="B444" s="2" t="s">
        <v>31</v>
      </c>
      <c r="C444" s="2" t="s">
        <v>24</v>
      </c>
      <c r="D444" s="2">
        <v>4.9000000000000004</v>
      </c>
      <c r="E444" s="2">
        <v>95.8</v>
      </c>
      <c r="F444" s="2">
        <v>75.099999999999994</v>
      </c>
      <c r="G444" s="2">
        <v>144</v>
      </c>
      <c r="H444" s="2">
        <v>31.3</v>
      </c>
      <c r="I444" s="2">
        <v>28</v>
      </c>
      <c r="J444" s="2">
        <v>0.2</v>
      </c>
      <c r="K444" t="str">
        <f>VLOOKUP(B444,[1]TeamMaster!$H$1:$I$21,2,FALSE)</f>
        <v>Southampton</v>
      </c>
      <c r="L444" t="s">
        <v>1199</v>
      </c>
      <c r="M444" t="s">
        <v>1200</v>
      </c>
    </row>
    <row r="445" spans="1:13" ht="15" thickBot="1" x14ac:dyDescent="0.4">
      <c r="A445" s="3" t="s">
        <v>1201</v>
      </c>
      <c r="B445" s="2" t="s">
        <v>43</v>
      </c>
      <c r="C445" s="2" t="s">
        <v>15</v>
      </c>
      <c r="D445" s="2">
        <v>4.5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t="str">
        <f>VLOOKUP(B445,[1]TeamMaster!$H$1:$I$21,2,FALSE)</f>
        <v>West Ham</v>
      </c>
      <c r="L445" t="s">
        <v>1202</v>
      </c>
      <c r="M445" t="s">
        <v>1203</v>
      </c>
    </row>
    <row r="446" spans="1:13" ht="15" thickBot="1" x14ac:dyDescent="0.4">
      <c r="A446" s="1" t="s">
        <v>1204</v>
      </c>
      <c r="B446" s="2" t="s">
        <v>43</v>
      </c>
      <c r="C446" s="2" t="s">
        <v>19</v>
      </c>
      <c r="D446" s="2">
        <v>4.5</v>
      </c>
      <c r="E446" s="2">
        <v>457.6</v>
      </c>
      <c r="F446" s="2">
        <v>21.7</v>
      </c>
      <c r="G446" s="2">
        <v>155</v>
      </c>
      <c r="H446" s="2">
        <v>63.4</v>
      </c>
      <c r="I446" s="2">
        <v>65</v>
      </c>
      <c r="J446" s="2">
        <v>1.1000000000000001</v>
      </c>
      <c r="K446" t="str">
        <f>VLOOKUP(B446,[1]TeamMaster!$H$1:$I$21,2,FALSE)</f>
        <v>West Ham</v>
      </c>
      <c r="L446" t="s">
        <v>1205</v>
      </c>
      <c r="M446" t="s">
        <v>1206</v>
      </c>
    </row>
    <row r="447" spans="1:13" ht="15" thickBot="1" x14ac:dyDescent="0.4">
      <c r="A447" s="3" t="s">
        <v>1207</v>
      </c>
      <c r="B447" s="2" t="s">
        <v>34</v>
      </c>
      <c r="C447" s="2" t="s">
        <v>24</v>
      </c>
      <c r="D447" s="2">
        <v>5.0999999999999996</v>
      </c>
      <c r="E447" s="2">
        <v>164.8</v>
      </c>
      <c r="F447" s="2">
        <v>99.3</v>
      </c>
      <c r="G447" s="2">
        <v>173</v>
      </c>
      <c r="H447" s="2">
        <v>43.7</v>
      </c>
      <c r="I447" s="2">
        <v>52</v>
      </c>
      <c r="J447" s="2">
        <v>2.4</v>
      </c>
      <c r="K447" t="str">
        <f>VLOOKUP(B447,[1]TeamMaster!$H$1:$I$21,2,FALSE)</f>
        <v>Liverpool</v>
      </c>
      <c r="L447" t="s">
        <v>1208</v>
      </c>
      <c r="M447" t="s">
        <v>1209</v>
      </c>
    </row>
    <row r="448" spans="1:13" ht="15" thickBot="1" x14ac:dyDescent="0.4">
      <c r="A448" s="1" t="s">
        <v>1210</v>
      </c>
      <c r="B448" s="2" t="s">
        <v>31</v>
      </c>
      <c r="C448" s="2" t="s">
        <v>15</v>
      </c>
      <c r="D448" s="2">
        <v>4.3</v>
      </c>
      <c r="E448" s="2">
        <v>238.8</v>
      </c>
      <c r="F448" s="2">
        <v>162.69999999999999</v>
      </c>
      <c r="G448" s="2">
        <v>41</v>
      </c>
      <c r="H448" s="2">
        <v>44.3</v>
      </c>
      <c r="I448" s="2">
        <v>36</v>
      </c>
      <c r="J448" s="2">
        <v>1.5</v>
      </c>
      <c r="K448" t="str">
        <f>VLOOKUP(B448,[1]TeamMaster!$H$1:$I$21,2,FALSE)</f>
        <v>Southampton</v>
      </c>
      <c r="L448" t="s">
        <v>1211</v>
      </c>
      <c r="M448" t="s">
        <v>21</v>
      </c>
    </row>
    <row r="449" spans="1:13" ht="15" thickBot="1" x14ac:dyDescent="0.4">
      <c r="A449" s="3" t="s">
        <v>1212</v>
      </c>
      <c r="B449" s="2" t="s">
        <v>143</v>
      </c>
      <c r="C449" s="2" t="s">
        <v>15</v>
      </c>
      <c r="D449" s="2">
        <v>4.7</v>
      </c>
      <c r="E449" s="2">
        <v>28.4</v>
      </c>
      <c r="F449" s="2">
        <v>26.1</v>
      </c>
      <c r="G449" s="2">
        <v>8</v>
      </c>
      <c r="H449" s="2">
        <v>6.3</v>
      </c>
      <c r="I449" s="2">
        <v>7</v>
      </c>
      <c r="J449" s="2">
        <v>0</v>
      </c>
      <c r="K449" t="str">
        <f>VLOOKUP(B449,[1]TeamMaster!$H$1:$I$21,2,FALSE)</f>
        <v>Sheffield Utd</v>
      </c>
      <c r="L449" t="s">
        <v>1213</v>
      </c>
      <c r="M449" t="s">
        <v>21</v>
      </c>
    </row>
    <row r="450" spans="1:13" ht="15" thickBot="1" x14ac:dyDescent="0.4">
      <c r="A450" s="1" t="s">
        <v>1214</v>
      </c>
      <c r="B450" s="2" t="s">
        <v>39</v>
      </c>
      <c r="C450" s="2" t="s">
        <v>19</v>
      </c>
      <c r="D450" s="2">
        <v>4.9000000000000004</v>
      </c>
      <c r="E450" s="2">
        <v>362.2</v>
      </c>
      <c r="F450" s="2">
        <v>60.3</v>
      </c>
      <c r="G450" s="2">
        <v>300</v>
      </c>
      <c r="H450" s="2">
        <v>72.099999999999994</v>
      </c>
      <c r="I450" s="2">
        <v>66</v>
      </c>
      <c r="J450" s="2">
        <v>2.2999999999999998</v>
      </c>
      <c r="K450" t="str">
        <f>VLOOKUP(B450,[1]TeamMaster!$H$1:$I$21,2,FALSE)</f>
        <v>Man City</v>
      </c>
      <c r="L450" t="s">
        <v>1215</v>
      </c>
      <c r="M450" t="s">
        <v>1216</v>
      </c>
    </row>
    <row r="451" spans="1:13" ht="15" thickBot="1" x14ac:dyDescent="0.4">
      <c r="A451" s="3" t="s">
        <v>1217</v>
      </c>
      <c r="B451" s="2" t="s">
        <v>109</v>
      </c>
      <c r="C451" s="2" t="s">
        <v>15</v>
      </c>
      <c r="D451" s="2">
        <v>4.5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t="str">
        <f>VLOOKUP(B451,[1]TeamMaster!$H$1:$I$21,2,FALSE)</f>
        <v>Wolves</v>
      </c>
      <c r="L451" t="s">
        <v>1218</v>
      </c>
      <c r="M451" t="s">
        <v>21</v>
      </c>
    </row>
    <row r="452" spans="1:13" ht="15" thickBot="1" x14ac:dyDescent="0.4">
      <c r="A452" s="1" t="s">
        <v>1219</v>
      </c>
      <c r="B452" s="2" t="s">
        <v>53</v>
      </c>
      <c r="C452" s="2" t="s">
        <v>24</v>
      </c>
      <c r="D452" s="2">
        <v>4.3</v>
      </c>
      <c r="E452" s="2">
        <v>0.2</v>
      </c>
      <c r="F452" s="2">
        <v>0.1</v>
      </c>
      <c r="G452" s="2">
        <v>0</v>
      </c>
      <c r="H452" s="2">
        <v>0</v>
      </c>
      <c r="I452" s="2">
        <v>2</v>
      </c>
      <c r="J452" s="2">
        <v>0.8</v>
      </c>
      <c r="K452" t="str">
        <f>VLOOKUP(B452,[1]TeamMaster!$H$1:$I$21,2,FALSE)</f>
        <v>Spurs</v>
      </c>
      <c r="L452" t="s">
        <v>1220</v>
      </c>
      <c r="M452" t="s">
        <v>21</v>
      </c>
    </row>
    <row r="453" spans="1:13" ht="15" thickBot="1" x14ac:dyDescent="0.4">
      <c r="A453" s="3" t="s">
        <v>1221</v>
      </c>
      <c r="B453" s="2" t="s">
        <v>109</v>
      </c>
      <c r="C453" s="2" t="s">
        <v>35</v>
      </c>
      <c r="D453" s="2">
        <v>5.2</v>
      </c>
      <c r="E453" s="2">
        <v>636</v>
      </c>
      <c r="F453" s="2">
        <v>0</v>
      </c>
      <c r="G453" s="2">
        <v>0</v>
      </c>
      <c r="H453" s="2">
        <v>63.8</v>
      </c>
      <c r="I453" s="2">
        <v>116</v>
      </c>
      <c r="J453" s="2">
        <v>9.9</v>
      </c>
      <c r="K453" t="str">
        <f>VLOOKUP(B453,[1]TeamMaster!$H$1:$I$21,2,FALSE)</f>
        <v>Wolves</v>
      </c>
      <c r="L453" t="s">
        <v>1222</v>
      </c>
      <c r="M453" t="s">
        <v>1223</v>
      </c>
    </row>
    <row r="454" spans="1:13" ht="15" thickBot="1" x14ac:dyDescent="0.4">
      <c r="A454" s="1" t="s">
        <v>1224</v>
      </c>
      <c r="B454" s="2" t="s">
        <v>155</v>
      </c>
      <c r="C454" s="2" t="s">
        <v>35</v>
      </c>
      <c r="D454" s="2">
        <v>4.3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0.1</v>
      </c>
      <c r="K454" t="str">
        <f>VLOOKUP(B454,[1]TeamMaster!$H$1:$I$21,2,FALSE)</f>
        <v>Burnley</v>
      </c>
      <c r="L454" t="s">
        <v>1225</v>
      </c>
      <c r="M454" t="s">
        <v>21</v>
      </c>
    </row>
    <row r="455" spans="1:13" ht="15" thickBot="1" x14ac:dyDescent="0.4">
      <c r="A455" s="3" t="s">
        <v>1226</v>
      </c>
      <c r="B455" s="2" t="s">
        <v>23</v>
      </c>
      <c r="C455" s="2" t="s">
        <v>15</v>
      </c>
      <c r="D455" s="2">
        <v>6.8</v>
      </c>
      <c r="E455" s="2">
        <v>159.4</v>
      </c>
      <c r="F455" s="2">
        <v>227</v>
      </c>
      <c r="G455" s="2">
        <v>332</v>
      </c>
      <c r="H455" s="2">
        <v>71.900000000000006</v>
      </c>
      <c r="I455" s="2">
        <v>30</v>
      </c>
      <c r="J455" s="2">
        <v>1.3</v>
      </c>
      <c r="K455" t="str">
        <f>VLOOKUP(B455,[1]TeamMaster!$H$1:$I$21,2,FALSE)</f>
        <v>Chelsea</v>
      </c>
      <c r="L455" t="s">
        <v>1227</v>
      </c>
      <c r="M455" t="s">
        <v>1228</v>
      </c>
    </row>
    <row r="456" spans="1:13" ht="15" thickBot="1" x14ac:dyDescent="0.4">
      <c r="A456" s="1" t="s">
        <v>1229</v>
      </c>
      <c r="B456" s="2" t="s">
        <v>49</v>
      </c>
      <c r="C456" s="2" t="s">
        <v>19</v>
      </c>
      <c r="D456" s="2">
        <v>6.3</v>
      </c>
      <c r="E456" s="2">
        <v>738</v>
      </c>
      <c r="F456" s="2">
        <v>446.5</v>
      </c>
      <c r="G456" s="2">
        <v>235</v>
      </c>
      <c r="H456" s="2">
        <v>141.9</v>
      </c>
      <c r="I456" s="2">
        <v>123</v>
      </c>
      <c r="J456" s="2">
        <v>12.7</v>
      </c>
      <c r="K456" t="str">
        <f>VLOOKUP(B456,[1]TeamMaster!$H$1:$I$21,2,FALSE)</f>
        <v>Leicester</v>
      </c>
      <c r="L456" t="s">
        <v>1230</v>
      </c>
      <c r="M456" t="s">
        <v>1231</v>
      </c>
    </row>
    <row r="457" spans="1:13" ht="15" thickBot="1" x14ac:dyDescent="0.4">
      <c r="A457" s="3" t="s">
        <v>1229</v>
      </c>
      <c r="B457" s="2" t="s">
        <v>133</v>
      </c>
      <c r="C457" s="2" t="s">
        <v>15</v>
      </c>
      <c r="D457" s="2">
        <v>4.8</v>
      </c>
      <c r="E457" s="2">
        <v>239.2</v>
      </c>
      <c r="F457" s="2">
        <v>418.7</v>
      </c>
      <c r="G457" s="2">
        <v>343</v>
      </c>
      <c r="H457" s="2">
        <v>100.3</v>
      </c>
      <c r="I457" s="2">
        <v>58</v>
      </c>
      <c r="J457" s="2">
        <v>0.4</v>
      </c>
      <c r="K457" t="str">
        <f>VLOOKUP(B457,[1]TeamMaster!$H$1:$I$21,2,FALSE)</f>
        <v>Man Utd</v>
      </c>
      <c r="L457" t="s">
        <v>1232</v>
      </c>
      <c r="M457" t="s">
        <v>1233</v>
      </c>
    </row>
    <row r="458" spans="1:13" ht="15" thickBot="1" x14ac:dyDescent="0.4">
      <c r="A458" s="1" t="s">
        <v>1234</v>
      </c>
      <c r="B458" s="2" t="s">
        <v>287</v>
      </c>
      <c r="C458" s="2" t="s">
        <v>15</v>
      </c>
      <c r="D458" s="2">
        <v>5.6</v>
      </c>
      <c r="E458" s="2">
        <v>217.6</v>
      </c>
      <c r="F458" s="2">
        <v>253.3</v>
      </c>
      <c r="G458" s="2">
        <v>287</v>
      </c>
      <c r="H458" s="2">
        <v>75.7</v>
      </c>
      <c r="I458" s="2">
        <v>51</v>
      </c>
      <c r="J458" s="2">
        <v>0.7</v>
      </c>
      <c r="K458" t="str">
        <f>VLOOKUP(B458,[1]TeamMaster!$H$1:$I$21,2,FALSE)</f>
        <v>Watford</v>
      </c>
      <c r="L458" t="s">
        <v>1235</v>
      </c>
      <c r="M458" t="s">
        <v>1236</v>
      </c>
    </row>
    <row r="459" spans="1:13" ht="15" thickBot="1" x14ac:dyDescent="0.4">
      <c r="A459" s="3" t="s">
        <v>1237</v>
      </c>
      <c r="B459" s="2" t="s">
        <v>109</v>
      </c>
      <c r="C459" s="2" t="s">
        <v>15</v>
      </c>
      <c r="D459" s="2">
        <v>4.5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t="str">
        <f>VLOOKUP(B459,[1]TeamMaster!$H$1:$I$21,2,FALSE)</f>
        <v>Wolves</v>
      </c>
      <c r="L459" t="s">
        <v>1238</v>
      </c>
      <c r="M459" t="s">
        <v>21</v>
      </c>
    </row>
    <row r="460" spans="1:13" ht="15" thickBot="1" x14ac:dyDescent="0.4">
      <c r="A460" s="1" t="s">
        <v>1239</v>
      </c>
      <c r="B460" s="2" t="s">
        <v>34</v>
      </c>
      <c r="C460" s="2" t="s">
        <v>19</v>
      </c>
      <c r="D460" s="2">
        <v>3.9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t="str">
        <f>VLOOKUP(B460,[1]TeamMaster!$H$1:$I$21,2,FALSE)</f>
        <v>Liverpool</v>
      </c>
      <c r="L460" t="s">
        <v>1240</v>
      </c>
      <c r="M460" t="s">
        <v>1241</v>
      </c>
    </row>
    <row r="461" spans="1:13" ht="15" thickBot="1" x14ac:dyDescent="0.4">
      <c r="A461" s="3" t="s">
        <v>1242</v>
      </c>
      <c r="B461" s="2" t="s">
        <v>93</v>
      </c>
      <c r="C461" s="2" t="s">
        <v>35</v>
      </c>
      <c r="D461" s="2">
        <v>5.2</v>
      </c>
      <c r="E461" s="2">
        <v>593.6</v>
      </c>
      <c r="F461" s="2">
        <v>3</v>
      </c>
      <c r="G461" s="2">
        <v>0</v>
      </c>
      <c r="H461" s="2">
        <v>59.4</v>
      </c>
      <c r="I461" s="2">
        <v>84</v>
      </c>
      <c r="J461" s="2">
        <v>6.4</v>
      </c>
      <c r="K461" t="str">
        <f>VLOOKUP(B461,[1]TeamMaster!$H$1:$I$21,2,FALSE)</f>
        <v>Everton</v>
      </c>
      <c r="L461" t="s">
        <v>1243</v>
      </c>
      <c r="M461" t="s">
        <v>1244</v>
      </c>
    </row>
    <row r="462" spans="1:13" ht="15" thickBot="1" x14ac:dyDescent="0.4">
      <c r="A462" s="1" t="s">
        <v>1245</v>
      </c>
      <c r="B462" s="2" t="s">
        <v>126</v>
      </c>
      <c r="C462" s="2" t="s">
        <v>15</v>
      </c>
      <c r="D462" s="2">
        <v>4.5</v>
      </c>
      <c r="E462" s="2">
        <v>4.4000000000000004</v>
      </c>
      <c r="F462" s="2">
        <v>21</v>
      </c>
      <c r="G462" s="2">
        <v>2</v>
      </c>
      <c r="H462" s="2">
        <v>2.7</v>
      </c>
      <c r="I462" s="2">
        <v>1</v>
      </c>
      <c r="J462" s="2">
        <v>0</v>
      </c>
      <c r="K462" t="str">
        <f>VLOOKUP(B462,[1]TeamMaster!$H$1:$I$21,2,FALSE)</f>
        <v>Crystal Palace</v>
      </c>
      <c r="L462" t="s">
        <v>1246</v>
      </c>
      <c r="M462" t="s">
        <v>21</v>
      </c>
    </row>
    <row r="463" spans="1:13" ht="15" thickBot="1" x14ac:dyDescent="0.4">
      <c r="A463" s="3" t="s">
        <v>1247</v>
      </c>
      <c r="B463" s="2" t="s">
        <v>155</v>
      </c>
      <c r="C463" s="2" t="s">
        <v>19</v>
      </c>
      <c r="D463" s="2">
        <v>4.2</v>
      </c>
      <c r="E463" s="2">
        <v>238.6</v>
      </c>
      <c r="F463" s="2">
        <v>152.69999999999999</v>
      </c>
      <c r="G463" s="2">
        <v>23</v>
      </c>
      <c r="H463" s="2">
        <v>41.1</v>
      </c>
      <c r="I463" s="2">
        <v>42</v>
      </c>
      <c r="J463" s="2">
        <v>4</v>
      </c>
      <c r="K463" t="str">
        <f>VLOOKUP(B463,[1]TeamMaster!$H$1:$I$21,2,FALSE)</f>
        <v>Burnley</v>
      </c>
      <c r="L463" t="s">
        <v>1248</v>
      </c>
      <c r="M463" t="s">
        <v>1249</v>
      </c>
    </row>
    <row r="464" spans="1:13" ht="15" thickBot="1" x14ac:dyDescent="0.4">
      <c r="A464" s="1" t="s">
        <v>1250</v>
      </c>
      <c r="B464" s="2" t="s">
        <v>109</v>
      </c>
      <c r="C464" s="2" t="s">
        <v>15</v>
      </c>
      <c r="D464" s="2">
        <v>5.0999999999999996</v>
      </c>
      <c r="E464" s="2">
        <v>9</v>
      </c>
      <c r="F464" s="2">
        <v>27.5</v>
      </c>
      <c r="G464" s="2">
        <v>40</v>
      </c>
      <c r="H464" s="2">
        <v>7.7</v>
      </c>
      <c r="I464" s="2">
        <v>4</v>
      </c>
      <c r="J464" s="2">
        <v>0</v>
      </c>
      <c r="K464" t="str">
        <f>VLOOKUP(B464,[1]TeamMaster!$H$1:$I$21,2,FALSE)</f>
        <v>Wolves</v>
      </c>
      <c r="L464" t="s">
        <v>1251</v>
      </c>
      <c r="M464" t="s">
        <v>21</v>
      </c>
    </row>
    <row r="465" spans="1:13" ht="15" thickBot="1" x14ac:dyDescent="0.4">
      <c r="A465" s="3" t="s">
        <v>1252</v>
      </c>
      <c r="B465" s="2" t="s">
        <v>133</v>
      </c>
      <c r="C465" s="2" t="s">
        <v>15</v>
      </c>
      <c r="D465" s="2">
        <v>8.3000000000000007</v>
      </c>
      <c r="E465" s="2">
        <v>130.19999999999999</v>
      </c>
      <c r="F465" s="2">
        <v>215.6</v>
      </c>
      <c r="G465" s="2">
        <v>118</v>
      </c>
      <c r="H465" s="2">
        <v>46.5</v>
      </c>
      <c r="I465" s="2">
        <v>17</v>
      </c>
      <c r="J465" s="2">
        <v>2.8</v>
      </c>
      <c r="K465" t="str">
        <f>VLOOKUP(B465,[1]TeamMaster!$H$1:$I$21,2,FALSE)</f>
        <v>Man Utd</v>
      </c>
      <c r="L465" t="s">
        <v>1253</v>
      </c>
      <c r="M465" t="s">
        <v>1254</v>
      </c>
    </row>
    <row r="466" spans="1:13" ht="15" thickBot="1" x14ac:dyDescent="0.4">
      <c r="A466" s="1" t="s">
        <v>1255</v>
      </c>
      <c r="B466" s="2" t="s">
        <v>155</v>
      </c>
      <c r="C466" s="2" t="s">
        <v>35</v>
      </c>
      <c r="D466" s="2">
        <v>4.9000000000000004</v>
      </c>
      <c r="E466" s="2">
        <v>671.6</v>
      </c>
      <c r="F466" s="2">
        <v>30.3</v>
      </c>
      <c r="G466" s="2">
        <v>2</v>
      </c>
      <c r="H466" s="2">
        <v>70.3</v>
      </c>
      <c r="I466" s="2">
        <v>128</v>
      </c>
      <c r="J466" s="2">
        <v>18.8</v>
      </c>
      <c r="K466" t="str">
        <f>VLOOKUP(B466,[1]TeamMaster!$H$1:$I$21,2,FALSE)</f>
        <v>Burnley</v>
      </c>
      <c r="L466" t="s">
        <v>1256</v>
      </c>
      <c r="M466" t="s">
        <v>1257</v>
      </c>
    </row>
    <row r="467" spans="1:13" ht="15" thickBot="1" x14ac:dyDescent="0.4">
      <c r="A467" s="3" t="s">
        <v>1258</v>
      </c>
      <c r="B467" s="2" t="s">
        <v>49</v>
      </c>
      <c r="C467" s="2" t="s">
        <v>15</v>
      </c>
      <c r="D467" s="2">
        <v>5.3</v>
      </c>
      <c r="E467" s="2">
        <v>174.2</v>
      </c>
      <c r="F467" s="2">
        <v>131.69999999999999</v>
      </c>
      <c r="G467" s="2">
        <v>177</v>
      </c>
      <c r="H467" s="2">
        <v>48.1</v>
      </c>
      <c r="I467" s="2">
        <v>48</v>
      </c>
      <c r="J467" s="2">
        <v>0.1</v>
      </c>
      <c r="K467" t="str">
        <f>VLOOKUP(B467,[1]TeamMaster!$H$1:$I$21,2,FALSE)</f>
        <v>Leicester</v>
      </c>
      <c r="L467" t="s">
        <v>1259</v>
      </c>
      <c r="M467" t="s">
        <v>21</v>
      </c>
    </row>
    <row r="468" spans="1:13" ht="15" thickBot="1" x14ac:dyDescent="0.4">
      <c r="A468" s="1" t="s">
        <v>1260</v>
      </c>
      <c r="B468" s="2" t="s">
        <v>287</v>
      </c>
      <c r="C468" s="2" t="s">
        <v>19</v>
      </c>
      <c r="D468" s="2">
        <v>3.9</v>
      </c>
      <c r="E468" s="2">
        <v>1.8</v>
      </c>
      <c r="F468" s="2">
        <v>0.1</v>
      </c>
      <c r="G468" s="2">
        <v>8</v>
      </c>
      <c r="H468" s="2">
        <v>1</v>
      </c>
      <c r="I468" s="2">
        <v>1</v>
      </c>
      <c r="J468" s="2">
        <v>1.1000000000000001</v>
      </c>
      <c r="K468" t="str">
        <f>VLOOKUP(B468,[1]TeamMaster!$H$1:$I$21,2,FALSE)</f>
        <v>Watford</v>
      </c>
      <c r="L468" t="s">
        <v>1261</v>
      </c>
      <c r="M468" t="s">
        <v>1262</v>
      </c>
    </row>
    <row r="469" spans="1:13" ht="15" thickBot="1" x14ac:dyDescent="0.4">
      <c r="A469" s="3" t="s">
        <v>1263</v>
      </c>
      <c r="B469" s="2" t="s">
        <v>74</v>
      </c>
      <c r="C469" s="2" t="s">
        <v>15</v>
      </c>
      <c r="D469" s="2">
        <v>4.8</v>
      </c>
      <c r="E469" s="2">
        <v>461.2</v>
      </c>
      <c r="F469" s="2">
        <v>379.5</v>
      </c>
      <c r="G469" s="2">
        <v>243</v>
      </c>
      <c r="H469" s="2">
        <v>108.2</v>
      </c>
      <c r="I469" s="2">
        <v>64</v>
      </c>
      <c r="J469" s="2">
        <v>0.4</v>
      </c>
      <c r="K469" t="str">
        <f>VLOOKUP(B469,[1]TeamMaster!$H$1:$I$21,2,FALSE)</f>
        <v>Brighton</v>
      </c>
      <c r="L469" t="s">
        <v>1264</v>
      </c>
      <c r="M469" t="s">
        <v>1265</v>
      </c>
    </row>
    <row r="470" spans="1:13" ht="15" thickBot="1" x14ac:dyDescent="0.4">
      <c r="A470" s="1" t="s">
        <v>1266</v>
      </c>
      <c r="B470" s="2" t="s">
        <v>18</v>
      </c>
      <c r="C470" s="2" t="s">
        <v>24</v>
      </c>
      <c r="D470" s="2">
        <v>6.5</v>
      </c>
      <c r="E470" s="2">
        <v>537</v>
      </c>
      <c r="F470" s="2">
        <v>335</v>
      </c>
      <c r="G470" s="2">
        <v>1129</v>
      </c>
      <c r="H470" s="2">
        <v>199.5</v>
      </c>
      <c r="I470" s="2">
        <v>127</v>
      </c>
      <c r="J470" s="2">
        <v>12.8</v>
      </c>
      <c r="K470" t="str">
        <f>VLOOKUP(B470,[1]TeamMaster!$H$1:$I$21,2,FALSE)</f>
        <v>Norwich</v>
      </c>
      <c r="L470" t="s">
        <v>1267</v>
      </c>
      <c r="M470" t="s">
        <v>21</v>
      </c>
    </row>
    <row r="471" spans="1:13" ht="15" thickBot="1" x14ac:dyDescent="0.4">
      <c r="A471" s="3" t="s">
        <v>1268</v>
      </c>
      <c r="B471" s="2" t="s">
        <v>23</v>
      </c>
      <c r="C471" s="2" t="s">
        <v>15</v>
      </c>
      <c r="D471" s="2">
        <v>6.9</v>
      </c>
      <c r="E471" s="2">
        <v>335.6</v>
      </c>
      <c r="F471" s="2">
        <v>271.89999999999998</v>
      </c>
      <c r="G471" s="2">
        <v>719</v>
      </c>
      <c r="H471" s="2">
        <v>132.69999999999999</v>
      </c>
      <c r="I471" s="2">
        <v>70</v>
      </c>
      <c r="J471" s="2">
        <v>3.4</v>
      </c>
      <c r="K471" t="str">
        <f>VLOOKUP(B471,[1]TeamMaster!$H$1:$I$21,2,FALSE)</f>
        <v>Chelsea</v>
      </c>
      <c r="L471" t="s">
        <v>1269</v>
      </c>
      <c r="M471" t="s">
        <v>21</v>
      </c>
    </row>
    <row r="472" spans="1:13" ht="15" thickBot="1" x14ac:dyDescent="0.4">
      <c r="A472" s="1" t="s">
        <v>1270</v>
      </c>
      <c r="B472" s="2" t="s">
        <v>287</v>
      </c>
      <c r="C472" s="2" t="s">
        <v>15</v>
      </c>
      <c r="D472" s="2">
        <v>4.7</v>
      </c>
      <c r="E472" s="2">
        <v>23.2</v>
      </c>
      <c r="F472" s="2">
        <v>0.9</v>
      </c>
      <c r="G472" s="2">
        <v>2</v>
      </c>
      <c r="H472" s="2">
        <v>2.6</v>
      </c>
      <c r="I472" s="2">
        <v>5</v>
      </c>
      <c r="J472" s="2">
        <v>0</v>
      </c>
      <c r="K472" t="str">
        <f>VLOOKUP(B472,[1]TeamMaster!$H$1:$I$21,2,FALSE)</f>
        <v>Watford</v>
      </c>
      <c r="L472" t="s">
        <v>1271</v>
      </c>
      <c r="M472" t="s">
        <v>21</v>
      </c>
    </row>
    <row r="473" spans="1:13" ht="15" thickBot="1" x14ac:dyDescent="0.4">
      <c r="A473" s="3" t="s">
        <v>1272</v>
      </c>
      <c r="B473" s="2" t="s">
        <v>115</v>
      </c>
      <c r="C473" s="2" t="s">
        <v>15</v>
      </c>
      <c r="D473" s="2">
        <v>9.3000000000000007</v>
      </c>
      <c r="E473" s="2">
        <v>441.4</v>
      </c>
      <c r="F473" s="2">
        <v>535.29999999999995</v>
      </c>
      <c r="G473" s="2">
        <v>556</v>
      </c>
      <c r="H473" s="2">
        <v>153.5</v>
      </c>
      <c r="I473" s="2">
        <v>88</v>
      </c>
      <c r="J473" s="2">
        <v>5</v>
      </c>
      <c r="K473" t="str">
        <f>VLOOKUP(B473,[1]TeamMaster!$H$1:$I$21,2,FALSE)</f>
        <v>Arsenal</v>
      </c>
      <c r="L473" t="s">
        <v>1273</v>
      </c>
      <c r="M473" t="s">
        <v>21</v>
      </c>
    </row>
    <row r="474" spans="1:13" ht="15" thickBot="1" x14ac:dyDescent="0.4">
      <c r="A474" s="1" t="s">
        <v>1274</v>
      </c>
      <c r="B474" s="2" t="s">
        <v>49</v>
      </c>
      <c r="C474" s="2" t="s">
        <v>15</v>
      </c>
      <c r="D474" s="2">
        <v>6.2</v>
      </c>
      <c r="E474" s="2">
        <v>471.4</v>
      </c>
      <c r="F474" s="2">
        <v>351.3</v>
      </c>
      <c r="G474" s="2">
        <v>646</v>
      </c>
      <c r="H474" s="2">
        <v>147.1</v>
      </c>
      <c r="I474" s="2">
        <v>110</v>
      </c>
      <c r="J474" s="2">
        <v>8.4</v>
      </c>
      <c r="K474" t="str">
        <f>VLOOKUP(B474,[1]TeamMaster!$H$1:$I$21,2,FALSE)</f>
        <v>Leicester</v>
      </c>
      <c r="L474" t="s">
        <v>1275</v>
      </c>
      <c r="M474" t="s">
        <v>1276</v>
      </c>
    </row>
    <row r="475" spans="1:13" ht="15" thickBot="1" x14ac:dyDescent="0.4">
      <c r="A475" s="3" t="s">
        <v>1277</v>
      </c>
      <c r="B475" s="2" t="s">
        <v>287</v>
      </c>
      <c r="C475" s="2" t="s">
        <v>15</v>
      </c>
      <c r="D475" s="2">
        <v>4.3</v>
      </c>
      <c r="E475" s="2">
        <v>7.4</v>
      </c>
      <c r="F475" s="2">
        <v>0.8</v>
      </c>
      <c r="G475" s="2">
        <v>7</v>
      </c>
      <c r="H475" s="2">
        <v>1.5</v>
      </c>
      <c r="I475" s="2">
        <v>4</v>
      </c>
      <c r="J475" s="2">
        <v>0.1</v>
      </c>
      <c r="K475" t="str">
        <f>VLOOKUP(B475,[1]TeamMaster!$H$1:$I$21,2,FALSE)</f>
        <v>Watford</v>
      </c>
      <c r="L475" t="s">
        <v>1278</v>
      </c>
      <c r="M475" t="s">
        <v>1279</v>
      </c>
    </row>
    <row r="476" spans="1:13" ht="15" thickBot="1" x14ac:dyDescent="0.4">
      <c r="A476" s="1" t="s">
        <v>1280</v>
      </c>
      <c r="B476" s="2" t="s">
        <v>31</v>
      </c>
      <c r="C476" s="2" t="s">
        <v>19</v>
      </c>
      <c r="D476" s="2">
        <v>3.9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1.5</v>
      </c>
      <c r="K476" t="str">
        <f>VLOOKUP(B476,[1]TeamMaster!$H$1:$I$21,2,FALSE)</f>
        <v>Southampton</v>
      </c>
      <c r="L476" t="s">
        <v>1281</v>
      </c>
      <c r="M476" t="s">
        <v>1282</v>
      </c>
    </row>
    <row r="477" spans="1:13" ht="15" thickBot="1" x14ac:dyDescent="0.4">
      <c r="A477" s="3" t="s">
        <v>1283</v>
      </c>
      <c r="B477" s="2" t="s">
        <v>28</v>
      </c>
      <c r="C477" s="2" t="s">
        <v>35</v>
      </c>
      <c r="D477" s="2">
        <v>4.5</v>
      </c>
      <c r="E477" s="2">
        <v>759</v>
      </c>
      <c r="F477" s="2">
        <v>10</v>
      </c>
      <c r="G477" s="2">
        <v>0</v>
      </c>
      <c r="H477" s="2">
        <v>76.900000000000006</v>
      </c>
      <c r="I477" s="2">
        <v>96</v>
      </c>
      <c r="J477" s="2">
        <v>3.5</v>
      </c>
      <c r="K477" t="str">
        <f>VLOOKUP(B477,[1]TeamMaster!$H$1:$I$21,2,FALSE)</f>
        <v>Bournemouth</v>
      </c>
      <c r="L477" t="s">
        <v>1284</v>
      </c>
      <c r="M477" t="s">
        <v>1285</v>
      </c>
    </row>
    <row r="478" spans="1:13" ht="15" thickBot="1" x14ac:dyDescent="0.4">
      <c r="A478" s="1" t="s">
        <v>1286</v>
      </c>
      <c r="B478" s="2" t="s">
        <v>43</v>
      </c>
      <c r="C478" s="2" t="s">
        <v>35</v>
      </c>
      <c r="D478" s="2">
        <v>4</v>
      </c>
      <c r="E478" s="2">
        <v>49.6</v>
      </c>
      <c r="F478" s="2">
        <v>0</v>
      </c>
      <c r="G478" s="2">
        <v>0</v>
      </c>
      <c r="H478" s="2">
        <v>4.9000000000000004</v>
      </c>
      <c r="I478" s="2">
        <v>3</v>
      </c>
      <c r="J478" s="2">
        <v>0.1</v>
      </c>
      <c r="K478" t="str">
        <f>VLOOKUP(B478,[1]TeamMaster!$H$1:$I$21,2,FALSE)</f>
        <v>West Ham</v>
      </c>
      <c r="L478" t="s">
        <v>1287</v>
      </c>
      <c r="M478" t="s">
        <v>1288</v>
      </c>
    </row>
    <row r="479" spans="1:13" ht="15" thickBot="1" x14ac:dyDescent="0.4">
      <c r="A479" s="3" t="s">
        <v>1289</v>
      </c>
      <c r="B479" s="2" t="s">
        <v>133</v>
      </c>
      <c r="C479" s="2" t="s">
        <v>24</v>
      </c>
      <c r="D479" s="2">
        <v>8.8000000000000007</v>
      </c>
      <c r="E479" s="2">
        <v>677</v>
      </c>
      <c r="F479" s="2">
        <v>379.4</v>
      </c>
      <c r="G479" s="2">
        <v>965</v>
      </c>
      <c r="H479" s="2">
        <v>202.3</v>
      </c>
      <c r="I479" s="2">
        <v>134</v>
      </c>
      <c r="J479" s="2">
        <v>9.5</v>
      </c>
      <c r="K479" t="str">
        <f>VLOOKUP(B479,[1]TeamMaster!$H$1:$I$21,2,FALSE)</f>
        <v>Man Utd</v>
      </c>
      <c r="L479" t="s">
        <v>1290</v>
      </c>
      <c r="M479" t="s">
        <v>1291</v>
      </c>
    </row>
    <row r="480" spans="1:13" ht="15" thickBot="1" x14ac:dyDescent="0.4">
      <c r="A480" s="1" t="s">
        <v>1292</v>
      </c>
      <c r="B480" s="2" t="s">
        <v>31</v>
      </c>
      <c r="C480" s="2" t="s">
        <v>15</v>
      </c>
      <c r="D480" s="2">
        <v>6.2</v>
      </c>
      <c r="E480" s="2">
        <v>326.39999999999998</v>
      </c>
      <c r="F480" s="2">
        <v>379.9</v>
      </c>
      <c r="G480" s="2">
        <v>532</v>
      </c>
      <c r="H480" s="2">
        <v>124.2</v>
      </c>
      <c r="I480" s="2">
        <v>69</v>
      </c>
      <c r="J480" s="2">
        <v>0.6</v>
      </c>
      <c r="K480" t="str">
        <f>VLOOKUP(B480,[1]TeamMaster!$H$1:$I$21,2,FALSE)</f>
        <v>Southampton</v>
      </c>
      <c r="L480" t="s">
        <v>1293</v>
      </c>
      <c r="M480" t="s">
        <v>1294</v>
      </c>
    </row>
    <row r="481" spans="1:13" ht="15" thickBot="1" x14ac:dyDescent="0.4">
      <c r="A481" s="3" t="s">
        <v>1295</v>
      </c>
      <c r="B481" s="2" t="s">
        <v>43</v>
      </c>
      <c r="C481" s="2" t="s">
        <v>19</v>
      </c>
      <c r="D481" s="2">
        <v>3.9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4.4000000000000004</v>
      </c>
      <c r="K481" t="str">
        <f>VLOOKUP(B481,[1]TeamMaster!$H$1:$I$21,2,FALSE)</f>
        <v>West Ham</v>
      </c>
      <c r="L481" t="s">
        <v>1296</v>
      </c>
      <c r="M481" t="s">
        <v>1297</v>
      </c>
    </row>
    <row r="482" spans="1:13" ht="15" thickBot="1" x14ac:dyDescent="0.4">
      <c r="A482" s="1" t="s">
        <v>1298</v>
      </c>
      <c r="B482" s="2" t="s">
        <v>169</v>
      </c>
      <c r="C482" s="2" t="s">
        <v>35</v>
      </c>
      <c r="D482" s="2">
        <v>4.5</v>
      </c>
      <c r="E482" s="2">
        <v>197.8</v>
      </c>
      <c r="F482" s="2">
        <v>10</v>
      </c>
      <c r="G482" s="2">
        <v>0</v>
      </c>
      <c r="H482" s="2">
        <v>20.8</v>
      </c>
      <c r="I482" s="2">
        <v>19</v>
      </c>
      <c r="J482" s="2">
        <v>0.5</v>
      </c>
      <c r="K482" t="str">
        <f>VLOOKUP(B482,[1]TeamMaster!$H$1:$I$21,2,FALSE)</f>
        <v>Aston Villa</v>
      </c>
      <c r="L482" t="s">
        <v>1299</v>
      </c>
      <c r="M482" t="s">
        <v>21</v>
      </c>
    </row>
    <row r="483" spans="1:13" ht="15" thickBot="1" x14ac:dyDescent="0.4">
      <c r="A483" s="3" t="s">
        <v>1300</v>
      </c>
      <c r="B483" s="2" t="s">
        <v>143</v>
      </c>
      <c r="C483" s="2" t="s">
        <v>19</v>
      </c>
      <c r="D483" s="2">
        <v>4.5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t="str">
        <f>VLOOKUP(B483,[1]TeamMaster!$H$1:$I$21,2,FALSE)</f>
        <v>Sheffield Utd</v>
      </c>
      <c r="L483" t="s">
        <v>1301</v>
      </c>
      <c r="M483" t="s">
        <v>21</v>
      </c>
    </row>
    <row r="484" spans="1:13" ht="15" thickBot="1" x14ac:dyDescent="0.4">
      <c r="A484" s="1" t="s">
        <v>1302</v>
      </c>
      <c r="B484" s="2" t="s">
        <v>43</v>
      </c>
      <c r="C484" s="2" t="s">
        <v>15</v>
      </c>
      <c r="D484" s="2">
        <v>4.7</v>
      </c>
      <c r="E484" s="2">
        <v>520</v>
      </c>
      <c r="F484" s="2">
        <v>232.1</v>
      </c>
      <c r="G484" s="2">
        <v>171</v>
      </c>
      <c r="H484" s="2">
        <v>92.3</v>
      </c>
      <c r="I484" s="2">
        <v>66</v>
      </c>
      <c r="J484" s="2">
        <v>1.5</v>
      </c>
      <c r="K484" t="str">
        <f>VLOOKUP(B484,[1]TeamMaster!$H$1:$I$21,2,FALSE)</f>
        <v>West Ham</v>
      </c>
      <c r="L484" t="s">
        <v>1303</v>
      </c>
      <c r="M484" t="s">
        <v>1304</v>
      </c>
    </row>
    <row r="485" spans="1:13" ht="15" thickBot="1" x14ac:dyDescent="0.4">
      <c r="A485" s="3" t="s">
        <v>1305</v>
      </c>
      <c r="B485" s="2" t="s">
        <v>93</v>
      </c>
      <c r="C485" s="2" t="s">
        <v>15</v>
      </c>
      <c r="D485" s="2">
        <v>8.3000000000000007</v>
      </c>
      <c r="E485" s="2">
        <v>688.8</v>
      </c>
      <c r="F485" s="2">
        <v>438.3</v>
      </c>
      <c r="G485" s="2">
        <v>1025</v>
      </c>
      <c r="H485" s="2">
        <v>215.4</v>
      </c>
      <c r="I485" s="2">
        <v>133</v>
      </c>
      <c r="J485" s="2">
        <v>12.4</v>
      </c>
      <c r="K485" t="str">
        <f>VLOOKUP(B485,[1]TeamMaster!$H$1:$I$21,2,FALSE)</f>
        <v>Everton</v>
      </c>
      <c r="L485" t="s">
        <v>1306</v>
      </c>
      <c r="M485" t="s">
        <v>1307</v>
      </c>
    </row>
    <row r="486" spans="1:13" ht="15" thickBot="1" x14ac:dyDescent="0.4">
      <c r="A486" s="1" t="s">
        <v>1308</v>
      </c>
      <c r="B486" s="2" t="s">
        <v>28</v>
      </c>
      <c r="C486" s="2" t="s">
        <v>19</v>
      </c>
      <c r="D486" s="2">
        <v>4.2</v>
      </c>
      <c r="E486" s="2">
        <v>431.4</v>
      </c>
      <c r="F486" s="2">
        <v>402.8</v>
      </c>
      <c r="G486" s="2">
        <v>73</v>
      </c>
      <c r="H486" s="2">
        <v>91.1</v>
      </c>
      <c r="I486" s="2">
        <v>61</v>
      </c>
      <c r="J486" s="2">
        <v>9.3000000000000007</v>
      </c>
      <c r="K486" t="str">
        <f>VLOOKUP(B486,[1]TeamMaster!$H$1:$I$21,2,FALSE)</f>
        <v>Bournemouth</v>
      </c>
      <c r="L486" t="s">
        <v>1309</v>
      </c>
      <c r="M486" t="s">
        <v>1310</v>
      </c>
    </row>
    <row r="487" spans="1:13" ht="15" thickBot="1" x14ac:dyDescent="0.4">
      <c r="A487" s="3" t="s">
        <v>1311</v>
      </c>
      <c r="B487" s="2" t="s">
        <v>126</v>
      </c>
      <c r="C487" s="2" t="s">
        <v>15</v>
      </c>
      <c r="D487" s="2">
        <v>4.5</v>
      </c>
      <c r="E487" s="2">
        <v>93.2</v>
      </c>
      <c r="F487" s="2">
        <v>38.4</v>
      </c>
      <c r="G487" s="2">
        <v>25</v>
      </c>
      <c r="H487" s="2">
        <v>15.7</v>
      </c>
      <c r="I487" s="2">
        <v>15</v>
      </c>
      <c r="J487" s="2">
        <v>0</v>
      </c>
      <c r="K487" t="str">
        <f>VLOOKUP(B487,[1]TeamMaster!$H$1:$I$21,2,FALSE)</f>
        <v>Crystal Palace</v>
      </c>
      <c r="L487" t="s">
        <v>1312</v>
      </c>
      <c r="M487" t="s">
        <v>1313</v>
      </c>
    </row>
    <row r="488" spans="1:13" ht="15" thickBot="1" x14ac:dyDescent="0.4">
      <c r="A488" s="1" t="s">
        <v>1314</v>
      </c>
      <c r="B488" s="2" t="s">
        <v>14</v>
      </c>
      <c r="C488" s="2" t="s">
        <v>19</v>
      </c>
      <c r="D488" s="2">
        <v>5.3</v>
      </c>
      <c r="E488" s="2">
        <v>118.2</v>
      </c>
      <c r="F488" s="2">
        <v>260.39999999999998</v>
      </c>
      <c r="G488" s="2">
        <v>129</v>
      </c>
      <c r="H488" s="2">
        <v>50.7</v>
      </c>
      <c r="I488" s="2">
        <v>30</v>
      </c>
      <c r="J488" s="2">
        <v>0.2</v>
      </c>
      <c r="K488" t="str">
        <f>VLOOKUP(B488,[1]TeamMaster!$H$1:$I$21,2,FALSE)</f>
        <v>Newcastle</v>
      </c>
      <c r="L488" t="s">
        <v>1315</v>
      </c>
      <c r="M488" t="s">
        <v>1316</v>
      </c>
    </row>
    <row r="489" spans="1:13" ht="15" thickBot="1" x14ac:dyDescent="0.4">
      <c r="A489" s="3" t="s">
        <v>1317</v>
      </c>
      <c r="B489" s="2" t="s">
        <v>43</v>
      </c>
      <c r="C489" s="2" t="s">
        <v>35</v>
      </c>
      <c r="D489" s="2">
        <v>4.4000000000000004</v>
      </c>
      <c r="E489" s="2">
        <v>239</v>
      </c>
      <c r="F489" s="2">
        <v>0</v>
      </c>
      <c r="G489" s="2">
        <v>0</v>
      </c>
      <c r="H489" s="2">
        <v>23.9</v>
      </c>
      <c r="I489" s="2">
        <v>18</v>
      </c>
      <c r="J489" s="2">
        <v>0.3</v>
      </c>
      <c r="K489" t="str">
        <f>VLOOKUP(B489,[1]TeamMaster!$H$1:$I$21,2,FALSE)</f>
        <v>West Ham</v>
      </c>
      <c r="L489" t="s">
        <v>1318</v>
      </c>
      <c r="M489" t="s">
        <v>21</v>
      </c>
    </row>
    <row r="490" spans="1:13" ht="15" thickBot="1" x14ac:dyDescent="0.4">
      <c r="A490" s="1" t="s">
        <v>1319</v>
      </c>
      <c r="B490" s="2" t="s">
        <v>18</v>
      </c>
      <c r="C490" s="2" t="s">
        <v>15</v>
      </c>
      <c r="D490" s="2">
        <v>5</v>
      </c>
      <c r="E490" s="2">
        <v>4.4000000000000004</v>
      </c>
      <c r="F490" s="2">
        <v>0.6</v>
      </c>
      <c r="G490" s="2">
        <v>0</v>
      </c>
      <c r="H490" s="2">
        <v>0.5</v>
      </c>
      <c r="I490" s="2">
        <v>3</v>
      </c>
      <c r="J490" s="2">
        <v>0</v>
      </c>
      <c r="K490" t="str">
        <f>VLOOKUP(B490,[1]TeamMaster!$H$1:$I$21,2,FALSE)</f>
        <v>Norwich</v>
      </c>
      <c r="L490" t="s">
        <v>1320</v>
      </c>
      <c r="M490" t="s">
        <v>21</v>
      </c>
    </row>
    <row r="491" spans="1:13" ht="15" thickBot="1" x14ac:dyDescent="0.4">
      <c r="A491" s="3" t="s">
        <v>1321</v>
      </c>
      <c r="B491" s="2" t="s">
        <v>34</v>
      </c>
      <c r="C491" s="2" t="s">
        <v>19</v>
      </c>
      <c r="D491" s="2">
        <v>7</v>
      </c>
      <c r="E491" s="2">
        <v>619.4</v>
      </c>
      <c r="F491" s="2">
        <v>708.4</v>
      </c>
      <c r="G491" s="2">
        <v>304</v>
      </c>
      <c r="H491" s="2">
        <v>163.30000000000001</v>
      </c>
      <c r="I491" s="2">
        <v>137</v>
      </c>
      <c r="J491" s="2">
        <v>19.8</v>
      </c>
      <c r="K491" t="str">
        <f>VLOOKUP(B491,[1]TeamMaster!$H$1:$I$21,2,FALSE)</f>
        <v>Liverpool</v>
      </c>
      <c r="L491" t="s">
        <v>1322</v>
      </c>
      <c r="M491" t="s">
        <v>1323</v>
      </c>
    </row>
    <row r="492" spans="1:13" ht="15" thickBot="1" x14ac:dyDescent="0.4">
      <c r="A492" s="1" t="s">
        <v>1324</v>
      </c>
      <c r="B492" s="2" t="s">
        <v>39</v>
      </c>
      <c r="C492" s="2" t="s">
        <v>15</v>
      </c>
      <c r="D492" s="2">
        <v>5.5</v>
      </c>
      <c r="E492" s="2">
        <v>496</v>
      </c>
      <c r="F492" s="2">
        <v>424.1</v>
      </c>
      <c r="G492" s="2">
        <v>150</v>
      </c>
      <c r="H492" s="2">
        <v>106.9</v>
      </c>
      <c r="I492" s="2">
        <v>73</v>
      </c>
      <c r="J492" s="2">
        <v>1.8</v>
      </c>
      <c r="K492" t="str">
        <f>VLOOKUP(B492,[1]TeamMaster!$H$1:$I$21,2,FALSE)</f>
        <v>Man City</v>
      </c>
      <c r="L492" t="s">
        <v>1325</v>
      </c>
      <c r="M492" t="s">
        <v>21</v>
      </c>
    </row>
    <row r="493" spans="1:13" ht="15" thickBot="1" x14ac:dyDescent="0.4">
      <c r="A493" s="3" t="s">
        <v>1326</v>
      </c>
      <c r="B493" s="2" t="s">
        <v>155</v>
      </c>
      <c r="C493" s="2" t="s">
        <v>24</v>
      </c>
      <c r="D493" s="2">
        <v>5.7</v>
      </c>
      <c r="E493" s="2">
        <v>277.8</v>
      </c>
      <c r="F493" s="2">
        <v>79.7</v>
      </c>
      <c r="G493" s="2">
        <v>525</v>
      </c>
      <c r="H493" s="2">
        <v>87.3</v>
      </c>
      <c r="I493" s="2">
        <v>65</v>
      </c>
      <c r="J493" s="2">
        <v>0.3</v>
      </c>
      <c r="K493" t="str">
        <f>VLOOKUP(B493,[1]TeamMaster!$H$1:$I$21,2,FALSE)</f>
        <v>Burnley</v>
      </c>
      <c r="L493" t="s">
        <v>1327</v>
      </c>
      <c r="M493" t="s">
        <v>1328</v>
      </c>
    </row>
    <row r="494" spans="1:13" ht="15" thickBot="1" x14ac:dyDescent="0.4">
      <c r="A494" s="1" t="s">
        <v>1329</v>
      </c>
      <c r="B494" s="2" t="s">
        <v>143</v>
      </c>
      <c r="C494" s="2" t="s">
        <v>15</v>
      </c>
      <c r="D494" s="2">
        <v>4.5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t="str">
        <f>VLOOKUP(B494,[1]TeamMaster!$H$1:$I$21,2,FALSE)</f>
        <v>Sheffield Utd</v>
      </c>
      <c r="L494" t="s">
        <v>1330</v>
      </c>
      <c r="M494" t="s">
        <v>21</v>
      </c>
    </row>
    <row r="495" spans="1:13" ht="15" thickBot="1" x14ac:dyDescent="0.4">
      <c r="A495" s="3" t="s">
        <v>1331</v>
      </c>
      <c r="B495" s="2" t="s">
        <v>133</v>
      </c>
      <c r="C495" s="2" t="s">
        <v>19</v>
      </c>
      <c r="D495" s="2">
        <v>4.8</v>
      </c>
      <c r="E495" s="2">
        <v>20.2</v>
      </c>
      <c r="F495" s="2">
        <v>1.9</v>
      </c>
      <c r="G495" s="2">
        <v>6</v>
      </c>
      <c r="H495" s="2">
        <v>2.8</v>
      </c>
      <c r="I495" s="2">
        <v>3</v>
      </c>
      <c r="J495" s="2">
        <v>0.1</v>
      </c>
      <c r="K495" t="str">
        <f>VLOOKUP(B495,[1]TeamMaster!$H$1:$I$21,2,FALSE)</f>
        <v>Man Utd</v>
      </c>
      <c r="L495" t="s">
        <v>1332</v>
      </c>
      <c r="M495" t="s">
        <v>1333</v>
      </c>
    </row>
    <row r="496" spans="1:13" ht="15" thickBot="1" x14ac:dyDescent="0.4">
      <c r="A496" s="1" t="s">
        <v>1334</v>
      </c>
      <c r="B496" s="2" t="s">
        <v>133</v>
      </c>
      <c r="C496" s="2" t="s">
        <v>35</v>
      </c>
      <c r="D496" s="2">
        <v>4.5999999999999996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0.2</v>
      </c>
      <c r="K496" t="str">
        <f>VLOOKUP(B496,[1]TeamMaster!$H$1:$I$21,2,FALSE)</f>
        <v>Man Utd</v>
      </c>
      <c r="L496" t="s">
        <v>1335</v>
      </c>
      <c r="M496" t="s">
        <v>1336</v>
      </c>
    </row>
    <row r="497" spans="1:13" ht="15" thickBot="1" x14ac:dyDescent="0.4">
      <c r="A497" s="3" t="s">
        <v>1337</v>
      </c>
      <c r="B497" s="2" t="s">
        <v>43</v>
      </c>
      <c r="C497" s="2" t="s">
        <v>15</v>
      </c>
      <c r="D497" s="2">
        <v>4.5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t="str">
        <f>VLOOKUP(B497,[1]TeamMaster!$H$1:$I$21,2,FALSE)</f>
        <v>West Ham</v>
      </c>
      <c r="L497" t="s">
        <v>1338</v>
      </c>
      <c r="M497" t="s">
        <v>1339</v>
      </c>
    </row>
    <row r="498" spans="1:13" ht="15" thickBot="1" x14ac:dyDescent="0.4">
      <c r="A498" s="1" t="s">
        <v>1340</v>
      </c>
      <c r="B498" s="2" t="s">
        <v>14</v>
      </c>
      <c r="C498" s="2" t="s">
        <v>19</v>
      </c>
      <c r="D498" s="2">
        <v>5.3</v>
      </c>
      <c r="E498" s="2">
        <v>212.8</v>
      </c>
      <c r="F498" s="2">
        <v>201.5</v>
      </c>
      <c r="G498" s="2">
        <v>42</v>
      </c>
      <c r="H498" s="2">
        <v>45.8</v>
      </c>
      <c r="I498" s="2">
        <v>31</v>
      </c>
      <c r="J498" s="2">
        <v>1.3</v>
      </c>
      <c r="K498" t="str">
        <f>VLOOKUP(B498,[1]TeamMaster!$H$1:$I$21,2,FALSE)</f>
        <v>Newcastle</v>
      </c>
      <c r="L498" t="s">
        <v>1341</v>
      </c>
      <c r="M498" t="s">
        <v>1342</v>
      </c>
    </row>
    <row r="499" spans="1:13" ht="15" thickBot="1" x14ac:dyDescent="0.4">
      <c r="A499" s="3" t="s">
        <v>1343</v>
      </c>
      <c r="B499" s="2" t="s">
        <v>109</v>
      </c>
      <c r="C499" s="2" t="s">
        <v>35</v>
      </c>
      <c r="D499" s="2">
        <v>4.2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0.4</v>
      </c>
      <c r="K499" t="str">
        <f>VLOOKUP(B499,[1]TeamMaster!$H$1:$I$21,2,FALSE)</f>
        <v>Wolves</v>
      </c>
      <c r="L499" t="s">
        <v>1344</v>
      </c>
      <c r="M499" t="s">
        <v>1345</v>
      </c>
    </row>
    <row r="500" spans="1:13" ht="15" thickBot="1" x14ac:dyDescent="0.4">
      <c r="A500" s="1" t="s">
        <v>1346</v>
      </c>
      <c r="B500" s="2" t="s">
        <v>18</v>
      </c>
      <c r="C500" s="2" t="s">
        <v>15</v>
      </c>
      <c r="D500" s="2">
        <v>4.5</v>
      </c>
      <c r="E500" s="2">
        <v>31.8</v>
      </c>
      <c r="F500" s="2">
        <v>64.3</v>
      </c>
      <c r="G500" s="2">
        <v>71</v>
      </c>
      <c r="H500" s="2">
        <v>16.399999999999999</v>
      </c>
      <c r="I500" s="2">
        <v>10</v>
      </c>
      <c r="J500" s="2">
        <v>0</v>
      </c>
      <c r="K500" t="str">
        <f>VLOOKUP(B500,[1]TeamMaster!$H$1:$I$21,2,FALSE)</f>
        <v>Norwich</v>
      </c>
      <c r="L500" t="s">
        <v>1347</v>
      </c>
      <c r="M500" t="s">
        <v>21</v>
      </c>
    </row>
    <row r="501" spans="1:13" ht="15" thickBot="1" x14ac:dyDescent="0.4">
      <c r="A501" s="3" t="s">
        <v>1348</v>
      </c>
      <c r="B501" s="2" t="s">
        <v>74</v>
      </c>
      <c r="C501" s="2" t="s">
        <v>35</v>
      </c>
      <c r="D501" s="2">
        <v>4.7</v>
      </c>
      <c r="E501" s="2">
        <v>791.6</v>
      </c>
      <c r="F501" s="2">
        <v>0</v>
      </c>
      <c r="G501" s="2">
        <v>0</v>
      </c>
      <c r="H501" s="2">
        <v>79.2</v>
      </c>
      <c r="I501" s="2">
        <v>102</v>
      </c>
      <c r="J501" s="2">
        <v>13.9</v>
      </c>
      <c r="K501" t="str">
        <f>VLOOKUP(B501,[1]TeamMaster!$H$1:$I$21,2,FALSE)</f>
        <v>Brighton</v>
      </c>
      <c r="L501" t="s">
        <v>1349</v>
      </c>
      <c r="M501" t="s">
        <v>1350</v>
      </c>
    </row>
    <row r="502" spans="1:13" ht="15" thickBot="1" x14ac:dyDescent="0.4">
      <c r="A502" s="1" t="s">
        <v>1351</v>
      </c>
      <c r="B502" s="2" t="s">
        <v>23</v>
      </c>
      <c r="C502" s="2" t="s">
        <v>19</v>
      </c>
      <c r="D502" s="2">
        <v>6</v>
      </c>
      <c r="E502" s="2">
        <v>274.39999999999998</v>
      </c>
      <c r="F502" s="2">
        <v>45.3</v>
      </c>
      <c r="G502" s="2">
        <v>181</v>
      </c>
      <c r="H502" s="2">
        <v>50.1</v>
      </c>
      <c r="I502" s="2">
        <v>43</v>
      </c>
      <c r="J502" s="2">
        <v>0.6</v>
      </c>
      <c r="K502" t="str">
        <f>VLOOKUP(B502,[1]TeamMaster!$H$1:$I$21,2,FALSE)</f>
        <v>Chelsea</v>
      </c>
      <c r="L502" t="s">
        <v>1352</v>
      </c>
      <c r="M502" t="s">
        <v>1353</v>
      </c>
    </row>
    <row r="503" spans="1:13" ht="15" thickBot="1" x14ac:dyDescent="0.4">
      <c r="A503" s="3" t="s">
        <v>1354</v>
      </c>
      <c r="B503" s="2" t="s">
        <v>14</v>
      </c>
      <c r="C503" s="2" t="s">
        <v>15</v>
      </c>
      <c r="D503" s="2">
        <v>5.4</v>
      </c>
      <c r="E503" s="2">
        <v>269.39999999999998</v>
      </c>
      <c r="F503" s="2">
        <v>292.3</v>
      </c>
      <c r="G503" s="2">
        <v>393</v>
      </c>
      <c r="H503" s="2">
        <v>95.4</v>
      </c>
      <c r="I503" s="2">
        <v>55</v>
      </c>
      <c r="J503" s="2">
        <v>0.6</v>
      </c>
      <c r="K503" t="str">
        <f>VLOOKUP(B503,[1]TeamMaster!$H$1:$I$21,2,FALSE)</f>
        <v>Newcastle</v>
      </c>
      <c r="L503" t="s">
        <v>1355</v>
      </c>
      <c r="M503" t="s">
        <v>21</v>
      </c>
    </row>
    <row r="504" spans="1:13" ht="15" thickBot="1" x14ac:dyDescent="0.4">
      <c r="A504" s="1" t="s">
        <v>1356</v>
      </c>
      <c r="B504" s="2" t="s">
        <v>115</v>
      </c>
      <c r="C504" s="2" t="s">
        <v>15</v>
      </c>
      <c r="D504" s="2">
        <v>4.7</v>
      </c>
      <c r="E504" s="2">
        <v>225.2</v>
      </c>
      <c r="F504" s="2">
        <v>211.9</v>
      </c>
      <c r="G504" s="2">
        <v>151</v>
      </c>
      <c r="H504" s="2">
        <v>58.9</v>
      </c>
      <c r="I504" s="2">
        <v>43</v>
      </c>
      <c r="J504" s="2">
        <v>5.0999999999999996</v>
      </c>
      <c r="K504" t="str">
        <f>VLOOKUP(B504,[1]TeamMaster!$H$1:$I$21,2,FALSE)</f>
        <v>Arsenal</v>
      </c>
      <c r="L504" t="s">
        <v>1357</v>
      </c>
      <c r="M504" t="s">
        <v>1358</v>
      </c>
    </row>
    <row r="505" spans="1:13" ht="15" thickBot="1" x14ac:dyDescent="0.4">
      <c r="A505" s="3" t="s">
        <v>1359</v>
      </c>
      <c r="B505" s="2" t="s">
        <v>126</v>
      </c>
      <c r="C505" s="2" t="s">
        <v>19</v>
      </c>
      <c r="D505" s="2">
        <v>5</v>
      </c>
      <c r="E505" s="2">
        <v>86</v>
      </c>
      <c r="F505" s="2">
        <v>13.2</v>
      </c>
      <c r="G505" s="2">
        <v>6</v>
      </c>
      <c r="H505" s="2">
        <v>10.6</v>
      </c>
      <c r="I505" s="2">
        <v>7</v>
      </c>
      <c r="J505" s="2">
        <v>0.1</v>
      </c>
      <c r="K505" t="str">
        <f>VLOOKUP(B505,[1]TeamMaster!$H$1:$I$21,2,FALSE)</f>
        <v>Crystal Palace</v>
      </c>
      <c r="L505" t="s">
        <v>1360</v>
      </c>
      <c r="M505" t="s">
        <v>1361</v>
      </c>
    </row>
    <row r="506" spans="1:13" ht="15" thickBot="1" x14ac:dyDescent="0.4">
      <c r="A506" s="1" t="s">
        <v>1362</v>
      </c>
      <c r="B506" s="2" t="s">
        <v>34</v>
      </c>
      <c r="C506" s="2" t="s">
        <v>15</v>
      </c>
      <c r="D506" s="2">
        <v>12.7</v>
      </c>
      <c r="E506" s="2">
        <v>834.4</v>
      </c>
      <c r="F506" s="2">
        <v>637.9</v>
      </c>
      <c r="G506" s="2">
        <v>1618</v>
      </c>
      <c r="H506" s="2">
        <v>308.89999999999998</v>
      </c>
      <c r="I506" s="2">
        <v>186</v>
      </c>
      <c r="J506" s="2">
        <v>43.6</v>
      </c>
      <c r="K506" t="str">
        <f>VLOOKUP(B506,[1]TeamMaster!$H$1:$I$21,2,FALSE)</f>
        <v>Liverpool</v>
      </c>
      <c r="L506" t="s">
        <v>1363</v>
      </c>
      <c r="M506" t="s">
        <v>1364</v>
      </c>
    </row>
    <row r="507" spans="1:13" ht="15" thickBot="1" x14ac:dyDescent="0.4">
      <c r="A507" s="3" t="s">
        <v>1365</v>
      </c>
      <c r="B507" s="2" t="s">
        <v>169</v>
      </c>
      <c r="C507" s="2" t="s">
        <v>24</v>
      </c>
      <c r="D507" s="2">
        <v>5.8</v>
      </c>
      <c r="E507" s="2">
        <v>51.4</v>
      </c>
      <c r="F507" s="2">
        <v>51.1</v>
      </c>
      <c r="G507" s="2">
        <v>160</v>
      </c>
      <c r="H507" s="2">
        <v>26.3</v>
      </c>
      <c r="I507" s="2">
        <v>14</v>
      </c>
      <c r="J507" s="2">
        <v>0.2</v>
      </c>
      <c r="K507" t="str">
        <f>VLOOKUP(B507,[1]TeamMaster!$H$1:$I$21,2,FALSE)</f>
        <v>Aston Villa</v>
      </c>
      <c r="L507" t="s">
        <v>1366</v>
      </c>
      <c r="M507" t="s">
        <v>21</v>
      </c>
    </row>
    <row r="508" spans="1:13" ht="15" thickBot="1" x14ac:dyDescent="0.4">
      <c r="A508" s="1" t="s">
        <v>1367</v>
      </c>
      <c r="B508" s="2" t="s">
        <v>39</v>
      </c>
      <c r="C508" s="2" t="s">
        <v>15</v>
      </c>
      <c r="D508" s="2">
        <v>9.3000000000000007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0.2</v>
      </c>
      <c r="K508" t="str">
        <f>VLOOKUP(B508,[1]TeamMaster!$H$1:$I$21,2,FALSE)</f>
        <v>Man City</v>
      </c>
      <c r="L508" t="s">
        <v>1368</v>
      </c>
      <c r="M508" t="s">
        <v>1369</v>
      </c>
    </row>
    <row r="509" spans="1:13" ht="15" thickBot="1" x14ac:dyDescent="0.4">
      <c r="A509" s="3" t="s">
        <v>1370</v>
      </c>
      <c r="B509" s="2" t="s">
        <v>287</v>
      </c>
      <c r="C509" s="2" t="s">
        <v>15</v>
      </c>
      <c r="D509" s="2">
        <v>6.4</v>
      </c>
      <c r="E509" s="2">
        <v>307.39999999999998</v>
      </c>
      <c r="F509" s="2">
        <v>256.3</v>
      </c>
      <c r="G509" s="2">
        <v>492</v>
      </c>
      <c r="H509" s="2">
        <v>105.6</v>
      </c>
      <c r="I509" s="2">
        <v>78</v>
      </c>
      <c r="J509" s="2">
        <v>3</v>
      </c>
      <c r="K509" t="str">
        <f>VLOOKUP(B509,[1]TeamMaster!$H$1:$I$21,2,FALSE)</f>
        <v>Watford</v>
      </c>
      <c r="L509" t="s">
        <v>1371</v>
      </c>
      <c r="M509" t="s">
        <v>21</v>
      </c>
    </row>
    <row r="510" spans="1:13" ht="15" thickBot="1" x14ac:dyDescent="0.4">
      <c r="A510" s="1" t="s">
        <v>1372</v>
      </c>
      <c r="B510" s="2" t="s">
        <v>28</v>
      </c>
      <c r="C510" s="2" t="s">
        <v>15</v>
      </c>
      <c r="D510" s="2">
        <v>4.5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t="str">
        <f>VLOOKUP(B510,[1]TeamMaster!$H$1:$I$21,2,FALSE)</f>
        <v>Bournemouth</v>
      </c>
      <c r="L510" t="s">
        <v>1373</v>
      </c>
      <c r="M510" t="s">
        <v>21</v>
      </c>
    </row>
    <row r="511" spans="1:13" ht="15" thickBot="1" x14ac:dyDescent="0.4">
      <c r="A511" s="3" t="s">
        <v>1374</v>
      </c>
      <c r="B511" s="2" t="s">
        <v>109</v>
      </c>
      <c r="C511" s="2" t="s">
        <v>19</v>
      </c>
      <c r="D511" s="2">
        <v>4.5999999999999996</v>
      </c>
      <c r="E511" s="2">
        <v>484.8</v>
      </c>
      <c r="F511" s="2">
        <v>132.1</v>
      </c>
      <c r="G511" s="2">
        <v>274</v>
      </c>
      <c r="H511" s="2">
        <v>89.2</v>
      </c>
      <c r="I511" s="2">
        <v>73</v>
      </c>
      <c r="J511" s="2">
        <v>3.7</v>
      </c>
      <c r="K511" t="str">
        <f>VLOOKUP(B511,[1]TeamMaster!$H$1:$I$21,2,FALSE)</f>
        <v>Wolves</v>
      </c>
      <c r="L511" t="s">
        <v>1375</v>
      </c>
      <c r="M511" t="s">
        <v>1376</v>
      </c>
    </row>
    <row r="512" spans="1:13" ht="15" thickBot="1" x14ac:dyDescent="0.4">
      <c r="A512" s="1" t="s">
        <v>1377</v>
      </c>
      <c r="B512" s="2" t="s">
        <v>74</v>
      </c>
      <c r="C512" s="2" t="s">
        <v>19</v>
      </c>
      <c r="D512" s="2">
        <v>4</v>
      </c>
      <c r="E512" s="2">
        <v>30.8</v>
      </c>
      <c r="F512" s="2">
        <v>7.9</v>
      </c>
      <c r="G512" s="2">
        <v>48</v>
      </c>
      <c r="H512" s="2">
        <v>8.5</v>
      </c>
      <c r="I512" s="2">
        <v>7</v>
      </c>
      <c r="J512" s="2">
        <v>0.6</v>
      </c>
      <c r="K512" t="str">
        <f>VLOOKUP(B512,[1]TeamMaster!$H$1:$I$21,2,FALSE)</f>
        <v>Brighton</v>
      </c>
      <c r="L512" t="s">
        <v>1378</v>
      </c>
      <c r="M512" t="s">
        <v>1379</v>
      </c>
    </row>
    <row r="513" spans="1:13" ht="15" thickBot="1" x14ac:dyDescent="0.4">
      <c r="A513" s="3" t="s">
        <v>1380</v>
      </c>
      <c r="B513" s="2" t="s">
        <v>126</v>
      </c>
      <c r="C513" s="2" t="s">
        <v>15</v>
      </c>
      <c r="D513" s="2">
        <v>5.4</v>
      </c>
      <c r="E513" s="2">
        <v>198</v>
      </c>
      <c r="F513" s="2">
        <v>95.3</v>
      </c>
      <c r="G513" s="2">
        <v>233</v>
      </c>
      <c r="H513" s="2">
        <v>52.7</v>
      </c>
      <c r="I513" s="2">
        <v>40</v>
      </c>
      <c r="J513" s="2">
        <v>0.1</v>
      </c>
      <c r="K513" t="str">
        <f>VLOOKUP(B513,[1]TeamMaster!$H$1:$I$21,2,FALSE)</f>
        <v>Crystal Palace</v>
      </c>
      <c r="L513" t="s">
        <v>1381</v>
      </c>
      <c r="M513" t="s">
        <v>1382</v>
      </c>
    </row>
    <row r="514" spans="1:13" ht="15" thickBot="1" x14ac:dyDescent="0.4">
      <c r="A514" s="1" t="s">
        <v>1383</v>
      </c>
      <c r="B514" s="2" t="s">
        <v>49</v>
      </c>
      <c r="C514" s="2" t="s">
        <v>35</v>
      </c>
      <c r="D514" s="2">
        <v>5.4</v>
      </c>
      <c r="E514" s="2">
        <v>696.4</v>
      </c>
      <c r="F514" s="2">
        <v>10</v>
      </c>
      <c r="G514" s="2">
        <v>0</v>
      </c>
      <c r="H514" s="2">
        <v>70.7</v>
      </c>
      <c r="I514" s="2">
        <v>119</v>
      </c>
      <c r="J514" s="2">
        <v>14.3</v>
      </c>
      <c r="K514" t="str">
        <f>VLOOKUP(B514,[1]TeamMaster!$H$1:$I$21,2,FALSE)</f>
        <v>Leicester</v>
      </c>
      <c r="L514" t="s">
        <v>1384</v>
      </c>
      <c r="M514" t="s">
        <v>1385</v>
      </c>
    </row>
    <row r="515" spans="1:13" ht="15" thickBot="1" x14ac:dyDescent="0.4">
      <c r="A515" s="3" t="s">
        <v>1386</v>
      </c>
      <c r="B515" s="2" t="s">
        <v>93</v>
      </c>
      <c r="C515" s="2" t="s">
        <v>15</v>
      </c>
      <c r="D515" s="2">
        <v>4.4000000000000004</v>
      </c>
      <c r="E515" s="2">
        <v>143.19999999999999</v>
      </c>
      <c r="F515" s="2">
        <v>78.5</v>
      </c>
      <c r="G515" s="2">
        <v>32</v>
      </c>
      <c r="H515" s="2">
        <v>25.5</v>
      </c>
      <c r="I515" s="2">
        <v>18</v>
      </c>
      <c r="J515" s="2">
        <v>0.6</v>
      </c>
      <c r="K515" t="str">
        <f>VLOOKUP(B515,[1]TeamMaster!$H$1:$I$21,2,FALSE)</f>
        <v>Everton</v>
      </c>
      <c r="L515" t="s">
        <v>1387</v>
      </c>
      <c r="M515" t="s">
        <v>1388</v>
      </c>
    </row>
    <row r="516" spans="1:13" ht="15" thickBot="1" x14ac:dyDescent="0.4">
      <c r="A516" s="1" t="s">
        <v>1389</v>
      </c>
      <c r="B516" s="2" t="s">
        <v>14</v>
      </c>
      <c r="C516" s="2" t="s">
        <v>19</v>
      </c>
      <c r="D516" s="2">
        <v>5</v>
      </c>
      <c r="E516" s="2">
        <v>392.4</v>
      </c>
      <c r="F516" s="2">
        <v>44.2</v>
      </c>
      <c r="G516" s="2">
        <v>163</v>
      </c>
      <c r="H516" s="2">
        <v>60</v>
      </c>
      <c r="I516" s="2">
        <v>53</v>
      </c>
      <c r="J516" s="2">
        <v>1.2</v>
      </c>
      <c r="K516" t="str">
        <f>VLOOKUP(B516,[1]TeamMaster!$H$1:$I$21,2,FALSE)</f>
        <v>Newcastle</v>
      </c>
      <c r="L516" t="s">
        <v>1390</v>
      </c>
      <c r="M516" t="s">
        <v>1391</v>
      </c>
    </row>
    <row r="517" spans="1:13" ht="15" thickBot="1" x14ac:dyDescent="0.4">
      <c r="A517" s="3" t="s">
        <v>1392</v>
      </c>
      <c r="B517" s="2" t="s">
        <v>287</v>
      </c>
      <c r="C517" s="2" t="s">
        <v>15</v>
      </c>
      <c r="D517" s="2">
        <v>4.7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t="str">
        <f>VLOOKUP(B517,[1]TeamMaster!$H$1:$I$21,2,FALSE)</f>
        <v>Watford</v>
      </c>
      <c r="L517" t="s">
        <v>1393</v>
      </c>
      <c r="M517" t="s">
        <v>1394</v>
      </c>
    </row>
    <row r="518" spans="1:13" ht="15" thickBot="1" x14ac:dyDescent="0.4">
      <c r="A518" s="1" t="s">
        <v>1395</v>
      </c>
      <c r="B518" s="2" t="s">
        <v>53</v>
      </c>
      <c r="C518" s="2" t="s">
        <v>15</v>
      </c>
      <c r="D518" s="2">
        <v>5.4</v>
      </c>
      <c r="E518" s="2">
        <v>45.4</v>
      </c>
      <c r="F518" s="2">
        <v>39.9</v>
      </c>
      <c r="G518" s="2">
        <v>34</v>
      </c>
      <c r="H518" s="2">
        <v>11.9</v>
      </c>
      <c r="I518" s="2">
        <v>9</v>
      </c>
      <c r="J518" s="2">
        <v>0.1</v>
      </c>
      <c r="K518" t="str">
        <f>VLOOKUP(B518,[1]TeamMaster!$H$1:$I$21,2,FALSE)</f>
        <v>Spurs</v>
      </c>
      <c r="L518" t="s">
        <v>1396</v>
      </c>
      <c r="M518" t="s">
        <v>1397</v>
      </c>
    </row>
    <row r="519" spans="1:13" ht="15" thickBot="1" x14ac:dyDescent="0.4">
      <c r="A519" s="3" t="s">
        <v>1398</v>
      </c>
      <c r="B519" s="2" t="s">
        <v>34</v>
      </c>
      <c r="C519" s="2" t="s">
        <v>15</v>
      </c>
      <c r="D519" s="2">
        <v>6.3</v>
      </c>
      <c r="E519" s="2">
        <v>47.8</v>
      </c>
      <c r="F519" s="2">
        <v>46.7</v>
      </c>
      <c r="G519" s="2">
        <v>37</v>
      </c>
      <c r="H519" s="2">
        <v>13.2</v>
      </c>
      <c r="I519" s="2">
        <v>14</v>
      </c>
      <c r="J519" s="2">
        <v>0.2</v>
      </c>
      <c r="K519" t="str">
        <f>VLOOKUP(B519,[1]TeamMaster!$H$1:$I$21,2,FALSE)</f>
        <v>Liverpool</v>
      </c>
      <c r="L519" t="s">
        <v>1399</v>
      </c>
      <c r="M519" t="s">
        <v>1400</v>
      </c>
    </row>
    <row r="520" spans="1:13" ht="15" thickBot="1" x14ac:dyDescent="0.4">
      <c r="A520" s="1" t="s">
        <v>1401</v>
      </c>
      <c r="B520" s="2" t="s">
        <v>143</v>
      </c>
      <c r="C520" s="2" t="s">
        <v>24</v>
      </c>
      <c r="D520" s="2">
        <v>5.6</v>
      </c>
      <c r="E520" s="2">
        <v>132.6</v>
      </c>
      <c r="F520" s="2">
        <v>139.9</v>
      </c>
      <c r="G520" s="2">
        <v>220</v>
      </c>
      <c r="H520" s="2">
        <v>48.6</v>
      </c>
      <c r="I520" s="2">
        <v>40</v>
      </c>
      <c r="J520" s="2">
        <v>0.5</v>
      </c>
      <c r="K520" t="str">
        <f>VLOOKUP(B520,[1]TeamMaster!$H$1:$I$21,2,FALSE)</f>
        <v>Sheffield Utd</v>
      </c>
      <c r="L520" t="s">
        <v>1402</v>
      </c>
      <c r="M520" t="s">
        <v>21</v>
      </c>
    </row>
    <row r="521" spans="1:13" ht="15" thickBot="1" x14ac:dyDescent="0.4">
      <c r="A521" s="3" t="s">
        <v>1403</v>
      </c>
      <c r="B521" s="2" t="s">
        <v>133</v>
      </c>
      <c r="C521" s="2" t="s">
        <v>19</v>
      </c>
      <c r="D521" s="2">
        <v>5.4</v>
      </c>
      <c r="E521" s="2">
        <v>263</v>
      </c>
      <c r="F521" s="2">
        <v>222</v>
      </c>
      <c r="G521" s="2">
        <v>122</v>
      </c>
      <c r="H521" s="2">
        <v>60.5</v>
      </c>
      <c r="I521" s="2">
        <v>46</v>
      </c>
      <c r="J521" s="2">
        <v>0.8</v>
      </c>
      <c r="K521" t="str">
        <f>VLOOKUP(B521,[1]TeamMaster!$H$1:$I$21,2,FALSE)</f>
        <v>Man Utd</v>
      </c>
      <c r="L521" t="s">
        <v>1404</v>
      </c>
      <c r="M521" t="s">
        <v>1405</v>
      </c>
    </row>
    <row r="522" spans="1:13" ht="15" thickBot="1" x14ac:dyDescent="0.4">
      <c r="A522" s="1" t="s">
        <v>1406</v>
      </c>
      <c r="B522" s="2" t="s">
        <v>14</v>
      </c>
      <c r="C522" s="2" t="s">
        <v>15</v>
      </c>
      <c r="D522" s="2">
        <v>4.9000000000000004</v>
      </c>
      <c r="E522" s="2">
        <v>397.8</v>
      </c>
      <c r="F522" s="2">
        <v>409.2</v>
      </c>
      <c r="G522" s="2">
        <v>215</v>
      </c>
      <c r="H522" s="2">
        <v>102.4</v>
      </c>
      <c r="I522" s="2">
        <v>69</v>
      </c>
      <c r="J522" s="2">
        <v>0.6</v>
      </c>
      <c r="K522" t="str">
        <f>VLOOKUP(B522,[1]TeamMaster!$H$1:$I$21,2,FALSE)</f>
        <v>Newcastle</v>
      </c>
      <c r="L522" t="s">
        <v>1407</v>
      </c>
      <c r="M522" t="s">
        <v>1408</v>
      </c>
    </row>
    <row r="523" spans="1:13" ht="15" thickBot="1" x14ac:dyDescent="0.4">
      <c r="A523" s="3" t="s">
        <v>1409</v>
      </c>
      <c r="B523" s="2" t="s">
        <v>93</v>
      </c>
      <c r="C523" s="2" t="s">
        <v>19</v>
      </c>
      <c r="D523" s="2">
        <v>5</v>
      </c>
      <c r="E523" s="2">
        <v>421</v>
      </c>
      <c r="F523" s="2">
        <v>318.3</v>
      </c>
      <c r="G523" s="2">
        <v>111</v>
      </c>
      <c r="H523" s="2">
        <v>84.9</v>
      </c>
      <c r="I523" s="2">
        <v>64</v>
      </c>
      <c r="J523" s="2">
        <v>1</v>
      </c>
      <c r="K523" t="str">
        <f>VLOOKUP(B523,[1]TeamMaster!$H$1:$I$21,2,FALSE)</f>
        <v>Everton</v>
      </c>
      <c r="L523" t="s">
        <v>1410</v>
      </c>
      <c r="M523" t="s">
        <v>21</v>
      </c>
    </row>
    <row r="524" spans="1:13" ht="15" thickBot="1" x14ac:dyDescent="0.4">
      <c r="A524" s="1" t="s">
        <v>1411</v>
      </c>
      <c r="B524" s="2" t="s">
        <v>93</v>
      </c>
      <c r="C524" s="2" t="s">
        <v>15</v>
      </c>
      <c r="D524" s="2">
        <v>7.3</v>
      </c>
      <c r="E524" s="2">
        <v>333</v>
      </c>
      <c r="F524" s="2">
        <v>676.8</v>
      </c>
      <c r="G524" s="2">
        <v>407</v>
      </c>
      <c r="H524" s="2">
        <v>141.69999999999999</v>
      </c>
      <c r="I524" s="2">
        <v>69</v>
      </c>
      <c r="J524" s="2">
        <v>2.4</v>
      </c>
      <c r="K524" t="str">
        <f>VLOOKUP(B524,[1]TeamMaster!$H$1:$I$21,2,FALSE)</f>
        <v>Everton</v>
      </c>
      <c r="L524" t="s">
        <v>1412</v>
      </c>
      <c r="M524" t="s">
        <v>1413</v>
      </c>
    </row>
    <row r="525" spans="1:13" ht="15" thickBot="1" x14ac:dyDescent="0.4">
      <c r="A525" s="3" t="s">
        <v>1414</v>
      </c>
      <c r="B525" s="2" t="s">
        <v>28</v>
      </c>
      <c r="C525" s="2" t="s">
        <v>19</v>
      </c>
      <c r="D525" s="2">
        <v>3.9</v>
      </c>
      <c r="E525" s="2">
        <v>33.6</v>
      </c>
      <c r="F525" s="2">
        <v>12.7</v>
      </c>
      <c r="G525" s="2">
        <v>18</v>
      </c>
      <c r="H525" s="2">
        <v>6.4</v>
      </c>
      <c r="I525" s="2">
        <v>4</v>
      </c>
      <c r="J525" s="2">
        <v>6.8</v>
      </c>
      <c r="K525" t="str">
        <f>VLOOKUP(B525,[1]TeamMaster!$H$1:$I$21,2,FALSE)</f>
        <v>Bournemouth</v>
      </c>
      <c r="L525" t="s">
        <v>1415</v>
      </c>
      <c r="M525" t="s">
        <v>1416</v>
      </c>
    </row>
    <row r="526" spans="1:13" ht="15" thickBot="1" x14ac:dyDescent="0.4">
      <c r="A526" s="1" t="s">
        <v>1417</v>
      </c>
      <c r="B526" s="2" t="s">
        <v>53</v>
      </c>
      <c r="C526" s="2" t="s">
        <v>15</v>
      </c>
      <c r="D526" s="2">
        <v>4.8</v>
      </c>
      <c r="E526" s="2">
        <v>242.8</v>
      </c>
      <c r="F526" s="2">
        <v>201.9</v>
      </c>
      <c r="G526" s="2">
        <v>167</v>
      </c>
      <c r="H526" s="2">
        <v>61.1</v>
      </c>
      <c r="I526" s="2">
        <v>49</v>
      </c>
      <c r="J526" s="2">
        <v>1.2</v>
      </c>
      <c r="K526" t="str">
        <f>VLOOKUP(B526,[1]TeamMaster!$H$1:$I$21,2,FALSE)</f>
        <v>Spurs</v>
      </c>
      <c r="L526" t="s">
        <v>1418</v>
      </c>
      <c r="M526" t="s">
        <v>1419</v>
      </c>
    </row>
    <row r="527" spans="1:13" ht="15" thickBot="1" x14ac:dyDescent="0.4">
      <c r="A527" s="3" t="s">
        <v>1420</v>
      </c>
      <c r="B527" s="2" t="s">
        <v>53</v>
      </c>
      <c r="C527" s="2" t="s">
        <v>15</v>
      </c>
      <c r="D527" s="2">
        <v>4.3</v>
      </c>
      <c r="E527" s="2">
        <v>12.6</v>
      </c>
      <c r="F527" s="2">
        <v>1.2</v>
      </c>
      <c r="G527" s="2">
        <v>0</v>
      </c>
      <c r="H527" s="2">
        <v>1.4</v>
      </c>
      <c r="I527" s="2">
        <v>4</v>
      </c>
      <c r="J527" s="2">
        <v>0.7</v>
      </c>
      <c r="K527" t="str">
        <f>VLOOKUP(B527,[1]TeamMaster!$H$1:$I$21,2,FALSE)</f>
        <v>Spurs</v>
      </c>
      <c r="L527" t="s">
        <v>1421</v>
      </c>
      <c r="M527" t="s">
        <v>1422</v>
      </c>
    </row>
    <row r="528" spans="1:13" ht="15" thickBot="1" x14ac:dyDescent="0.4">
      <c r="A528" s="1" t="s">
        <v>1423</v>
      </c>
      <c r="B528" s="2" t="s">
        <v>31</v>
      </c>
      <c r="C528" s="2" t="s">
        <v>15</v>
      </c>
      <c r="D528" s="2">
        <v>4.4000000000000004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0.3</v>
      </c>
      <c r="K528" t="str">
        <f>VLOOKUP(B528,[1]TeamMaster!$H$1:$I$21,2,FALSE)</f>
        <v>Southampton</v>
      </c>
      <c r="L528" t="s">
        <v>1424</v>
      </c>
      <c r="M528" t="s">
        <v>1425</v>
      </c>
    </row>
    <row r="529" spans="1:13" ht="15" thickBot="1" x14ac:dyDescent="0.4">
      <c r="A529" s="3" t="s">
        <v>1426</v>
      </c>
      <c r="B529" s="2" t="s">
        <v>31</v>
      </c>
      <c r="C529" s="2" t="s">
        <v>15</v>
      </c>
      <c r="D529" s="2">
        <v>4.5</v>
      </c>
      <c r="E529" s="2">
        <v>23.4</v>
      </c>
      <c r="F529" s="2">
        <v>10.3</v>
      </c>
      <c r="G529" s="2">
        <v>14</v>
      </c>
      <c r="H529" s="2">
        <v>4.8</v>
      </c>
      <c r="I529" s="2">
        <v>5</v>
      </c>
      <c r="J529" s="2">
        <v>0</v>
      </c>
      <c r="K529" t="str">
        <f>VLOOKUP(B529,[1]TeamMaster!$H$1:$I$21,2,FALSE)</f>
        <v>Southampton</v>
      </c>
      <c r="L529" t="s">
        <v>1427</v>
      </c>
      <c r="M529" t="s">
        <v>21</v>
      </c>
    </row>
    <row r="530" spans="1:13" ht="15" thickBot="1" x14ac:dyDescent="0.4">
      <c r="A530" s="1" t="s">
        <v>1428</v>
      </c>
      <c r="B530" s="2" t="s">
        <v>133</v>
      </c>
      <c r="C530" s="2" t="s">
        <v>19</v>
      </c>
      <c r="D530" s="2">
        <v>5.2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0.1</v>
      </c>
      <c r="K530" t="str">
        <f>VLOOKUP(B530,[1]TeamMaster!$H$1:$I$21,2,FALSE)</f>
        <v>Man Utd</v>
      </c>
      <c r="L530" t="s">
        <v>1429</v>
      </c>
      <c r="M530" t="s">
        <v>1430</v>
      </c>
    </row>
    <row r="531" spans="1:13" ht="15" thickBot="1" x14ac:dyDescent="0.4">
      <c r="A531" s="3" t="s">
        <v>1431</v>
      </c>
      <c r="B531" s="2" t="s">
        <v>115</v>
      </c>
      <c r="C531" s="2" t="s">
        <v>15</v>
      </c>
      <c r="D531" s="2">
        <v>4.3</v>
      </c>
      <c r="E531" s="2">
        <v>9.8000000000000007</v>
      </c>
      <c r="F531" s="2">
        <v>6.3</v>
      </c>
      <c r="G531" s="2">
        <v>0</v>
      </c>
      <c r="H531" s="2">
        <v>1.6</v>
      </c>
      <c r="I531" s="2">
        <v>4</v>
      </c>
      <c r="J531" s="2">
        <v>0</v>
      </c>
      <c r="K531" t="str">
        <f>VLOOKUP(B531,[1]TeamMaster!$H$1:$I$21,2,FALSE)</f>
        <v>Arsenal</v>
      </c>
      <c r="L531" t="s">
        <v>1432</v>
      </c>
      <c r="M531" t="s">
        <v>1433</v>
      </c>
    </row>
    <row r="532" spans="1:13" ht="15" thickBot="1" x14ac:dyDescent="0.4">
      <c r="A532" s="1" t="s">
        <v>1434</v>
      </c>
      <c r="B532" s="2" t="s">
        <v>43</v>
      </c>
      <c r="C532" s="2" t="s">
        <v>15</v>
      </c>
      <c r="D532" s="2">
        <v>5.2</v>
      </c>
      <c r="E532" s="2">
        <v>422.2</v>
      </c>
      <c r="F532" s="2">
        <v>552.1</v>
      </c>
      <c r="G532" s="2">
        <v>320</v>
      </c>
      <c r="H532" s="2">
        <v>129.69999999999999</v>
      </c>
      <c r="I532" s="2">
        <v>87</v>
      </c>
      <c r="J532" s="2">
        <v>1.7</v>
      </c>
      <c r="K532" t="str">
        <f>VLOOKUP(B532,[1]TeamMaster!$H$1:$I$21,2,FALSE)</f>
        <v>West Ham</v>
      </c>
      <c r="L532" t="s">
        <v>1435</v>
      </c>
      <c r="M532" t="s">
        <v>1436</v>
      </c>
    </row>
    <row r="533" spans="1:13" ht="15" thickBot="1" x14ac:dyDescent="0.4">
      <c r="A533" s="3" t="s">
        <v>1437</v>
      </c>
      <c r="B533" s="2" t="s">
        <v>115</v>
      </c>
      <c r="C533" s="2" t="s">
        <v>19</v>
      </c>
      <c r="D533" s="2">
        <v>4.8</v>
      </c>
      <c r="E533" s="2">
        <v>436.2</v>
      </c>
      <c r="F533" s="2">
        <v>36.799999999999997</v>
      </c>
      <c r="G533" s="2">
        <v>110</v>
      </c>
      <c r="H533" s="2">
        <v>58.5</v>
      </c>
      <c r="I533" s="2">
        <v>57</v>
      </c>
      <c r="J533" s="2">
        <v>1.4</v>
      </c>
      <c r="K533" t="str">
        <f>VLOOKUP(B533,[1]TeamMaster!$H$1:$I$21,2,FALSE)</f>
        <v>Arsenal</v>
      </c>
      <c r="L533" t="s">
        <v>1438</v>
      </c>
      <c r="M533" t="s">
        <v>1439</v>
      </c>
    </row>
    <row r="534" spans="1:13" ht="15" thickBot="1" x14ac:dyDescent="0.4">
      <c r="A534" s="1" t="s">
        <v>1440</v>
      </c>
      <c r="B534" s="2" t="s">
        <v>28</v>
      </c>
      <c r="C534" s="2" t="s">
        <v>24</v>
      </c>
      <c r="D534" s="2">
        <v>5.0999999999999996</v>
      </c>
      <c r="E534" s="2">
        <v>109.4</v>
      </c>
      <c r="F534" s="2">
        <v>161.19999999999999</v>
      </c>
      <c r="G534" s="2">
        <v>389</v>
      </c>
      <c r="H534" s="2">
        <v>66</v>
      </c>
      <c r="I534" s="2">
        <v>41</v>
      </c>
      <c r="J534" s="2">
        <v>0.3</v>
      </c>
      <c r="K534" t="str">
        <f>VLOOKUP(B534,[1]TeamMaster!$H$1:$I$21,2,FALSE)</f>
        <v>Bournemouth</v>
      </c>
      <c r="L534" t="s">
        <v>1441</v>
      </c>
      <c r="M534" t="s">
        <v>1442</v>
      </c>
    </row>
    <row r="535" spans="1:13" ht="15" thickBot="1" x14ac:dyDescent="0.4">
      <c r="A535" s="3" t="s">
        <v>1443</v>
      </c>
      <c r="B535" s="2" t="s">
        <v>53</v>
      </c>
      <c r="C535" s="2" t="s">
        <v>15</v>
      </c>
      <c r="D535" s="2">
        <v>9.6999999999999993</v>
      </c>
      <c r="E535" s="2">
        <v>604.20000000000005</v>
      </c>
      <c r="F535" s="2">
        <v>431</v>
      </c>
      <c r="G535" s="2">
        <v>893</v>
      </c>
      <c r="H535" s="2">
        <v>192.2</v>
      </c>
      <c r="I535" s="2">
        <v>122</v>
      </c>
      <c r="J535" s="2">
        <v>4.4000000000000004</v>
      </c>
      <c r="K535" t="str">
        <f>VLOOKUP(B535,[1]TeamMaster!$H$1:$I$21,2,FALSE)</f>
        <v>Spurs</v>
      </c>
      <c r="L535" t="s">
        <v>1444</v>
      </c>
      <c r="M535" t="s">
        <v>1445</v>
      </c>
    </row>
    <row r="536" spans="1:13" ht="15" thickBot="1" x14ac:dyDescent="0.4">
      <c r="A536" s="1" t="s">
        <v>1446</v>
      </c>
      <c r="B536" s="2" t="s">
        <v>43</v>
      </c>
      <c r="C536" s="2" t="s">
        <v>15</v>
      </c>
      <c r="D536" s="2">
        <v>4.9000000000000004</v>
      </c>
      <c r="E536" s="2">
        <v>55.2</v>
      </c>
      <c r="F536" s="2">
        <v>13.6</v>
      </c>
      <c r="G536" s="2">
        <v>45</v>
      </c>
      <c r="H536" s="2">
        <v>11.4</v>
      </c>
      <c r="I536" s="2">
        <v>6</v>
      </c>
      <c r="J536" s="2">
        <v>0</v>
      </c>
      <c r="K536" t="str">
        <f>VLOOKUP(B536,[1]TeamMaster!$H$1:$I$21,2,FALSE)</f>
        <v>West Ham</v>
      </c>
      <c r="L536" t="s">
        <v>1447</v>
      </c>
      <c r="M536" t="s">
        <v>21</v>
      </c>
    </row>
    <row r="537" spans="1:13" ht="15" thickBot="1" x14ac:dyDescent="0.4">
      <c r="A537" s="3" t="s">
        <v>1448</v>
      </c>
      <c r="B537" s="2" t="s">
        <v>18</v>
      </c>
      <c r="C537" s="2" t="s">
        <v>24</v>
      </c>
      <c r="D537" s="2">
        <v>5.2</v>
      </c>
      <c r="E537" s="2">
        <v>44.2</v>
      </c>
      <c r="F537" s="2">
        <v>3.4</v>
      </c>
      <c r="G537" s="2">
        <v>25</v>
      </c>
      <c r="H537" s="2">
        <v>7</v>
      </c>
      <c r="I537" s="2">
        <v>13</v>
      </c>
      <c r="J537" s="2">
        <v>0</v>
      </c>
      <c r="K537" t="str">
        <f>VLOOKUP(B537,[1]TeamMaster!$H$1:$I$21,2,FALSE)</f>
        <v>Norwich</v>
      </c>
      <c r="L537" t="s">
        <v>1449</v>
      </c>
      <c r="M537" t="s">
        <v>21</v>
      </c>
    </row>
    <row r="538" spans="1:13" ht="15" thickBot="1" x14ac:dyDescent="0.4">
      <c r="A538" s="1" t="s">
        <v>1450</v>
      </c>
      <c r="B538" s="2" t="s">
        <v>28</v>
      </c>
      <c r="C538" s="2" t="s">
        <v>19</v>
      </c>
      <c r="D538" s="2">
        <v>4.3</v>
      </c>
      <c r="E538" s="2">
        <v>256.60000000000002</v>
      </c>
      <c r="F538" s="2">
        <v>112.9</v>
      </c>
      <c r="G538" s="2">
        <v>74</v>
      </c>
      <c r="H538" s="2">
        <v>44.4</v>
      </c>
      <c r="I538" s="2">
        <v>30</v>
      </c>
      <c r="J538" s="2">
        <v>0.1</v>
      </c>
      <c r="K538" t="str">
        <f>VLOOKUP(B538,[1]TeamMaster!$H$1:$I$21,2,FALSE)</f>
        <v>Bournemouth</v>
      </c>
      <c r="L538" t="s">
        <v>1451</v>
      </c>
      <c r="M538" t="s">
        <v>21</v>
      </c>
    </row>
    <row r="539" spans="1:13" ht="15" thickBot="1" x14ac:dyDescent="0.4">
      <c r="A539" s="3" t="s">
        <v>1452</v>
      </c>
      <c r="B539" s="2" t="s">
        <v>28</v>
      </c>
      <c r="C539" s="2" t="s">
        <v>15</v>
      </c>
      <c r="D539" s="2">
        <v>5.9</v>
      </c>
      <c r="E539" s="2">
        <v>24.6</v>
      </c>
      <c r="F539" s="2">
        <v>37.700000000000003</v>
      </c>
      <c r="G539" s="2">
        <v>52</v>
      </c>
      <c r="H539" s="2">
        <v>11.5</v>
      </c>
      <c r="I539" s="2">
        <v>8</v>
      </c>
      <c r="J539" s="2">
        <v>0</v>
      </c>
      <c r="K539" t="str">
        <f>VLOOKUP(B539,[1]TeamMaster!$H$1:$I$21,2,FALSE)</f>
        <v>Bournemouth</v>
      </c>
      <c r="L539" t="s">
        <v>1453</v>
      </c>
      <c r="M539" t="s">
        <v>1454</v>
      </c>
    </row>
    <row r="540" spans="1:13" ht="15" thickBot="1" x14ac:dyDescent="0.4">
      <c r="A540" s="1" t="s">
        <v>1455</v>
      </c>
      <c r="B540" s="2" t="s">
        <v>143</v>
      </c>
      <c r="C540" s="2" t="s">
        <v>19</v>
      </c>
      <c r="D540" s="2">
        <v>3.9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2.1</v>
      </c>
      <c r="K540" t="str">
        <f>VLOOKUP(B540,[1]TeamMaster!$H$1:$I$21,2,FALSE)</f>
        <v>Sheffield Utd</v>
      </c>
      <c r="L540" t="s">
        <v>1456</v>
      </c>
      <c r="M540" t="s">
        <v>21</v>
      </c>
    </row>
    <row r="541" spans="1:13" ht="15" thickBot="1" x14ac:dyDescent="0.4">
      <c r="A541" s="3" t="s">
        <v>1457</v>
      </c>
      <c r="B541" s="2" t="s">
        <v>169</v>
      </c>
      <c r="C541" s="2" t="s">
        <v>35</v>
      </c>
      <c r="D541" s="2">
        <v>4.3</v>
      </c>
      <c r="E541" s="2">
        <v>0</v>
      </c>
      <c r="F541" s="2">
        <v>0</v>
      </c>
      <c r="G541" s="2">
        <v>0</v>
      </c>
      <c r="H541" s="2">
        <v>0</v>
      </c>
      <c r="I541" s="2">
        <v>1</v>
      </c>
      <c r="J541" s="2">
        <v>0.1</v>
      </c>
      <c r="K541" t="str">
        <f>VLOOKUP(B541,[1]TeamMaster!$H$1:$I$21,2,FALSE)</f>
        <v>Aston Villa</v>
      </c>
      <c r="L541" t="s">
        <v>1458</v>
      </c>
      <c r="M541" t="s">
        <v>21</v>
      </c>
    </row>
    <row r="542" spans="1:13" ht="15" thickBot="1" x14ac:dyDescent="0.4">
      <c r="A542" s="1" t="s">
        <v>1459</v>
      </c>
      <c r="B542" s="2" t="s">
        <v>93</v>
      </c>
      <c r="C542" s="2" t="s">
        <v>35</v>
      </c>
      <c r="D542" s="2">
        <v>3.9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7</v>
      </c>
      <c r="K542" t="str">
        <f>VLOOKUP(B542,[1]TeamMaster!$H$1:$I$21,2,FALSE)</f>
        <v>Everton</v>
      </c>
      <c r="L542" t="s">
        <v>1460</v>
      </c>
      <c r="M542" t="s">
        <v>1461</v>
      </c>
    </row>
    <row r="543" spans="1:13" ht="15" thickBot="1" x14ac:dyDescent="0.4">
      <c r="A543" s="3" t="s">
        <v>1462</v>
      </c>
      <c r="B543" s="2" t="s">
        <v>74</v>
      </c>
      <c r="C543" s="2" t="s">
        <v>15</v>
      </c>
      <c r="D543" s="2">
        <v>4.4000000000000004</v>
      </c>
      <c r="E543" s="2">
        <v>357</v>
      </c>
      <c r="F543" s="2">
        <v>226.7</v>
      </c>
      <c r="G543" s="2">
        <v>86</v>
      </c>
      <c r="H543" s="2">
        <v>67</v>
      </c>
      <c r="I543" s="2">
        <v>48</v>
      </c>
      <c r="J543" s="2">
        <v>1.7</v>
      </c>
      <c r="K543" t="str">
        <f>VLOOKUP(B543,[1]TeamMaster!$H$1:$I$21,2,FALSE)</f>
        <v>Brighton</v>
      </c>
      <c r="L543" t="s">
        <v>1463</v>
      </c>
      <c r="M543" t="s">
        <v>1464</v>
      </c>
    </row>
    <row r="544" spans="1:13" ht="15" thickBot="1" x14ac:dyDescent="0.4">
      <c r="A544" s="1" t="s">
        <v>1462</v>
      </c>
      <c r="B544" s="2" t="s">
        <v>31</v>
      </c>
      <c r="C544" s="2" t="s">
        <v>19</v>
      </c>
      <c r="D544" s="2">
        <v>4.4000000000000004</v>
      </c>
      <c r="E544" s="2">
        <v>438.4</v>
      </c>
      <c r="F544" s="2">
        <v>65.400000000000006</v>
      </c>
      <c r="G544" s="2">
        <v>95</v>
      </c>
      <c r="H544" s="2">
        <v>59.9</v>
      </c>
      <c r="I544" s="2">
        <v>64</v>
      </c>
      <c r="J544" s="2">
        <v>3.5</v>
      </c>
      <c r="K544" t="str">
        <f>VLOOKUP(B544,[1]TeamMaster!$H$1:$I$21,2,FALSE)</f>
        <v>Southampton</v>
      </c>
      <c r="L544" t="s">
        <v>1465</v>
      </c>
      <c r="M544" t="s">
        <v>1466</v>
      </c>
    </row>
    <row r="545" spans="1:13" ht="15" thickBot="1" x14ac:dyDescent="0.4">
      <c r="A545" s="3" t="s">
        <v>1467</v>
      </c>
      <c r="B545" s="2" t="s">
        <v>39</v>
      </c>
      <c r="C545" s="2" t="s">
        <v>15</v>
      </c>
      <c r="D545" s="2">
        <v>11.7</v>
      </c>
      <c r="E545" s="2">
        <v>569.79999999999995</v>
      </c>
      <c r="F545" s="2">
        <v>571.6</v>
      </c>
      <c r="G545" s="2">
        <v>1334</v>
      </c>
      <c r="H545" s="2">
        <v>247.5</v>
      </c>
      <c r="I545" s="2">
        <v>118</v>
      </c>
      <c r="J545" s="2">
        <v>15.5</v>
      </c>
      <c r="K545" t="str">
        <f>VLOOKUP(B545,[1]TeamMaster!$H$1:$I$21,2,FALSE)</f>
        <v>Man City</v>
      </c>
      <c r="L545" t="s">
        <v>1468</v>
      </c>
      <c r="M545" t="s">
        <v>1469</v>
      </c>
    </row>
    <row r="546" spans="1:13" ht="15" thickBot="1" x14ac:dyDescent="0.4">
      <c r="A546" s="1" t="s">
        <v>1470</v>
      </c>
      <c r="B546" s="2" t="s">
        <v>28</v>
      </c>
      <c r="C546" s="2" t="s">
        <v>19</v>
      </c>
      <c r="D546" s="2">
        <v>5</v>
      </c>
      <c r="E546" s="2">
        <v>479.2</v>
      </c>
      <c r="F546" s="2">
        <v>38.299999999999997</v>
      </c>
      <c r="G546" s="2">
        <v>112</v>
      </c>
      <c r="H546" s="2">
        <v>63.2</v>
      </c>
      <c r="I546" s="2">
        <v>46</v>
      </c>
      <c r="J546" s="2">
        <v>0.2</v>
      </c>
      <c r="K546" t="str">
        <f>VLOOKUP(B546,[1]TeamMaster!$H$1:$I$21,2,FALSE)</f>
        <v>Bournemouth</v>
      </c>
      <c r="L546" t="s">
        <v>1471</v>
      </c>
      <c r="M546" t="s">
        <v>21</v>
      </c>
    </row>
    <row r="547" spans="1:13" ht="15" thickBot="1" x14ac:dyDescent="0.4">
      <c r="A547" s="3" t="s">
        <v>1472</v>
      </c>
      <c r="B547" s="2" t="s">
        <v>143</v>
      </c>
      <c r="C547" s="2" t="s">
        <v>19</v>
      </c>
      <c r="D547" s="2">
        <v>5.2</v>
      </c>
      <c r="E547" s="2">
        <v>517.4</v>
      </c>
      <c r="F547" s="2">
        <v>474.8</v>
      </c>
      <c r="G547" s="2">
        <v>255</v>
      </c>
      <c r="H547" s="2">
        <v>124.8</v>
      </c>
      <c r="I547" s="2">
        <v>110</v>
      </c>
      <c r="J547" s="2">
        <v>2.8</v>
      </c>
      <c r="K547" t="str">
        <f>VLOOKUP(B547,[1]TeamMaster!$H$1:$I$21,2,FALSE)</f>
        <v>Sheffield Utd</v>
      </c>
      <c r="L547" t="s">
        <v>1473</v>
      </c>
      <c r="M547" t="s">
        <v>21</v>
      </c>
    </row>
    <row r="548" spans="1:13" ht="15" thickBot="1" x14ac:dyDescent="0.4">
      <c r="A548" s="1" t="s">
        <v>1474</v>
      </c>
      <c r="B548" s="2" t="s">
        <v>18</v>
      </c>
      <c r="C548" s="2" t="s">
        <v>15</v>
      </c>
      <c r="D548" s="2">
        <v>5</v>
      </c>
      <c r="E548" s="2">
        <v>92.2</v>
      </c>
      <c r="F548" s="2">
        <v>155.69999999999999</v>
      </c>
      <c r="G548" s="2">
        <v>255</v>
      </c>
      <c r="H548" s="2">
        <v>50.4</v>
      </c>
      <c r="I548" s="2">
        <v>26</v>
      </c>
      <c r="J548" s="2">
        <v>0.1</v>
      </c>
      <c r="K548" t="str">
        <f>VLOOKUP(B548,[1]TeamMaster!$H$1:$I$21,2,FALSE)</f>
        <v>Norwich</v>
      </c>
      <c r="L548" t="s">
        <v>1475</v>
      </c>
      <c r="M548" t="s">
        <v>21</v>
      </c>
    </row>
    <row r="549" spans="1:13" ht="15" thickBot="1" x14ac:dyDescent="0.4">
      <c r="A549" s="3" t="s">
        <v>1476</v>
      </c>
      <c r="B549" s="2" t="s">
        <v>39</v>
      </c>
      <c r="C549" s="2" t="s">
        <v>19</v>
      </c>
      <c r="D549" s="2">
        <v>5.3</v>
      </c>
      <c r="E549" s="2">
        <v>158.6</v>
      </c>
      <c r="F549" s="2">
        <v>48.9</v>
      </c>
      <c r="G549" s="2">
        <v>66</v>
      </c>
      <c r="H549" s="2">
        <v>27.4</v>
      </c>
      <c r="I549" s="2">
        <v>24</v>
      </c>
      <c r="J549" s="2">
        <v>1</v>
      </c>
      <c r="K549" t="str">
        <f>VLOOKUP(B549,[1]TeamMaster!$H$1:$I$21,2,FALSE)</f>
        <v>Man City</v>
      </c>
      <c r="L549" t="s">
        <v>1477</v>
      </c>
      <c r="M549" t="s">
        <v>1478</v>
      </c>
    </row>
    <row r="550" spans="1:13" ht="15" thickBot="1" x14ac:dyDescent="0.4">
      <c r="A550" s="1" t="s">
        <v>1479</v>
      </c>
      <c r="B550" s="2" t="s">
        <v>287</v>
      </c>
      <c r="C550" s="2" t="s">
        <v>24</v>
      </c>
      <c r="D550" s="2">
        <v>4.7</v>
      </c>
      <c r="E550" s="2">
        <v>6.2</v>
      </c>
      <c r="F550" s="2">
        <v>13.6</v>
      </c>
      <c r="G550" s="2">
        <v>17</v>
      </c>
      <c r="H550" s="2">
        <v>3.7</v>
      </c>
      <c r="I550" s="2">
        <v>4</v>
      </c>
      <c r="J550" s="2">
        <v>0.3</v>
      </c>
      <c r="K550" t="str">
        <f>VLOOKUP(B550,[1]TeamMaster!$H$1:$I$21,2,FALSE)</f>
        <v>Watford</v>
      </c>
      <c r="L550" t="s">
        <v>1480</v>
      </c>
      <c r="M550" t="s">
        <v>1481</v>
      </c>
    </row>
    <row r="551" spans="1:13" ht="15" thickBot="1" x14ac:dyDescent="0.4">
      <c r="A551" s="3" t="s">
        <v>1482</v>
      </c>
      <c r="B551" s="2" t="s">
        <v>28</v>
      </c>
      <c r="C551" s="2" t="s">
        <v>15</v>
      </c>
      <c r="D551" s="2">
        <v>4.7</v>
      </c>
      <c r="E551" s="2">
        <v>23.6</v>
      </c>
      <c r="F551" s="2">
        <v>25.5</v>
      </c>
      <c r="G551" s="2">
        <v>8</v>
      </c>
      <c r="H551" s="2">
        <v>5.6</v>
      </c>
      <c r="I551" s="2">
        <v>6</v>
      </c>
      <c r="J551" s="2">
        <v>0</v>
      </c>
      <c r="K551" t="str">
        <f>VLOOKUP(B551,[1]TeamMaster!$H$1:$I$21,2,FALSE)</f>
        <v>Bournemouth</v>
      </c>
      <c r="L551" t="s">
        <v>1483</v>
      </c>
      <c r="M551" t="s">
        <v>1484</v>
      </c>
    </row>
    <row r="552" spans="1:13" ht="15" thickBot="1" x14ac:dyDescent="0.4">
      <c r="A552" s="1" t="s">
        <v>1485</v>
      </c>
      <c r="B552" s="2" t="s">
        <v>28</v>
      </c>
      <c r="C552" s="2" t="s">
        <v>24</v>
      </c>
      <c r="D552" s="2">
        <v>4.3</v>
      </c>
      <c r="E552" s="2">
        <v>0.2</v>
      </c>
      <c r="F552" s="2">
        <v>0.3</v>
      </c>
      <c r="G552" s="2">
        <v>2</v>
      </c>
      <c r="H552" s="2">
        <v>0.3</v>
      </c>
      <c r="I552" s="2">
        <v>1</v>
      </c>
      <c r="J552" s="2">
        <v>0.6</v>
      </c>
      <c r="K552" t="str">
        <f>VLOOKUP(B552,[1]TeamMaster!$H$1:$I$21,2,FALSE)</f>
        <v>Bournemouth</v>
      </c>
      <c r="L552" t="s">
        <v>1486</v>
      </c>
      <c r="M552" t="s">
        <v>1487</v>
      </c>
    </row>
    <row r="553" spans="1:13" ht="15" thickBot="1" x14ac:dyDescent="0.4">
      <c r="A553" s="3" t="s">
        <v>1488</v>
      </c>
      <c r="B553" s="2" t="s">
        <v>133</v>
      </c>
      <c r="C553" s="2" t="s">
        <v>15</v>
      </c>
      <c r="D553" s="2">
        <v>6.8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0.4</v>
      </c>
      <c r="K553" t="str">
        <f>VLOOKUP(B553,[1]TeamMaster!$H$1:$I$21,2,FALSE)</f>
        <v>Man Utd</v>
      </c>
      <c r="L553" t="s">
        <v>1489</v>
      </c>
      <c r="M553" t="s">
        <v>1490</v>
      </c>
    </row>
    <row r="554" spans="1:13" ht="15" thickBot="1" x14ac:dyDescent="0.4">
      <c r="A554" s="1" t="s">
        <v>1488</v>
      </c>
      <c r="B554" s="2" t="s">
        <v>53</v>
      </c>
      <c r="C554" s="2" t="s">
        <v>19</v>
      </c>
      <c r="D554" s="2">
        <v>5.3</v>
      </c>
      <c r="E554" s="2">
        <v>447.4</v>
      </c>
      <c r="F554" s="2">
        <v>26.7</v>
      </c>
      <c r="G554" s="2">
        <v>66</v>
      </c>
      <c r="H554" s="2">
        <v>54.1</v>
      </c>
      <c r="I554" s="2">
        <v>39</v>
      </c>
      <c r="J554" s="2">
        <v>0.9</v>
      </c>
      <c r="K554" t="str">
        <f>VLOOKUP(B554,[1]TeamMaster!$H$1:$I$21,2,FALSE)</f>
        <v>Spurs</v>
      </c>
      <c r="L554" t="s">
        <v>1491</v>
      </c>
      <c r="M554" t="s">
        <v>1492</v>
      </c>
    </row>
    <row r="555" spans="1:13" ht="15" thickBot="1" x14ac:dyDescent="0.4">
      <c r="A555" s="3" t="s">
        <v>1493</v>
      </c>
      <c r="B555" s="2" t="s">
        <v>49</v>
      </c>
      <c r="C555" s="2" t="s">
        <v>19</v>
      </c>
      <c r="D555" s="2">
        <v>4.9000000000000004</v>
      </c>
      <c r="E555" s="2">
        <v>637.6</v>
      </c>
      <c r="F555" s="2">
        <v>69</v>
      </c>
      <c r="G555" s="2">
        <v>205</v>
      </c>
      <c r="H555" s="2">
        <v>91.4</v>
      </c>
      <c r="I555" s="2">
        <v>103</v>
      </c>
      <c r="J555" s="2">
        <v>15.9</v>
      </c>
      <c r="K555" t="str">
        <f>VLOOKUP(B555,[1]TeamMaster!$H$1:$I$21,2,FALSE)</f>
        <v>Leicester</v>
      </c>
      <c r="L555" t="s">
        <v>1494</v>
      </c>
      <c r="M555" t="s">
        <v>1495</v>
      </c>
    </row>
    <row r="556" spans="1:13" ht="15" thickBot="1" x14ac:dyDescent="0.4">
      <c r="A556" s="1" t="s">
        <v>1496</v>
      </c>
      <c r="B556" s="2" t="s">
        <v>53</v>
      </c>
      <c r="C556" s="2" t="s">
        <v>19</v>
      </c>
      <c r="D556" s="2">
        <v>4.0999999999999996</v>
      </c>
      <c r="E556" s="2">
        <v>134.4</v>
      </c>
      <c r="F556" s="2">
        <v>17.2</v>
      </c>
      <c r="G556" s="2">
        <v>20</v>
      </c>
      <c r="H556" s="2">
        <v>17.100000000000001</v>
      </c>
      <c r="I556" s="2">
        <v>17</v>
      </c>
      <c r="J556" s="2">
        <v>2.5</v>
      </c>
      <c r="K556" t="str">
        <f>VLOOKUP(B556,[1]TeamMaster!$H$1:$I$21,2,FALSE)</f>
        <v>Spurs</v>
      </c>
      <c r="L556" t="s">
        <v>1497</v>
      </c>
      <c r="M556" t="s">
        <v>21</v>
      </c>
    </row>
    <row r="557" spans="1:13" ht="15" thickBot="1" x14ac:dyDescent="0.4">
      <c r="A557" s="3" t="s">
        <v>1498</v>
      </c>
      <c r="B557" s="2" t="s">
        <v>169</v>
      </c>
      <c r="C557" s="2" t="s">
        <v>19</v>
      </c>
      <c r="D557" s="2">
        <v>4.4000000000000004</v>
      </c>
      <c r="E557" s="2">
        <v>417</v>
      </c>
      <c r="F557" s="2">
        <v>386.9</v>
      </c>
      <c r="G557" s="2">
        <v>121</v>
      </c>
      <c r="H557" s="2">
        <v>92.6</v>
      </c>
      <c r="I557" s="2">
        <v>60</v>
      </c>
      <c r="J557" s="2">
        <v>0.8</v>
      </c>
      <c r="K557" t="str">
        <f>VLOOKUP(B557,[1]TeamMaster!$H$1:$I$21,2,FALSE)</f>
        <v>Aston Villa</v>
      </c>
      <c r="L557" t="s">
        <v>1499</v>
      </c>
      <c r="M557" t="s">
        <v>1500</v>
      </c>
    </row>
    <row r="558" spans="1:13" ht="15" thickBot="1" x14ac:dyDescent="0.4">
      <c r="A558" s="1" t="s">
        <v>1501</v>
      </c>
      <c r="B558" s="2" t="s">
        <v>155</v>
      </c>
      <c r="C558" s="2" t="s">
        <v>19</v>
      </c>
      <c r="D558" s="2">
        <v>5.2</v>
      </c>
      <c r="E558" s="2">
        <v>668.6</v>
      </c>
      <c r="F558" s="2">
        <v>110.9</v>
      </c>
      <c r="G558" s="2">
        <v>294</v>
      </c>
      <c r="H558" s="2">
        <v>107.4</v>
      </c>
      <c r="I558" s="2">
        <v>101</v>
      </c>
      <c r="J558" s="2">
        <v>3.9</v>
      </c>
      <c r="K558" t="str">
        <f>VLOOKUP(B558,[1]TeamMaster!$H$1:$I$21,2,FALSE)</f>
        <v>Burnley</v>
      </c>
      <c r="L558" t="s">
        <v>1502</v>
      </c>
      <c r="M558" t="s">
        <v>1503</v>
      </c>
    </row>
    <row r="559" spans="1:13" ht="15" thickBot="1" x14ac:dyDescent="0.4">
      <c r="A559" s="3" t="s">
        <v>1504</v>
      </c>
      <c r="B559" s="2" t="s">
        <v>169</v>
      </c>
      <c r="C559" s="2" t="s">
        <v>19</v>
      </c>
      <c r="D559" s="2">
        <v>4.2</v>
      </c>
      <c r="E559" s="2">
        <v>115.8</v>
      </c>
      <c r="F559" s="2">
        <v>31.6</v>
      </c>
      <c r="G559" s="2">
        <v>27</v>
      </c>
      <c r="H559" s="2">
        <v>17.5</v>
      </c>
      <c r="I559" s="2">
        <v>17</v>
      </c>
      <c r="J559" s="2">
        <v>0.2</v>
      </c>
      <c r="K559" t="str">
        <f>VLOOKUP(B559,[1]TeamMaster!$H$1:$I$21,2,FALSE)</f>
        <v>Aston Villa</v>
      </c>
      <c r="L559" t="s">
        <v>1505</v>
      </c>
      <c r="M559" t="s">
        <v>21</v>
      </c>
    </row>
    <row r="560" spans="1:13" ht="15" thickBot="1" x14ac:dyDescent="0.4">
      <c r="A560" s="1" t="s">
        <v>1504</v>
      </c>
      <c r="B560" s="2" t="s">
        <v>155</v>
      </c>
      <c r="C560" s="2" t="s">
        <v>19</v>
      </c>
      <c r="D560" s="2">
        <v>4.3</v>
      </c>
      <c r="E560" s="2">
        <v>239.4</v>
      </c>
      <c r="F560" s="2">
        <v>196.6</v>
      </c>
      <c r="G560" s="2">
        <v>19</v>
      </c>
      <c r="H560" s="2">
        <v>45.7</v>
      </c>
      <c r="I560" s="2">
        <v>55</v>
      </c>
      <c r="J560" s="2">
        <v>2.4</v>
      </c>
      <c r="K560" t="str">
        <f>VLOOKUP(B560,[1]TeamMaster!$H$1:$I$21,2,FALSE)</f>
        <v>Burnley</v>
      </c>
      <c r="L560" t="s">
        <v>1506</v>
      </c>
      <c r="M560" t="s">
        <v>1507</v>
      </c>
    </row>
    <row r="561" spans="1:13" ht="15" thickBot="1" x14ac:dyDescent="0.4">
      <c r="A561" s="3" t="s">
        <v>1508</v>
      </c>
      <c r="B561" s="2" t="s">
        <v>18</v>
      </c>
      <c r="C561" s="2" t="s">
        <v>15</v>
      </c>
      <c r="D561" s="2">
        <v>4.5</v>
      </c>
      <c r="E561" s="2">
        <v>290.39999999999998</v>
      </c>
      <c r="F561" s="2">
        <v>105.9</v>
      </c>
      <c r="G561" s="2">
        <v>138</v>
      </c>
      <c r="H561" s="2">
        <v>53.5</v>
      </c>
      <c r="I561" s="2">
        <v>55</v>
      </c>
      <c r="J561" s="2">
        <v>0.4</v>
      </c>
      <c r="K561" t="str">
        <f>VLOOKUP(B561,[1]TeamMaster!$H$1:$I$21,2,FALSE)</f>
        <v>Norwich</v>
      </c>
      <c r="L561" t="s">
        <v>1509</v>
      </c>
      <c r="M561" t="s">
        <v>21</v>
      </c>
    </row>
    <row r="562" spans="1:13" ht="15" thickBot="1" x14ac:dyDescent="0.4">
      <c r="A562" s="1" t="s">
        <v>1510</v>
      </c>
      <c r="B562" s="2" t="s">
        <v>49</v>
      </c>
      <c r="C562" s="2" t="s">
        <v>15</v>
      </c>
      <c r="D562" s="2">
        <v>6.1</v>
      </c>
      <c r="E562" s="2">
        <v>431.6</v>
      </c>
      <c r="F562" s="2">
        <v>560.70000000000005</v>
      </c>
      <c r="G562" s="2">
        <v>386</v>
      </c>
      <c r="H562" s="2">
        <v>138</v>
      </c>
      <c r="I562" s="2">
        <v>95</v>
      </c>
      <c r="J562" s="2">
        <v>4.2</v>
      </c>
      <c r="K562" t="str">
        <f>VLOOKUP(B562,[1]TeamMaster!$H$1:$I$21,2,FALSE)</f>
        <v>Leicester</v>
      </c>
      <c r="L562" t="s">
        <v>1511</v>
      </c>
      <c r="M562" t="s">
        <v>1512</v>
      </c>
    </row>
    <row r="563" spans="1:13" ht="15" thickBot="1" x14ac:dyDescent="0.4">
      <c r="A563" s="3" t="s">
        <v>1513</v>
      </c>
      <c r="B563" s="2" t="s">
        <v>115</v>
      </c>
      <c r="C563" s="2" t="s">
        <v>19</v>
      </c>
      <c r="D563" s="2">
        <v>5.3</v>
      </c>
      <c r="E563" s="2">
        <v>56</v>
      </c>
      <c r="F563" s="2">
        <v>75.099999999999994</v>
      </c>
      <c r="G563" s="2">
        <v>31</v>
      </c>
      <c r="H563" s="2">
        <v>16.3</v>
      </c>
      <c r="I563" s="2">
        <v>5</v>
      </c>
      <c r="J563" s="2">
        <v>0.3</v>
      </c>
      <c r="K563" t="str">
        <f>VLOOKUP(B563,[1]TeamMaster!$H$1:$I$21,2,FALSE)</f>
        <v>Arsenal</v>
      </c>
      <c r="L563" t="s">
        <v>1514</v>
      </c>
      <c r="M563" t="s">
        <v>21</v>
      </c>
    </row>
    <row r="564" spans="1:13" ht="15" thickBot="1" x14ac:dyDescent="0.4">
      <c r="A564" s="1" t="s">
        <v>1515</v>
      </c>
      <c r="B564" s="2" t="s">
        <v>126</v>
      </c>
      <c r="C564" s="2" t="s">
        <v>19</v>
      </c>
      <c r="D564" s="2">
        <v>5</v>
      </c>
      <c r="E564" s="2">
        <v>384</v>
      </c>
      <c r="F564" s="2">
        <v>27.7</v>
      </c>
      <c r="G564" s="2">
        <v>121</v>
      </c>
      <c r="H564" s="2">
        <v>53.3</v>
      </c>
      <c r="I564" s="2">
        <v>48</v>
      </c>
      <c r="J564" s="2">
        <v>0.3</v>
      </c>
      <c r="K564" t="str">
        <f>VLOOKUP(B564,[1]TeamMaster!$H$1:$I$21,2,FALSE)</f>
        <v>Crystal Palace</v>
      </c>
      <c r="L564" t="s">
        <v>1516</v>
      </c>
      <c r="M564" t="s">
        <v>1517</v>
      </c>
    </row>
    <row r="565" spans="1:13" ht="15" thickBot="1" x14ac:dyDescent="0.4">
      <c r="A565" s="3" t="s">
        <v>1518</v>
      </c>
      <c r="B565" s="2" t="s">
        <v>23</v>
      </c>
      <c r="C565" s="2" t="s">
        <v>19</v>
      </c>
      <c r="D565" s="2">
        <v>4.2</v>
      </c>
      <c r="E565" s="2">
        <v>335.4</v>
      </c>
      <c r="F565" s="2">
        <v>68.599999999999994</v>
      </c>
      <c r="G565" s="2">
        <v>79</v>
      </c>
      <c r="H565" s="2">
        <v>48.5</v>
      </c>
      <c r="I565" s="2">
        <v>48</v>
      </c>
      <c r="J565" s="2">
        <v>1.7</v>
      </c>
      <c r="K565" t="str">
        <f>VLOOKUP(B565,[1]TeamMaster!$H$1:$I$21,2,FALSE)</f>
        <v>Chelsea</v>
      </c>
      <c r="L565" t="s">
        <v>1519</v>
      </c>
      <c r="M565" t="s">
        <v>1520</v>
      </c>
    </row>
    <row r="566" spans="1:13" ht="15" thickBot="1" x14ac:dyDescent="0.4">
      <c r="A566" s="1" t="s">
        <v>1521</v>
      </c>
      <c r="B566" s="2" t="s">
        <v>115</v>
      </c>
      <c r="C566" s="2" t="s">
        <v>15</v>
      </c>
      <c r="D566" s="2">
        <v>4.7</v>
      </c>
      <c r="E566" s="2">
        <v>271.8</v>
      </c>
      <c r="F566" s="2">
        <v>200.7</v>
      </c>
      <c r="G566" s="2">
        <v>199</v>
      </c>
      <c r="H566" s="2">
        <v>67.3</v>
      </c>
      <c r="I566" s="2">
        <v>44</v>
      </c>
      <c r="J566" s="2">
        <v>1.1000000000000001</v>
      </c>
      <c r="K566" t="str">
        <f>VLOOKUP(B566,[1]TeamMaster!$H$1:$I$21,2,FALSE)</f>
        <v>Arsenal</v>
      </c>
      <c r="L566" t="s">
        <v>1522</v>
      </c>
      <c r="M566" t="s">
        <v>1523</v>
      </c>
    </row>
    <row r="567" spans="1:13" ht="15" thickBot="1" x14ac:dyDescent="0.4">
      <c r="A567" s="3" t="s">
        <v>1524</v>
      </c>
      <c r="B567" s="2" t="s">
        <v>126</v>
      </c>
      <c r="C567" s="2" t="s">
        <v>24</v>
      </c>
      <c r="D567" s="2">
        <v>5.7</v>
      </c>
      <c r="E567" s="2">
        <v>89</v>
      </c>
      <c r="F567" s="2">
        <v>63.4</v>
      </c>
      <c r="G567" s="2">
        <v>229</v>
      </c>
      <c r="H567" s="2">
        <v>37.700000000000003</v>
      </c>
      <c r="I567" s="2">
        <v>24</v>
      </c>
      <c r="J567" s="2">
        <v>0.1</v>
      </c>
      <c r="K567" t="str">
        <f>VLOOKUP(B567,[1]TeamMaster!$H$1:$I$21,2,FALSE)</f>
        <v>Crystal Palace</v>
      </c>
      <c r="L567" t="s">
        <v>1525</v>
      </c>
      <c r="M567" t="s">
        <v>1526</v>
      </c>
    </row>
    <row r="568" spans="1:13" ht="15" thickBot="1" x14ac:dyDescent="0.4">
      <c r="A568" s="1" t="s">
        <v>1527</v>
      </c>
      <c r="B568" s="2" t="s">
        <v>126</v>
      </c>
      <c r="C568" s="2" t="s">
        <v>15</v>
      </c>
      <c r="D568" s="2">
        <v>5.6</v>
      </c>
      <c r="E568" s="2">
        <v>167.8</v>
      </c>
      <c r="F568" s="2">
        <v>132.80000000000001</v>
      </c>
      <c r="G568" s="2">
        <v>70</v>
      </c>
      <c r="H568" s="2">
        <v>37.1</v>
      </c>
      <c r="I568" s="2">
        <v>34</v>
      </c>
      <c r="J568" s="2">
        <v>0.9</v>
      </c>
      <c r="K568" t="str">
        <f>VLOOKUP(B568,[1]TeamMaster!$H$1:$I$21,2,FALSE)</f>
        <v>Crystal Palace</v>
      </c>
      <c r="L568" t="s">
        <v>1528</v>
      </c>
      <c r="M568" t="s">
        <v>1529</v>
      </c>
    </row>
    <row r="569" spans="1:13" ht="15" thickBot="1" x14ac:dyDescent="0.4">
      <c r="A569" s="3" t="s">
        <v>1530</v>
      </c>
      <c r="B569" s="2" t="s">
        <v>109</v>
      </c>
      <c r="C569" s="2" t="s">
        <v>15</v>
      </c>
      <c r="D569" s="2">
        <v>5.7</v>
      </c>
      <c r="E569" s="2">
        <v>613.20000000000005</v>
      </c>
      <c r="F569" s="2">
        <v>611.70000000000005</v>
      </c>
      <c r="G569" s="2">
        <v>496</v>
      </c>
      <c r="H569" s="2">
        <v>172.2</v>
      </c>
      <c r="I569" s="2">
        <v>108</v>
      </c>
      <c r="J569" s="2">
        <v>16.899999999999999</v>
      </c>
      <c r="K569" t="str">
        <f>VLOOKUP(B569,[1]TeamMaster!$H$1:$I$21,2,FALSE)</f>
        <v>Wolves</v>
      </c>
      <c r="L569" t="s">
        <v>1531</v>
      </c>
      <c r="M569" t="s">
        <v>1532</v>
      </c>
    </row>
    <row r="570" spans="1:13" ht="15" thickBot="1" x14ac:dyDescent="0.4">
      <c r="A570" s="1" t="s">
        <v>1533</v>
      </c>
      <c r="B570" s="2" t="s">
        <v>28</v>
      </c>
      <c r="C570" s="2" t="s">
        <v>35</v>
      </c>
      <c r="D570" s="2">
        <v>4.2</v>
      </c>
      <c r="E570" s="2">
        <v>15.2</v>
      </c>
      <c r="F570" s="2">
        <v>0</v>
      </c>
      <c r="G570" s="2">
        <v>0</v>
      </c>
      <c r="H570" s="2">
        <v>1.5</v>
      </c>
      <c r="I570" s="2">
        <v>1</v>
      </c>
      <c r="J570" s="2">
        <v>0.2</v>
      </c>
      <c r="K570" t="str">
        <f>VLOOKUP(B570,[1]TeamMaster!$H$1:$I$21,2,FALSE)</f>
        <v>Bournemouth</v>
      </c>
      <c r="L570" t="s">
        <v>1534</v>
      </c>
      <c r="M570" t="s">
        <v>1535</v>
      </c>
    </row>
    <row r="571" spans="1:13" ht="15" thickBot="1" x14ac:dyDescent="0.4">
      <c r="A571" s="3" t="s">
        <v>1536</v>
      </c>
      <c r="B571" s="2" t="s">
        <v>53</v>
      </c>
      <c r="C571" s="2" t="s">
        <v>19</v>
      </c>
      <c r="D571" s="2">
        <v>5.5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0.1</v>
      </c>
      <c r="K571" t="str">
        <f>VLOOKUP(B571,[1]TeamMaster!$H$1:$I$21,2,FALSE)</f>
        <v>Spurs</v>
      </c>
      <c r="L571" t="s">
        <v>1537</v>
      </c>
      <c r="M571" t="s">
        <v>1538</v>
      </c>
    </row>
    <row r="572" spans="1:13" ht="15" thickBot="1" x14ac:dyDescent="0.4">
      <c r="A572" s="1" t="s">
        <v>1539</v>
      </c>
      <c r="B572" s="2" t="s">
        <v>74</v>
      </c>
      <c r="C572" s="2" t="s">
        <v>15</v>
      </c>
      <c r="D572" s="2">
        <v>5.8</v>
      </c>
      <c r="E572" s="2">
        <v>316.2</v>
      </c>
      <c r="F572" s="2">
        <v>489.1</v>
      </c>
      <c r="G572" s="2">
        <v>367</v>
      </c>
      <c r="H572" s="2">
        <v>117</v>
      </c>
      <c r="I572" s="2">
        <v>75</v>
      </c>
      <c r="J572" s="2">
        <v>0.4</v>
      </c>
      <c r="K572" t="str">
        <f>VLOOKUP(B572,[1]TeamMaster!$H$1:$I$21,2,FALSE)</f>
        <v>Brighton</v>
      </c>
      <c r="L572" t="s">
        <v>1540</v>
      </c>
      <c r="M572" t="s">
        <v>21</v>
      </c>
    </row>
    <row r="573" spans="1:13" ht="15" thickBot="1" x14ac:dyDescent="0.4">
      <c r="A573" s="3" t="s">
        <v>1541</v>
      </c>
      <c r="B573" s="2" t="s">
        <v>18</v>
      </c>
      <c r="C573" s="2" t="s">
        <v>15</v>
      </c>
      <c r="D573" s="2">
        <v>4.3</v>
      </c>
      <c r="E573" s="2">
        <v>184.6</v>
      </c>
      <c r="F573" s="2">
        <v>44</v>
      </c>
      <c r="G573" s="2">
        <v>90</v>
      </c>
      <c r="H573" s="2">
        <v>32</v>
      </c>
      <c r="I573" s="2">
        <v>25</v>
      </c>
      <c r="J573" s="2">
        <v>0.6</v>
      </c>
      <c r="K573" t="str">
        <f>VLOOKUP(B573,[1]TeamMaster!$H$1:$I$21,2,FALSE)</f>
        <v>Norwich</v>
      </c>
      <c r="L573" t="s">
        <v>1542</v>
      </c>
      <c r="M573" t="s">
        <v>21</v>
      </c>
    </row>
    <row r="574" spans="1:13" ht="15" thickBot="1" x14ac:dyDescent="0.4">
      <c r="A574" s="1" t="s">
        <v>1543</v>
      </c>
      <c r="B574" s="2" t="s">
        <v>169</v>
      </c>
      <c r="C574" s="2" t="s">
        <v>15</v>
      </c>
      <c r="D574" s="2">
        <v>5.2</v>
      </c>
      <c r="E574" s="2">
        <v>275.8</v>
      </c>
      <c r="F574" s="2">
        <v>261.10000000000002</v>
      </c>
      <c r="G574" s="2">
        <v>589</v>
      </c>
      <c r="H574" s="2">
        <v>112.4</v>
      </c>
      <c r="I574" s="2">
        <v>58</v>
      </c>
      <c r="J574" s="2">
        <v>1.1000000000000001</v>
      </c>
      <c r="K574" t="str">
        <f>VLOOKUP(B574,[1]TeamMaster!$H$1:$I$21,2,FALSE)</f>
        <v>Aston Villa</v>
      </c>
      <c r="L574" t="s">
        <v>1544</v>
      </c>
      <c r="M574" t="s">
        <v>21</v>
      </c>
    </row>
    <row r="575" spans="1:13" ht="15" thickBot="1" x14ac:dyDescent="0.4">
      <c r="A575" s="3" t="s">
        <v>1545</v>
      </c>
      <c r="B575" s="2" t="s">
        <v>133</v>
      </c>
      <c r="C575" s="2" t="s">
        <v>19</v>
      </c>
      <c r="D575" s="2">
        <v>4.4000000000000004</v>
      </c>
      <c r="E575" s="2">
        <v>17.600000000000001</v>
      </c>
      <c r="F575" s="2">
        <v>6.2</v>
      </c>
      <c r="G575" s="2">
        <v>0</v>
      </c>
      <c r="H575" s="2">
        <v>2.4</v>
      </c>
      <c r="I575" s="2">
        <v>7</v>
      </c>
      <c r="J575" s="2">
        <v>0.1</v>
      </c>
      <c r="K575" t="str">
        <f>VLOOKUP(B575,[1]TeamMaster!$H$1:$I$21,2,FALSE)</f>
        <v>Man Utd</v>
      </c>
      <c r="L575" t="s">
        <v>1546</v>
      </c>
      <c r="M575" t="s">
        <v>1547</v>
      </c>
    </row>
    <row r="576" spans="1:13" ht="15" thickBot="1" x14ac:dyDescent="0.4">
      <c r="A576" s="1" t="s">
        <v>1548</v>
      </c>
      <c r="B576" s="2" t="s">
        <v>31</v>
      </c>
      <c r="C576" s="2" t="s">
        <v>19</v>
      </c>
      <c r="D576" s="2">
        <v>4.5999999999999996</v>
      </c>
      <c r="E576" s="2">
        <v>99.2</v>
      </c>
      <c r="F576" s="2">
        <v>41.4</v>
      </c>
      <c r="G576" s="2">
        <v>73</v>
      </c>
      <c r="H576" s="2">
        <v>21.3</v>
      </c>
      <c r="I576" s="2">
        <v>11</v>
      </c>
      <c r="J576" s="2">
        <v>0.1</v>
      </c>
      <c r="K576" t="str">
        <f>VLOOKUP(B576,[1]TeamMaster!$H$1:$I$21,2,FALSE)</f>
        <v>Southampton</v>
      </c>
      <c r="L576" t="s">
        <v>1549</v>
      </c>
      <c r="M576" t="s">
        <v>1550</v>
      </c>
    </row>
    <row r="577" spans="1:13" ht="15" thickBot="1" x14ac:dyDescent="0.4">
      <c r="A577" s="3" t="s">
        <v>1551</v>
      </c>
      <c r="B577" s="2" t="s">
        <v>109</v>
      </c>
      <c r="C577" s="2" t="s">
        <v>19</v>
      </c>
      <c r="D577" s="2">
        <v>4.5999999999999996</v>
      </c>
      <c r="E577" s="2">
        <v>35.6</v>
      </c>
      <c r="F577" s="2">
        <v>7</v>
      </c>
      <c r="G577" s="2">
        <v>0</v>
      </c>
      <c r="H577" s="2">
        <v>4.3</v>
      </c>
      <c r="I577" s="2">
        <v>1</v>
      </c>
      <c r="J577" s="2">
        <v>0.2</v>
      </c>
      <c r="K577" t="str">
        <f>VLOOKUP(B577,[1]TeamMaster!$H$1:$I$21,2,FALSE)</f>
        <v>Wolves</v>
      </c>
      <c r="L577" t="s">
        <v>1552</v>
      </c>
      <c r="M577" t="s">
        <v>21</v>
      </c>
    </row>
    <row r="578" spans="1:13" ht="15" thickBot="1" x14ac:dyDescent="0.4">
      <c r="A578" s="1" t="s">
        <v>1553</v>
      </c>
      <c r="B578" s="2" t="s">
        <v>126</v>
      </c>
      <c r="C578" s="2" t="s">
        <v>19</v>
      </c>
      <c r="D578" s="2">
        <v>5.6</v>
      </c>
      <c r="E578" s="2">
        <v>397.6</v>
      </c>
      <c r="F578" s="2">
        <v>387</v>
      </c>
      <c r="G578" s="2">
        <v>202</v>
      </c>
      <c r="H578" s="2">
        <v>98.7</v>
      </c>
      <c r="I578" s="2">
        <v>87</v>
      </c>
      <c r="J578" s="2">
        <v>5.5</v>
      </c>
      <c r="K578" t="str">
        <f>VLOOKUP(B578,[1]TeamMaster!$H$1:$I$21,2,FALSE)</f>
        <v>Crystal Palace</v>
      </c>
      <c r="L578" t="s">
        <v>1554</v>
      </c>
      <c r="M578" t="s">
        <v>1555</v>
      </c>
    </row>
    <row r="579" spans="1:13" ht="15" thickBot="1" x14ac:dyDescent="0.4">
      <c r="A579" s="3" t="s">
        <v>1556</v>
      </c>
      <c r="B579" s="2" t="s">
        <v>34</v>
      </c>
      <c r="C579" s="2" t="s">
        <v>19</v>
      </c>
      <c r="D579" s="2">
        <v>6.5</v>
      </c>
      <c r="E579" s="2">
        <v>739</v>
      </c>
      <c r="F579" s="2">
        <v>116.2</v>
      </c>
      <c r="G579" s="2">
        <v>355</v>
      </c>
      <c r="H579" s="2">
        <v>120.9</v>
      </c>
      <c r="I579" s="2">
        <v>141</v>
      </c>
      <c r="J579" s="2">
        <v>44.4</v>
      </c>
      <c r="K579" t="str">
        <f>VLOOKUP(B579,[1]TeamMaster!$H$1:$I$21,2,FALSE)</f>
        <v>Liverpool</v>
      </c>
      <c r="L579" t="s">
        <v>1557</v>
      </c>
      <c r="M579" t="s">
        <v>1558</v>
      </c>
    </row>
    <row r="580" spans="1:13" ht="15" thickBot="1" x14ac:dyDescent="0.4">
      <c r="A580" s="1" t="s">
        <v>1559</v>
      </c>
      <c r="B580" s="2" t="s">
        <v>49</v>
      </c>
      <c r="C580" s="2" t="s">
        <v>24</v>
      </c>
      <c r="D580" s="2">
        <v>9.6999999999999993</v>
      </c>
      <c r="E580" s="2">
        <v>817.6</v>
      </c>
      <c r="F580" s="2">
        <v>228.9</v>
      </c>
      <c r="G580" s="2">
        <v>958</v>
      </c>
      <c r="H580" s="2">
        <v>199.7</v>
      </c>
      <c r="I580" s="2">
        <v>167</v>
      </c>
      <c r="J580" s="2">
        <v>29.8</v>
      </c>
      <c r="K580" t="str">
        <f>VLOOKUP(B580,[1]TeamMaster!$H$1:$I$21,2,FALSE)</f>
        <v>Leicester</v>
      </c>
      <c r="L580" t="s">
        <v>1560</v>
      </c>
      <c r="M580" t="s">
        <v>1561</v>
      </c>
    </row>
    <row r="581" spans="1:13" ht="15" thickBot="1" x14ac:dyDescent="0.4">
      <c r="A581" s="3" t="s">
        <v>1562</v>
      </c>
      <c r="B581" s="2" t="s">
        <v>169</v>
      </c>
      <c r="C581" s="2" t="s">
        <v>15</v>
      </c>
      <c r="D581" s="2">
        <v>4.5</v>
      </c>
      <c r="E581" s="2">
        <v>1.2</v>
      </c>
      <c r="F581" s="2">
        <v>1.3</v>
      </c>
      <c r="G581" s="2">
        <v>4</v>
      </c>
      <c r="H581" s="2">
        <v>0.7</v>
      </c>
      <c r="I581" s="2">
        <v>2</v>
      </c>
      <c r="J581" s="2">
        <v>0</v>
      </c>
      <c r="K581" t="str">
        <f>VLOOKUP(B581,[1]TeamMaster!$H$1:$I$21,2,FALSE)</f>
        <v>Aston Villa</v>
      </c>
      <c r="L581" t="s">
        <v>1563</v>
      </c>
      <c r="M581" t="s">
        <v>21</v>
      </c>
    </row>
    <row r="582" spans="1:13" ht="15" thickBot="1" x14ac:dyDescent="0.4">
      <c r="A582" s="1" t="s">
        <v>1564</v>
      </c>
      <c r="B582" s="2" t="s">
        <v>143</v>
      </c>
      <c r="C582" s="2" t="s">
        <v>35</v>
      </c>
      <c r="D582" s="2">
        <v>4.4000000000000004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t="str">
        <f>VLOOKUP(B582,[1]TeamMaster!$H$1:$I$21,2,FALSE)</f>
        <v>Sheffield Utd</v>
      </c>
      <c r="L582" t="s">
        <v>1565</v>
      </c>
      <c r="M582" t="s">
        <v>21</v>
      </c>
    </row>
    <row r="583" spans="1:13" ht="15" thickBot="1" x14ac:dyDescent="0.4">
      <c r="A583" s="3" t="s">
        <v>1566</v>
      </c>
      <c r="B583" s="2" t="s">
        <v>53</v>
      </c>
      <c r="C583" s="2" t="s">
        <v>19</v>
      </c>
      <c r="D583" s="2">
        <v>5.2</v>
      </c>
      <c r="E583" s="2">
        <v>376.6</v>
      </c>
      <c r="F583" s="2">
        <v>54.8</v>
      </c>
      <c r="G583" s="2">
        <v>63</v>
      </c>
      <c r="H583" s="2">
        <v>49.6</v>
      </c>
      <c r="I583" s="2">
        <v>52</v>
      </c>
      <c r="J583" s="2">
        <v>1.6</v>
      </c>
      <c r="K583" t="str">
        <f>VLOOKUP(B583,[1]TeamMaster!$H$1:$I$21,2,FALSE)</f>
        <v>Spurs</v>
      </c>
      <c r="L583" t="s">
        <v>1567</v>
      </c>
      <c r="M583" t="s">
        <v>1568</v>
      </c>
    </row>
    <row r="584" spans="1:13" ht="15" thickBot="1" x14ac:dyDescent="0.4">
      <c r="A584" s="1" t="s">
        <v>1569</v>
      </c>
      <c r="B584" s="2" t="s">
        <v>31</v>
      </c>
      <c r="C584" s="2" t="s">
        <v>19</v>
      </c>
      <c r="D584" s="2">
        <v>4.5</v>
      </c>
      <c r="E584" s="2">
        <v>271</v>
      </c>
      <c r="F584" s="2">
        <v>66.8</v>
      </c>
      <c r="G584" s="2">
        <v>147</v>
      </c>
      <c r="H584" s="2">
        <v>48.5</v>
      </c>
      <c r="I584" s="2">
        <v>39</v>
      </c>
      <c r="J584" s="2">
        <v>2</v>
      </c>
      <c r="K584" t="str">
        <f>VLOOKUP(B584,[1]TeamMaster!$H$1:$I$21,2,FALSE)</f>
        <v>Southampton</v>
      </c>
      <c r="L584" t="s">
        <v>1570</v>
      </c>
      <c r="M584" t="s">
        <v>1571</v>
      </c>
    </row>
    <row r="585" spans="1:13" ht="15" thickBot="1" x14ac:dyDescent="0.4">
      <c r="A585" s="3" t="s">
        <v>1572</v>
      </c>
      <c r="B585" s="2" t="s">
        <v>109</v>
      </c>
      <c r="C585" s="2" t="s">
        <v>19</v>
      </c>
      <c r="D585" s="2">
        <v>4.2</v>
      </c>
      <c r="E585" s="2">
        <v>115.8</v>
      </c>
      <c r="F585" s="2">
        <v>92</v>
      </c>
      <c r="G585" s="2">
        <v>48</v>
      </c>
      <c r="H585" s="2">
        <v>25.4</v>
      </c>
      <c r="I585" s="2">
        <v>23</v>
      </c>
      <c r="J585" s="2">
        <v>0.3</v>
      </c>
      <c r="K585" t="str">
        <f>VLOOKUP(B585,[1]TeamMaster!$H$1:$I$21,2,FALSE)</f>
        <v>Wolves</v>
      </c>
      <c r="L585" t="s">
        <v>1573</v>
      </c>
      <c r="M585" t="s">
        <v>1574</v>
      </c>
    </row>
    <row r="586" spans="1:13" ht="15" thickBot="1" x14ac:dyDescent="0.4">
      <c r="A586" s="1" t="s">
        <v>1575</v>
      </c>
      <c r="B586" s="2" t="s">
        <v>93</v>
      </c>
      <c r="C586" s="2" t="s">
        <v>35</v>
      </c>
      <c r="D586" s="2">
        <v>4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t="str">
        <f>VLOOKUP(B586,[1]TeamMaster!$H$1:$I$21,2,FALSE)</f>
        <v>Everton</v>
      </c>
      <c r="L586" t="s">
        <v>1576</v>
      </c>
      <c r="M586" t="s">
        <v>21</v>
      </c>
    </row>
    <row r="587" spans="1:13" ht="15" thickBot="1" x14ac:dyDescent="0.4">
      <c r="A587" s="3" t="s">
        <v>1577</v>
      </c>
      <c r="B587" s="2" t="s">
        <v>53</v>
      </c>
      <c r="C587" s="2" t="s">
        <v>35</v>
      </c>
      <c r="D587" s="2">
        <v>4.2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t="str">
        <f>VLOOKUP(B587,[1]TeamMaster!$H$1:$I$21,2,FALSE)</f>
        <v>Spurs</v>
      </c>
      <c r="L587" t="s">
        <v>1578</v>
      </c>
      <c r="M587" t="s">
        <v>1579</v>
      </c>
    </row>
    <row r="588" spans="1:13" ht="15" thickBot="1" x14ac:dyDescent="0.4">
      <c r="A588" s="1" t="s">
        <v>1580</v>
      </c>
      <c r="B588" s="2" t="s">
        <v>18</v>
      </c>
      <c r="C588" s="2" t="s">
        <v>15</v>
      </c>
      <c r="D588" s="2">
        <v>6.2</v>
      </c>
      <c r="E588" s="2">
        <v>95.2</v>
      </c>
      <c r="F588" s="2">
        <v>93.1</v>
      </c>
      <c r="G588" s="2">
        <v>103</v>
      </c>
      <c r="H588" s="2">
        <v>29.3</v>
      </c>
      <c r="I588" s="2">
        <v>20</v>
      </c>
      <c r="J588" s="2">
        <v>0.1</v>
      </c>
      <c r="K588" t="str">
        <f>VLOOKUP(B588,[1]TeamMaster!$H$1:$I$21,2,FALSE)</f>
        <v>Norwich</v>
      </c>
      <c r="L588" t="s">
        <v>1581</v>
      </c>
      <c r="M588" t="s">
        <v>21</v>
      </c>
    </row>
    <row r="589" spans="1:13" ht="15" thickBot="1" x14ac:dyDescent="0.4">
      <c r="A589" s="3" t="s">
        <v>1582</v>
      </c>
      <c r="B589" s="2" t="s">
        <v>155</v>
      </c>
      <c r="C589" s="2" t="s">
        <v>24</v>
      </c>
      <c r="D589" s="2">
        <v>5.3</v>
      </c>
      <c r="E589" s="2">
        <v>111.4</v>
      </c>
      <c r="F589" s="2">
        <v>55</v>
      </c>
      <c r="G589" s="2">
        <v>153</v>
      </c>
      <c r="H589" s="2">
        <v>32</v>
      </c>
      <c r="I589" s="2">
        <v>26</v>
      </c>
      <c r="J589" s="2">
        <v>0.2</v>
      </c>
      <c r="K589" t="str">
        <f>VLOOKUP(B589,[1]TeamMaster!$H$1:$I$21,2,FALSE)</f>
        <v>Burnley</v>
      </c>
      <c r="L589" t="s">
        <v>1583</v>
      </c>
      <c r="M589" t="s">
        <v>1584</v>
      </c>
    </row>
    <row r="590" spans="1:13" ht="15" thickBot="1" x14ac:dyDescent="0.4">
      <c r="A590" s="1" t="s">
        <v>1585</v>
      </c>
      <c r="B590" s="2" t="s">
        <v>93</v>
      </c>
      <c r="C590" s="2" t="s">
        <v>15</v>
      </c>
      <c r="D590" s="2">
        <v>6.2</v>
      </c>
      <c r="E590" s="2">
        <v>149.4</v>
      </c>
      <c r="F590" s="2">
        <v>213.2</v>
      </c>
      <c r="G590" s="2">
        <v>455</v>
      </c>
      <c r="H590" s="2">
        <v>82</v>
      </c>
      <c r="I590" s="2">
        <v>49</v>
      </c>
      <c r="J590" s="2">
        <v>0.4</v>
      </c>
      <c r="K590" t="str">
        <f>VLOOKUP(B590,[1]TeamMaster!$H$1:$I$21,2,FALSE)</f>
        <v>Everton</v>
      </c>
      <c r="L590" t="s">
        <v>1586</v>
      </c>
      <c r="M590" t="s">
        <v>1587</v>
      </c>
    </row>
    <row r="591" spans="1:13" ht="15" thickBot="1" x14ac:dyDescent="0.4">
      <c r="A591" s="3" t="s">
        <v>1588</v>
      </c>
      <c r="B591" s="2" t="s">
        <v>39</v>
      </c>
      <c r="C591" s="2" t="s">
        <v>19</v>
      </c>
      <c r="D591" s="2">
        <v>5.6</v>
      </c>
      <c r="E591" s="2">
        <v>307.39999999999998</v>
      </c>
      <c r="F591" s="2">
        <v>265.39999999999998</v>
      </c>
      <c r="G591" s="2">
        <v>132</v>
      </c>
      <c r="H591" s="2">
        <v>70.7</v>
      </c>
      <c r="I591" s="2">
        <v>73</v>
      </c>
      <c r="J591" s="2">
        <v>11.1</v>
      </c>
      <c r="K591" t="str">
        <f>VLOOKUP(B591,[1]TeamMaster!$H$1:$I$21,2,FALSE)</f>
        <v>Man City</v>
      </c>
      <c r="L591" t="s">
        <v>1589</v>
      </c>
      <c r="M591" t="s">
        <v>1590</v>
      </c>
    </row>
    <row r="592" spans="1:13" ht="15" thickBot="1" x14ac:dyDescent="0.4">
      <c r="A592" s="1" t="s">
        <v>1591</v>
      </c>
      <c r="B592" s="2" t="s">
        <v>31</v>
      </c>
      <c r="C592" s="2" t="s">
        <v>19</v>
      </c>
      <c r="D592" s="2">
        <v>4.4000000000000004</v>
      </c>
      <c r="E592" s="2">
        <v>65.400000000000006</v>
      </c>
      <c r="F592" s="2">
        <v>44.1</v>
      </c>
      <c r="G592" s="2">
        <v>18</v>
      </c>
      <c r="H592" s="2">
        <v>12.9</v>
      </c>
      <c r="I592" s="2">
        <v>6</v>
      </c>
      <c r="J592" s="2">
        <v>0.5</v>
      </c>
      <c r="K592" t="str">
        <f>VLOOKUP(B592,[1]TeamMaster!$H$1:$I$21,2,FALSE)</f>
        <v>Southampton</v>
      </c>
      <c r="L592" t="s">
        <v>1592</v>
      </c>
      <c r="M592" t="s">
        <v>1593</v>
      </c>
    </row>
    <row r="593" spans="1:13" ht="15" thickBot="1" x14ac:dyDescent="0.4">
      <c r="A593" s="3" t="s">
        <v>1594</v>
      </c>
      <c r="B593" s="2" t="s">
        <v>133</v>
      </c>
      <c r="C593" s="2" t="s">
        <v>19</v>
      </c>
      <c r="D593" s="2">
        <v>5.3</v>
      </c>
      <c r="E593" s="2">
        <v>579.4</v>
      </c>
      <c r="F593" s="2">
        <v>338.1</v>
      </c>
      <c r="G593" s="2">
        <v>90</v>
      </c>
      <c r="H593" s="2">
        <v>100.9</v>
      </c>
      <c r="I593" s="2">
        <v>85</v>
      </c>
      <c r="J593" s="2">
        <v>14.4</v>
      </c>
      <c r="K593" t="str">
        <f>VLOOKUP(B593,[1]TeamMaster!$H$1:$I$21,2,FALSE)</f>
        <v>Man Utd</v>
      </c>
      <c r="L593" t="s">
        <v>1595</v>
      </c>
      <c r="M593" t="s">
        <v>1596</v>
      </c>
    </row>
    <row r="594" spans="1:13" ht="15" thickBot="1" x14ac:dyDescent="0.4">
      <c r="A594" s="1" t="s">
        <v>1597</v>
      </c>
      <c r="B594" s="2" t="s">
        <v>53</v>
      </c>
      <c r="C594" s="2" t="s">
        <v>15</v>
      </c>
      <c r="D594" s="2">
        <v>4.7</v>
      </c>
      <c r="E594" s="2">
        <v>1.2</v>
      </c>
      <c r="F594" s="2">
        <v>0.9</v>
      </c>
      <c r="G594" s="2">
        <v>0</v>
      </c>
      <c r="H594" s="2">
        <v>0.2</v>
      </c>
      <c r="I594" s="2">
        <v>1</v>
      </c>
      <c r="J594" s="2">
        <v>0.1</v>
      </c>
      <c r="K594" t="str">
        <f>VLOOKUP(B594,[1]TeamMaster!$H$1:$I$21,2,FALSE)</f>
        <v>Spurs</v>
      </c>
      <c r="L594" t="s">
        <v>1598</v>
      </c>
      <c r="M594" t="s">
        <v>1599</v>
      </c>
    </row>
    <row r="595" spans="1:13" ht="15" thickBot="1" x14ac:dyDescent="0.4">
      <c r="A595" s="3" t="s">
        <v>1600</v>
      </c>
      <c r="B595" s="2" t="s">
        <v>126</v>
      </c>
      <c r="C595" s="2" t="s">
        <v>19</v>
      </c>
      <c r="D595" s="2">
        <v>4.3</v>
      </c>
      <c r="E595" s="2">
        <v>267.60000000000002</v>
      </c>
      <c r="F595" s="2">
        <v>86.9</v>
      </c>
      <c r="G595" s="2">
        <v>32</v>
      </c>
      <c r="H595" s="2">
        <v>38.700000000000003</v>
      </c>
      <c r="I595" s="2">
        <v>62</v>
      </c>
      <c r="J595" s="2">
        <v>1.4</v>
      </c>
      <c r="K595" t="str">
        <f>VLOOKUP(B595,[1]TeamMaster!$H$1:$I$21,2,FALSE)</f>
        <v>Crystal Palace</v>
      </c>
      <c r="L595" t="s">
        <v>1601</v>
      </c>
      <c r="M595" t="s">
        <v>1602</v>
      </c>
    </row>
    <row r="596" spans="1:13" ht="15" thickBot="1" x14ac:dyDescent="0.4">
      <c r="A596" s="1" t="s">
        <v>1600</v>
      </c>
      <c r="B596" s="2" t="s">
        <v>49</v>
      </c>
      <c r="C596" s="2" t="s">
        <v>35</v>
      </c>
      <c r="D596" s="2">
        <v>4.2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0.2</v>
      </c>
      <c r="K596" t="str">
        <f>VLOOKUP(B596,[1]TeamMaster!$H$1:$I$21,2,FALSE)</f>
        <v>Leicester</v>
      </c>
      <c r="L596" t="s">
        <v>1603</v>
      </c>
      <c r="M596" t="s">
        <v>1604</v>
      </c>
    </row>
    <row r="597" spans="1:13" ht="15" thickBot="1" x14ac:dyDescent="0.4">
      <c r="A597" s="3" t="s">
        <v>1605</v>
      </c>
      <c r="B597" s="2" t="s">
        <v>31</v>
      </c>
      <c r="C597" s="2" t="s">
        <v>15</v>
      </c>
      <c r="D597" s="2">
        <v>5.7</v>
      </c>
      <c r="E597" s="2">
        <v>634.6</v>
      </c>
      <c r="F597" s="2">
        <v>723.2</v>
      </c>
      <c r="G597" s="2">
        <v>355</v>
      </c>
      <c r="H597" s="2">
        <v>171.6</v>
      </c>
      <c r="I597" s="2">
        <v>93</v>
      </c>
      <c r="J597" s="2">
        <v>1.7</v>
      </c>
      <c r="K597" t="str">
        <f>VLOOKUP(B597,[1]TeamMaster!$H$1:$I$21,2,FALSE)</f>
        <v>Southampton</v>
      </c>
      <c r="L597" t="s">
        <v>1606</v>
      </c>
      <c r="M597" t="s">
        <v>1607</v>
      </c>
    </row>
    <row r="598" spans="1:13" ht="15" thickBot="1" x14ac:dyDescent="0.4">
      <c r="A598" s="1" t="s">
        <v>1608</v>
      </c>
      <c r="B598" s="2" t="s">
        <v>14</v>
      </c>
      <c r="C598" s="2" t="s">
        <v>19</v>
      </c>
      <c r="D598" s="2">
        <v>3.9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0.1</v>
      </c>
      <c r="K598" t="str">
        <f>VLOOKUP(B598,[1]TeamMaster!$H$1:$I$21,2,FALSE)</f>
        <v>Newcastle</v>
      </c>
      <c r="L598" t="s">
        <v>1609</v>
      </c>
      <c r="M598" t="s">
        <v>1610</v>
      </c>
    </row>
    <row r="599" spans="1:13" ht="15" thickBot="1" x14ac:dyDescent="0.4">
      <c r="A599" s="3" t="s">
        <v>1611</v>
      </c>
      <c r="B599" s="2" t="s">
        <v>74</v>
      </c>
      <c r="C599" s="2" t="s">
        <v>19</v>
      </c>
      <c r="D599" s="2">
        <v>4.5</v>
      </c>
      <c r="E599" s="2">
        <v>538.20000000000005</v>
      </c>
      <c r="F599" s="2">
        <v>147.69999999999999</v>
      </c>
      <c r="G599" s="2">
        <v>204</v>
      </c>
      <c r="H599" s="2">
        <v>89.2</v>
      </c>
      <c r="I599" s="2">
        <v>69</v>
      </c>
      <c r="J599" s="2">
        <v>0.6</v>
      </c>
      <c r="K599" t="str">
        <f>VLOOKUP(B599,[1]TeamMaster!$H$1:$I$21,2,FALSE)</f>
        <v>Brighton</v>
      </c>
      <c r="L599" t="s">
        <v>1612</v>
      </c>
      <c r="M599" t="s">
        <v>21</v>
      </c>
    </row>
    <row r="600" spans="1:13" ht="15" thickBot="1" x14ac:dyDescent="0.4">
      <c r="A600" s="1" t="s">
        <v>1613</v>
      </c>
      <c r="B600" s="2" t="s">
        <v>287</v>
      </c>
      <c r="C600" s="2" t="s">
        <v>24</v>
      </c>
      <c r="D600" s="2">
        <v>5.8</v>
      </c>
      <c r="E600" s="2">
        <v>29.4</v>
      </c>
      <c r="F600" s="2">
        <v>28.6</v>
      </c>
      <c r="G600" s="2">
        <v>72</v>
      </c>
      <c r="H600" s="2">
        <v>12.9</v>
      </c>
      <c r="I600" s="2">
        <v>11</v>
      </c>
      <c r="J600" s="2">
        <v>0.1</v>
      </c>
      <c r="K600" t="str">
        <f>VLOOKUP(B600,[1]TeamMaster!$H$1:$I$21,2,FALSE)</f>
        <v>Watford</v>
      </c>
      <c r="L600" t="s">
        <v>1614</v>
      </c>
      <c r="M600" t="s">
        <v>1615</v>
      </c>
    </row>
    <row r="601" spans="1:13" ht="15" thickBot="1" x14ac:dyDescent="0.4">
      <c r="A601" s="3" t="s">
        <v>1616</v>
      </c>
      <c r="B601" s="2" t="s">
        <v>169</v>
      </c>
      <c r="C601" s="2" t="s">
        <v>24</v>
      </c>
      <c r="D601" s="2">
        <v>5.4</v>
      </c>
      <c r="E601" s="2">
        <v>296.2</v>
      </c>
      <c r="F601" s="2">
        <v>169.8</v>
      </c>
      <c r="G601" s="2">
        <v>632</v>
      </c>
      <c r="H601" s="2">
        <v>108.3</v>
      </c>
      <c r="I601" s="2">
        <v>67</v>
      </c>
      <c r="J601" s="2">
        <v>0.8</v>
      </c>
      <c r="K601" t="str">
        <f>VLOOKUP(B601,[1]TeamMaster!$H$1:$I$21,2,FALSE)</f>
        <v>Aston Villa</v>
      </c>
      <c r="L601" t="s">
        <v>1617</v>
      </c>
      <c r="M601" t="s">
        <v>21</v>
      </c>
    </row>
    <row r="602" spans="1:13" ht="15" thickBot="1" x14ac:dyDescent="0.4">
      <c r="A602" s="4" t="s">
        <v>1618</v>
      </c>
      <c r="B602" s="5" t="s">
        <v>155</v>
      </c>
      <c r="C602" s="5" t="s">
        <v>15</v>
      </c>
      <c r="D602" s="5">
        <v>5.5</v>
      </c>
      <c r="E602" s="5">
        <v>456</v>
      </c>
      <c r="F602" s="5">
        <v>589.1</v>
      </c>
      <c r="G602" s="5">
        <v>121</v>
      </c>
      <c r="H602" s="5">
        <v>116.6</v>
      </c>
      <c r="I602" s="5">
        <v>91</v>
      </c>
      <c r="J602" s="5">
        <v>0.9</v>
      </c>
      <c r="K602" t="str">
        <f>VLOOKUP(B602,[1]TeamMaster!$H$1:$I$21,2,FALSE)</f>
        <v>Burnley</v>
      </c>
      <c r="L602" t="s">
        <v>1619</v>
      </c>
      <c r="M602" t="s">
        <v>1620</v>
      </c>
    </row>
    <row r="603" spans="1:13" ht="15" thickBot="1" x14ac:dyDescent="0.4">
      <c r="A603" s="6" t="s">
        <v>1621</v>
      </c>
      <c r="B603" s="5" t="s">
        <v>53</v>
      </c>
      <c r="C603" s="2" t="s">
        <v>35</v>
      </c>
      <c r="D603" s="5">
        <v>4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0.5</v>
      </c>
      <c r="K603" t="str">
        <f>VLOOKUP(B603,[1]TeamMaster!$H$1:$I$21,2,FALSE)</f>
        <v>Spurs</v>
      </c>
      <c r="L603" t="s">
        <v>1622</v>
      </c>
      <c r="M603" t="s">
        <v>1623</v>
      </c>
    </row>
    <row r="604" spans="1:13" ht="15" thickBot="1" x14ac:dyDescent="0.4">
      <c r="A604" s="4" t="s">
        <v>1624</v>
      </c>
      <c r="B604" s="5" t="s">
        <v>126</v>
      </c>
      <c r="C604" s="5" t="s">
        <v>24</v>
      </c>
      <c r="D604" s="5">
        <v>4.3</v>
      </c>
      <c r="E604" s="5">
        <v>59.8</v>
      </c>
      <c r="F604" s="5">
        <v>34.5</v>
      </c>
      <c r="G604" s="5">
        <v>64</v>
      </c>
      <c r="H604" s="5">
        <v>15.8</v>
      </c>
      <c r="I604" s="5">
        <v>15</v>
      </c>
      <c r="J604" s="5">
        <v>1.9</v>
      </c>
      <c r="K604" t="str">
        <f>VLOOKUP(B604,[1]TeamMaster!$H$1:$I$21,2,FALSE)</f>
        <v>Crystal Palace</v>
      </c>
      <c r="L604" t="s">
        <v>1625</v>
      </c>
      <c r="M604" t="s">
        <v>1626</v>
      </c>
    </row>
    <row r="605" spans="1:13" ht="15" thickBot="1" x14ac:dyDescent="0.4">
      <c r="A605" s="6" t="s">
        <v>1627</v>
      </c>
      <c r="B605" s="5" t="s">
        <v>34</v>
      </c>
      <c r="C605" s="5" t="s">
        <v>15</v>
      </c>
      <c r="D605" s="5">
        <v>5.4</v>
      </c>
      <c r="E605" s="5">
        <v>348.4</v>
      </c>
      <c r="F605" s="5">
        <v>239.8</v>
      </c>
      <c r="G605" s="5">
        <v>299</v>
      </c>
      <c r="H605" s="5">
        <v>88.8</v>
      </c>
      <c r="I605" s="5">
        <v>85</v>
      </c>
      <c r="J605" s="5">
        <v>2.2999999999999998</v>
      </c>
      <c r="K605" t="str">
        <f>VLOOKUP(B605,[1]TeamMaster!$H$1:$I$21,2,FALSE)</f>
        <v>Liverpool</v>
      </c>
      <c r="L605" t="s">
        <v>1628</v>
      </c>
      <c r="M605" t="s">
        <v>1629</v>
      </c>
    </row>
    <row r="606" spans="1:13" ht="15" thickBot="1" x14ac:dyDescent="0.4">
      <c r="A606" s="4" t="s">
        <v>1630</v>
      </c>
      <c r="B606" s="5" t="s">
        <v>14</v>
      </c>
      <c r="C606" s="5" t="s">
        <v>19</v>
      </c>
      <c r="D606" s="5">
        <v>4.3</v>
      </c>
      <c r="E606" s="5">
        <v>345.4</v>
      </c>
      <c r="F606" s="5">
        <v>196</v>
      </c>
      <c r="G606" s="5">
        <v>198</v>
      </c>
      <c r="H606" s="5">
        <v>74.099999999999994</v>
      </c>
      <c r="I606" s="5">
        <v>64</v>
      </c>
      <c r="J606" s="5">
        <v>0.8</v>
      </c>
      <c r="K606" t="str">
        <f>VLOOKUP(B606,[1]TeamMaster!$H$1:$I$21,2,FALSE)</f>
        <v>Newcastle</v>
      </c>
      <c r="L606" t="s">
        <v>1631</v>
      </c>
      <c r="M606" t="s">
        <v>21</v>
      </c>
    </row>
    <row r="607" spans="1:13" ht="15" thickBot="1" x14ac:dyDescent="0.4">
      <c r="A607" s="6" t="s">
        <v>1632</v>
      </c>
      <c r="B607" s="5" t="s">
        <v>34</v>
      </c>
      <c r="C607" s="5" t="s">
        <v>19</v>
      </c>
      <c r="D607" s="5">
        <v>4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0.1</v>
      </c>
      <c r="K607" t="str">
        <f>VLOOKUP(B607,[1]TeamMaster!$H$1:$I$21,2,FALSE)</f>
        <v>Liverpool</v>
      </c>
      <c r="L607" t="s">
        <v>1633</v>
      </c>
      <c r="M607" t="s">
        <v>21</v>
      </c>
    </row>
    <row r="608" spans="1:13" ht="15" thickBot="1" x14ac:dyDescent="0.4">
      <c r="A608" s="4" t="s">
        <v>1632</v>
      </c>
      <c r="B608" s="5" t="s">
        <v>133</v>
      </c>
      <c r="C608" s="5" t="s">
        <v>19</v>
      </c>
      <c r="D608" s="5">
        <v>4.2</v>
      </c>
      <c r="E608" s="5">
        <v>142.6</v>
      </c>
      <c r="F608" s="5">
        <v>155.1</v>
      </c>
      <c r="G608" s="5">
        <v>74</v>
      </c>
      <c r="H608" s="5">
        <v>37.200000000000003</v>
      </c>
      <c r="I608" s="5">
        <v>39</v>
      </c>
      <c r="J608" s="5">
        <v>5.4</v>
      </c>
      <c r="K608" t="str">
        <f>VLOOKUP(B608,[1]TeamMaster!$H$1:$I$21,2,FALSE)</f>
        <v>Man Utd</v>
      </c>
      <c r="L608" t="s">
        <v>1634</v>
      </c>
      <c r="M608" t="s">
        <v>21</v>
      </c>
    </row>
    <row r="609" spans="1:13" ht="15" thickBot="1" x14ac:dyDescent="0.4">
      <c r="A609" s="6" t="s">
        <v>1635</v>
      </c>
      <c r="B609" s="5" t="s">
        <v>23</v>
      </c>
      <c r="C609" s="5" t="s">
        <v>15</v>
      </c>
      <c r="D609" s="5">
        <v>7</v>
      </c>
      <c r="E609" s="5">
        <v>561.4</v>
      </c>
      <c r="F609" s="5">
        <v>792.7</v>
      </c>
      <c r="G609" s="5">
        <v>657</v>
      </c>
      <c r="H609" s="5">
        <v>201.2</v>
      </c>
      <c r="I609" s="5">
        <v>113</v>
      </c>
      <c r="J609" s="5">
        <v>4.2</v>
      </c>
      <c r="K609" t="str">
        <f>VLOOKUP(B609,[1]TeamMaster!$H$1:$I$21,2,FALSE)</f>
        <v>Chelsea</v>
      </c>
      <c r="L609" t="s">
        <v>1636</v>
      </c>
      <c r="M609" t="s">
        <v>1637</v>
      </c>
    </row>
    <row r="610" spans="1:13" ht="15" thickBot="1" x14ac:dyDescent="0.4">
      <c r="A610" s="4" t="s">
        <v>1638</v>
      </c>
      <c r="B610" s="5" t="s">
        <v>115</v>
      </c>
      <c r="C610" s="5" t="s">
        <v>15</v>
      </c>
      <c r="D610" s="5">
        <v>4.7</v>
      </c>
      <c r="E610" s="5">
        <v>94.4</v>
      </c>
      <c r="F610" s="5">
        <v>132.9</v>
      </c>
      <c r="G610" s="5">
        <v>134</v>
      </c>
      <c r="H610" s="5">
        <v>36.299999999999997</v>
      </c>
      <c r="I610" s="5">
        <v>23</v>
      </c>
      <c r="J610" s="5">
        <v>0.2</v>
      </c>
      <c r="K610" t="str">
        <f>VLOOKUP(B610,[1]TeamMaster!$H$1:$I$21,2,FALSE)</f>
        <v>Arsenal</v>
      </c>
      <c r="L610" t="s">
        <v>1639</v>
      </c>
      <c r="M610" t="s">
        <v>1640</v>
      </c>
    </row>
    <row r="611" spans="1:13" ht="15" thickBot="1" x14ac:dyDescent="0.4">
      <c r="A611" s="6" t="s">
        <v>1641</v>
      </c>
      <c r="B611" s="5" t="s">
        <v>43</v>
      </c>
      <c r="C611" s="5" t="s">
        <v>15</v>
      </c>
      <c r="D611" s="5">
        <v>4.5999999999999996</v>
      </c>
      <c r="E611" s="5">
        <v>5</v>
      </c>
      <c r="F611" s="5">
        <v>6.5</v>
      </c>
      <c r="G611" s="5">
        <v>4</v>
      </c>
      <c r="H611" s="5">
        <v>1.4</v>
      </c>
      <c r="I611" s="5">
        <v>6</v>
      </c>
      <c r="J611" s="5">
        <v>0.2</v>
      </c>
      <c r="K611" t="str">
        <f>VLOOKUP(B611,[1]TeamMaster!$H$1:$I$21,2,FALSE)</f>
        <v>West Ham</v>
      </c>
      <c r="L611" t="s">
        <v>1642</v>
      </c>
      <c r="M611" t="s">
        <v>1643</v>
      </c>
    </row>
    <row r="612" spans="1:13" ht="15" thickBot="1" x14ac:dyDescent="0.4">
      <c r="A612" s="4" t="s">
        <v>1644</v>
      </c>
      <c r="B612" s="5" t="s">
        <v>53</v>
      </c>
      <c r="C612" s="5" t="s">
        <v>15</v>
      </c>
      <c r="D612" s="5">
        <v>5.2</v>
      </c>
      <c r="E612" s="5">
        <v>265.39999999999998</v>
      </c>
      <c r="F612" s="5">
        <v>246.7</v>
      </c>
      <c r="G612" s="5">
        <v>63</v>
      </c>
      <c r="H612" s="5">
        <v>57.5</v>
      </c>
      <c r="I612" s="5">
        <v>35</v>
      </c>
      <c r="J612" s="5">
        <v>0.3</v>
      </c>
      <c r="K612" t="str">
        <f>VLOOKUP(B612,[1]TeamMaster!$H$1:$I$21,2,FALSE)</f>
        <v>Spurs</v>
      </c>
      <c r="L612" t="s">
        <v>1645</v>
      </c>
      <c r="M612" t="s">
        <v>1646</v>
      </c>
    </row>
    <row r="613" spans="1:13" ht="15" thickBot="1" x14ac:dyDescent="0.4">
      <c r="A613" s="6" t="s">
        <v>1647</v>
      </c>
      <c r="B613" s="5" t="s">
        <v>155</v>
      </c>
      <c r="C613" s="5" t="s">
        <v>24</v>
      </c>
      <c r="D613" s="5">
        <v>6.1</v>
      </c>
      <c r="E613" s="5">
        <v>453.8</v>
      </c>
      <c r="F613" s="5">
        <v>248.1</v>
      </c>
      <c r="G613" s="5">
        <v>891</v>
      </c>
      <c r="H613" s="5">
        <v>158</v>
      </c>
      <c r="I613" s="5">
        <v>109</v>
      </c>
      <c r="J613" s="5">
        <v>1.5</v>
      </c>
      <c r="K613" t="str">
        <f>VLOOKUP(B613,[1]TeamMaster!$H$1:$I$21,2,FALSE)</f>
        <v>Burnley</v>
      </c>
      <c r="L613" t="s">
        <v>1648</v>
      </c>
      <c r="M613" t="s">
        <v>1649</v>
      </c>
    </row>
    <row r="614" spans="1:13" ht="15" thickBot="1" x14ac:dyDescent="0.4">
      <c r="A614" s="4" t="s">
        <v>1650</v>
      </c>
      <c r="B614" s="5" t="s">
        <v>14</v>
      </c>
      <c r="C614" s="2" t="s">
        <v>35</v>
      </c>
      <c r="D614" s="5">
        <v>3.9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0.7</v>
      </c>
      <c r="K614" t="str">
        <f>VLOOKUP(B614,[1]TeamMaster!$H$1:$I$21,2,FALSE)</f>
        <v>Newcastle</v>
      </c>
      <c r="L614" t="s">
        <v>1651</v>
      </c>
      <c r="M614" t="s">
        <v>1652</v>
      </c>
    </row>
    <row r="615" spans="1:13" ht="15" thickBot="1" x14ac:dyDescent="0.4">
      <c r="A615" s="6" t="s">
        <v>1653</v>
      </c>
      <c r="B615" s="5" t="s">
        <v>126</v>
      </c>
      <c r="C615" s="5" t="s">
        <v>19</v>
      </c>
      <c r="D615" s="5">
        <v>3.9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t="str">
        <f>VLOOKUP(B615,[1]TeamMaster!$H$1:$I$21,2,FALSE)</f>
        <v>Crystal Palace</v>
      </c>
      <c r="L615" t="s">
        <v>1654</v>
      </c>
      <c r="M615" t="s">
        <v>1655</v>
      </c>
    </row>
    <row r="616" spans="1:13" ht="15" thickBot="1" x14ac:dyDescent="0.4">
      <c r="A616" s="4" t="s">
        <v>1656</v>
      </c>
      <c r="B616" s="5" t="s">
        <v>43</v>
      </c>
      <c r="C616" s="5" t="s">
        <v>24</v>
      </c>
      <c r="D616" s="5">
        <v>4.3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0.9</v>
      </c>
      <c r="K616" t="str">
        <f>VLOOKUP(B616,[1]TeamMaster!$H$1:$I$21,2,FALSE)</f>
        <v>West Ham</v>
      </c>
      <c r="L616" t="s">
        <v>1657</v>
      </c>
      <c r="M616" t="s">
        <v>21</v>
      </c>
    </row>
    <row r="617" spans="1:13" ht="15" thickBot="1" x14ac:dyDescent="0.4">
      <c r="A617" s="6" t="s">
        <v>1658</v>
      </c>
      <c r="B617" s="5" t="s">
        <v>115</v>
      </c>
      <c r="C617" s="5" t="s">
        <v>15</v>
      </c>
      <c r="D617" s="5">
        <v>5.0999999999999996</v>
      </c>
      <c r="E617" s="5">
        <v>338.6</v>
      </c>
      <c r="F617" s="5">
        <v>240.6</v>
      </c>
      <c r="G617" s="5">
        <v>85</v>
      </c>
      <c r="H617" s="5">
        <v>66.7</v>
      </c>
      <c r="I617" s="5">
        <v>47</v>
      </c>
      <c r="J617" s="5">
        <v>0.7</v>
      </c>
      <c r="K617" t="str">
        <f>VLOOKUP(B617,[1]TeamMaster!$H$1:$I$21,2,FALSE)</f>
        <v>Arsenal</v>
      </c>
      <c r="L617" t="s">
        <v>1659</v>
      </c>
      <c r="M617" t="s">
        <v>1660</v>
      </c>
    </row>
    <row r="618" spans="1:13" ht="15" thickBot="1" x14ac:dyDescent="0.4">
      <c r="A618" s="4" t="s">
        <v>1661</v>
      </c>
      <c r="B618" s="5" t="s">
        <v>43</v>
      </c>
      <c r="C618" s="5" t="s">
        <v>15</v>
      </c>
      <c r="D618" s="5">
        <v>5.2</v>
      </c>
      <c r="E618" s="5">
        <v>188</v>
      </c>
      <c r="F618" s="5">
        <v>208.4</v>
      </c>
      <c r="G618" s="5">
        <v>248</v>
      </c>
      <c r="H618" s="5">
        <v>64.2</v>
      </c>
      <c r="I618" s="5">
        <v>49</v>
      </c>
      <c r="J618" s="5">
        <v>0.7</v>
      </c>
      <c r="K618" t="str">
        <f>VLOOKUP(B618,[1]TeamMaster!$H$1:$I$21,2,FALSE)</f>
        <v>West Ham</v>
      </c>
      <c r="L618" t="s">
        <v>1662</v>
      </c>
      <c r="M618" t="s">
        <v>1663</v>
      </c>
    </row>
    <row r="619" spans="1:13" ht="15" thickBot="1" x14ac:dyDescent="0.4">
      <c r="A619" s="6" t="s">
        <v>1664</v>
      </c>
      <c r="B619" s="5" t="s">
        <v>14</v>
      </c>
      <c r="C619" s="5" t="s">
        <v>19</v>
      </c>
      <c r="D619" s="5">
        <v>4.4000000000000004</v>
      </c>
      <c r="E619" s="5">
        <v>130.4</v>
      </c>
      <c r="F619" s="5">
        <v>95.1</v>
      </c>
      <c r="G619" s="5">
        <v>41</v>
      </c>
      <c r="H619" s="5">
        <v>26.8</v>
      </c>
      <c r="I619" s="5">
        <v>23</v>
      </c>
      <c r="J619" s="5">
        <v>0.1</v>
      </c>
      <c r="K619" t="str">
        <f>VLOOKUP(B619,[1]TeamMaster!$H$1:$I$21,2,FALSE)</f>
        <v>Newcastle</v>
      </c>
      <c r="L619" t="s">
        <v>1665</v>
      </c>
      <c r="M619" t="s">
        <v>1666</v>
      </c>
    </row>
    <row r="620" spans="1:13" ht="15" thickBot="1" x14ac:dyDescent="0.4">
      <c r="A620" s="4" t="s">
        <v>1667</v>
      </c>
      <c r="B620" s="5" t="s">
        <v>31</v>
      </c>
      <c r="C620" s="5" t="s">
        <v>19</v>
      </c>
      <c r="D620" s="5">
        <v>4.0999999999999996</v>
      </c>
      <c r="E620" s="5">
        <v>96.8</v>
      </c>
      <c r="F620" s="5">
        <v>3.7</v>
      </c>
      <c r="G620" s="5">
        <v>77</v>
      </c>
      <c r="H620" s="5">
        <v>17.7</v>
      </c>
      <c r="I620" s="5">
        <v>10</v>
      </c>
      <c r="J620" s="5">
        <v>0.2</v>
      </c>
      <c r="K620" t="str">
        <f>VLOOKUP(B620,[1]TeamMaster!$H$1:$I$21,2,FALSE)</f>
        <v>Southampton</v>
      </c>
      <c r="L620" t="s">
        <v>1668</v>
      </c>
      <c r="M620" t="s">
        <v>1669</v>
      </c>
    </row>
    <row r="621" spans="1:13" ht="15" thickBot="1" x14ac:dyDescent="0.4">
      <c r="A621" s="6" t="s">
        <v>1670</v>
      </c>
      <c r="B621" s="5" t="s">
        <v>133</v>
      </c>
      <c r="C621" s="5" t="s">
        <v>19</v>
      </c>
      <c r="D621" s="5">
        <v>5.4</v>
      </c>
      <c r="E621" s="5">
        <v>155.6</v>
      </c>
      <c r="F621" s="5">
        <v>316.60000000000002</v>
      </c>
      <c r="G621" s="5">
        <v>18</v>
      </c>
      <c r="H621" s="5">
        <v>49.1</v>
      </c>
      <c r="I621" s="5">
        <v>24</v>
      </c>
      <c r="J621" s="5">
        <v>0.3</v>
      </c>
      <c r="K621" t="str">
        <f>VLOOKUP(B621,[1]TeamMaster!$H$1:$I$21,2,FALSE)</f>
        <v>Man Utd</v>
      </c>
      <c r="L621" t="s">
        <v>1671</v>
      </c>
      <c r="M621" t="s">
        <v>1672</v>
      </c>
    </row>
    <row r="622" spans="1:13" ht="15" thickBot="1" x14ac:dyDescent="0.4">
      <c r="A622" s="4" t="s">
        <v>1673</v>
      </c>
      <c r="B622" s="5" t="s">
        <v>43</v>
      </c>
      <c r="C622" s="5" t="s">
        <v>19</v>
      </c>
      <c r="D622" s="5">
        <v>4.0999999999999996</v>
      </c>
      <c r="E622" s="5">
        <v>110.4</v>
      </c>
      <c r="F622" s="5">
        <v>50.5</v>
      </c>
      <c r="G622" s="5">
        <v>12</v>
      </c>
      <c r="H622" s="5">
        <v>17.399999999999999</v>
      </c>
      <c r="I622" s="5">
        <v>10</v>
      </c>
      <c r="J622" s="5">
        <v>0.5</v>
      </c>
      <c r="K622" t="str">
        <f>VLOOKUP(B622,[1]TeamMaster!$H$1:$I$21,2,FALSE)</f>
        <v>West Ham</v>
      </c>
      <c r="L622" t="s">
        <v>1674</v>
      </c>
      <c r="M622" t="s">
        <v>1675</v>
      </c>
    </row>
    <row r="623" spans="1:13" ht="15" thickBot="1" x14ac:dyDescent="0.4">
      <c r="A623" s="6" t="s">
        <v>1676</v>
      </c>
      <c r="B623" s="5" t="s">
        <v>126</v>
      </c>
      <c r="C623" s="5" t="s">
        <v>15</v>
      </c>
      <c r="D623" s="5">
        <v>6.7</v>
      </c>
      <c r="E623" s="5">
        <v>468</v>
      </c>
      <c r="F623" s="5">
        <v>456.5</v>
      </c>
      <c r="G623" s="5">
        <v>830</v>
      </c>
      <c r="H623" s="5">
        <v>175.7</v>
      </c>
      <c r="I623" s="5">
        <v>95</v>
      </c>
      <c r="J623" s="5">
        <v>9.5</v>
      </c>
      <c r="K623" t="str">
        <f>VLOOKUP(B623,[1]TeamMaster!$H$1:$I$21,2,FALSE)</f>
        <v>Crystal Palace</v>
      </c>
      <c r="L623" t="s">
        <v>1677</v>
      </c>
      <c r="M623" t="s">
        <v>1678</v>
      </c>
    </row>
    <row r="624" spans="1:13" ht="15" thickBot="1" x14ac:dyDescent="0.4">
      <c r="A624" s="4" t="s">
        <v>1679</v>
      </c>
      <c r="B624" s="5" t="s">
        <v>23</v>
      </c>
      <c r="C624" s="5" t="s">
        <v>19</v>
      </c>
      <c r="D624" s="5">
        <v>4.2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0.2</v>
      </c>
      <c r="K624" t="str">
        <f>VLOOKUP(B624,[1]TeamMaster!$H$1:$I$21,2,FALSE)</f>
        <v>Chelsea</v>
      </c>
      <c r="L624" t="s">
        <v>1680</v>
      </c>
      <c r="M624" t="s">
        <v>1681</v>
      </c>
    </row>
    <row r="625" spans="1:13" ht="28.5" thickBot="1" x14ac:dyDescent="0.4">
      <c r="A625" s="6" t="s">
        <v>1682</v>
      </c>
      <c r="B625" s="5" t="s">
        <v>18</v>
      </c>
      <c r="C625" s="5" t="s">
        <v>19</v>
      </c>
      <c r="D625" s="5">
        <v>4.4000000000000004</v>
      </c>
      <c r="E625" s="5">
        <v>312.2</v>
      </c>
      <c r="F625" s="5">
        <v>15.5</v>
      </c>
      <c r="G625" s="5">
        <v>62</v>
      </c>
      <c r="H625" s="5">
        <v>39.1</v>
      </c>
      <c r="I625" s="5">
        <v>35</v>
      </c>
      <c r="J625" s="5">
        <v>0</v>
      </c>
      <c r="K625" t="str">
        <f>VLOOKUP(B625,[1]TeamMaster!$H$1:$I$21,2,FALSE)</f>
        <v>Norwich</v>
      </c>
      <c r="L625" t="s">
        <v>1683</v>
      </c>
      <c r="M625" t="s">
        <v>21</v>
      </c>
    </row>
    <row r="626" spans="1:13" ht="15" thickBot="1" x14ac:dyDescent="0.4">
      <c r="A626" s="4" t="s">
        <v>1684</v>
      </c>
      <c r="B626" s="5" t="s">
        <v>39</v>
      </c>
      <c r="C626" s="5" t="s">
        <v>19</v>
      </c>
      <c r="D626" s="5">
        <v>5.2</v>
      </c>
      <c r="E626" s="5">
        <v>166.8</v>
      </c>
      <c r="F626" s="5">
        <v>259.60000000000002</v>
      </c>
      <c r="G626" s="5">
        <v>61</v>
      </c>
      <c r="H626" s="5">
        <v>48.9</v>
      </c>
      <c r="I626" s="5">
        <v>31</v>
      </c>
      <c r="J626" s="5">
        <v>2.2999999999999998</v>
      </c>
      <c r="K626" t="str">
        <f>VLOOKUP(B626,[1]TeamMaster!$H$1:$I$21,2,FALSE)</f>
        <v>Man City</v>
      </c>
      <c r="L626" t="s">
        <v>1685</v>
      </c>
      <c r="M626" t="s">
        <v>1686</v>
      </c>
    </row>
    <row r="627" spans="1:13" ht="15" thickBot="1" x14ac:dyDescent="0.4">
      <c r="A627" s="6" t="s">
        <v>1687</v>
      </c>
      <c r="B627" s="5" t="s">
        <v>143</v>
      </c>
      <c r="C627" s="5" t="s">
        <v>24</v>
      </c>
      <c r="D627" s="5">
        <v>4.7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t="str">
        <f>VLOOKUP(B627,[1]TeamMaster!$H$1:$I$21,2,FALSE)</f>
        <v>Sheffield Utd</v>
      </c>
      <c r="L627" t="s">
        <v>1688</v>
      </c>
      <c r="M627" t="s">
        <v>21</v>
      </c>
    </row>
    <row r="628" spans="1:13" ht="15" thickBot="1" x14ac:dyDescent="0.4">
      <c r="A628" s="4" t="s">
        <v>1689</v>
      </c>
      <c r="B628" s="5" t="s">
        <v>23</v>
      </c>
      <c r="C628" s="5" t="s">
        <v>19</v>
      </c>
      <c r="D628" s="5">
        <v>4.7</v>
      </c>
      <c r="E628" s="5">
        <v>394.8</v>
      </c>
      <c r="F628" s="5">
        <v>30.9</v>
      </c>
      <c r="G628" s="5">
        <v>133</v>
      </c>
      <c r="H628" s="5">
        <v>55.5</v>
      </c>
      <c r="I628" s="5">
        <v>42</v>
      </c>
      <c r="J628" s="5">
        <v>1.5</v>
      </c>
      <c r="K628" t="str">
        <f>VLOOKUP(B628,[1]TeamMaster!$H$1:$I$21,2,FALSE)</f>
        <v>Chelsea</v>
      </c>
      <c r="L628" t="s">
        <v>1690</v>
      </c>
      <c r="M628" t="s">
        <v>1691</v>
      </c>
    </row>
    <row r="629" spans="1:13" ht="15" thickBot="1" x14ac:dyDescent="0.4">
      <c r="A629" s="6" t="s">
        <v>1692</v>
      </c>
      <c r="B629" s="5" t="s">
        <v>115</v>
      </c>
      <c r="C629" s="5" t="s">
        <v>15</v>
      </c>
      <c r="D629" s="5">
        <v>7.3</v>
      </c>
      <c r="E629" s="5">
        <v>223.6</v>
      </c>
      <c r="F629" s="5">
        <v>582.9</v>
      </c>
      <c r="G629" s="5">
        <v>190</v>
      </c>
      <c r="H629" s="5">
        <v>99.8</v>
      </c>
      <c r="I629" s="5">
        <v>53</v>
      </c>
      <c r="J629" s="5">
        <v>1.5</v>
      </c>
      <c r="K629" t="str">
        <f>VLOOKUP(B629,[1]TeamMaster!$H$1:$I$21,2,FALSE)</f>
        <v>Arsenal</v>
      </c>
      <c r="L629" t="s">
        <v>1693</v>
      </c>
      <c r="M629" t="s">
        <v>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ICT_INDEX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Senapati, Subhendu</dc:creator>
  <cp:lastModifiedBy>Senapati, Subhendu</cp:lastModifiedBy>
  <dcterms:created xsi:type="dcterms:W3CDTF">2020-05-03T15:03:45Z</dcterms:created>
  <dcterms:modified xsi:type="dcterms:W3CDTF">2020-05-03T15:05:13Z</dcterms:modified>
</cp:coreProperties>
</file>