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thaku\OneDrive\Documents\Desktop\"/>
    </mc:Choice>
  </mc:AlternateContent>
  <xr:revisionPtr revIDLastSave="0" documentId="8_{7A51BAC7-FEF1-4523-82BB-185581F1022D}" xr6:coauthVersionLast="47" xr6:coauthVersionMax="47" xr10:uidLastSave="{00000000-0000-0000-0000-000000000000}"/>
  <bookViews>
    <workbookView xWindow="5760" yWindow="2088" windowWidth="17280" windowHeight="8880" activeTab="5" xr2:uid="{477784A1-8AF9-4BF9-AD32-B5B710D3675C}"/>
  </bookViews>
  <sheets>
    <sheet name="Sheet3" sheetId="3" r:id="rId1"/>
    <sheet name="Sheet5" sheetId="5" r:id="rId2"/>
    <sheet name="dashboard" sheetId="4" r:id="rId3"/>
    <sheet name="patient daily satisfaction scor" sheetId="8" r:id="rId4"/>
    <sheet name="ang dailt wait time" sheetId="7" r:id="rId5"/>
    <sheet name="daily no er " sheetId="6" r:id="rId6"/>
  </sheets>
  <definedNames>
    <definedName name="Slicer_Column1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s>
  <extLst>
    <ext xmlns:x14="http://schemas.microsoft.com/office/spreadsheetml/2009/9/main" uri="{876F7934-8845-4945-9796-88D515C7AA90}">
      <x14:pivotCaches>
        <pivotCache cacheId="17" r:id="rId24"/>
        <pivotCache cacheId="18"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86da448-c2e8-4221-aa01-96ff2f09b0c6" name="Hospital Emergency Room Data" connection="Query - Hospital Emergency Room Data"/>
          <x15:modelTable id="calendre table_63b83260-aee9-410b-84ff-5afb4fdedd4d" name="calendre table" connection="Query - calendre table"/>
        </x15:modelTables>
        <x15:modelRelationships>
          <x15:modelRelationship fromTable="Hospital Emergency Room Data" fromColumn="Date" toTable="calendre table" toColumn="Column1"/>
        </x15:modelRelationships>
        <x15:extLst>
          <ext xmlns:x16="http://schemas.microsoft.com/office/spreadsheetml/2014/11/main" uri="{9835A34E-60A6-4A7C-AAB8-D5F71C897F49}">
            <x16:modelTimeGroupings>
              <x16:modelTimeGrouping tableName="Hospital Emergency Room 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calendre table" columnName="Column1" columnId="Column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1"/>
                <x16:calculatedTimeColumn columnName="Column1 (Day)" columnId="Column1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3" l="1"/>
  <c r="L11" i="3"/>
  <c r="K11" i="3"/>
  <c r="M10" i="3"/>
  <c r="L10" i="3"/>
  <c r="K10" i="3"/>
  <c r="G20" i="3"/>
  <c r="F20" i="3"/>
  <c r="E20" i="3"/>
  <c r="G19" i="3"/>
  <c r="F19" i="3"/>
  <c r="E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F1850B-DC81-40A1-B6B3-F143AB87AD45}" name="Query - calendre table" description="Connection to the 'calendre table' query in the workbook." type="100" refreshedVersion="8" minRefreshableVersion="5">
    <extLst>
      <ext xmlns:x15="http://schemas.microsoft.com/office/spreadsheetml/2010/11/main" uri="{DE250136-89BD-433C-8126-D09CA5730AF9}">
        <x15:connection id="31570bbc-657f-44bf-8c1d-02afd5b0f233"/>
      </ext>
    </extLst>
  </connection>
  <connection id="2" xr16:uid="{07E01C84-6C2A-4BCD-9871-39953BDDF5A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30870a9-fe14-477a-9d9e-3fb485605927"/>
      </ext>
    </extLst>
  </connection>
  <connection id="3" xr16:uid="{B34878F6-4592-485B-B507-FB1A1B79EDB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<sst xmlns="http://schemas.openxmlformats.org/spreadsheetml/2006/main" count="205" uniqueCount="71">
  <si>
    <t>Count of Patient Id</t>
  </si>
  <si>
    <t>Distinct Count of Patient Id</t>
  </si>
  <si>
    <t>Average of Patient Waittime</t>
  </si>
  <si>
    <t>Sum of Patient Satisfaction Score</t>
  </si>
  <si>
    <t>Average of Patient Satisfaction Score</t>
  </si>
  <si>
    <t>Row Labels</t>
  </si>
  <si>
    <t>Grand Total</t>
  </si>
  <si>
    <t>2023</t>
  </si>
  <si>
    <t>May</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</si>
  <si>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</si>
  <si>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</si>
  <si>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</si>
  <si>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</si>
  <si>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</si>
  <si>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</si>
  <si>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</si>
  <si>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</si>
  <si>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</si>
  <si>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</si>
  <si>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</si>
  <si>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</si>
  <si>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</si>
  <si>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</si>
  <si>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</si>
  <si>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</si>
  <si>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</si>
  <si>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</si>
  <si>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</si>
  <si>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</si>
  <si>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</si>
  <si>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</si>
  <si>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</si>
  <si>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</si>
  <si>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</si>
  <si>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</si>
  <si>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</si>
  <si>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</si>
  <si>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</si>
  <si>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</si>
  <si>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</si>
  <si>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Delay</t>
  </si>
  <si>
    <t>Ontime</t>
  </si>
  <si>
    <t>Admited</t>
  </si>
  <si>
    <t>Not Admited</t>
  </si>
  <si>
    <t>Count of Patient Admission Flag</t>
  </si>
  <si>
    <t>Count of Patient Admission Flag2</t>
  </si>
  <si>
    <t>Admision Status</t>
  </si>
  <si>
    <t>% Status</t>
  </si>
  <si>
    <t>0-9</t>
  </si>
  <si>
    <t>10-19</t>
  </si>
  <si>
    <t>20-29</t>
  </si>
  <si>
    <t>30-39</t>
  </si>
  <si>
    <t>40-49</t>
  </si>
  <si>
    <t>50-59</t>
  </si>
  <si>
    <t>60-69</t>
  </si>
  <si>
    <t>70-79</t>
  </si>
  <si>
    <t>Count of age group</t>
  </si>
  <si>
    <t>v</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</si>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</sst>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1"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2" borderId="0" xfId="0" applyFill="1"/>
    <xf numFmtId="0" fontId="0" fillId="3" borderId="0" xfId="0" applyFill="1"/>
    <xf numFmtId="2" fontId="0" fillId="0" borderId="0" xfId="0" applyNumberFormat="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4" borderId="0" xfId="0" applyFill="1" applyAlignment="1">
      <alignment horizontal="left"/>
    </xf>
    <xf numFmtId="0" fontId="0" fillId="4" borderId="0" xfId="0" applyFill="1"/>
    <xf numFmtId="0" fontId="0" fillId="5" borderId="0" xfId="0" applyFill="1" applyAlignment="1">
      <alignment horizontal="left"/>
    </xf>
    <xf numFmtId="10" fontId="0" fillId="5" borderId="0" xfId="0" applyNumberFormat="1" applyFill="1" applyAlignment="1">
      <alignment horizontal="left"/>
    </xf>
    <xf numFmtId="0" fontId="0" fillId="2" borderId="0" xfId="0" applyFill="1" applyAlignment="1">
      <alignment vertical="center"/>
    </xf>
    <xf numFmtId="0" fontId="0" fillId="6" borderId="0" xfId="0" applyFill="1"/>
  </cellXfs>
  <cellStyles count="1">
    <cellStyle name="Normal" xfId="0" builtinId="0"/>
  </cellStyles>
  <dxfs count="1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1.xml"/><Relationship Id="rId39" Type="http://schemas.openxmlformats.org/officeDocument/2006/relationships/customXml" Target="../customXml/item5.xml"/><Relationship Id="rId21" Type="http://schemas.openxmlformats.org/officeDocument/2006/relationships/pivotCacheDefinition" Target="pivotCache/pivotCacheDefinition15.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onnections" Target="connections.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owerPivotData" Target="model/item.data"/><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2.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pivotCacheDefinition" Target="pivotCache/pivotCacheDefinition2.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microsoft.com/office/2017/10/relationships/person" Target="persons/person.xml"/><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14.xml"/><Relationship Id="rId41"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1.xlsx]Sheet3!PivotTable10</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0178485287023642"/>
          <c:y val="3.3250207813798838E-2"/>
          <c:w val="0.39821514712976364"/>
          <c:h val="0.81712385702410639"/>
        </c:manualLayout>
      </c:layout>
      <c:barChart>
        <c:barDir val="bar"/>
        <c:grouping val="clustered"/>
        <c:varyColors val="0"/>
        <c:ser>
          <c:idx val="0"/>
          <c:order val="0"/>
          <c:tx>
            <c:strRef>
              <c:f>Sheet3!$H$3</c:f>
              <c:strCache>
                <c:ptCount val="1"/>
                <c:pt idx="0">
                  <c:v>Count of Patient Admission Flag</c:v>
                </c:pt>
              </c:strCache>
            </c:strRef>
          </c:tx>
          <c:spPr>
            <a:solidFill>
              <a:schemeClr val="accent1"/>
            </a:solidFill>
            <a:ln>
              <a:noFill/>
            </a:ln>
            <a:effectLst/>
          </c:spPr>
          <c:invertIfNegative val="0"/>
          <c:cat>
            <c:strRef>
              <c:f>Sheet3!$G$4:$G$6</c:f>
              <c:strCache>
                <c:ptCount val="2"/>
                <c:pt idx="0">
                  <c:v>Admited</c:v>
                </c:pt>
                <c:pt idx="1">
                  <c:v>Not Admited</c:v>
                </c:pt>
              </c:strCache>
            </c:strRef>
          </c:cat>
          <c:val>
            <c:numRef>
              <c:f>Sheet3!$H$4:$H$6</c:f>
              <c:numCache>
                <c:formatCode>General</c:formatCode>
                <c:ptCount val="2"/>
                <c:pt idx="0">
                  <c:v>495</c:v>
                </c:pt>
                <c:pt idx="1">
                  <c:v>504</c:v>
                </c:pt>
              </c:numCache>
            </c:numRef>
          </c:val>
          <c:extLst>
            <c:ext xmlns:c16="http://schemas.microsoft.com/office/drawing/2014/chart" uri="{C3380CC4-5D6E-409C-BE32-E72D297353CC}">
              <c16:uniqueId val="{00000000-CF2A-4B77-9B15-68381F4A8455}"/>
            </c:ext>
          </c:extLst>
        </c:ser>
        <c:ser>
          <c:idx val="1"/>
          <c:order val="1"/>
          <c:tx>
            <c:strRef>
              <c:f>Sheet3!$I$3</c:f>
              <c:strCache>
                <c:ptCount val="1"/>
                <c:pt idx="0">
                  <c:v>Count of Patient Admission Flag2</c:v>
                </c:pt>
              </c:strCache>
            </c:strRef>
          </c:tx>
          <c:spPr>
            <a:solidFill>
              <a:schemeClr val="accent2"/>
            </a:solidFill>
            <a:ln>
              <a:noFill/>
            </a:ln>
            <a:effectLst/>
          </c:spPr>
          <c:invertIfNegative val="0"/>
          <c:cat>
            <c:strRef>
              <c:f>Sheet3!$G$4:$G$6</c:f>
              <c:strCache>
                <c:ptCount val="2"/>
                <c:pt idx="0">
                  <c:v>Admited</c:v>
                </c:pt>
                <c:pt idx="1">
                  <c:v>Not Admited</c:v>
                </c:pt>
              </c:strCache>
            </c:strRef>
          </c:cat>
          <c:val>
            <c:numRef>
              <c:f>Sheet3!$I$4:$I$6</c:f>
              <c:numCache>
                <c:formatCode>0.00%</c:formatCode>
                <c:ptCount val="2"/>
                <c:pt idx="0">
                  <c:v>0.49549549549549549</c:v>
                </c:pt>
                <c:pt idx="1">
                  <c:v>0.50450450450450446</c:v>
                </c:pt>
              </c:numCache>
            </c:numRef>
          </c:val>
          <c:extLst>
            <c:ext xmlns:c16="http://schemas.microsoft.com/office/drawing/2014/chart" uri="{C3380CC4-5D6E-409C-BE32-E72D297353CC}">
              <c16:uniqueId val="{00000001-CF2A-4B77-9B15-68381F4A8455}"/>
            </c:ext>
          </c:extLst>
        </c:ser>
        <c:dLbls>
          <c:showLegendKey val="0"/>
          <c:showVal val="0"/>
          <c:showCatName val="0"/>
          <c:showSerName val="0"/>
          <c:showPercent val="0"/>
          <c:showBubbleSize val="0"/>
        </c:dLbls>
        <c:gapWidth val="182"/>
        <c:axId val="463766960"/>
        <c:axId val="463761200"/>
      </c:barChart>
      <c:catAx>
        <c:axId val="463766960"/>
        <c:scaling>
          <c:orientation val="minMax"/>
        </c:scaling>
        <c:delete val="1"/>
        <c:axPos val="l"/>
        <c:numFmt formatCode="General" sourceLinked="1"/>
        <c:majorTickMark val="none"/>
        <c:minorTickMark val="none"/>
        <c:tickLblPos val="nextTo"/>
        <c:crossAx val="463761200"/>
        <c:crosses val="autoZero"/>
        <c:auto val="1"/>
        <c:lblAlgn val="ctr"/>
        <c:lblOffset val="100"/>
        <c:noMultiLvlLbl val="0"/>
      </c:catAx>
      <c:valAx>
        <c:axId val="463761200"/>
        <c:scaling>
          <c:orientation val="minMax"/>
        </c:scaling>
        <c:delete val="1"/>
        <c:axPos val="b"/>
        <c:numFmt formatCode="General" sourceLinked="1"/>
        <c:majorTickMark val="none"/>
        <c:minorTickMark val="none"/>
        <c:tickLblPos val="nextTo"/>
        <c:crossAx val="46376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1.xlsx]Sheet3!PivotTable10</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806495810141294"/>
          <c:y val="1.1096206077881027E-2"/>
          <c:w val="0.62193504189858706"/>
          <c:h val="0.81712385702410639"/>
        </c:manualLayout>
      </c:layout>
      <c:barChart>
        <c:barDir val="bar"/>
        <c:grouping val="clustered"/>
        <c:varyColors val="0"/>
        <c:ser>
          <c:idx val="0"/>
          <c:order val="0"/>
          <c:tx>
            <c:strRef>
              <c:f>Sheet3!$H$3</c:f>
              <c:strCache>
                <c:ptCount val="1"/>
                <c:pt idx="0">
                  <c:v>Count of Patient Admission Flag</c:v>
                </c:pt>
              </c:strCache>
            </c:strRef>
          </c:tx>
          <c:spPr>
            <a:solidFill>
              <a:schemeClr val="accent1"/>
            </a:solidFill>
            <a:ln>
              <a:noFill/>
            </a:ln>
            <a:effectLst/>
          </c:spPr>
          <c:invertIfNegative val="0"/>
          <c:cat>
            <c:strRef>
              <c:f>Sheet3!$G$4:$G$6</c:f>
              <c:strCache>
                <c:ptCount val="2"/>
                <c:pt idx="0">
                  <c:v>Admited</c:v>
                </c:pt>
                <c:pt idx="1">
                  <c:v>Not Admited</c:v>
                </c:pt>
              </c:strCache>
            </c:strRef>
          </c:cat>
          <c:val>
            <c:numRef>
              <c:f>Sheet3!$H$4:$H$6</c:f>
              <c:numCache>
                <c:formatCode>General</c:formatCode>
                <c:ptCount val="2"/>
                <c:pt idx="0">
                  <c:v>495</c:v>
                </c:pt>
                <c:pt idx="1">
                  <c:v>504</c:v>
                </c:pt>
              </c:numCache>
            </c:numRef>
          </c:val>
          <c:extLst>
            <c:ext xmlns:c16="http://schemas.microsoft.com/office/drawing/2014/chart" uri="{C3380CC4-5D6E-409C-BE32-E72D297353CC}">
              <c16:uniqueId val="{00000000-D3F8-4B7F-8073-FA90AF596976}"/>
            </c:ext>
          </c:extLst>
        </c:ser>
        <c:ser>
          <c:idx val="1"/>
          <c:order val="1"/>
          <c:tx>
            <c:strRef>
              <c:f>Sheet3!$I$3</c:f>
              <c:strCache>
                <c:ptCount val="1"/>
                <c:pt idx="0">
                  <c:v>Count of Patient Admission Flag2</c:v>
                </c:pt>
              </c:strCache>
            </c:strRef>
          </c:tx>
          <c:spPr>
            <a:solidFill>
              <a:schemeClr val="accent2"/>
            </a:solidFill>
            <a:ln>
              <a:noFill/>
            </a:ln>
            <a:effectLst/>
          </c:spPr>
          <c:invertIfNegative val="0"/>
          <c:cat>
            <c:strRef>
              <c:f>Sheet3!$G$4:$G$6</c:f>
              <c:strCache>
                <c:ptCount val="2"/>
                <c:pt idx="0">
                  <c:v>Admited</c:v>
                </c:pt>
                <c:pt idx="1">
                  <c:v>Not Admited</c:v>
                </c:pt>
              </c:strCache>
            </c:strRef>
          </c:cat>
          <c:val>
            <c:numRef>
              <c:f>Sheet3!$I$4:$I$6</c:f>
              <c:numCache>
                <c:formatCode>0.00%</c:formatCode>
                <c:ptCount val="2"/>
                <c:pt idx="0">
                  <c:v>0.49549549549549549</c:v>
                </c:pt>
                <c:pt idx="1">
                  <c:v>0.50450450450450446</c:v>
                </c:pt>
              </c:numCache>
            </c:numRef>
          </c:val>
          <c:extLst>
            <c:ext xmlns:c16="http://schemas.microsoft.com/office/drawing/2014/chart" uri="{C3380CC4-5D6E-409C-BE32-E72D297353CC}">
              <c16:uniqueId val="{00000001-D3F8-4B7F-8073-FA90AF596976}"/>
            </c:ext>
          </c:extLst>
        </c:ser>
        <c:dLbls>
          <c:showLegendKey val="0"/>
          <c:showVal val="0"/>
          <c:showCatName val="0"/>
          <c:showSerName val="0"/>
          <c:showPercent val="0"/>
          <c:showBubbleSize val="0"/>
        </c:dLbls>
        <c:gapWidth val="182"/>
        <c:axId val="463766960"/>
        <c:axId val="463761200"/>
      </c:barChart>
      <c:catAx>
        <c:axId val="463766960"/>
        <c:scaling>
          <c:orientation val="minMax"/>
        </c:scaling>
        <c:delete val="1"/>
        <c:axPos val="l"/>
        <c:numFmt formatCode="General" sourceLinked="1"/>
        <c:majorTickMark val="none"/>
        <c:minorTickMark val="none"/>
        <c:tickLblPos val="nextTo"/>
        <c:crossAx val="463761200"/>
        <c:crosses val="autoZero"/>
        <c:auto val="1"/>
        <c:lblAlgn val="ctr"/>
        <c:lblOffset val="100"/>
        <c:noMultiLvlLbl val="0"/>
      </c:catAx>
      <c:valAx>
        <c:axId val="463761200"/>
        <c:scaling>
          <c:orientation val="minMax"/>
        </c:scaling>
        <c:delete val="1"/>
        <c:axPos val="b"/>
        <c:numFmt formatCode="General" sourceLinked="1"/>
        <c:majorTickMark val="none"/>
        <c:minorTickMark val="none"/>
        <c:tickLblPos val="nextTo"/>
        <c:crossAx val="46376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1.xlsx]Sheet5!PivotTable7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98084514778071"/>
          <c:y val="1.2382471702633674E-2"/>
          <c:w val="0.44175637218251279"/>
          <c:h val="0.72426363371245273"/>
        </c:manualLayout>
      </c:layout>
      <c:areaChart>
        <c:grouping val="standard"/>
        <c:varyColors val="0"/>
        <c:ser>
          <c:idx val="0"/>
          <c:order val="0"/>
          <c:tx>
            <c:strRef>
              <c:f>Sheet5!$B$1</c:f>
              <c:strCache>
                <c:ptCount val="1"/>
                <c:pt idx="0">
                  <c:v>Total</c:v>
                </c:pt>
              </c:strCache>
            </c:strRef>
          </c:tx>
          <c:spPr>
            <a:solidFill>
              <a:schemeClr val="accent1"/>
            </a:solidFill>
            <a:ln>
              <a:noFill/>
            </a:ln>
            <a:effectLst/>
          </c:spPr>
          <c:cat>
            <c:multiLvlStrRef>
              <c:f>Sheet5!$A$2:$A$34</c:f>
              <c:multiLvlStrCache>
                <c:ptCount val="31"/>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lvl>
                <c:lvl>
                  <c:pt idx="0">
                    <c:v>May</c:v>
                  </c:pt>
                </c:lvl>
              </c:multiLvlStrCache>
            </c:multiLvlStrRef>
          </c:cat>
          <c:val>
            <c:numRef>
              <c:f>Sheet5!$B$2:$B$34</c:f>
              <c:numCache>
                <c:formatCode>General</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0-EB4A-4049-8C81-5C3720CAF7CB}"/>
            </c:ext>
          </c:extLst>
        </c:ser>
        <c:dLbls>
          <c:showLegendKey val="0"/>
          <c:showVal val="0"/>
          <c:showCatName val="0"/>
          <c:showSerName val="0"/>
          <c:showPercent val="0"/>
          <c:showBubbleSize val="0"/>
        </c:dLbls>
        <c:axId val="2042857103"/>
        <c:axId val="2042879183"/>
      </c:areaChart>
      <c:catAx>
        <c:axId val="2042857103"/>
        <c:scaling>
          <c:orientation val="minMax"/>
        </c:scaling>
        <c:delete val="1"/>
        <c:axPos val="b"/>
        <c:numFmt formatCode="General" sourceLinked="1"/>
        <c:majorTickMark val="out"/>
        <c:minorTickMark val="none"/>
        <c:tickLblPos val="nextTo"/>
        <c:crossAx val="2042879183"/>
        <c:crosses val="autoZero"/>
        <c:auto val="1"/>
        <c:lblAlgn val="ctr"/>
        <c:lblOffset val="100"/>
        <c:noMultiLvlLbl val="0"/>
      </c:catAx>
      <c:valAx>
        <c:axId val="2042879183"/>
        <c:scaling>
          <c:orientation val="minMax"/>
        </c:scaling>
        <c:delete val="1"/>
        <c:axPos val="l"/>
        <c:numFmt formatCode="General" sourceLinked="1"/>
        <c:majorTickMark val="none"/>
        <c:minorTickMark val="none"/>
        <c:tickLblPos val="nextTo"/>
        <c:crossAx val="20428571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1.xlsx]Sheet5!PivotTable8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87058643240851E-2"/>
          <c:y val="0.18981563352072942"/>
          <c:w val="0.93888888888888888"/>
          <c:h val="0.80657626130067073"/>
        </c:manualLayout>
      </c:layout>
      <c:areaChart>
        <c:grouping val="standard"/>
        <c:varyColors val="0"/>
        <c:ser>
          <c:idx val="0"/>
          <c:order val="0"/>
          <c:tx>
            <c:strRef>
              <c:f>Sheet5!$I$1</c:f>
              <c:strCache>
                <c:ptCount val="1"/>
                <c:pt idx="0">
                  <c:v>Total</c:v>
                </c:pt>
              </c:strCache>
            </c:strRef>
          </c:tx>
          <c:spPr>
            <a:solidFill>
              <a:schemeClr val="accent1"/>
            </a:solidFill>
            <a:ln>
              <a:noFill/>
            </a:ln>
            <a:effectLst/>
          </c:spPr>
          <c:cat>
            <c:multiLvlStrRef>
              <c:f>Sheet5!$H$2:$H$34</c:f>
              <c:multiLvlStrCache>
                <c:ptCount val="31"/>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lvl>
                <c:lvl>
                  <c:pt idx="0">
                    <c:v>May</c:v>
                  </c:pt>
                </c:lvl>
              </c:multiLvlStrCache>
            </c:multiLvlStrRef>
          </c:cat>
          <c:val>
            <c:numRef>
              <c:f>Sheet5!$I$2:$I$34</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0-558C-4591-8E2E-947CA25DDF00}"/>
            </c:ext>
          </c:extLst>
        </c:ser>
        <c:dLbls>
          <c:showLegendKey val="0"/>
          <c:showVal val="0"/>
          <c:showCatName val="0"/>
          <c:showSerName val="0"/>
          <c:showPercent val="0"/>
          <c:showBubbleSize val="0"/>
        </c:dLbls>
        <c:axId val="322736016"/>
        <c:axId val="322733136"/>
      </c:areaChart>
      <c:catAx>
        <c:axId val="322736016"/>
        <c:scaling>
          <c:orientation val="minMax"/>
        </c:scaling>
        <c:delete val="1"/>
        <c:axPos val="b"/>
        <c:numFmt formatCode="General" sourceLinked="1"/>
        <c:majorTickMark val="out"/>
        <c:minorTickMark val="none"/>
        <c:tickLblPos val="nextTo"/>
        <c:crossAx val="322733136"/>
        <c:crosses val="autoZero"/>
        <c:auto val="1"/>
        <c:lblAlgn val="ctr"/>
        <c:lblOffset val="100"/>
        <c:noMultiLvlLbl val="0"/>
      </c:catAx>
      <c:valAx>
        <c:axId val="322733136"/>
        <c:scaling>
          <c:orientation val="minMax"/>
        </c:scaling>
        <c:delete val="1"/>
        <c:axPos val="l"/>
        <c:numFmt formatCode="0.00" sourceLinked="1"/>
        <c:majorTickMark val="none"/>
        <c:minorTickMark val="none"/>
        <c:tickLblPos val="nextTo"/>
        <c:crossAx val="3227360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1.xlsx]Sheet5!PivotTable9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7787255759696701"/>
        </c:manualLayout>
      </c:layout>
      <c:areaChart>
        <c:grouping val="standard"/>
        <c:varyColors val="0"/>
        <c:ser>
          <c:idx val="0"/>
          <c:order val="0"/>
          <c:tx>
            <c:strRef>
              <c:f>Sheet5!$N$3</c:f>
              <c:strCache>
                <c:ptCount val="1"/>
                <c:pt idx="0">
                  <c:v>Total</c:v>
                </c:pt>
              </c:strCache>
            </c:strRef>
          </c:tx>
          <c:spPr>
            <a:solidFill>
              <a:schemeClr val="accent1"/>
            </a:solidFill>
            <a:ln>
              <a:noFill/>
            </a:ln>
            <a:effectLst/>
          </c:spPr>
          <c:cat>
            <c:multiLvlStrRef>
              <c:f>Sheet5!$M$4:$M$36</c:f>
              <c:multiLvlStrCache>
                <c:ptCount val="31"/>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lvl>
                <c:lvl>
                  <c:pt idx="0">
                    <c:v>May</c:v>
                  </c:pt>
                </c:lvl>
              </c:multiLvlStrCache>
            </c:multiLvlStrRef>
          </c:cat>
          <c:val>
            <c:numRef>
              <c:f>Sheet5!$N$4:$N$36</c:f>
              <c:numCache>
                <c:formatCode>0.00</c:formatCode>
                <c:ptCount val="31"/>
                <c:pt idx="0">
                  <c:v>48</c:v>
                </c:pt>
                <c:pt idx="1">
                  <c:v>48</c:v>
                </c:pt>
                <c:pt idx="2">
                  <c:v>77</c:v>
                </c:pt>
                <c:pt idx="3">
                  <c:v>72</c:v>
                </c:pt>
                <c:pt idx="4">
                  <c:v>30</c:v>
                </c:pt>
                <c:pt idx="5">
                  <c:v>54</c:v>
                </c:pt>
                <c:pt idx="6">
                  <c:v>33</c:v>
                </c:pt>
                <c:pt idx="7">
                  <c:v>47</c:v>
                </c:pt>
                <c:pt idx="8">
                  <c:v>42</c:v>
                </c:pt>
                <c:pt idx="9">
                  <c:v>39</c:v>
                </c:pt>
                <c:pt idx="10">
                  <c:v>48</c:v>
                </c:pt>
                <c:pt idx="11">
                  <c:v>33</c:v>
                </c:pt>
                <c:pt idx="12">
                  <c:v>30</c:v>
                </c:pt>
                <c:pt idx="13">
                  <c:v>43</c:v>
                </c:pt>
                <c:pt idx="14">
                  <c:v>21</c:v>
                </c:pt>
                <c:pt idx="15">
                  <c:v>103</c:v>
                </c:pt>
                <c:pt idx="16">
                  <c:v>88</c:v>
                </c:pt>
                <c:pt idx="17">
                  <c:v>45</c:v>
                </c:pt>
                <c:pt idx="18">
                  <c:v>20</c:v>
                </c:pt>
                <c:pt idx="19">
                  <c:v>38</c:v>
                </c:pt>
                <c:pt idx="20">
                  <c:v>58</c:v>
                </c:pt>
                <c:pt idx="21">
                  <c:v>73</c:v>
                </c:pt>
                <c:pt idx="22">
                  <c:v>50</c:v>
                </c:pt>
                <c:pt idx="23">
                  <c:v>46</c:v>
                </c:pt>
                <c:pt idx="24">
                  <c:v>26</c:v>
                </c:pt>
                <c:pt idx="25">
                  <c:v>29</c:v>
                </c:pt>
                <c:pt idx="26">
                  <c:v>24</c:v>
                </c:pt>
                <c:pt idx="27">
                  <c:v>59</c:v>
                </c:pt>
                <c:pt idx="28">
                  <c:v>46</c:v>
                </c:pt>
                <c:pt idx="29">
                  <c:v>55</c:v>
                </c:pt>
                <c:pt idx="30">
                  <c:v>49</c:v>
                </c:pt>
              </c:numCache>
            </c:numRef>
          </c:val>
          <c:extLst>
            <c:ext xmlns:c16="http://schemas.microsoft.com/office/drawing/2014/chart" uri="{C3380CC4-5D6E-409C-BE32-E72D297353CC}">
              <c16:uniqueId val="{00000000-643F-486F-B44F-ABA3C9056E3F}"/>
            </c:ext>
          </c:extLst>
        </c:ser>
        <c:dLbls>
          <c:showLegendKey val="0"/>
          <c:showVal val="0"/>
          <c:showCatName val="0"/>
          <c:showSerName val="0"/>
          <c:showPercent val="0"/>
          <c:showBubbleSize val="0"/>
        </c:dLbls>
        <c:axId val="427210928"/>
        <c:axId val="427211408"/>
      </c:areaChart>
      <c:catAx>
        <c:axId val="427210928"/>
        <c:scaling>
          <c:orientation val="minMax"/>
        </c:scaling>
        <c:delete val="1"/>
        <c:axPos val="b"/>
        <c:numFmt formatCode="General" sourceLinked="1"/>
        <c:majorTickMark val="out"/>
        <c:minorTickMark val="none"/>
        <c:tickLblPos val="nextTo"/>
        <c:crossAx val="427211408"/>
        <c:crosses val="autoZero"/>
        <c:auto val="1"/>
        <c:lblAlgn val="ctr"/>
        <c:lblOffset val="100"/>
        <c:noMultiLvlLbl val="0"/>
      </c:catAx>
      <c:valAx>
        <c:axId val="427211408"/>
        <c:scaling>
          <c:orientation val="minMax"/>
        </c:scaling>
        <c:delete val="1"/>
        <c:axPos val="l"/>
        <c:numFmt formatCode="0.00" sourceLinked="1"/>
        <c:majorTickMark val="none"/>
        <c:minorTickMark val="none"/>
        <c:tickLblPos val="nextTo"/>
        <c:crossAx val="427210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1.xlsx]Sheet3!PivotTable11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58805903056758E-2"/>
          <c:y val="0.12575751574444488"/>
          <c:w val="0.93340625118427945"/>
          <c:h val="0.57093714104646098"/>
        </c:manualLayout>
      </c:layout>
      <c:barChart>
        <c:barDir val="col"/>
        <c:grouping val="clustered"/>
        <c:varyColors val="0"/>
        <c:ser>
          <c:idx val="0"/>
          <c:order val="0"/>
          <c:tx>
            <c:strRef>
              <c:f>Sheet3!$J$26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Sheet3!$I$27:$I$35</c:f>
              <c:strCache>
                <c:ptCount val="8"/>
                <c:pt idx="0">
                  <c:v>0-9</c:v>
                </c:pt>
                <c:pt idx="1">
                  <c:v>10-19</c:v>
                </c:pt>
                <c:pt idx="2">
                  <c:v>20-29</c:v>
                </c:pt>
                <c:pt idx="3">
                  <c:v>30-39</c:v>
                </c:pt>
                <c:pt idx="4">
                  <c:v>40-49</c:v>
                </c:pt>
                <c:pt idx="5">
                  <c:v>50-59</c:v>
                </c:pt>
                <c:pt idx="6">
                  <c:v>60-69</c:v>
                </c:pt>
                <c:pt idx="7">
                  <c:v>70-79</c:v>
                </c:pt>
              </c:strCache>
            </c:strRef>
          </c:cat>
          <c:val>
            <c:numRef>
              <c:f>Sheet3!$J$27:$J$35</c:f>
              <c:numCache>
                <c:formatCode>General</c:formatCode>
                <c:ptCount val="8"/>
                <c:pt idx="0">
                  <c:v>136</c:v>
                </c:pt>
                <c:pt idx="1">
                  <c:v>113</c:v>
                </c:pt>
                <c:pt idx="2">
                  <c:v>131</c:v>
                </c:pt>
                <c:pt idx="3">
                  <c:v>144</c:v>
                </c:pt>
                <c:pt idx="4">
                  <c:v>121</c:v>
                </c:pt>
                <c:pt idx="5">
                  <c:v>128</c:v>
                </c:pt>
                <c:pt idx="6">
                  <c:v>119</c:v>
                </c:pt>
                <c:pt idx="7">
                  <c:v>107</c:v>
                </c:pt>
              </c:numCache>
            </c:numRef>
          </c:val>
          <c:extLst>
            <c:ext xmlns:c16="http://schemas.microsoft.com/office/drawing/2014/chart" uri="{C3380CC4-5D6E-409C-BE32-E72D297353CC}">
              <c16:uniqueId val="{00000000-0FD3-4481-A84B-9FB6019FC50A}"/>
            </c:ext>
          </c:extLst>
        </c:ser>
        <c:dLbls>
          <c:dLblPos val="outEnd"/>
          <c:showLegendKey val="0"/>
          <c:showVal val="1"/>
          <c:showCatName val="0"/>
          <c:showSerName val="0"/>
          <c:showPercent val="0"/>
          <c:showBubbleSize val="0"/>
        </c:dLbls>
        <c:gapWidth val="219"/>
        <c:overlap val="-27"/>
        <c:axId val="627715952"/>
        <c:axId val="627716432"/>
      </c:barChart>
      <c:catAx>
        <c:axId val="62771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16432"/>
        <c:crosses val="autoZero"/>
        <c:auto val="1"/>
        <c:lblAlgn val="ctr"/>
        <c:lblOffset val="100"/>
        <c:noMultiLvlLbl val="0"/>
      </c:catAx>
      <c:valAx>
        <c:axId val="6277164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1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1.xlsx]Sheet3!PivotTable13</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90131412731342"/>
          <c:y val="0.14092399536171415"/>
          <c:w val="0.61946822947718938"/>
          <c:h val="0.85907590441452453"/>
        </c:manualLayout>
      </c:layout>
      <c:pie3DChart>
        <c:varyColors val="1"/>
        <c:ser>
          <c:idx val="0"/>
          <c:order val="0"/>
          <c:tx>
            <c:strRef>
              <c:f>Sheet3!$N$32</c:f>
              <c:strCache>
                <c:ptCount val="1"/>
                <c:pt idx="0">
                  <c:v>Total</c:v>
                </c:pt>
              </c:strCache>
            </c:strRef>
          </c:tx>
          <c:explosion val="16"/>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277-41FC-80CA-AA3CF93D76B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277-41FC-80CA-AA3CF93D76B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Sheet3!$M$33:$M$35</c:f>
              <c:strCache>
                <c:ptCount val="2"/>
                <c:pt idx="0">
                  <c:v>Delay</c:v>
                </c:pt>
                <c:pt idx="1">
                  <c:v>Ontime</c:v>
                </c:pt>
              </c:strCache>
            </c:strRef>
          </c:cat>
          <c:val>
            <c:numRef>
              <c:f>Sheet3!$N$33:$N$35</c:f>
              <c:numCache>
                <c:formatCode>General</c:formatCode>
                <c:ptCount val="2"/>
                <c:pt idx="0">
                  <c:v>591</c:v>
                </c:pt>
                <c:pt idx="1">
                  <c:v>408</c:v>
                </c:pt>
              </c:numCache>
            </c:numRef>
          </c:val>
          <c:extLst>
            <c:ext xmlns:c16="http://schemas.microsoft.com/office/drawing/2014/chart" uri="{C3380CC4-5D6E-409C-BE32-E72D297353CC}">
              <c16:uniqueId val="{00000004-3277-41FC-80CA-AA3CF93D76B1}"/>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7.2487516296041637E-2"/>
          <c:y val="1.060765161192926E-2"/>
          <c:w val="0.81914736516228204"/>
          <c:h val="0.1683386049533220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1.xlsx]Sheet3!PivotTable14</c:name>
    <c:fmtId val="5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2"/>
          </a:solidFill>
          <a:ln>
            <a:noFill/>
          </a:ln>
          <a:effectLst>
            <a:outerShdw blurRad="254000" sx="102000" sy="102000" algn="ctr" rotWithShape="0">
              <a:prstClr val="black">
                <a:alpha val="20000"/>
              </a:prstClr>
            </a:outerShdw>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306703232477635"/>
          <c:y val="0.24571206434900764"/>
          <c:w val="0.69423184547953209"/>
          <c:h val="0.66272759412480087"/>
        </c:manualLayout>
      </c:layout>
      <c:pie3DChart>
        <c:varyColors val="1"/>
        <c:ser>
          <c:idx val="0"/>
          <c:order val="0"/>
          <c:tx>
            <c:strRef>
              <c:f>Sheet3!$M$45</c:f>
              <c:strCache>
                <c:ptCount val="1"/>
                <c:pt idx="0">
                  <c:v>Total</c:v>
                </c:pt>
              </c:strCache>
            </c:strRef>
          </c:tx>
          <c:dPt>
            <c:idx val="0"/>
            <c:bubble3D val="0"/>
            <c:explosion val="2"/>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222-4139-8BC0-E0FEA317A491}"/>
              </c:ext>
            </c:extLst>
          </c:dPt>
          <c:dPt>
            <c:idx val="1"/>
            <c:bubble3D val="0"/>
            <c:explosion val="12"/>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222-4139-8BC0-E0FEA317A491}"/>
              </c:ext>
            </c:extLst>
          </c:dPt>
          <c:dLbls>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D222-4139-8BC0-E0FEA317A49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Sheet3!$L$46:$L$48</c:f>
              <c:strCache>
                <c:ptCount val="2"/>
                <c:pt idx="0">
                  <c:v>Female</c:v>
                </c:pt>
                <c:pt idx="1">
                  <c:v>Male</c:v>
                </c:pt>
              </c:strCache>
            </c:strRef>
          </c:cat>
          <c:val>
            <c:numRef>
              <c:f>Sheet3!$M$46:$M$48</c:f>
              <c:numCache>
                <c:formatCode>General</c:formatCode>
                <c:ptCount val="2"/>
                <c:pt idx="0">
                  <c:v>515</c:v>
                </c:pt>
                <c:pt idx="1">
                  <c:v>484</c:v>
                </c:pt>
              </c:numCache>
            </c:numRef>
          </c:val>
          <c:extLst>
            <c:ext xmlns:c16="http://schemas.microsoft.com/office/drawing/2014/chart" uri="{C3380CC4-5D6E-409C-BE32-E72D297353CC}">
              <c16:uniqueId val="{00000004-D222-4139-8BC0-E0FEA317A491}"/>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3.2639346940751462E-2"/>
          <c:y val="9.6772029497456877E-2"/>
          <c:w val="0.88090231342244918"/>
          <c:h val="0.2201424089782144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1.xlsx]Sheet3!PivotTable15</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Sheet3!$I$43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Sheet3!$H$44:$H$52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Sheet3!$I$44:$I$52</c:f>
              <c:numCache>
                <c:formatCode>General</c:formatCode>
                <c:ptCount val="8"/>
                <c:pt idx="0">
                  <c:v>23</c:v>
                </c:pt>
                <c:pt idx="1">
                  <c:v>20</c:v>
                </c:pt>
                <c:pt idx="2">
                  <c:v>195</c:v>
                </c:pt>
                <c:pt idx="3">
                  <c:v>27</c:v>
                </c:pt>
                <c:pt idx="4">
                  <c:v>604</c:v>
                </c:pt>
                <c:pt idx="5">
                  <c:v>86</c:v>
                </c:pt>
                <c:pt idx="6">
                  <c:v>35</c:v>
                </c:pt>
                <c:pt idx="7">
                  <c:v>9</c:v>
                </c:pt>
              </c:numCache>
            </c:numRef>
          </c:val>
          <c:extLst>
            <c:ext xmlns:c16="http://schemas.microsoft.com/office/drawing/2014/chart" uri="{C3380CC4-5D6E-409C-BE32-E72D297353CC}">
              <c16:uniqueId val="{00000000-094A-4FF9-B033-78ABEA001AE9}"/>
            </c:ext>
          </c:extLst>
        </c:ser>
        <c:dLbls>
          <c:dLblPos val="outEnd"/>
          <c:showLegendKey val="0"/>
          <c:showVal val="1"/>
          <c:showCatName val="0"/>
          <c:showSerName val="0"/>
          <c:showPercent val="0"/>
          <c:showBubbleSize val="0"/>
        </c:dLbls>
        <c:gapWidth val="182"/>
        <c:axId val="592241856"/>
        <c:axId val="592242336"/>
      </c:barChart>
      <c:catAx>
        <c:axId val="592241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242336"/>
        <c:crosses val="autoZero"/>
        <c:auto val="1"/>
        <c:lblAlgn val="ctr"/>
        <c:lblOffset val="100"/>
        <c:noMultiLvlLbl val="0"/>
      </c:catAx>
      <c:valAx>
        <c:axId val="5922423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24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1.xlsx]Sheet5!PivotTable9</c:name>
    <c:fmtId val="3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96189791516901E-2"/>
          <c:y val="0.34763670166229216"/>
          <c:w val="0.9244048259244374"/>
          <c:h val="0.45552967337416156"/>
        </c:manualLayout>
      </c:layout>
      <c:areaChart>
        <c:grouping val="standard"/>
        <c:varyColors val="0"/>
        <c:ser>
          <c:idx val="0"/>
          <c:order val="0"/>
          <c:tx>
            <c:strRef>
              <c:f>Sheet5!$N$3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Sheet5!$M$4:$M$36</c:f>
              <c:multiLvlStrCache>
                <c:ptCount val="31"/>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lvl>
                <c:lvl>
                  <c:pt idx="0">
                    <c:v>May</c:v>
                  </c:pt>
                </c:lvl>
              </c:multiLvlStrCache>
            </c:multiLvlStrRef>
          </c:cat>
          <c:val>
            <c:numRef>
              <c:f>Sheet5!$N$4:$N$36</c:f>
              <c:numCache>
                <c:formatCode>0.00</c:formatCode>
                <c:ptCount val="31"/>
                <c:pt idx="0">
                  <c:v>48</c:v>
                </c:pt>
                <c:pt idx="1">
                  <c:v>48</c:v>
                </c:pt>
                <c:pt idx="2">
                  <c:v>77</c:v>
                </c:pt>
                <c:pt idx="3">
                  <c:v>72</c:v>
                </c:pt>
                <c:pt idx="4">
                  <c:v>30</c:v>
                </c:pt>
                <c:pt idx="5">
                  <c:v>54</c:v>
                </c:pt>
                <c:pt idx="6">
                  <c:v>33</c:v>
                </c:pt>
                <c:pt idx="7">
                  <c:v>47</c:v>
                </c:pt>
                <c:pt idx="8">
                  <c:v>42</c:v>
                </c:pt>
                <c:pt idx="9">
                  <c:v>39</c:v>
                </c:pt>
                <c:pt idx="10">
                  <c:v>48</c:v>
                </c:pt>
                <c:pt idx="11">
                  <c:v>33</c:v>
                </c:pt>
                <c:pt idx="12">
                  <c:v>30</c:v>
                </c:pt>
                <c:pt idx="13">
                  <c:v>43</c:v>
                </c:pt>
                <c:pt idx="14">
                  <c:v>21</c:v>
                </c:pt>
                <c:pt idx="15">
                  <c:v>103</c:v>
                </c:pt>
                <c:pt idx="16">
                  <c:v>88</c:v>
                </c:pt>
                <c:pt idx="17">
                  <c:v>45</c:v>
                </c:pt>
                <c:pt idx="18">
                  <c:v>20</c:v>
                </c:pt>
                <c:pt idx="19">
                  <c:v>38</c:v>
                </c:pt>
                <c:pt idx="20">
                  <c:v>58</c:v>
                </c:pt>
                <c:pt idx="21">
                  <c:v>73</c:v>
                </c:pt>
                <c:pt idx="22">
                  <c:v>50</c:v>
                </c:pt>
                <c:pt idx="23">
                  <c:v>46</c:v>
                </c:pt>
                <c:pt idx="24">
                  <c:v>26</c:v>
                </c:pt>
                <c:pt idx="25">
                  <c:v>29</c:v>
                </c:pt>
                <c:pt idx="26">
                  <c:v>24</c:v>
                </c:pt>
                <c:pt idx="27">
                  <c:v>59</c:v>
                </c:pt>
                <c:pt idx="28">
                  <c:v>46</c:v>
                </c:pt>
                <c:pt idx="29">
                  <c:v>55</c:v>
                </c:pt>
                <c:pt idx="30">
                  <c:v>49</c:v>
                </c:pt>
              </c:numCache>
            </c:numRef>
          </c:val>
          <c:extLst>
            <c:ext xmlns:c16="http://schemas.microsoft.com/office/drawing/2014/chart" uri="{C3380CC4-5D6E-409C-BE32-E72D297353CC}">
              <c16:uniqueId val="{00000000-D5CB-4339-BF0D-CD8CE2E694C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27210928"/>
        <c:axId val="427211408"/>
      </c:areaChart>
      <c:catAx>
        <c:axId val="4272109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7211408"/>
        <c:crosses val="autoZero"/>
        <c:auto val="1"/>
        <c:lblAlgn val="ctr"/>
        <c:lblOffset val="100"/>
        <c:noMultiLvlLbl val="0"/>
      </c:catAx>
      <c:valAx>
        <c:axId val="427211408"/>
        <c:scaling>
          <c:orientation val="minMax"/>
        </c:scaling>
        <c:delete val="1"/>
        <c:axPos val="l"/>
        <c:numFmt formatCode="0.00" sourceLinked="1"/>
        <c:majorTickMark val="out"/>
        <c:minorTickMark val="none"/>
        <c:tickLblPos val="nextTo"/>
        <c:crossAx val="427210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1.xlsx]Sheet5!PivotTable8</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Sheet5!$I$1</c:f>
              <c:strCache>
                <c:ptCount val="1"/>
                <c:pt idx="0">
                  <c:v>Total</c:v>
                </c:pt>
              </c:strCache>
            </c:strRef>
          </c:tx>
          <c:spPr>
            <a:solidFill>
              <a:schemeClr val="accent1"/>
            </a:solidFill>
            <a:ln>
              <a:noFill/>
            </a:ln>
            <a:effectLst/>
          </c:spPr>
          <c:cat>
            <c:multiLvlStrRef>
              <c:f>Sheet5!$H$2:$H$34</c:f>
              <c:multiLvlStrCache>
                <c:ptCount val="31"/>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lvl>
                <c:lvl>
                  <c:pt idx="0">
                    <c:v>May</c:v>
                  </c:pt>
                </c:lvl>
              </c:multiLvlStrCache>
            </c:multiLvlStrRef>
          </c:cat>
          <c:val>
            <c:numRef>
              <c:f>Sheet5!$I$2:$I$34</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0-5772-4BF0-9492-CC95AA36C2DA}"/>
            </c:ext>
          </c:extLst>
        </c:ser>
        <c:dLbls>
          <c:showLegendKey val="0"/>
          <c:showVal val="0"/>
          <c:showCatName val="0"/>
          <c:showSerName val="0"/>
          <c:showPercent val="0"/>
          <c:showBubbleSize val="0"/>
        </c:dLbls>
        <c:axId val="322736016"/>
        <c:axId val="322733136"/>
      </c:areaChart>
      <c:catAx>
        <c:axId val="322736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33136"/>
        <c:crosses val="autoZero"/>
        <c:auto val="1"/>
        <c:lblAlgn val="ctr"/>
        <c:lblOffset val="100"/>
        <c:noMultiLvlLbl val="0"/>
      </c:catAx>
      <c:valAx>
        <c:axId val="322733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360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1.xlsx]Sheet5!PivotTable7</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21165623527827"/>
          <c:y val="2.6688628207188387E-2"/>
          <c:w val="0.68961962447001812"/>
          <c:h val="0.72426363371245273"/>
        </c:manualLayout>
      </c:layout>
      <c:areaChart>
        <c:grouping val="standard"/>
        <c:varyColors val="0"/>
        <c:ser>
          <c:idx val="0"/>
          <c:order val="0"/>
          <c:tx>
            <c:strRef>
              <c:f>Sheet5!$B$1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Sheet5!$A$2:$A$34</c:f>
              <c:multiLvlStrCache>
                <c:ptCount val="31"/>
                <c:lvl>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lvl>
                <c:lvl>
                  <c:pt idx="0">
                    <c:v>May</c:v>
                  </c:pt>
                </c:lvl>
              </c:multiLvlStrCache>
            </c:multiLvlStrRef>
          </c:cat>
          <c:val>
            <c:numRef>
              <c:f>Sheet5!$B$2:$B$34</c:f>
              <c:numCache>
                <c:formatCode>General</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0-1EB7-4EA2-963D-139E5C5FCBD4}"/>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042857103"/>
        <c:axId val="2042879183"/>
      </c:areaChart>
      <c:catAx>
        <c:axId val="204285710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42879183"/>
        <c:crosses val="autoZero"/>
        <c:auto val="1"/>
        <c:lblAlgn val="ctr"/>
        <c:lblOffset val="100"/>
        <c:noMultiLvlLbl val="0"/>
      </c:catAx>
      <c:valAx>
        <c:axId val="20428791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28571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ang dailt wait time'!A1"/><Relationship Id="rId13" Type="http://schemas.openxmlformats.org/officeDocument/2006/relationships/image" Target="../media/image7.svg"/><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chart" Target="../charts/chart3.xml"/><Relationship Id="rId12" Type="http://schemas.openxmlformats.org/officeDocument/2006/relationships/image" Target="../media/image6.png"/><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hyperlink" Target="#'daily no er '!A1"/><Relationship Id="rId11" Type="http://schemas.openxmlformats.org/officeDocument/2006/relationships/chart" Target="../charts/chart5.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patient daily satisfaction scor'!A1"/><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1398270</xdr:colOff>
      <xdr:row>17</xdr:row>
      <xdr:rowOff>76200</xdr:rowOff>
    </xdr:from>
    <xdr:to>
      <xdr:col>7</xdr:col>
      <xdr:colOff>22860</xdr:colOff>
      <xdr:row>20</xdr:row>
      <xdr:rowOff>121920</xdr:rowOff>
    </xdr:to>
    <xdr:graphicFrame macro="">
      <xdr:nvGraphicFramePr>
        <xdr:cNvPr id="4" name="Chart 3">
          <a:extLst>
            <a:ext uri="{FF2B5EF4-FFF2-40B4-BE49-F238E27FC236}">
              <a16:creationId xmlns:a16="http://schemas.microsoft.com/office/drawing/2014/main" id="{94F29D59-7D37-4F84-8E2B-C25334EEB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1398270</xdr:colOff>
      <xdr:row>8</xdr:row>
      <xdr:rowOff>76200</xdr:rowOff>
    </xdr:from>
    <xdr:to>
      <xdr:col>13</xdr:col>
      <xdr:colOff>22860</xdr:colOff>
      <xdr:row>11</xdr:row>
      <xdr:rowOff>121920</xdr:rowOff>
    </xdr:to>
    <xdr:graphicFrame macro="">
      <xdr:nvGraphicFramePr>
        <xdr:cNvPr id="5" name="Chart 4">
          <a:extLst>
            <a:ext uri="{FF2B5EF4-FFF2-40B4-BE49-F238E27FC236}">
              <a16:creationId xmlns:a16="http://schemas.microsoft.com/office/drawing/2014/main" id="{A0135EBA-8F21-4E75-8452-CE1A878E6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182515</xdr:colOff>
      <xdr:row>0</xdr:row>
      <xdr:rowOff>151702</xdr:rowOff>
    </xdr:from>
    <xdr:to>
      <xdr:col>6</xdr:col>
      <xdr:colOff>119865</xdr:colOff>
      <xdr:row>3</xdr:row>
      <xdr:rowOff>83259</xdr:rowOff>
    </xdr:to>
    <xdr:sp macro="" textlink="">
      <xdr:nvSpPr>
        <xdr:cNvPr id="2" name="Rectangle: Rounded Corners 1">
          <a:extLst>
            <a:ext uri="{FF2B5EF4-FFF2-40B4-BE49-F238E27FC236}">
              <a16:creationId xmlns:a16="http://schemas.microsoft.com/office/drawing/2014/main" id="{3ED8ED60-21F9-486F-71F2-141C994ADFB3}"/>
            </a:ext>
          </a:extLst>
        </xdr:cNvPr>
        <xdr:cNvSpPr/>
      </xdr:nvSpPr>
      <xdr:spPr>
        <a:xfrm>
          <a:off x="182515" y="151702"/>
          <a:ext cx="3584676" cy="47095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vv</a:t>
          </a:r>
        </a:p>
      </xdr:txBody>
    </xdr:sp>
    <xdr:clientData/>
  </xdr:twoCellAnchor>
  <xdr:twoCellAnchor editAs="absolute">
    <xdr:from>
      <xdr:col>6</xdr:col>
      <xdr:colOff>217714</xdr:colOff>
      <xdr:row>0</xdr:row>
      <xdr:rowOff>139960</xdr:rowOff>
    </xdr:from>
    <xdr:to>
      <xdr:col>8</xdr:col>
      <xdr:colOff>126068</xdr:colOff>
      <xdr:row>4</xdr:row>
      <xdr:rowOff>1</xdr:rowOff>
    </xdr:to>
    <xdr:sp macro="" textlink="">
      <xdr:nvSpPr>
        <xdr:cNvPr id="3" name="Rectangle: Rounded Corners 2">
          <a:extLst>
            <a:ext uri="{FF2B5EF4-FFF2-40B4-BE49-F238E27FC236}">
              <a16:creationId xmlns:a16="http://schemas.microsoft.com/office/drawing/2014/main" id="{7D83D185-F1CB-CDDD-64EA-13C1FC275755}"/>
            </a:ext>
          </a:extLst>
        </xdr:cNvPr>
        <xdr:cNvSpPr/>
      </xdr:nvSpPr>
      <xdr:spPr>
        <a:xfrm>
          <a:off x="3856653" y="139960"/>
          <a:ext cx="1121333" cy="60649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116445</xdr:colOff>
      <xdr:row>0</xdr:row>
      <xdr:rowOff>118600</xdr:rowOff>
    </xdr:from>
    <xdr:to>
      <xdr:col>13</xdr:col>
      <xdr:colOff>539469</xdr:colOff>
      <xdr:row>8</xdr:row>
      <xdr:rowOff>3792</xdr:rowOff>
    </xdr:to>
    <xdr:sp macro="" textlink="">
      <xdr:nvSpPr>
        <xdr:cNvPr id="4" name="Rectangle: Rounded Corners 3">
          <a:extLst>
            <a:ext uri="{FF2B5EF4-FFF2-40B4-BE49-F238E27FC236}">
              <a16:creationId xmlns:a16="http://schemas.microsoft.com/office/drawing/2014/main" id="{DF360817-2BDB-2C9C-F999-8388C72F0BC9}"/>
            </a:ext>
          </a:extLst>
        </xdr:cNvPr>
        <xdr:cNvSpPr/>
      </xdr:nvSpPr>
      <xdr:spPr>
        <a:xfrm>
          <a:off x="6792374" y="118600"/>
          <a:ext cx="1636830" cy="1341758"/>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421939</xdr:colOff>
      <xdr:row>0</xdr:row>
      <xdr:rowOff>142271</xdr:rowOff>
    </xdr:from>
    <xdr:to>
      <xdr:col>11</xdr:col>
      <xdr:colOff>55083</xdr:colOff>
      <xdr:row>8</xdr:row>
      <xdr:rowOff>9180</xdr:rowOff>
    </xdr:to>
    <xdr:sp macro="" textlink="">
      <xdr:nvSpPr>
        <xdr:cNvPr id="5" name="Rectangle: Rounded Corners 4">
          <a:extLst>
            <a:ext uri="{FF2B5EF4-FFF2-40B4-BE49-F238E27FC236}">
              <a16:creationId xmlns:a16="http://schemas.microsoft.com/office/drawing/2014/main" id="{2ACE39C3-13D3-C21F-5128-7842CCBA3AEA}"/>
            </a:ext>
          </a:extLst>
        </xdr:cNvPr>
        <xdr:cNvSpPr/>
      </xdr:nvSpPr>
      <xdr:spPr>
        <a:xfrm>
          <a:off x="5273857" y="142271"/>
          <a:ext cx="1452614" cy="1359807"/>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186515</xdr:colOff>
      <xdr:row>4</xdr:row>
      <xdr:rowOff>30246</xdr:rowOff>
    </xdr:from>
    <xdr:to>
      <xdr:col>1</xdr:col>
      <xdr:colOff>236707</xdr:colOff>
      <xdr:row>17</xdr:row>
      <xdr:rowOff>162571</xdr:rowOff>
    </xdr:to>
    <xdr:sp macro="" textlink="">
      <xdr:nvSpPr>
        <xdr:cNvPr id="7" name="Rectangle: Rounded Corners 6">
          <a:extLst>
            <a:ext uri="{FF2B5EF4-FFF2-40B4-BE49-F238E27FC236}">
              <a16:creationId xmlns:a16="http://schemas.microsoft.com/office/drawing/2014/main" id="{000691B3-D77B-B705-6BD0-85C632FF7988}"/>
            </a:ext>
          </a:extLst>
        </xdr:cNvPr>
        <xdr:cNvSpPr/>
      </xdr:nvSpPr>
      <xdr:spPr>
        <a:xfrm>
          <a:off x="186515" y="749437"/>
          <a:ext cx="658080" cy="2469696"/>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492128</xdr:colOff>
      <xdr:row>4</xdr:row>
      <xdr:rowOff>30248</xdr:rowOff>
    </xdr:from>
    <xdr:to>
      <xdr:col>3</xdr:col>
      <xdr:colOff>512931</xdr:colOff>
      <xdr:row>8</xdr:row>
      <xdr:rowOff>51371</xdr:rowOff>
    </xdr:to>
    <xdr:sp macro="" textlink="">
      <xdr:nvSpPr>
        <xdr:cNvPr id="6" name="Rectangle: Rounded Corners 5">
          <a:extLst>
            <a:ext uri="{FF2B5EF4-FFF2-40B4-BE49-F238E27FC236}">
              <a16:creationId xmlns:a16="http://schemas.microsoft.com/office/drawing/2014/main" id="{1AC87E50-76B6-AFAC-5182-6BDABAB118EB}"/>
            </a:ext>
          </a:extLst>
        </xdr:cNvPr>
        <xdr:cNvSpPr/>
      </xdr:nvSpPr>
      <xdr:spPr>
        <a:xfrm>
          <a:off x="1100016" y="749439"/>
          <a:ext cx="1236578" cy="740314"/>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42808</xdr:colOff>
      <xdr:row>4</xdr:row>
      <xdr:rowOff>30246</xdr:rowOff>
    </xdr:from>
    <xdr:to>
      <xdr:col>6</xdr:col>
      <xdr:colOff>51369</xdr:colOff>
      <xdr:row>8</xdr:row>
      <xdr:rowOff>34247</xdr:rowOff>
    </xdr:to>
    <xdr:sp macro="" textlink="">
      <xdr:nvSpPr>
        <xdr:cNvPr id="8" name="Rectangle: Rounded Corners 7">
          <a:extLst>
            <a:ext uri="{FF2B5EF4-FFF2-40B4-BE49-F238E27FC236}">
              <a16:creationId xmlns:a16="http://schemas.microsoft.com/office/drawing/2014/main" id="{CAF32F76-FDA5-4D72-2A71-0B4DF34F93C2}"/>
            </a:ext>
          </a:extLst>
        </xdr:cNvPr>
        <xdr:cNvSpPr/>
      </xdr:nvSpPr>
      <xdr:spPr>
        <a:xfrm>
          <a:off x="2474359" y="749437"/>
          <a:ext cx="1224336" cy="723192"/>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147749</xdr:colOff>
      <xdr:row>4</xdr:row>
      <xdr:rowOff>38809</xdr:rowOff>
    </xdr:from>
    <xdr:to>
      <xdr:col>8</xdr:col>
      <xdr:colOff>229518</xdr:colOff>
      <xdr:row>8</xdr:row>
      <xdr:rowOff>25686</xdr:rowOff>
    </xdr:to>
    <xdr:sp macro="" textlink="">
      <xdr:nvSpPr>
        <xdr:cNvPr id="9" name="Rectangle: Rounded Corners 8">
          <a:extLst>
            <a:ext uri="{FF2B5EF4-FFF2-40B4-BE49-F238E27FC236}">
              <a16:creationId xmlns:a16="http://schemas.microsoft.com/office/drawing/2014/main" id="{04242FCE-4C85-26AE-E045-6A1B2D3ABC85}"/>
            </a:ext>
          </a:extLst>
        </xdr:cNvPr>
        <xdr:cNvSpPr/>
      </xdr:nvSpPr>
      <xdr:spPr>
        <a:xfrm>
          <a:off x="3786688" y="785258"/>
          <a:ext cx="1294748" cy="733326"/>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486578</xdr:colOff>
      <xdr:row>13</xdr:row>
      <xdr:rowOff>90920</xdr:rowOff>
    </xdr:from>
    <xdr:to>
      <xdr:col>8</xdr:col>
      <xdr:colOff>238698</xdr:colOff>
      <xdr:row>19</xdr:row>
      <xdr:rowOff>18661</xdr:rowOff>
    </xdr:to>
    <xdr:sp macro="" textlink="">
      <xdr:nvSpPr>
        <xdr:cNvPr id="11" name="Rectangle: Rounded Corners 10">
          <a:extLst>
            <a:ext uri="{FF2B5EF4-FFF2-40B4-BE49-F238E27FC236}">
              <a16:creationId xmlns:a16="http://schemas.microsoft.com/office/drawing/2014/main" id="{94F2561F-2DC9-14A2-4BBF-DF8F3F30EE92}"/>
            </a:ext>
          </a:extLst>
        </xdr:cNvPr>
        <xdr:cNvSpPr/>
      </xdr:nvSpPr>
      <xdr:spPr>
        <a:xfrm>
          <a:off x="1092506" y="2477908"/>
          <a:ext cx="3993614" cy="1029428"/>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414226</xdr:colOff>
      <xdr:row>9</xdr:row>
      <xdr:rowOff>46310</xdr:rowOff>
    </xdr:from>
    <xdr:to>
      <xdr:col>13</xdr:col>
      <xdr:colOff>569206</xdr:colOff>
      <xdr:row>19</xdr:row>
      <xdr:rowOff>100987</xdr:rowOff>
    </xdr:to>
    <xdr:sp macro="" textlink="">
      <xdr:nvSpPr>
        <xdr:cNvPr id="13" name="Rectangle: Rounded Corners 12">
          <a:extLst>
            <a:ext uri="{FF2B5EF4-FFF2-40B4-BE49-F238E27FC236}">
              <a16:creationId xmlns:a16="http://schemas.microsoft.com/office/drawing/2014/main" id="{764DAA5E-A189-4033-35FE-950F62CA4F52}"/>
            </a:ext>
          </a:extLst>
        </xdr:cNvPr>
        <xdr:cNvSpPr/>
      </xdr:nvSpPr>
      <xdr:spPr>
        <a:xfrm>
          <a:off x="5266144" y="1725820"/>
          <a:ext cx="3187429" cy="19208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16598</xdr:colOff>
      <xdr:row>1</xdr:row>
      <xdr:rowOff>47440</xdr:rowOff>
    </xdr:from>
    <xdr:to>
      <xdr:col>6</xdr:col>
      <xdr:colOff>187835</xdr:colOff>
      <xdr:row>2</xdr:row>
      <xdr:rowOff>81686</xdr:rowOff>
    </xdr:to>
    <xdr:sp macro="" textlink="">
      <xdr:nvSpPr>
        <xdr:cNvPr id="14" name="TextBox 13">
          <a:extLst>
            <a:ext uri="{FF2B5EF4-FFF2-40B4-BE49-F238E27FC236}">
              <a16:creationId xmlns:a16="http://schemas.microsoft.com/office/drawing/2014/main" id="{A437056C-9A14-AB2D-18FF-3C29BF7480D2}"/>
            </a:ext>
          </a:extLst>
        </xdr:cNvPr>
        <xdr:cNvSpPr txBox="1"/>
      </xdr:nvSpPr>
      <xdr:spPr>
        <a:xfrm>
          <a:off x="1229578" y="234052"/>
          <a:ext cx="2597196" cy="220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 Emergency Room </a:t>
          </a:r>
          <a:r>
            <a:rPr lang="en-IN" sz="1200"/>
            <a:t>Dashboard</a:t>
          </a:r>
        </a:p>
      </xdr:txBody>
    </xdr:sp>
    <xdr:clientData/>
  </xdr:twoCellAnchor>
  <xdr:twoCellAnchor editAs="oneCell">
    <xdr:from>
      <xdr:col>0</xdr:col>
      <xdr:colOff>0</xdr:colOff>
      <xdr:row>0</xdr:row>
      <xdr:rowOff>145551</xdr:rowOff>
    </xdr:from>
    <xdr:to>
      <xdr:col>1</xdr:col>
      <xdr:colOff>342472</xdr:colOff>
      <xdr:row>3</xdr:row>
      <xdr:rowOff>133821</xdr:rowOff>
    </xdr:to>
    <xdr:pic>
      <xdr:nvPicPr>
        <xdr:cNvPr id="15" name="Picture 14">
          <a:extLst>
            <a:ext uri="{FF2B5EF4-FFF2-40B4-BE49-F238E27FC236}">
              <a16:creationId xmlns:a16="http://schemas.microsoft.com/office/drawing/2014/main" id="{65A59241-992C-498C-EC82-77BD9A6B0E03}"/>
            </a:ext>
          </a:extLst>
        </xdr:cNvPr>
        <xdr:cNvPicPr>
          <a:picLocks noChangeAspect="1"/>
        </xdr:cNvPicPr>
      </xdr:nvPicPr>
      <xdr:blipFill>
        <a:blip xmlns:r="http://schemas.openxmlformats.org/officeDocument/2006/relationships" r:embed="rId1"/>
        <a:stretch>
          <a:fillRect/>
        </a:stretch>
      </xdr:blipFill>
      <xdr:spPr>
        <a:xfrm flipH="1">
          <a:off x="0" y="145551"/>
          <a:ext cx="950360" cy="527663"/>
        </a:xfrm>
        <a:prstGeom prst="rect">
          <a:avLst/>
        </a:prstGeom>
      </xdr:spPr>
    </xdr:pic>
    <xdr:clientData/>
  </xdr:twoCellAnchor>
  <xdr:twoCellAnchor editAs="absolute">
    <xdr:from>
      <xdr:col>8</xdr:col>
      <xdr:colOff>505249</xdr:colOff>
      <xdr:row>6</xdr:row>
      <xdr:rowOff>154110</xdr:rowOff>
    </xdr:from>
    <xdr:to>
      <xdr:col>10</xdr:col>
      <xdr:colOff>496688</xdr:colOff>
      <xdr:row>8</xdr:row>
      <xdr:rowOff>25684</xdr:rowOff>
    </xdr:to>
    <xdr:sp macro="" textlink="">
      <xdr:nvSpPr>
        <xdr:cNvPr id="18" name="TextBox 17">
          <a:extLst>
            <a:ext uri="{FF2B5EF4-FFF2-40B4-BE49-F238E27FC236}">
              <a16:creationId xmlns:a16="http://schemas.microsoft.com/office/drawing/2014/main" id="{0F7DE2EC-B070-CEA1-DCAA-06E9C6CE9C11}"/>
            </a:ext>
          </a:extLst>
        </xdr:cNvPr>
        <xdr:cNvSpPr txBox="1"/>
      </xdr:nvSpPr>
      <xdr:spPr>
        <a:xfrm>
          <a:off x="5357167" y="1273783"/>
          <a:ext cx="1204419" cy="24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chemeClr val="tx1"/>
              </a:solidFill>
              <a:effectLst/>
              <a:latin typeface="+mn-lt"/>
              <a:ea typeface="+mn-ea"/>
              <a:cs typeface="+mn-cs"/>
            </a:rPr>
            <a:t>patient</a:t>
          </a:r>
          <a:r>
            <a:rPr lang="en-IN" sz="1200" baseline="0">
              <a:solidFill>
                <a:schemeClr val="tx1"/>
              </a:solidFill>
              <a:effectLst/>
              <a:latin typeface="+mn-lt"/>
              <a:ea typeface="+mn-ea"/>
              <a:cs typeface="+mn-cs"/>
            </a:rPr>
            <a:t> status</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200">
            <a:solidFill>
              <a:schemeClr val="tx1"/>
            </a:solidFill>
            <a:effectLst/>
          </a:endParaRPr>
        </a:p>
      </xdr:txBody>
    </xdr:sp>
    <xdr:clientData/>
  </xdr:twoCellAnchor>
  <xdr:twoCellAnchor editAs="absolute">
    <xdr:from>
      <xdr:col>2</xdr:col>
      <xdr:colOff>42809</xdr:colOff>
      <xdr:row>5</xdr:row>
      <xdr:rowOff>34246</xdr:rowOff>
    </xdr:from>
    <xdr:to>
      <xdr:col>4</xdr:col>
      <xdr:colOff>34247</xdr:colOff>
      <xdr:row>6</xdr:row>
      <xdr:rowOff>145549</xdr:rowOff>
    </xdr:to>
    <xdr:sp macro="" textlink="">
      <xdr:nvSpPr>
        <xdr:cNvPr id="19" name="TextBox 18">
          <a:extLst>
            <a:ext uri="{FF2B5EF4-FFF2-40B4-BE49-F238E27FC236}">
              <a16:creationId xmlns:a16="http://schemas.microsoft.com/office/drawing/2014/main" id="{4E5BAA2C-DC42-AAB7-C597-04B6AB9030EA}"/>
            </a:ext>
          </a:extLst>
        </xdr:cNvPr>
        <xdr:cNvSpPr txBox="1"/>
      </xdr:nvSpPr>
      <xdr:spPr>
        <a:xfrm>
          <a:off x="1258584" y="933235"/>
          <a:ext cx="1207214" cy="29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chemeClr val="tx1"/>
              </a:solidFill>
              <a:effectLst/>
              <a:latin typeface="+mn-lt"/>
              <a:ea typeface="+mn-ea"/>
              <a:cs typeface="+mn-cs"/>
            </a:rPr>
            <a:t>NO.</a:t>
          </a:r>
          <a:r>
            <a:rPr lang="en-IN" sz="1200" baseline="0">
              <a:solidFill>
                <a:schemeClr val="tx1"/>
              </a:solidFill>
              <a:effectLst/>
              <a:latin typeface="+mn-lt"/>
              <a:ea typeface="+mn-ea"/>
              <a:cs typeface="+mn-cs"/>
            </a:rPr>
            <a:t> of Patient</a:t>
          </a:r>
          <a:endParaRPr lang="en-IN" sz="1200">
            <a:solidFill>
              <a:schemeClr val="tx1"/>
            </a:solidFill>
            <a:effectLst/>
          </a:endParaRPr>
        </a:p>
      </xdr:txBody>
    </xdr:sp>
    <xdr:clientData/>
  </xdr:twoCellAnchor>
  <xdr:twoCellAnchor editAs="absolute">
    <xdr:from>
      <xdr:col>2</xdr:col>
      <xdr:colOff>23974</xdr:colOff>
      <xdr:row>4</xdr:row>
      <xdr:rowOff>75344</xdr:rowOff>
    </xdr:from>
    <xdr:to>
      <xdr:col>4</xdr:col>
      <xdr:colOff>15412</xdr:colOff>
      <xdr:row>5</xdr:row>
      <xdr:rowOff>126715</xdr:rowOff>
    </xdr:to>
    <xdr:sp macro="" textlink="Sheet3!B4">
      <xdr:nvSpPr>
        <xdr:cNvPr id="21" name="TextBox 20">
          <a:extLst>
            <a:ext uri="{FF2B5EF4-FFF2-40B4-BE49-F238E27FC236}">
              <a16:creationId xmlns:a16="http://schemas.microsoft.com/office/drawing/2014/main" id="{E9FF270A-DE65-A8E9-69AC-B2208D00F90D}"/>
            </a:ext>
          </a:extLst>
        </xdr:cNvPr>
        <xdr:cNvSpPr txBox="1"/>
      </xdr:nvSpPr>
      <xdr:spPr>
        <a:xfrm>
          <a:off x="1239749" y="794535"/>
          <a:ext cx="1207214" cy="23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6B56304-FD27-4A19-9C81-C27ABA796E1D}" type="TxLink">
            <a:rPr lang="en-US" sz="1100" b="0" i="0" u="none" strike="noStrike">
              <a:solidFill>
                <a:srgbClr val="000000"/>
              </a:solidFill>
              <a:effectLst/>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999</a:t>
          </a:fld>
          <a:endParaRPr lang="en-IN" sz="1200">
            <a:solidFill>
              <a:schemeClr val="tx1"/>
            </a:solidFill>
          </a:endParaRPr>
        </a:p>
      </xdr:txBody>
    </xdr:sp>
    <xdr:clientData/>
  </xdr:twoCellAnchor>
  <xdr:twoCellAnchor editAs="absolute">
    <xdr:from>
      <xdr:col>4</xdr:col>
      <xdr:colOff>83904</xdr:colOff>
      <xdr:row>5</xdr:row>
      <xdr:rowOff>83904</xdr:rowOff>
    </xdr:from>
    <xdr:to>
      <xdr:col>6</xdr:col>
      <xdr:colOff>75343</xdr:colOff>
      <xdr:row>7</xdr:row>
      <xdr:rowOff>15410</xdr:rowOff>
    </xdr:to>
    <xdr:sp macro="" textlink="">
      <xdr:nvSpPr>
        <xdr:cNvPr id="89" name="TextBox 88">
          <a:extLst>
            <a:ext uri="{FF2B5EF4-FFF2-40B4-BE49-F238E27FC236}">
              <a16:creationId xmlns:a16="http://schemas.microsoft.com/office/drawing/2014/main" id="{8EE24798-2D60-4912-F5C0-28369B04A1D2}"/>
            </a:ext>
          </a:extLst>
        </xdr:cNvPr>
        <xdr:cNvSpPr txBox="1"/>
      </xdr:nvSpPr>
      <xdr:spPr>
        <a:xfrm>
          <a:off x="2515455" y="982893"/>
          <a:ext cx="1207214" cy="29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aseline="0">
              <a:solidFill>
                <a:schemeClr val="tx1"/>
              </a:solidFill>
              <a:effectLst/>
              <a:latin typeface="+mn-lt"/>
              <a:ea typeface="+mn-ea"/>
              <a:cs typeface="+mn-cs"/>
            </a:rPr>
            <a:t>Avg wait time</a:t>
          </a:r>
          <a:endParaRPr lang="en-IN" sz="1200">
            <a:solidFill>
              <a:schemeClr val="tx1"/>
            </a:solidFill>
            <a:effectLst/>
          </a:endParaRPr>
        </a:p>
      </xdr:txBody>
    </xdr:sp>
    <xdr:clientData/>
  </xdr:twoCellAnchor>
  <xdr:twoCellAnchor editAs="absolute">
    <xdr:from>
      <xdr:col>4</xdr:col>
      <xdr:colOff>56506</xdr:colOff>
      <xdr:row>4</xdr:row>
      <xdr:rowOff>90754</xdr:rowOff>
    </xdr:from>
    <xdr:to>
      <xdr:col>6</xdr:col>
      <xdr:colOff>47945</xdr:colOff>
      <xdr:row>5</xdr:row>
      <xdr:rowOff>142125</xdr:rowOff>
    </xdr:to>
    <xdr:sp macro="" textlink="Sheet3!B7">
      <xdr:nvSpPr>
        <xdr:cNvPr id="90" name="TextBox 89">
          <a:extLst>
            <a:ext uri="{FF2B5EF4-FFF2-40B4-BE49-F238E27FC236}">
              <a16:creationId xmlns:a16="http://schemas.microsoft.com/office/drawing/2014/main" id="{CA856B28-7D34-7E17-0DA2-404A50F89BC9}"/>
            </a:ext>
          </a:extLst>
        </xdr:cNvPr>
        <xdr:cNvSpPr txBox="1"/>
      </xdr:nvSpPr>
      <xdr:spPr>
        <a:xfrm>
          <a:off x="2488057" y="809945"/>
          <a:ext cx="1207214" cy="23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E93B0844-CC56-45F8-93CA-D739F1764A5D}" type="TxLink">
            <a:rPr lang="en-US" sz="1100" b="0" i="0" u="none" strike="noStrike">
              <a:solidFill>
                <a:srgbClr val="000000"/>
              </a:solidFill>
              <a:effectLst/>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35.15</a:t>
          </a:fld>
          <a:endParaRPr lang="en-IN" sz="1200">
            <a:solidFill>
              <a:schemeClr val="tx1"/>
            </a:solidFill>
          </a:endParaRPr>
        </a:p>
      </xdr:txBody>
    </xdr:sp>
    <xdr:clientData/>
  </xdr:twoCellAnchor>
  <xdr:twoCellAnchor editAs="absolute">
    <xdr:from>
      <xdr:col>6</xdr:col>
      <xdr:colOff>159251</xdr:colOff>
      <xdr:row>4</xdr:row>
      <xdr:rowOff>176372</xdr:rowOff>
    </xdr:from>
    <xdr:to>
      <xdr:col>8</xdr:col>
      <xdr:colOff>150690</xdr:colOff>
      <xdr:row>6</xdr:row>
      <xdr:rowOff>107877</xdr:rowOff>
    </xdr:to>
    <xdr:sp macro="" textlink="">
      <xdr:nvSpPr>
        <xdr:cNvPr id="91" name="TextBox 90">
          <a:extLst>
            <a:ext uri="{FF2B5EF4-FFF2-40B4-BE49-F238E27FC236}">
              <a16:creationId xmlns:a16="http://schemas.microsoft.com/office/drawing/2014/main" id="{355A51B5-149F-3A5D-E77B-51C37F257A75}"/>
            </a:ext>
          </a:extLst>
        </xdr:cNvPr>
        <xdr:cNvSpPr txBox="1"/>
      </xdr:nvSpPr>
      <xdr:spPr>
        <a:xfrm>
          <a:off x="3806577" y="895563"/>
          <a:ext cx="1207214" cy="29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chemeClr val="tx1"/>
              </a:solidFill>
              <a:effectLst/>
              <a:latin typeface="+mn-lt"/>
              <a:ea typeface="+mn-ea"/>
              <a:cs typeface="+mn-cs"/>
            </a:rPr>
            <a:t>patient</a:t>
          </a:r>
          <a:r>
            <a:rPr lang="en-IN" sz="1200" baseline="0">
              <a:solidFill>
                <a:schemeClr val="tx1"/>
              </a:solidFill>
              <a:effectLst/>
              <a:latin typeface="+mn-lt"/>
              <a:ea typeface="+mn-ea"/>
              <a:cs typeface="+mn-cs"/>
            </a:rPr>
            <a:t> satisfaction</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200">
            <a:solidFill>
              <a:schemeClr val="tx1"/>
            </a:solidFill>
            <a:effectLst/>
          </a:endParaRPr>
        </a:p>
      </xdr:txBody>
    </xdr:sp>
    <xdr:clientData/>
  </xdr:twoCellAnchor>
  <xdr:twoCellAnchor editAs="absolute">
    <xdr:from>
      <xdr:col>6</xdr:col>
      <xdr:colOff>205674</xdr:colOff>
      <xdr:row>4</xdr:row>
      <xdr:rowOff>95246</xdr:rowOff>
    </xdr:from>
    <xdr:to>
      <xdr:col>8</xdr:col>
      <xdr:colOff>197113</xdr:colOff>
      <xdr:row>5</xdr:row>
      <xdr:rowOff>146617</xdr:rowOff>
    </xdr:to>
    <xdr:sp macro="" textlink="Sheet3!B15">
      <xdr:nvSpPr>
        <xdr:cNvPr id="92" name="TextBox 91">
          <a:extLst>
            <a:ext uri="{FF2B5EF4-FFF2-40B4-BE49-F238E27FC236}">
              <a16:creationId xmlns:a16="http://schemas.microsoft.com/office/drawing/2014/main" id="{B3E57E50-C0A3-9005-D9C6-0157226D7561}"/>
            </a:ext>
          </a:extLst>
        </xdr:cNvPr>
        <xdr:cNvSpPr txBox="1"/>
      </xdr:nvSpPr>
      <xdr:spPr>
        <a:xfrm>
          <a:off x="3844613" y="841695"/>
          <a:ext cx="1204418" cy="237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A87D8C27-C6BD-4136-97CE-9F89861CBCC8}" type="TxLink">
            <a:rPr lang="en-US" sz="1100" b="0" i="0" u="none" strike="noStrike">
              <a:solidFill>
                <a:srgbClr val="000000"/>
              </a:solidFill>
              <a:effectLst/>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1.48</a:t>
          </a:fld>
          <a:endParaRPr lang="en-IN" sz="1200">
            <a:solidFill>
              <a:schemeClr val="tx1"/>
            </a:solidFill>
          </a:endParaRPr>
        </a:p>
      </xdr:txBody>
    </xdr:sp>
    <xdr:clientData/>
  </xdr:twoCellAnchor>
  <xdr:twoCellAnchor editAs="oneCell">
    <xdr:from>
      <xdr:col>1</xdr:col>
      <xdr:colOff>547955</xdr:colOff>
      <xdr:row>4</xdr:row>
      <xdr:rowOff>102740</xdr:rowOff>
    </xdr:from>
    <xdr:to>
      <xdr:col>2</xdr:col>
      <xdr:colOff>265417</xdr:colOff>
      <xdr:row>6</xdr:row>
      <xdr:rowOff>68493</xdr:rowOff>
    </xdr:to>
    <xdr:pic>
      <xdr:nvPicPr>
        <xdr:cNvPr id="93" name="Graphic 92" descr="Sling with solid fill">
          <a:extLst>
            <a:ext uri="{FF2B5EF4-FFF2-40B4-BE49-F238E27FC236}">
              <a16:creationId xmlns:a16="http://schemas.microsoft.com/office/drawing/2014/main" id="{977E31AA-7AD4-415B-95CA-5AD80A23720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55843" y="821931"/>
          <a:ext cx="325349" cy="325349"/>
        </a:xfrm>
        <a:prstGeom prst="rect">
          <a:avLst/>
        </a:prstGeom>
      </xdr:spPr>
    </xdr:pic>
    <xdr:clientData/>
  </xdr:twoCellAnchor>
  <xdr:twoCellAnchor editAs="oneCell">
    <xdr:from>
      <xdr:col>4</xdr:col>
      <xdr:colOff>51373</xdr:colOff>
      <xdr:row>4</xdr:row>
      <xdr:rowOff>55486</xdr:rowOff>
    </xdr:from>
    <xdr:to>
      <xdr:col>4</xdr:col>
      <xdr:colOff>342473</xdr:colOff>
      <xdr:row>6</xdr:row>
      <xdr:rowOff>35295</xdr:rowOff>
    </xdr:to>
    <xdr:pic>
      <xdr:nvPicPr>
        <xdr:cNvPr id="95" name="Graphic 94" descr="Hourglass Finished with solid fill">
          <a:extLst>
            <a:ext uri="{FF2B5EF4-FFF2-40B4-BE49-F238E27FC236}">
              <a16:creationId xmlns:a16="http://schemas.microsoft.com/office/drawing/2014/main" id="{3400B339-071A-93F8-495A-4B4D64F7DDE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82924" y="774677"/>
          <a:ext cx="291100" cy="339405"/>
        </a:xfrm>
        <a:prstGeom prst="rect">
          <a:avLst/>
        </a:prstGeom>
      </xdr:spPr>
    </xdr:pic>
    <xdr:clientData/>
  </xdr:twoCellAnchor>
  <xdr:twoCellAnchor editAs="oneCell">
    <xdr:from>
      <xdr:col>0</xdr:col>
      <xdr:colOff>212201</xdr:colOff>
      <xdr:row>4</xdr:row>
      <xdr:rowOff>30246</xdr:rowOff>
    </xdr:from>
    <xdr:to>
      <xdr:col>1</xdr:col>
      <xdr:colOff>419528</xdr:colOff>
      <xdr:row>18</xdr:row>
      <xdr:rowOff>174434</xdr:rowOff>
    </xdr:to>
    <mc:AlternateContent xmlns:mc="http://schemas.openxmlformats.org/markup-compatibility/2006" xmlns:a14="http://schemas.microsoft.com/office/drawing/2010/main">
      <mc:Choice Requires="a14">
        <xdr:graphicFrame macro="">
          <xdr:nvGraphicFramePr>
            <xdr:cNvPr id="98" name="Column1 (Month)">
              <a:extLst>
                <a:ext uri="{FF2B5EF4-FFF2-40B4-BE49-F238E27FC236}">
                  <a16:creationId xmlns:a16="http://schemas.microsoft.com/office/drawing/2014/main" id="{B37D78E0-5424-4680-A009-1FA46C3FAB1E}"/>
                </a:ext>
              </a:extLst>
            </xdr:cNvPr>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mlns="">
        <xdr:sp macro="" textlink="">
          <xdr:nvSpPr>
            <xdr:cNvPr id="0" name=""/>
            <xdr:cNvSpPr>
              <a:spLocks noTextEdit="1"/>
            </xdr:cNvSpPr>
          </xdr:nvSpPr>
          <xdr:spPr>
            <a:xfrm>
              <a:off x="212201" y="758529"/>
              <a:ext cx="814230" cy="2693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273977</xdr:colOff>
      <xdr:row>6</xdr:row>
      <xdr:rowOff>102740</xdr:rowOff>
    </xdr:from>
    <xdr:to>
      <xdr:col>4</xdr:col>
      <xdr:colOff>51371</xdr:colOff>
      <xdr:row>8</xdr:row>
      <xdr:rowOff>111303</xdr:rowOff>
    </xdr:to>
    <xdr:graphicFrame macro="">
      <xdr:nvGraphicFramePr>
        <xdr:cNvPr id="101" name="Chart 100">
          <a:hlinkClick xmlns:r="http://schemas.openxmlformats.org/officeDocument/2006/relationships" r:id="rId6"/>
          <a:extLst>
            <a:ext uri="{FF2B5EF4-FFF2-40B4-BE49-F238E27FC236}">
              <a16:creationId xmlns:a16="http://schemas.microsoft.com/office/drawing/2014/main" id="{8B78A03B-0B87-4F9E-B498-5B23EFDB3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8561</xdr:colOff>
      <xdr:row>5</xdr:row>
      <xdr:rowOff>154112</xdr:rowOff>
    </xdr:from>
    <xdr:to>
      <xdr:col>6</xdr:col>
      <xdr:colOff>1</xdr:colOff>
      <xdr:row>8</xdr:row>
      <xdr:rowOff>17123</xdr:rowOff>
    </xdr:to>
    <xdr:graphicFrame macro="">
      <xdr:nvGraphicFramePr>
        <xdr:cNvPr id="104" name="Chart 103">
          <a:hlinkClick xmlns:r="http://schemas.openxmlformats.org/officeDocument/2006/relationships" r:id="rId8"/>
          <a:extLst>
            <a:ext uri="{FF2B5EF4-FFF2-40B4-BE49-F238E27FC236}">
              <a16:creationId xmlns:a16="http://schemas.microsoft.com/office/drawing/2014/main" id="{7EFC91D8-84A5-49A5-8B36-31648DE8F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154111</xdr:colOff>
      <xdr:row>4</xdr:row>
      <xdr:rowOff>85619</xdr:rowOff>
    </xdr:from>
    <xdr:to>
      <xdr:col>8</xdr:col>
      <xdr:colOff>119865</xdr:colOff>
      <xdr:row>8</xdr:row>
      <xdr:rowOff>3425</xdr:rowOff>
    </xdr:to>
    <xdr:graphicFrame macro="">
      <xdr:nvGraphicFramePr>
        <xdr:cNvPr id="106" name="Chart 105">
          <a:hlinkClick xmlns:r="http://schemas.openxmlformats.org/officeDocument/2006/relationships" r:id="rId10"/>
          <a:extLst>
            <a:ext uri="{FF2B5EF4-FFF2-40B4-BE49-F238E27FC236}">
              <a16:creationId xmlns:a16="http://schemas.microsoft.com/office/drawing/2014/main" id="{46230573-1096-46A6-AFF0-214B7F4E5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188359</xdr:colOff>
      <xdr:row>4</xdr:row>
      <xdr:rowOff>85618</xdr:rowOff>
    </xdr:from>
    <xdr:to>
      <xdr:col>6</xdr:col>
      <xdr:colOff>385280</xdr:colOff>
      <xdr:row>5</xdr:row>
      <xdr:rowOff>102741</xdr:rowOff>
    </xdr:to>
    <xdr:pic>
      <xdr:nvPicPr>
        <xdr:cNvPr id="108" name="Graphic 107" descr="Right pointing backhand index with solid fill">
          <a:extLst>
            <a:ext uri="{FF2B5EF4-FFF2-40B4-BE49-F238E27FC236}">
              <a16:creationId xmlns:a16="http://schemas.microsoft.com/office/drawing/2014/main" id="{251941C1-B59B-03D4-E2B1-C5BF75A0100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35685" y="804809"/>
          <a:ext cx="196921" cy="19692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532482</xdr:colOff>
          <xdr:row>9</xdr:row>
          <xdr:rowOff>27543</xdr:rowOff>
        </xdr:from>
        <xdr:to>
          <xdr:col>8</xdr:col>
          <xdr:colOff>192795</xdr:colOff>
          <xdr:row>12</xdr:row>
          <xdr:rowOff>35164</xdr:rowOff>
        </xdr:to>
        <mc:AlternateContent>
          <mc:Choice Requires="a14">
            <xdr:pic>
              <xdr:nvPicPr>
                <xdr:cNvPr id="112" name="Picture 111">
                  <a:extLst>
                    <a:ext uri="{FF2B5EF4-FFF2-40B4-BE49-F238E27FC236}">
                      <a16:creationId xmlns:a16="http://schemas.microsoft.com/office/drawing/2014/main" id="{3AA03E26-34AA-6481-585F-328146A86AA2}"/>
                    </a:ext>
                  </a:extLst>
                </xdr:cNvPr>
                <xdr:cNvPicPr>
                  <a:picLocks noChangeAspect="1" noChangeArrowheads="1"/>
                  <a:extLst>
                    <a:ext uri="{84589F7E-364E-4C9E-8A38-B11213B215E9}">
                      <a14:cameraTool cellRange="Sheet3!$K$9:$M$11" spid="_x0000_s4126"/>
                    </a:ext>
                  </a:extLst>
                </xdr:cNvPicPr>
              </xdr:nvPicPr>
              <xdr:blipFill>
                <a:blip xmlns:r="http://schemas.openxmlformats.org/officeDocument/2006/relationships" r:embed="rId14"/>
                <a:srcRect/>
                <a:stretch>
                  <a:fillRect/>
                </a:stretch>
              </xdr:blipFill>
              <xdr:spPr bwMode="auto">
                <a:xfrm>
                  <a:off x="1138410" y="1680073"/>
                  <a:ext cx="3901807" cy="558464"/>
                </a:xfrm>
                <a:prstGeom prst="rect">
                  <a:avLst/>
                </a:prstGeom>
                <a:noFill/>
                <a:effectLst>
                  <a:glow rad="63500">
                    <a:schemeClr val="accent2">
                      <a:satMod val="175000"/>
                      <a:alpha val="40000"/>
                    </a:schemeClr>
                  </a:glow>
                </a:effectLst>
                <a:scene3d>
                  <a:camera prst="orthographicFront"/>
                  <a:lightRig rig="threePt" dir="t"/>
                </a:scene3d>
                <a:sp3d>
                  <a:bevelT w="114300" prst="artDeco"/>
                </a:sp3d>
                <a:extLst>
                  <a:ext uri="{909E8E84-426E-40DD-AFC4-6F175D3DCCD1}">
                    <a14:hiddenFill>
                      <a:solidFill>
                        <a:srgbClr val="FFFFFF"/>
                      </a:solidFill>
                    </a14:hiddenFill>
                  </a:ext>
                </a:extLst>
              </xdr:spPr>
            </xdr:pic>
          </mc:Choice>
          <mc:Fallback xmlns=""/>
        </mc:AlternateContent>
        <xdr:clientData/>
      </xdr:twoCellAnchor>
    </mc:Choice>
    <mc:Fallback/>
  </mc:AlternateContent>
  <xdr:twoCellAnchor>
    <xdr:from>
      <xdr:col>1</xdr:col>
      <xdr:colOff>266242</xdr:colOff>
      <xdr:row>13</xdr:row>
      <xdr:rowOff>55084</xdr:rowOff>
    </xdr:from>
    <xdr:to>
      <xdr:col>8</xdr:col>
      <xdr:colOff>220337</xdr:colOff>
      <xdr:row>18</xdr:row>
      <xdr:rowOff>146892</xdr:rowOff>
    </xdr:to>
    <xdr:graphicFrame macro="">
      <xdr:nvGraphicFramePr>
        <xdr:cNvPr id="114" name="Chart 113">
          <a:extLst>
            <a:ext uri="{FF2B5EF4-FFF2-40B4-BE49-F238E27FC236}">
              <a16:creationId xmlns:a16="http://schemas.microsoft.com/office/drawing/2014/main" id="{7C725E7C-2D85-445C-8C17-8E91AFD76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413131</xdr:colOff>
      <xdr:row>1</xdr:row>
      <xdr:rowOff>110168</xdr:rowOff>
    </xdr:from>
    <xdr:to>
      <xdr:col>11</xdr:col>
      <xdr:colOff>64263</xdr:colOff>
      <xdr:row>7</xdr:row>
      <xdr:rowOff>143281</xdr:rowOff>
    </xdr:to>
    <xdr:graphicFrame macro="">
      <xdr:nvGraphicFramePr>
        <xdr:cNvPr id="115" name="Chart 114">
          <a:extLst>
            <a:ext uri="{FF2B5EF4-FFF2-40B4-BE49-F238E27FC236}">
              <a16:creationId xmlns:a16="http://schemas.microsoft.com/office/drawing/2014/main" id="{44AB59A8-0FB5-4B2D-BF62-386A53815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257061</xdr:colOff>
      <xdr:row>0</xdr:row>
      <xdr:rowOff>128530</xdr:rowOff>
    </xdr:from>
    <xdr:to>
      <xdr:col>13</xdr:col>
      <xdr:colOff>367230</xdr:colOff>
      <xdr:row>8</xdr:row>
      <xdr:rowOff>45903</xdr:rowOff>
    </xdr:to>
    <xdr:graphicFrame macro="">
      <xdr:nvGraphicFramePr>
        <xdr:cNvPr id="119" name="Chart 118">
          <a:extLst>
            <a:ext uri="{FF2B5EF4-FFF2-40B4-BE49-F238E27FC236}">
              <a16:creationId xmlns:a16="http://schemas.microsoft.com/office/drawing/2014/main" id="{6C63B695-654D-44C4-BE17-DD368CDD3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410308</xdr:colOff>
      <xdr:row>18</xdr:row>
      <xdr:rowOff>108859</xdr:rowOff>
    </xdr:from>
    <xdr:to>
      <xdr:col>14</xdr:col>
      <xdr:colOff>195386</xdr:colOff>
      <xdr:row>19</xdr:row>
      <xdr:rowOff>143105</xdr:rowOff>
    </xdr:to>
    <xdr:sp macro="" textlink="">
      <xdr:nvSpPr>
        <xdr:cNvPr id="138" name="TextBox 137">
          <a:extLst>
            <a:ext uri="{FF2B5EF4-FFF2-40B4-BE49-F238E27FC236}">
              <a16:creationId xmlns:a16="http://schemas.microsoft.com/office/drawing/2014/main" id="{0AB83649-0BF7-3724-9A18-0B21A9626951}"/>
            </a:ext>
          </a:extLst>
        </xdr:cNvPr>
        <xdr:cNvSpPr txBox="1"/>
      </xdr:nvSpPr>
      <xdr:spPr>
        <a:xfrm>
          <a:off x="5920154" y="3391321"/>
          <a:ext cx="2846104" cy="216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NO</a:t>
          </a:r>
          <a:r>
            <a:rPr lang="en-IN" sz="1100" baseline="0"/>
            <a:t>. Of Patient Depertment by refral</a:t>
          </a:r>
          <a:endParaRPr lang="en-IN" sz="1200"/>
        </a:p>
      </xdr:txBody>
    </xdr:sp>
    <xdr:clientData/>
  </xdr:twoCellAnchor>
  <xdr:twoCellAnchor>
    <xdr:from>
      <xdr:col>9</xdr:col>
      <xdr:colOff>149795</xdr:colOff>
      <xdr:row>8</xdr:row>
      <xdr:rowOff>139959</xdr:rowOff>
    </xdr:from>
    <xdr:to>
      <xdr:col>13</xdr:col>
      <xdr:colOff>286563</xdr:colOff>
      <xdr:row>19</xdr:row>
      <xdr:rowOff>7815</xdr:rowOff>
    </xdr:to>
    <xdr:graphicFrame macro="">
      <xdr:nvGraphicFramePr>
        <xdr:cNvPr id="140" name="Chart 139">
          <a:extLst>
            <a:ext uri="{FF2B5EF4-FFF2-40B4-BE49-F238E27FC236}">
              <a16:creationId xmlns:a16="http://schemas.microsoft.com/office/drawing/2014/main" id="{A33DD361-466F-4419-A714-DA538BA4D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3</xdr:col>
      <xdr:colOff>488462</xdr:colOff>
      <xdr:row>18</xdr:row>
      <xdr:rowOff>24192</xdr:rowOff>
    </xdr:from>
    <xdr:to>
      <xdr:col>8</xdr:col>
      <xdr:colOff>273540</xdr:colOff>
      <xdr:row>19</xdr:row>
      <xdr:rowOff>58438</xdr:rowOff>
    </xdr:to>
    <xdr:sp macro="" textlink="">
      <xdr:nvSpPr>
        <xdr:cNvPr id="141" name="TextBox 140">
          <a:extLst>
            <a:ext uri="{FF2B5EF4-FFF2-40B4-BE49-F238E27FC236}">
              <a16:creationId xmlns:a16="http://schemas.microsoft.com/office/drawing/2014/main" id="{49B37D75-F9E8-7DAE-5EDD-000BD47447C5}"/>
            </a:ext>
          </a:extLst>
        </xdr:cNvPr>
        <xdr:cNvSpPr txBox="1"/>
      </xdr:nvSpPr>
      <xdr:spPr>
        <a:xfrm>
          <a:off x="2325077" y="3306654"/>
          <a:ext cx="2846104" cy="216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NO</a:t>
          </a:r>
          <a:r>
            <a:rPr lang="en-IN" sz="1100" baseline="0"/>
            <a:t>, Of patient by age group</a:t>
          </a:r>
        </a:p>
        <a:p>
          <a:endParaRPr lang="en-IN" sz="1200"/>
        </a:p>
      </xdr:txBody>
    </xdr:sp>
    <xdr:clientData/>
  </xdr:twoCellAnchor>
  <xdr:twoCellAnchor editAs="oneCell">
    <xdr:from>
      <xdr:col>6</xdr:col>
      <xdr:colOff>209939</xdr:colOff>
      <xdr:row>0</xdr:row>
      <xdr:rowOff>116633</xdr:rowOff>
    </xdr:from>
    <xdr:to>
      <xdr:col>8</xdr:col>
      <xdr:colOff>124409</xdr:colOff>
      <xdr:row>3</xdr:row>
      <xdr:rowOff>186611</xdr:rowOff>
    </xdr:to>
    <mc:AlternateContent xmlns:mc="http://schemas.openxmlformats.org/markup-compatibility/2006" xmlns:a14="http://schemas.microsoft.com/office/drawing/2010/main">
      <mc:Choice Requires="a14">
        <xdr:graphicFrame macro="">
          <xdr:nvGraphicFramePr>
            <xdr:cNvPr id="143" name="Date (Year)">
              <a:extLst>
                <a:ext uri="{FF2B5EF4-FFF2-40B4-BE49-F238E27FC236}">
                  <a16:creationId xmlns:a16="http://schemas.microsoft.com/office/drawing/2014/main" id="{2D4F83AE-FE0B-4739-B3A2-55C08489622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51355" y="116633"/>
              <a:ext cx="1128275" cy="616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249864</xdr:colOff>
      <xdr:row>2</xdr:row>
      <xdr:rowOff>62990</xdr:rowOff>
    </xdr:from>
    <xdr:to>
      <xdr:col>5</xdr:col>
      <xdr:colOff>421101</xdr:colOff>
      <xdr:row>3</xdr:row>
      <xdr:rowOff>97235</xdr:rowOff>
    </xdr:to>
    <xdr:sp macro="" textlink="">
      <xdr:nvSpPr>
        <xdr:cNvPr id="161" name="TextBox 160">
          <a:extLst>
            <a:ext uri="{FF2B5EF4-FFF2-40B4-BE49-F238E27FC236}">
              <a16:creationId xmlns:a16="http://schemas.microsoft.com/office/drawing/2014/main" id="{13DED5AA-AF90-CEF1-FDC1-FD51D6125D32}"/>
            </a:ext>
          </a:extLst>
        </xdr:cNvPr>
        <xdr:cNvSpPr txBox="1"/>
      </xdr:nvSpPr>
      <xdr:spPr>
        <a:xfrm>
          <a:off x="856354" y="436214"/>
          <a:ext cx="2597196" cy="220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monthely</a:t>
          </a:r>
          <a:r>
            <a:rPr lang="en-IN" sz="1100" baseline="0"/>
            <a:t> report</a:t>
          </a:r>
        </a:p>
        <a:p>
          <a:endParaRPr lang="en-IN" sz="1200"/>
        </a:p>
      </xdr:txBody>
    </xdr:sp>
    <xdr:clientData/>
  </xdr:twoCellAnchor>
  <xdr:twoCellAnchor editAs="absolute">
    <xdr:from>
      <xdr:col>11</xdr:col>
      <xdr:colOff>280966</xdr:colOff>
      <xdr:row>7</xdr:row>
      <xdr:rowOff>7775</xdr:rowOff>
    </xdr:from>
    <xdr:to>
      <xdr:col>13</xdr:col>
      <xdr:colOff>365449</xdr:colOff>
      <xdr:row>8</xdr:row>
      <xdr:rowOff>11704</xdr:rowOff>
    </xdr:to>
    <xdr:sp macro="" textlink="">
      <xdr:nvSpPr>
        <xdr:cNvPr id="162" name="TextBox 161">
          <a:extLst>
            <a:ext uri="{FF2B5EF4-FFF2-40B4-BE49-F238E27FC236}">
              <a16:creationId xmlns:a16="http://schemas.microsoft.com/office/drawing/2014/main" id="{B371ED19-D5F2-0299-4B22-90EA83C8C928}"/>
            </a:ext>
          </a:extLst>
        </xdr:cNvPr>
        <xdr:cNvSpPr txBox="1"/>
      </xdr:nvSpPr>
      <xdr:spPr>
        <a:xfrm>
          <a:off x="6952354" y="1314061"/>
          <a:ext cx="1297462" cy="190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gender</a:t>
          </a:r>
          <a:r>
            <a:rPr lang="en-IN" sz="1100" baseline="0"/>
            <a:t> by analysis</a:t>
          </a:r>
        </a:p>
        <a:p>
          <a:endParaRPr lang="en-IN" sz="1200"/>
        </a:p>
      </xdr:txBody>
    </xdr:sp>
    <xdr:clientData/>
  </xdr:twoCellAnchor>
  <mc:AlternateContent xmlns:mc="http://schemas.openxmlformats.org/markup-compatibility/2006">
    <mc:Choice xmlns:a14="http://schemas.microsoft.com/office/drawing/2010/main" Requires="a14">
      <xdr:twoCellAnchor editAs="oneCell">
        <xdr:from>
          <xdr:col>1</xdr:col>
          <xdr:colOff>464820</xdr:colOff>
          <xdr:row>8</xdr:row>
          <xdr:rowOff>152400</xdr:rowOff>
        </xdr:from>
        <xdr:to>
          <xdr:col>8</xdr:col>
          <xdr:colOff>228600</xdr:colOff>
          <xdr:row>12</xdr:row>
          <xdr:rowOff>106680</xdr:rowOff>
        </xdr:to>
        <xdr:pic>
          <xdr:nvPicPr>
            <xdr:cNvPr id="4103" name="Picture 111">
              <a:extLst>
                <a:ext uri="{FF2B5EF4-FFF2-40B4-BE49-F238E27FC236}">
                  <a16:creationId xmlns:a16="http://schemas.microsoft.com/office/drawing/2014/main" id="{151BAC12-3B6D-C06B-9AD9-90089636DE5B}"/>
                </a:ext>
              </a:extLst>
            </xdr:cNvPr>
            <xdr:cNvPicPr>
              <a:picLocks noChangeAspect="1" noChangeArrowheads="1"/>
              <a:extLst>
                <a:ext uri="{84589F7E-364E-4C9E-8A38-B11213B215E9}">
                  <a14:cameraTool cellRange="Sheet3!$K$9:$M$11" spid="_x0000_s4127"/>
                </a:ext>
              </a:extLst>
            </xdr:cNvPicPr>
          </xdr:nvPicPr>
          <xdr:blipFill>
            <a:blip xmlns:r="http://schemas.openxmlformats.org/officeDocument/2006/relationships" r:embed="rId14"/>
            <a:srcRect/>
            <a:stretch>
              <a:fillRect/>
            </a:stretch>
          </xdr:blipFill>
          <xdr:spPr bwMode="auto">
            <a:xfrm>
              <a:off x="1074420" y="1615440"/>
              <a:ext cx="4030980" cy="685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449580</xdr:colOff>
          <xdr:row>8</xdr:row>
          <xdr:rowOff>137160</xdr:rowOff>
        </xdr:from>
        <xdr:to>
          <xdr:col>8</xdr:col>
          <xdr:colOff>243840</xdr:colOff>
          <xdr:row>12</xdr:row>
          <xdr:rowOff>121920</xdr:rowOff>
        </xdr:to>
        <xdr:pic>
          <xdr:nvPicPr>
            <xdr:cNvPr id="4108" name="Picture 12">
              <a:extLst>
                <a:ext uri="{FF2B5EF4-FFF2-40B4-BE49-F238E27FC236}">
                  <a16:creationId xmlns:a16="http://schemas.microsoft.com/office/drawing/2014/main" id="{9DBCCE75-7330-8F5E-34D5-156EDD97A561}"/>
                </a:ext>
              </a:extLst>
            </xdr:cNvPr>
            <xdr:cNvPicPr>
              <a:picLocks noChangeAspect="1" noChangeArrowheads="1"/>
              <a:extLst>
                <a:ext uri="{84589F7E-364E-4C9E-8A38-B11213B215E9}">
                  <a14:cameraTool cellRange="Sheet3!$K$9:$M$11" spid="_x0000_s4128"/>
                </a:ext>
              </a:extLst>
            </xdr:cNvPicPr>
          </xdr:nvPicPr>
          <xdr:blipFill>
            <a:blip xmlns:r="http://schemas.openxmlformats.org/officeDocument/2006/relationships" r:embed="rId14"/>
            <a:srcRect/>
            <a:stretch>
              <a:fillRect/>
            </a:stretch>
          </xdr:blipFill>
          <xdr:spPr bwMode="auto">
            <a:xfrm>
              <a:off x="1059180" y="1600200"/>
              <a:ext cx="4061460" cy="7162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236220</xdr:colOff>
      <xdr:row>15</xdr:row>
      <xdr:rowOff>0</xdr:rowOff>
    </xdr:to>
    <xdr:graphicFrame macro="">
      <xdr:nvGraphicFramePr>
        <xdr:cNvPr id="2" name="Chart 1">
          <a:extLst>
            <a:ext uri="{FF2B5EF4-FFF2-40B4-BE49-F238E27FC236}">
              <a16:creationId xmlns:a16="http://schemas.microsoft.com/office/drawing/2014/main" id="{1A288327-472F-4CAC-9CE7-3FC5A8463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0.00216</cdr:x>
      <cdr:y>0.10556</cdr:y>
    </cdr:from>
    <cdr:to>
      <cdr:x>0.08843</cdr:x>
      <cdr:y>0.43889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AD7A922-FD88-1E5D-49AD-76143FFC686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2860" y="289560"/>
          <a:ext cx="914400" cy="914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xdr:row>
      <xdr:rowOff>99060</xdr:rowOff>
    </xdr:from>
    <xdr:to>
      <xdr:col>16</xdr:col>
      <xdr:colOff>53340</xdr:colOff>
      <xdr:row>16</xdr:row>
      <xdr:rowOff>99060</xdr:rowOff>
    </xdr:to>
    <xdr:graphicFrame macro="">
      <xdr:nvGraphicFramePr>
        <xdr:cNvPr id="2" name="Chart 1">
          <a:extLst>
            <a:ext uri="{FF2B5EF4-FFF2-40B4-BE49-F238E27FC236}">
              <a16:creationId xmlns:a16="http://schemas.microsoft.com/office/drawing/2014/main" id="{31D4050D-D617-4143-9648-570C3DC0B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0.88578</cdr:x>
      <cdr:y>0</cdr:y>
    </cdr:from>
    <cdr:to>
      <cdr:x>0.97902</cdr:x>
      <cdr:y>0.33333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27F5E3D-D52E-B270-E75C-93C37FD60EA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686800" y="0"/>
          <a:ext cx="914400" cy="9144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114300</xdr:rowOff>
    </xdr:from>
    <xdr:to>
      <xdr:col>15</xdr:col>
      <xdr:colOff>601980</xdr:colOff>
      <xdr:row>21</xdr:row>
      <xdr:rowOff>0</xdr:rowOff>
    </xdr:to>
    <xdr:graphicFrame macro="">
      <xdr:nvGraphicFramePr>
        <xdr:cNvPr id="2" name="Chart 1">
          <a:extLst>
            <a:ext uri="{FF2B5EF4-FFF2-40B4-BE49-F238E27FC236}">
              <a16:creationId xmlns:a16="http://schemas.microsoft.com/office/drawing/2014/main" id="{0C7C6E92-6210-4396-8201-79864BE8F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0.03362</cdr:x>
      <cdr:y>0.0184</cdr:y>
    </cdr:from>
    <cdr:to>
      <cdr:x>0.12744</cdr:x>
      <cdr:y>0.2638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456510D-8623-3973-21C7-346E4B1DA89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27660" y="68580"/>
          <a:ext cx="914400" cy="91440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2476855" createdVersion="8" refreshedVersion="8" minRefreshableVersion="3" recordCount="0" supportSubquery="1" supportAdvancedDrill="1" xr:uid="{FB37ADE1-69AB-480A-8B12-84F2901213F6}">
  <cacheSource type="external" connectionId="3"/>
  <cacheFields count="3">
    <cacheField name="[Measures].[Count of Patient Id]" caption="Count of Patient Id" numFmtId="0" hierarchy="27" level="32767"/>
    <cacheField name="[calendre table].[Column1 (Day)].[Column1 (Day)]" caption="Column1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re table].[Column1 (Month)].[Column1 (Month)]" caption="Column1 (Month)" numFmtId="0" hierarchy="1" level="1">
      <sharedItems count="1">
        <s v="May"/>
      </sharedItems>
    </cacheField>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2"/>
      </fieldsUsage>
    </cacheHierarchy>
    <cacheHierarchy uniqueName="[calendre table].[Column1 (Day)]" caption="Column1 (Day)" attribute="1" defaultMemberUniqueName="[calendre table].[Column1 (Day)].[All]" allUniqueName="[calendre table].[Column1 (Day)].[All]" dimensionUniqueName="[calendre 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328704" createdVersion="5" refreshedVersion="8" minRefreshableVersion="3" recordCount="0" supportSubquery="1" supportAdvancedDrill="1" xr:uid="{7314500A-C6FF-4EEA-89C1-9E58D5CDA976}">
  <cacheSource type="external" connectionId="3"/>
  <cacheFields count="2">
    <cacheField name="[Measures].[Distinct Count of Patient Id]" caption="Distinct Count of Patient Id" numFmtId="0" hierarchy="28" level="32767"/>
    <cacheField name="[calendre table].[Column1 (Month)].[Column1 (Month)]" caption="Column1 (Month)" numFmtId="0" hierarchy="1" level="1">
      <sharedItems containsSemiMixedTypes="0" containsNonDate="0" containsString="0"/>
    </cacheField>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1"/>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3865741" createdVersion="5" refreshedVersion="8" minRefreshableVersion="3" recordCount="0" supportSubquery="1" supportAdvancedDrill="1" xr:uid="{A1DC0B9D-336C-4C13-A36C-F83BD6B57776}">
  <cacheSource type="external" connectionId="3"/>
  <cacheFields count="2">
    <cacheField name="[Measures].[Average of Patient Waittime]" caption="Average of Patient Waittime" numFmtId="0" hierarchy="30" level="32767"/>
    <cacheField name="[calendre table].[Column1 (Month)].[Column1 (Month)]" caption="Column1 (Month)" numFmtId="0" hierarchy="1" level="1">
      <sharedItems containsSemiMixedTypes="0" containsNonDate="0" containsString="0"/>
    </cacheField>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1"/>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4328703" createdVersion="5" refreshedVersion="8" minRefreshableVersion="3" recordCount="0" supportSubquery="1" supportAdvancedDrill="1" xr:uid="{1FFC7EA0-F64A-42F5-9DB8-53B258A65BAF}">
  <cacheSource type="external" connectionId="3"/>
  <cacheFields count="2">
    <cacheField name="[Measures].[Average of Patient Satisfaction Score]" caption="Average of Patient Satisfaction Score" numFmtId="0" hierarchy="32" level="32767"/>
    <cacheField name="[calendre table].[Column1 (Month)].[Column1 (Month)]" caption="Column1 (Month)" numFmtId="0" hierarchy="1" level="1">
      <sharedItems containsSemiMixedTypes="0" containsNonDate="0" containsString="0"/>
    </cacheField>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1"/>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490741" createdVersion="5" refreshedVersion="8" minRefreshableVersion="3" recordCount="0" supportSubquery="1" supportAdvancedDrill="1" xr:uid="{AA6F72E9-D9F4-42DC-A88F-9B7E9A79303C}">
  <cacheSource type="external" connectionId="3"/>
  <cacheFields count="2">
    <cacheField name="[Measures].[Average of Patient Satisfaction Score]" caption="Average of Patient Satisfaction Score" numFmtId="0" hierarchy="32" level="32767"/>
    <cacheField name="[calendre table].[Column1 (Month)].[Column1 (Month)]" caption="Column1 (Month)" numFmtId="0" hierarchy="1" level="1">
      <sharedItems containsSemiMixedTypes="0" containsNonDate="0" containsString="0"/>
    </cacheField>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1"/>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5254626" createdVersion="5" refreshedVersion="8" minRefreshableVersion="3" recordCount="0" supportSubquery="1" supportAdvancedDrill="1" xr:uid="{76E91BF7-CF86-4F67-89C3-5E561074D4E1}">
  <cacheSource type="external" connectionId="3"/>
  <cacheFields count="2">
    <cacheField name="[Measures].[Average of Patient Waittime]" caption="Average of Patient Waittime" numFmtId="0" hierarchy="30" level="32767"/>
    <cacheField name="[calendre table].[Column1 (Month)].[Column1 (Month)]" caption="Column1 (Month)" numFmtId="0" hierarchy="1" level="1">
      <sharedItems containsSemiMixedTypes="0" containsNonDate="0" containsString="0"/>
    </cacheField>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1"/>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6180558" createdVersion="8" refreshedVersion="8" minRefreshableVersion="3" recordCount="0" supportSubquery="1" supportAdvancedDrill="1" xr:uid="{E99DBA99-D0A3-4C13-83E5-15AEEF0F8B58}">
  <cacheSource type="external" connectionId="3"/>
  <cacheFields count="3">
    <cacheField name="[calendre table].[Column1 (Day)].[Column1 (Day)]" caption="Column1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re table].[Column1 (Month)].[Column1 (Month)]" caption="Column1 (Month)" numFmtId="0" hierarchy="1" level="1">
      <sharedItems count="1">
        <s v="May"/>
      </sharedItems>
    </cacheField>
    <cacheField name="[Measures].[Average of Patient Waittime]" caption="Average of Patient Waittime" numFmtId="0" hierarchy="30" level="32767"/>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1"/>
      </fieldsUsage>
    </cacheHierarchy>
    <cacheHierarchy uniqueName="[calendre table].[Column1 (Day)]" caption="Column1 (Day)" attribute="1" defaultMemberUniqueName="[calendre table].[Column1 (Day)].[All]" allUniqueName="[calendre table].[Column1 (Day)].[All]" dimensionUniqueName="[calendre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722222" createdVersion="8" refreshedVersion="8" minRefreshableVersion="3" recordCount="0" supportSubquery="1" supportAdvancedDrill="1" xr:uid="{799E826E-2D6B-47A2-A2E6-14026503D3A6}">
  <cacheSource type="external" connectionId="3"/>
  <cacheFields count="3">
    <cacheField name="[calendre table].[Column1 (Day)].[Column1 (Day)]" caption="Column1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re table].[Column1 (Month)].[Column1 (Month)]" caption="Column1 (Month)" numFmtId="0" hierarchy="1" level="1">
      <sharedItems count="1">
        <s v="May"/>
      </sharedItems>
    </cacheField>
    <cacheField name="[Measures].[Sum of Patient Satisfaction Score]" caption="Sum of Patient Satisfaction Score" numFmtId="0" hierarchy="31" level="32767"/>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1"/>
      </fieldsUsage>
    </cacheHierarchy>
    <cacheHierarchy uniqueName="[calendre table].[Column1 (Day)]" caption="Column1 (Day)" attribute="1" defaultMemberUniqueName="[calendre table].[Column1 (Day)].[All]" allUniqueName="[calendre table].[Column1 (Day)].[All]" dimensionUniqueName="[calendre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826389" createdVersion="8" refreshedVersion="8" minRefreshableVersion="3" recordCount="0" supportSubquery="1" supportAdvancedDrill="1" xr:uid="{0637C9C8-8071-47F2-AF98-46F9A816697B}">
  <cacheSource type="external" connectionId="3"/>
  <cacheFields count="4">
    <cacheField name="[calendre table].[Column1 (Month)].[Column1 (Month)]" caption="Column1 (Month)" numFmtId="0" hierarchy="1" level="1">
      <sharedItems containsSemiMixedTypes="0" containsNonDate="0" containsString="0"/>
    </cacheField>
    <cacheField name="[Hospital Emergency Room Data].[Patient Admission Flag].[Patient Admission Flag]" caption="Patient Admission Flag" numFmtId="0" hierarchy="12" level="1">
      <sharedItems count="2">
        <s v="Admited"/>
        <s v="Not Admited"/>
      </sharedItems>
    </cacheField>
    <cacheField name="[Measures].[Count of Patient Admission Flag]" caption="Count of Patient Admission Flag" numFmtId="0" hierarchy="34" level="32767"/>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0"/>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Unsupported0" caption="Column1" measure="1" count="0">
      <extLst>
        <ext xmlns:x14="http://schemas.microsoft.com/office/spreadsheetml/2009/9/main" uri="{8CF416AD-EC4C-4aba-99F5-12A058AE0983}">
          <x14:cacheHierarchy ignore="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9305552" createdVersion="8" refreshedVersion="8" minRefreshableVersion="3" recordCount="0" supportSubquery="1" supportAdvancedDrill="1" xr:uid="{5EEC1301-0408-4D0C-BE86-01F6BCE93BE7}">
  <cacheSource type="external" connectionId="3"/>
  <cacheFields count="3">
    <cacheField name="[calendre table].[Column1 (Month)].[Column1 (Month)]" caption="Column1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5" level="32767"/>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0"/>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9999999" createdVersion="8" refreshedVersion="8" minRefreshableVersion="3" recordCount="0" supportSubquery="1" supportAdvancedDrill="1" xr:uid="{FF787025-A98D-4A57-861F-0FD2B123980F}">
  <cacheSource type="external" connectionId="3"/>
  <cacheFields count="2">
    <cacheField name="[calendre table].[Column1 (Month)].[Column1 (Month)]" caption="Column1 (Month)" numFmtId="0" hierarchy="1" level="1">
      <sharedItems containsSemiMixedTypes="0" containsNonDate="0" containsString="0"/>
    </cacheField>
    <cacheField name="[Measures].[Count of age group]" caption="Count of age group" numFmtId="0" hierarchy="35" level="32767"/>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0"/>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801157407" createdVersion="8" refreshedVersion="8" minRefreshableVersion="3" recordCount="0" supportSubquery="1" supportAdvancedDrill="1" xr:uid="{F3988331-37E8-4B45-ABF7-FC49F20E79FB}">
  <cacheSource type="external" connectionId="3"/>
  <cacheFields count="3">
    <cacheField name="[calendre table].[Column1 (Month)].[Column1 (Month)]" caption="Column1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6" level="32767"/>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0"/>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802199077" createdVersion="8" refreshedVersion="8" minRefreshableVersion="3" recordCount="0" supportSubquery="1" supportAdvancedDrill="1" xr:uid="{9C470889-A9D8-4CE3-9A2F-D35F1A336307}">
  <cacheSource type="external" connectionId="3"/>
  <cacheFields count="3">
    <cacheField name="[calendre table].[Column1 (Month)].[Column1 (Month)]" caption="Column1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7" level="32767"/>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0"/>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803240739" createdVersion="8" refreshedVersion="8" minRefreshableVersion="3" recordCount="0" supportSubquery="1" supportAdvancedDrill="1" xr:uid="{4613F51A-155F-4D65-9A13-19DA0AD2675A}">
  <cacheSource type="external" connectionId="3"/>
  <cacheFields count="3">
    <cacheField name="[calendre table].[Column1 (Month)].[Column1 (Month)]" caption="Column1 (Month)"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8" level="32767"/>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0"/>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804282409" createdVersion="8" refreshedVersion="8" minRefreshableVersion="3" recordCount="0" supportSubquery="1" supportAdvancedDrill="1" xr:uid="{89C61861-E29E-4EC9-A56A-37E5A415E4DB}">
  <cacheSource type="external" connectionId="3"/>
  <cacheFields count="3">
    <cacheField name="[calendre table].[Column1 (Month)].[Column1 (Month)]" caption="Column1 (Month)"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8" level="32767"/>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0"/>
      </fieldsUsage>
    </cacheHierarchy>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0796180558" createdVersion="8" refreshedVersion="8" minRefreshableVersion="3" recordCount="0" supportSubquery="1" supportAdvancedDrill="1" xr:uid="{4A119CE7-99F2-4B41-9D4F-7D118DDB20BB}">
  <cacheSource type="external" connectionId="3"/>
  <cacheFields count="3">
    <cacheField name="[calendre table].[Column1 (Day)].[Column1 (Day)]" caption="Column1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re table].[Column1 (Month)].[Column1 (Month)]" caption="Column1 (Month)" numFmtId="0" hierarchy="1" level="1">
      <sharedItems count="1">
        <s v="May"/>
      </sharedItems>
    </cacheField>
    <cacheField name="[Measures].[Average of Patient Waittime]" caption="Average of Patient Waittime" numFmtId="0" hierarchy="30" level="32767"/>
  </cacheFields>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fieldsUsage count="2">
        <fieldUsage x="-1"/>
        <fieldUsage x="1"/>
      </fieldsUsage>
    </cacheHierarchy>
    <cacheHierarchy uniqueName="[calendre table].[Column1 (Day)]" caption="Column1 (Day)" attribute="1" defaultMemberUniqueName="[calendre table].[Column1 (Day)].[All]" allUniqueName="[calendre table].[Column1 (Day)].[All]" dimensionUniqueName="[calendre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2609722219" createdVersion="8" refreshedVersion="8" minRefreshableVersion="3" recordCount="0" supportSubquery="1" supportAdvancedDrill="1" xr:uid="{61DF6456-147C-4A48-97AF-4A2237BC495C}">
  <cacheSource type="external" connectionId="3"/>
  <cacheFields count="4">
    <cacheField name="[Hospital Emergency Room Data].[Date].[Date]" caption="Date" numFmtId="0" hierarchy="4"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Hospital Emergency Room Data].[Date (Month)].[Date (Month)]" caption="Date (Month)" numFmtId="0" hierarchy="20" level="1">
      <sharedItems count="12">
        <s v="Apr"/>
        <s v="May"/>
        <s v="Jun"/>
        <s v="Jul"/>
        <s v="Aug"/>
        <s v="Sep"/>
        <s v="Oct"/>
        <s v="Nov"/>
        <s v="Dec"/>
        <s v="Jan"/>
        <s v="Feb"/>
        <s v="Mar"/>
      </sharedItems>
    </cacheField>
    <cacheField name="[Hospital Emergency Room Data].[Date (Quarter)].[Date (Quarter)]" caption="Date (Quarter)" numFmtId="0" hierarchy="19" level="1">
      <sharedItems count="4">
        <s v="Qtr2"/>
        <s v="Qtr3"/>
        <s v="Qtr4"/>
        <s v="Qtr1"/>
      </sharedItems>
    </cacheField>
    <cacheField name="[Hospital Emergency Room Data].[Date (Year)].[Date (Year)]" caption="Date (Year)" numFmtId="0" hierarchy="18" level="1">
      <sharedItems count="1">
        <s v="2023"/>
      </sharedItems>
    </cacheField>
  </cacheFields>
  <cacheHierarchies count="39">
    <cacheHierarchy uniqueName="[calendre table].[Column1]" caption="Column1" attribute="1" time="1" defaultMemberUniqueName="[calendre table].[Column1].[All]" allUniqueName="[calendre table].[Column1].[All]" dimensionUniqueName="[calendre table]" displayFolder="" count="2"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cacheHierarchy uniqueName="[calendre table].[Column1 (Day)]" caption="Column1 (Day)" attribute="1" defaultMemberUniqueName="[calendre table].[Column1 (Day)].[All]" allUniqueName="[calendre table].[Column1 (Day)].[All]" dimensionUniqueName="[calendre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2" memberValueDatatype="7" unbalanced="0">
      <fieldsUsage count="2">
        <fieldUsage x="-1"/>
        <fieldUsage x="0"/>
      </fieldsUsage>
    </cacheHierarchy>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2"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fieldsUsage count="2">
        <fieldUsage x="-1"/>
        <fieldUsage x="3"/>
      </fieldsUsage>
    </cacheHierarchy>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2" memberValueDatatype="130" unbalanced="0">
      <fieldsUsage count="2">
        <fieldUsage x="-1"/>
        <fieldUsage x="2"/>
      </fieldsUsage>
    </cacheHierarchy>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1"/>
      </fieldsUsage>
    </cacheHierarchy>
    <cacheHierarchy uniqueName="[calendre table].[Column1 (Day Index)]" caption="Column1 (Day Index)" attribute="1" defaultMemberUniqueName="[calendre table].[Column1 (Day Index)].[All]" allUniqueName="[calendre table].[Column1 (Day Index)].[All]" dimensionUniqueName="[calendre table]" displayFolder="" count="2"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2"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re table" uniqueName="[calendre table]" caption="calendre table"/>
    <dimension name="Hospital Emergency Room Data" uniqueName="[Hospital Emergency Room Data]" caption="Hospital Emergency Room Data"/>
    <dimension measure="1" name="Measures" uniqueName="[Measures]" caption="Measures"/>
  </dimensions>
  <measureGroups count="2">
    <measureGroup name="calendre table" caption="calendre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098621180558" createdVersion="3" refreshedVersion="8" minRefreshableVersion="3" recordCount="0" supportSubquery="1" supportAdvancedDrill="1" xr:uid="{EB1FE28F-CCF6-4886-9A32-55F54B05341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2" memberValueDatatype="130" unbalanced="0"/>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828920484"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it singh" refreshedDate="46082.201851388891" createdVersion="3" refreshedVersion="8" minRefreshableVersion="3" recordCount="0" supportSubquery="1" supportAdvancedDrill="1" xr:uid="{D5B383A4-8812-4FB4-96CE-9F63F8559FFA}">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alendre table].[Column1]" caption="Column1" attribute="1" time="1" defaultMemberUniqueName="[calendre table].[Column1].[All]" allUniqueName="[calendre table].[Column1].[All]" dimensionUniqueName="[calendre table]" displayFolder="" count="0" memberValueDatatype="7" unbalanced="0"/>
    <cacheHierarchy uniqueName="[calendre table].[Column1 (Month)]" caption="Column1 (Month)" attribute="1" defaultMemberUniqueName="[calendre table].[Column1 (Month)].[All]" allUniqueName="[calendre table].[Column1 (Month)].[All]" dimensionUniqueName="[calendre table]" displayFolder="" count="0" memberValueDatatype="130" unbalanced="0"/>
    <cacheHierarchy uniqueName="[calendre table].[Column1 (Day)]" caption="Column1 (Day)" attribute="1" defaultMemberUniqueName="[calendre table].[Column1 (Day)].[All]" allUniqueName="[calendre table].[Column1 (Day)].[All]" dimensionUniqueName="[calendre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cacheHierarchy uniqueName="[Hospital Emergency Room Data].[Date (Quarter)]" caption="Date (Quarter)" attribute="1" defaultMemberUniqueName="[Hospital Emergency Room Data].[Date (Quarter)].[All]" allUniqueName="[Hospital Emergency Room Data].[Date (Quarter)].[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calendre table].[Column1 (Day Index)]" caption="Column1 (Day Index)" attribute="1" defaultMemberUniqueName="[calendre table].[Column1 (Day Index)].[All]" allUniqueName="[calendre table].[Column1 (Day Index)].[All]" dimensionUniqueName="[calendre table]" displayFolder="" count="0" memberValueDatatype="5" unbalanced="0" hidden="1"/>
    <cacheHierarchy uniqueName="[calendre table].[Column1 (Month Index)]" caption="Column1 (Month Index)" attribute="1" defaultMemberUniqueName="[calendre table].[Column1 (Month Index)].[All]" allUniqueName="[calendre table].[Column1 (Month Index)].[All]" dimensionUniqueName="[calendre table]" displayFolder="" count="0" memberValueDatatype="20"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re table]" caption="__XL_Count calendre table" measure="1" displayFolder="" measureGroup="calendre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re 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4422385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902D16-5BEA-4219-B702-4AEA3F762A6E}" name="PivotTable3" cacheId="2" applyNumberFormats="0" applyBorderFormats="0" applyFontFormats="0" applyPatternFormats="0" applyAlignmentFormats="0" applyWidthHeightFormats="1" dataCaption="Values" tag="22daa785-4b0c-44b7-9c29-11f31ef021ce" updatedVersion="8" minRefreshableVersion="3" useAutoFormatting="1" subtotalHiddenItems="1" itemPrintTitles="1" createdVersion="5"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
      <pivotArea outline="0" collapsedLevelsAreSubtotals="1" fieldPosition="0"/>
    </format>
  </formats>
  <pivotHierarchies count="39">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0F7DE0-340E-4BF9-BE98-C1AFB63350A6}" name="PivotTable11" cacheId="9" applyNumberFormats="0" applyBorderFormats="0" applyFontFormats="0" applyPatternFormats="0" applyAlignmentFormats="0" applyWidthHeightFormats="1" dataCaption="Values" tag="8ee3d929-8d53-4f1c-a1e1-fae1d74d66bc" updatedVersion="8" minRefreshableVersion="3" useAutoFormatting="1" subtotalHiddenItems="1" itemPrintTitles="1" createdVersion="8" indent="0" outline="1" outlineData="1" multipleFieldFilters="0" chartFormat="28">
  <location ref="I26:J3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27"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9BCEC5-558A-47AE-9E38-58A8DF2E3694}" name="PivotTable15" cacheId="13" applyNumberFormats="0" applyBorderFormats="0" applyFontFormats="0" applyPatternFormats="0" applyAlignmentFormats="0" applyWidthHeightFormats="1" dataCaption="Values" tag="879e43c6-a918-4f5a-ac08-d71f3f6dfb4c" updatedVersion="8" minRefreshableVersion="3" useAutoFormatting="1" subtotalHiddenItems="1" itemPrintTitles="1" createdVersion="8" indent="0" outline="1" outlineData="1" multipleFieldFilters="0" chartFormat="62">
  <location ref="H43:I5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chartFormats count="1">
    <chartFormat chart="61"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D09CAE-F8C3-4E11-B830-25801B560040}" name="PivotTable2" cacheId="1" applyNumberFormats="0" applyBorderFormats="0" applyFontFormats="0" applyPatternFormats="0" applyAlignmentFormats="0" applyWidthHeightFormats="1" dataCaption="Values" tag="b9ac749a-1f8c-4295-a709-c4b770fd8410"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115EEF-6DC1-40FB-81CA-BA69309974DC}" name="PivotTable10" cacheId="8" applyNumberFormats="0" applyBorderFormats="0" applyFontFormats="0" applyPatternFormats="0" applyAlignmentFormats="0" applyWidthHeightFormats="1" dataCaption="Values" tag="32bfff1a-5622-411f-9846-6ef888e347b7" updatedVersion="8" minRefreshableVersion="3" useAutoFormatting="1" subtotalHiddenItems="1" itemPrintTitles="1" createdVersion="8" indent="0" outline="1" outlineData="1" multipleFieldFilters="0" chartFormat="25">
  <location ref="G3:I6"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8">
      <pivotArea dataOnly="0" labelOnly="1" outline="0" fieldPosition="0">
        <references count="1">
          <reference field="4294967294" count="1">
            <x v="1"/>
          </reference>
        </references>
      </pivotArea>
    </format>
    <format dxfId="7">
      <pivotArea outline="0" fieldPosition="0">
        <references count="1">
          <reference field="4294967294" count="1">
            <x v="1"/>
          </reference>
        </references>
      </pivotArea>
    </format>
  </formats>
  <chartFormats count="4">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Hierarchies count="40">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6744FF-EA59-4BFD-8FF7-48DB0AC7E513}" name="PivotTable6" cacheId="5" applyNumberFormats="0" applyBorderFormats="0" applyFontFormats="0" applyPatternFormats="0" applyAlignmentFormats="0" applyWidthHeightFormats="1" dataCaption="Values" tag="297deb09-4c29-4a6b-9805-481ece5ee308" updatedVersion="8" minRefreshableVersion="3" useAutoFormatting="1" subtotalHiddenItems="1" itemPrintTitles="1" createdVersion="5"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9">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34F31D-FA19-4E50-8815-81CBA51AE876}" name="PivotTable14" cacheId="12" applyNumberFormats="0" applyBorderFormats="0" applyFontFormats="0" applyPatternFormats="0" applyAlignmentFormats="0" applyWidthHeightFormats="1" dataCaption="Values" tag="82c580c4-e3f7-4882-ae9d-e7e84caaafff" updatedVersion="8" minRefreshableVersion="3" useAutoFormatting="1" subtotalHiddenItems="1" itemPrintTitles="1" createdVersion="8" indent="0" outline="1" outlineData="1" multipleFieldFilters="0" chartFormat="58">
  <location ref="L45:M4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chartFormats count="3">
    <chartFormat chart="52" format="4" series="1">
      <pivotArea type="data" outline="0" fieldPosition="0">
        <references count="1">
          <reference field="4294967294" count="1" selected="0">
            <x v="0"/>
          </reference>
        </references>
      </pivotArea>
    </chartFormat>
    <chartFormat chart="52" format="5">
      <pivotArea type="data" outline="0" fieldPosition="0">
        <references count="2">
          <reference field="4294967294" count="1" selected="0">
            <x v="0"/>
          </reference>
          <reference field="1" count="1" selected="0">
            <x v="0"/>
          </reference>
        </references>
      </pivotArea>
    </chartFormat>
    <chartFormat chart="52"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83F7E7-5E11-4C45-9FDF-BE58FAE575DB}" name="PivotTable5" cacheId="4" applyNumberFormats="0" applyBorderFormats="0" applyFontFormats="0" applyPatternFormats="0" applyAlignmentFormats="0" applyWidthHeightFormats="1" dataCaption="Values" tag="6637c735-0ace-45a8-bc2a-6b50a91ebf72" updatedVersion="8" minRefreshableVersion="3" useAutoFormatting="1" subtotalHiddenItems="1" itemPrintTitles="1" createdVersion="5" indent="0" outline="1" outlineData="1" multipleFieldFilters="0">
  <location ref="B14:B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0">
      <pivotArea outline="0" collapsedLevelsAreSubtotals="1" fieldPosition="0"/>
    </format>
  </formats>
  <pivotHierarchies count="39">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A3154B-B9C4-4CF6-8AEF-F772EAF91DD1}" name="PivotTable13" cacheId="11" applyNumberFormats="0" applyBorderFormats="0" applyFontFormats="0" applyPatternFormats="0" applyAlignmentFormats="0" applyWidthHeightFormats="1" dataCaption="Values" tag="bd68cf74-f36f-4824-9932-f13f71e4b671" updatedVersion="8" minRefreshableVersion="3" useAutoFormatting="1" subtotalHiddenItems="1" itemPrintTitles="1" createdVersion="8" indent="0" outline="1" outlineData="1" multipleFieldFilters="0" chartFormat="44">
  <location ref="M32:N35"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0B6332-1A34-4074-8133-F7D5D6682C97}" name="PivotTable4" cacheId="3" applyNumberFormats="0" applyBorderFormats="0" applyFontFormats="0" applyPatternFormats="0" applyAlignmentFormats="0" applyWidthHeightFormats="1" dataCaption="Values" tag="076f8277-e68e-43b1-929a-27bf6a296c20" updatedVersion="8" minRefreshableVersion="3" useAutoFormatting="1" subtotalHiddenItems="1" itemPrintTitles="1" createdVersion="5"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1">
      <pivotArea outline="0" collapsedLevelsAreSubtotals="1" fieldPosition="0"/>
    </format>
  </formats>
  <pivotHierarchies count="39">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A3B5FA-61DD-4336-B056-3F0A6B139630}" name="PivotTable12" cacheId="10" applyNumberFormats="0" applyBorderFormats="0" applyFontFormats="0" applyPatternFormats="0" applyAlignmentFormats="0" applyWidthHeightFormats="1" dataCaption="Values" tag="17a5a230-4276-4c88-8cc0-9828b4e11c24" updatedVersion="8" minRefreshableVersion="3" useAutoFormatting="1" subtotalHiddenItems="1" itemPrintTitles="1" createdVersion="8" indent="0" outline="1" outlineData="1" multipleFieldFilters="0" chartFormat="28">
  <location ref="G33:G3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age group" fld="1" subtotal="count" baseField="0" baseItem="0"/>
  </dataField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40C1FD-EDAE-4DF2-B7A9-2A7529AFE9E9}" name="PivotTable19" cacheId="16" applyNumberFormats="0" applyBorderFormats="0" applyFontFormats="0" applyPatternFormats="0" applyAlignmentFormats="0" applyWidthHeightFormats="1" dataCaption="Values" tag="a6f347d3-a2ec-4c3e-b2dc-de8d3fae1388" updatedVersion="8" minRefreshableVersion="3" useAutoFormatting="1" subtotalHiddenItems="1" itemPrintTitles="1" createdVersion="8" indent="0" outline="1" outlineData="1" multipleFieldFilters="0">
  <location ref="J59:J61" firstHeaderRow="1" firstDataRow="1" firstDataCol="1"/>
  <pivotFields count="4">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8"/>
    <rowHierarchyUsage hierarchyUsage="19"/>
    <rowHierarchyUsage hierarchyUsage="20"/>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E68C6BA-E90E-4756-941A-558321266C3B}" name="PivotTable16" cacheId="14" applyNumberFormats="0" applyBorderFormats="0" applyFontFormats="0" applyPatternFormats="0" applyAlignmentFormats="0" applyWidthHeightFormats="1" dataCaption="Values" tag="df1f71b6-c886-4d71-b13f-fe3d4b04afa8" updatedVersion="8" minRefreshableVersion="3" useAutoFormatting="1" subtotalHiddenItems="1" itemPrintTitles="1" createdVersion="8" indent="0" outline="1" outlineData="1" multipleFieldFilters="0" chartFormat="62">
  <location ref="E36:F45"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chartFormats count="3">
    <chartFormat chart="56"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re table].[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C9579A-8BD4-40AA-8930-0161E6E6EB8B}" name="PivotTable9" cacheId="7" applyNumberFormats="0" applyBorderFormats="0" applyFontFormats="0" applyPatternFormats="0" applyAlignmentFormats="0" applyWidthHeightFormats="1" dataCaption="Values" tag="2e6b970c-9ab7-4e9c-91b5-426580c3d642" updatedVersion="8" minRefreshableVersion="3" useAutoFormatting="1" subtotalHiddenItems="1" itemPrintTitles="1" createdVersion="8" indent="0" outline="1" outlineData="1" multipleFieldFilters="0" chartFormat="34">
  <location ref="M3:N36" firstHeaderRow="1" firstDataRow="1" firstDataCol="1"/>
  <pivotFields count="3">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dataField="1" subtotalTop="0" showAll="0" defaultSubtotal="0"/>
  </pivotFields>
  <rowFields count="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Sum of Patient Satisfaction Score" fld="2" baseField="0" baseItem="0"/>
  </dataFields>
  <formats count="2">
    <format dxfId="1">
      <pivotArea collapsedLevelsAreSubtotals="1" fieldPosition="0">
        <references count="2">
          <reference field="0" count="0"/>
          <reference field="1" count="0" selected="0"/>
        </references>
      </pivotArea>
    </format>
    <format dxfId="0">
      <pivotArea grandRow="1" outline="0" collapsedLevelsAreSubtotals="1" fieldPosition="0"/>
    </format>
  </formats>
  <chartFormats count="2">
    <chartFormat chart="28"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13D31A0-C33F-4BB3-B3C5-6C3D66F7B633}" name="PivotTable8" cacheId="6" applyNumberFormats="0" applyBorderFormats="0" applyFontFormats="0" applyPatternFormats="0" applyAlignmentFormats="0" applyWidthHeightFormats="1" dataCaption="Values" tag="2eb65302-008c-4a6e-aac2-ef79ba90f6eb" updatedVersion="8" minRefreshableVersion="3" useAutoFormatting="1" subtotalHiddenItems="1" itemPrintTitles="1" createdVersion="8" indent="0" outline="1" outlineData="1" multipleFieldFilters="0" chartFormat="25">
  <location ref="H1:I34" firstHeaderRow="1" firstDataRow="1" firstDataCol="1"/>
  <pivotFields count="3">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dataField="1" subtotalTop="0" showAll="0" defaultSubtotal="0"/>
  </pivotFields>
  <rowFields count="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2" subtotal="average" baseField="1" baseItem="0"/>
  </dataFields>
  <formats count="2">
    <format dxfId="3">
      <pivotArea collapsedLevelsAreSubtotals="1" fieldPosition="0">
        <references count="2">
          <reference field="0" count="0"/>
          <reference field="1" count="0" selected="0"/>
        </references>
      </pivotArea>
    </format>
    <format dxfId="2">
      <pivotArea grandRow="1" outline="0" collapsedLevelsAreSubtotals="1" fieldPosition="0"/>
    </format>
  </formats>
  <chartFormats count="2">
    <chartFormat chart="22" format="4"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B41582A-86E3-4FE6-8771-48EC0F1BDAEF}" name="PivotTable7" cacheId="0" applyNumberFormats="0" applyBorderFormats="0" applyFontFormats="0" applyPatternFormats="0" applyAlignmentFormats="0" applyWidthHeightFormats="1" dataCaption="Values" tag="475c84fa-24c1-40da-a962-49f5328c1cd3" updatedVersion="8" minRefreshableVersion="3" useAutoFormatting="1" subtotalHiddenItems="1" itemPrintTitles="1" createdVersion="8" indent="0" outline="1" outlineData="1" multipleFieldFilters="0" chartFormat="18">
  <location ref="A1:B34" firstHeaderRow="1" firstDataRow="1" firstDataCol="1"/>
  <pivotFields count="3">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s>
  <rowFields count="2">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Count of Patient Id" fld="0" subtotal="count" baseField="0" baseItem="0"/>
  </dataFields>
  <chartFormats count="2">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7BEC308-6E35-4794-94B2-EACE72C5025B}" name="PivotTable17" cacheId="15" applyNumberFormats="0" applyBorderFormats="0" applyFontFormats="0" applyPatternFormats="0" applyAlignmentFormats="0" applyWidthHeightFormats="1" dataCaption="Values" tag="bfc94b7a-3396-4ecc-b203-d8e5f67fa3ed" updatedVersion="8" minRefreshableVersion="3" useAutoFormatting="1" subtotalHiddenItems="1" itemPrintTitles="1" createdVersion="8" indent="0" outline="1" outlineData="1" multipleFieldFilters="0" chartFormat="25">
  <location ref="D15:E48" firstHeaderRow="1" firstDataRow="1" firstDataCol="1"/>
  <pivotFields count="3">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dataField="1" subtotalTop="0" showAll="0" defaultSubtotal="0"/>
  </pivotFields>
  <rowFields count="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2" subtotal="average" baseField="1" baseItem="0"/>
  </dataFields>
  <formats count="2">
    <format dxfId="5">
      <pivotArea collapsedLevelsAreSubtotals="1" fieldPosition="0">
        <references count="2">
          <reference field="0" count="0"/>
          <reference field="1" count="0" selected="0"/>
        </references>
      </pivotArea>
    </format>
    <format dxfId="4">
      <pivotArea grandRow="1" outline="0" collapsedLevelsAreSubtotals="1" fieldPosition="0"/>
    </format>
  </formats>
  <chartFormats count="2">
    <chartFormat chart="22" format="4"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re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46F4F2D5-5B91-415F-848F-D615A254BB74}" sourceName="[calendre table].[Column1 (Month)]">
  <pivotTables>
    <pivotTable tabId="5" name="PivotTable7"/>
    <pivotTable tabId="3" name="PivotTable2"/>
    <pivotTable tabId="3" name="PivotTable3"/>
    <pivotTable tabId="3" name="PivotTable4"/>
    <pivotTable tabId="3" name="PivotTable5"/>
    <pivotTable tabId="3" name="PivotTable6"/>
    <pivotTable tabId="5" name="PivotTable8"/>
    <pivotTable tabId="5" name="PivotTable9"/>
    <pivotTable tabId="3" name="PivotTable10"/>
    <pivotTable tabId="3" name="PivotTable11"/>
    <pivotTable tabId="3" name="PivotTable12"/>
    <pivotTable tabId="3" name="PivotTable13"/>
    <pivotTable tabId="3" name="PivotTable14"/>
    <pivotTable tabId="3" name="PivotTable15"/>
    <pivotTable tabId="3" name="PivotTable16"/>
    <pivotTable tabId="5" name="PivotTable17"/>
  </pivotTables>
  <data>
    <olap pivotCacheId="1828920484">
      <levels count="2">
        <level uniqueName="[calendre table].[Column1 (Month)].[(All)]" sourceCaption="(All)" count="0"/>
        <level uniqueName="[calendre table].[Column1 (Month)].[Column1 (Month)]" sourceCaption="Column1 (Month)" count="12">
          <ranges>
            <range startItem="0">
              <i n="[calendre table].[Column1 (Month)].&amp;[Jan]" c="Jan"/>
              <i n="[calendre table].[Column1 (Month)].&amp;[Feb]" c="Feb"/>
              <i n="[calendre table].[Column1 (Month)].&amp;[Mar]" c="Mar"/>
              <i n="[calendre table].[Column1 (Month)].&amp;[Apr]" c="Apr"/>
              <i n="[calendre table].[Column1 (Month)].&amp;[May]" c="May"/>
              <i n="[calendre table].[Column1 (Month)].&amp;[Jun]" c="Jun"/>
              <i n="[calendre table].[Column1 (Month)].&amp;[Jul]" c="Jul"/>
              <i n="[calendre table].[Column1 (Month)].&amp;[Aug]" c="Aug"/>
              <i n="[calendre table].[Column1 (Month)].&amp;[Sep]" c="Sep"/>
              <i n="[calendre table].[Column1 (Month)].&amp;[Oct]" c="Oct"/>
              <i n="[calendre table].[Column1 (Month)].&amp;[Nov]" c="Nov"/>
              <i n="[calendre table].[Column1 (Month)].&amp;[Dec]" c="Dec"/>
            </range>
          </ranges>
        </level>
      </levels>
      <selections count="1">
        <selection n="[calendre table].[Column1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2E78D7F-EB69-4FC0-B21C-D161FFD25254}" sourceName="[Hospital Emergency Room Data].[Date (Year)]">
  <pivotTables>
    <pivotTable tabId="3" name="PivotTable19"/>
  </pivotTables>
  <data>
    <olap pivotCacheId="442238521">
      <levels count="2">
        <level uniqueName="[Hospital Emergency Room Data].[Date (Year)].[(All)]" sourceCaption="(All)" count="0"/>
        <level uniqueName="[Hospital Emergency Room Data].[Date (Year)].[Date (Year)]" sourceCaption="Date (Year)" count="2">
          <ranges>
            <range startItem="0">
              <i n="[Hospital Emergency Room Data].[Date (Year)].&amp;[2023]" c="2023"/>
              <i n="[Hospital Emergency Room Data].[Date (Year)].&amp;[2024]" c="2024"/>
            </range>
          </ranges>
        </level>
      </levels>
      <selections count="1">
        <selection n="[Hospital Emergency Room Data].[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xr10:uid="{9C5A57A8-2E6F-4BEF-B0C6-0743D174240E}" cache="Slicer_Column1__Month" caption="Column1 (Month)" level="1" rowHeight="247650"/>
  <slicer name="Date (Year)" xr10:uid="{98339F62-01EB-4E53-B7ED-63857E3895EC}" cache="Slicer_Date__Year" caption="Date (Year)"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printerSettings" Target="../printerSettings/printerSettings1.bin"/><Relationship Id="rId4" Type="http://schemas.openxmlformats.org/officeDocument/2006/relationships/pivotTable" Target="../pivotTables/pivotTable17.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F27C7-85B5-4EC1-909A-A55F627DAFBB}">
  <dimension ref="B3:N61"/>
  <sheetViews>
    <sheetView topLeftCell="D28" zoomScale="52" zoomScaleNormal="40" workbookViewId="0">
      <selection activeCell="J59" sqref="J59"/>
    </sheetView>
  </sheetViews>
  <sheetFormatPr defaultRowHeight="14.4" x14ac:dyDescent="0.3"/>
  <cols>
    <col min="2" max="2" width="47.77734375" bestFit="1" customWidth="1"/>
    <col min="5" max="5" width="19.5546875" bestFit="1" customWidth="1"/>
    <col min="6" max="6" width="37.109375" bestFit="1" customWidth="1"/>
    <col min="7" max="7" width="24.88671875" bestFit="1" customWidth="1"/>
    <col min="8" max="8" width="19.5546875" bestFit="1" customWidth="1"/>
    <col min="9" max="9" width="37.109375" bestFit="1" customWidth="1"/>
    <col min="10" max="10" width="19.5546875" bestFit="1" customWidth="1"/>
    <col min="11" max="11" width="17.44140625" bestFit="1" customWidth="1"/>
    <col min="12" max="12" width="19.5546875" bestFit="1" customWidth="1"/>
    <col min="13" max="13" width="31.109375" bestFit="1" customWidth="1"/>
    <col min="14" max="14" width="37.88671875" bestFit="1" customWidth="1"/>
  </cols>
  <sheetData>
    <row r="3" spans="2:13" x14ac:dyDescent="0.3">
      <c r="B3" t="s">
        <v>1</v>
      </c>
      <c r="G3" s="1" t="s">
        <v>5</v>
      </c>
      <c r="H3" t="s">
        <v>44</v>
      </c>
      <c r="I3" s="7" t="s">
        <v>45</v>
      </c>
    </row>
    <row r="4" spans="2:13" x14ac:dyDescent="0.3">
      <c r="B4">
        <v>999</v>
      </c>
      <c r="G4" s="5" t="s">
        <v>42</v>
      </c>
      <c r="H4">
        <v>495</v>
      </c>
      <c r="I4" s="7">
        <v>0.49549549549549549</v>
      </c>
    </row>
    <row r="5" spans="2:13" x14ac:dyDescent="0.3">
      <c r="G5" s="5" t="s">
        <v>43</v>
      </c>
      <c r="H5">
        <v>504</v>
      </c>
      <c r="I5" s="7">
        <v>0.50450450450450446</v>
      </c>
    </row>
    <row r="6" spans="2:13" x14ac:dyDescent="0.3">
      <c r="B6" t="s">
        <v>2</v>
      </c>
      <c r="E6" t="s">
        <v>2</v>
      </c>
      <c r="G6" s="5" t="s">
        <v>6</v>
      </c>
      <c r="H6">
        <v>999</v>
      </c>
      <c r="I6" s="7">
        <v>1</v>
      </c>
    </row>
    <row r="7" spans="2:13" x14ac:dyDescent="0.3">
      <c r="B7" s="4">
        <v>35.146146146146144</v>
      </c>
      <c r="E7" s="4">
        <v>35.146146146146144</v>
      </c>
    </row>
    <row r="9" spans="2:13" x14ac:dyDescent="0.3">
      <c r="K9" s="8" t="s">
        <v>46</v>
      </c>
      <c r="L9" s="8" t="s">
        <v>46</v>
      </c>
      <c r="M9" s="9" t="s">
        <v>47</v>
      </c>
    </row>
    <row r="10" spans="2:13" x14ac:dyDescent="0.3">
      <c r="B10" t="s">
        <v>4</v>
      </c>
      <c r="K10" s="10" t="str">
        <f>Sheet3!G5</f>
        <v>Not Admited</v>
      </c>
      <c r="L10" s="10">
        <f>Sheet3!H5</f>
        <v>504</v>
      </c>
      <c r="M10" s="11">
        <f>Sheet3!I5</f>
        <v>0.50450450450450446</v>
      </c>
    </row>
    <row r="11" spans="2:13" x14ac:dyDescent="0.3">
      <c r="B11" s="4">
        <v>1.4754754754754755</v>
      </c>
      <c r="K11" s="10" t="str">
        <f>Sheet3!G4</f>
        <v>Admited</v>
      </c>
      <c r="L11" s="10">
        <f>Sheet3!H4</f>
        <v>495</v>
      </c>
      <c r="M11" s="11">
        <f>Sheet3!I4</f>
        <v>0.49549549549549549</v>
      </c>
    </row>
    <row r="14" spans="2:13" x14ac:dyDescent="0.3">
      <c r="B14" t="s">
        <v>4</v>
      </c>
    </row>
    <row r="15" spans="2:13" x14ac:dyDescent="0.3">
      <c r="B15" s="4">
        <v>1.4754754754754755</v>
      </c>
    </row>
    <row r="18" spans="5:14" x14ac:dyDescent="0.3">
      <c r="E18" s="8" t="s">
        <v>46</v>
      </c>
      <c r="F18" s="8" t="s">
        <v>46</v>
      </c>
      <c r="G18" s="9" t="s">
        <v>47</v>
      </c>
    </row>
    <row r="19" spans="5:14" x14ac:dyDescent="0.3">
      <c r="E19" s="10">
        <f>E14</f>
        <v>0</v>
      </c>
      <c r="F19" s="10">
        <f t="shared" ref="F19" si="0">F14</f>
        <v>0</v>
      </c>
      <c r="G19" s="11">
        <f>G14</f>
        <v>0</v>
      </c>
    </row>
    <row r="20" spans="5:14" x14ac:dyDescent="0.3">
      <c r="E20" s="10">
        <f>E13</f>
        <v>0</v>
      </c>
      <c r="F20" s="10">
        <f t="shared" ref="F20:G20" si="1">F13</f>
        <v>0</v>
      </c>
      <c r="G20" s="11">
        <f t="shared" si="1"/>
        <v>0</v>
      </c>
    </row>
    <row r="21" spans="5:14" ht="23.4" customHeight="1" x14ac:dyDescent="0.3">
      <c r="E21" s="3"/>
      <c r="F21" s="3"/>
      <c r="G21" s="3"/>
    </row>
    <row r="22" spans="5:14" x14ac:dyDescent="0.3">
      <c r="E22" s="3"/>
      <c r="F22" s="3"/>
      <c r="G22" s="3"/>
    </row>
    <row r="26" spans="5:14" x14ac:dyDescent="0.3">
      <c r="I26" s="1" t="s">
        <v>5</v>
      </c>
      <c r="J26" t="s">
        <v>56</v>
      </c>
    </row>
    <row r="27" spans="5:14" x14ac:dyDescent="0.3">
      <c r="I27" s="5" t="s">
        <v>48</v>
      </c>
      <c r="J27">
        <v>136</v>
      </c>
    </row>
    <row r="28" spans="5:14" x14ac:dyDescent="0.3">
      <c r="I28" s="5" t="s">
        <v>49</v>
      </c>
      <c r="J28">
        <v>113</v>
      </c>
    </row>
    <row r="29" spans="5:14" x14ac:dyDescent="0.3">
      <c r="I29" s="5" t="s">
        <v>50</v>
      </c>
      <c r="J29">
        <v>131</v>
      </c>
    </row>
    <row r="30" spans="5:14" x14ac:dyDescent="0.3">
      <c r="I30" s="5" t="s">
        <v>51</v>
      </c>
      <c r="J30">
        <v>144</v>
      </c>
    </row>
    <row r="31" spans="5:14" x14ac:dyDescent="0.3">
      <c r="I31" s="5" t="s">
        <v>52</v>
      </c>
      <c r="J31">
        <v>121</v>
      </c>
    </row>
    <row r="32" spans="5:14" x14ac:dyDescent="0.3">
      <c r="F32" t="s">
        <v>57</v>
      </c>
      <c r="I32" s="5" t="s">
        <v>53</v>
      </c>
      <c r="J32">
        <v>128</v>
      </c>
      <c r="M32" s="1" t="s">
        <v>5</v>
      </c>
      <c r="N32" t="s">
        <v>58</v>
      </c>
    </row>
    <row r="33" spans="5:14" x14ac:dyDescent="0.3">
      <c r="G33" t="s">
        <v>56</v>
      </c>
      <c r="I33" s="5" t="s">
        <v>54</v>
      </c>
      <c r="J33">
        <v>119</v>
      </c>
      <c r="M33" s="5" t="s">
        <v>40</v>
      </c>
      <c r="N33">
        <v>591</v>
      </c>
    </row>
    <row r="34" spans="5:14" x14ac:dyDescent="0.3">
      <c r="G34">
        <v>999</v>
      </c>
      <c r="I34" s="5" t="s">
        <v>55</v>
      </c>
      <c r="J34">
        <v>107</v>
      </c>
      <c r="M34" s="5" t="s">
        <v>41</v>
      </c>
      <c r="N34">
        <v>408</v>
      </c>
    </row>
    <row r="35" spans="5:14" x14ac:dyDescent="0.3">
      <c r="I35" s="5" t="s">
        <v>6</v>
      </c>
      <c r="J35">
        <v>999</v>
      </c>
      <c r="M35" s="5" t="s">
        <v>6</v>
      </c>
      <c r="N35">
        <v>999</v>
      </c>
    </row>
    <row r="36" spans="5:14" x14ac:dyDescent="0.3">
      <c r="E36" s="1" t="s">
        <v>5</v>
      </c>
      <c r="F36" t="s">
        <v>70</v>
      </c>
    </row>
    <row r="37" spans="5:14" x14ac:dyDescent="0.3">
      <c r="E37" s="5" t="s">
        <v>62</v>
      </c>
      <c r="F37">
        <v>23</v>
      </c>
    </row>
    <row r="38" spans="5:14" x14ac:dyDescent="0.3">
      <c r="E38" s="5" t="s">
        <v>63</v>
      </c>
      <c r="F38">
        <v>20</v>
      </c>
    </row>
    <row r="39" spans="5:14" x14ac:dyDescent="0.3">
      <c r="E39" s="5" t="s">
        <v>64</v>
      </c>
      <c r="F39">
        <v>195</v>
      </c>
    </row>
    <row r="40" spans="5:14" x14ac:dyDescent="0.3">
      <c r="E40" s="5" t="s">
        <v>65</v>
      </c>
      <c r="F40">
        <v>27</v>
      </c>
    </row>
    <row r="41" spans="5:14" x14ac:dyDescent="0.3">
      <c r="E41" s="5" t="s">
        <v>66</v>
      </c>
      <c r="F41">
        <v>604</v>
      </c>
    </row>
    <row r="42" spans="5:14" x14ac:dyDescent="0.3">
      <c r="E42" s="5" t="s">
        <v>67</v>
      </c>
      <c r="F42">
        <v>86</v>
      </c>
    </row>
    <row r="43" spans="5:14" x14ac:dyDescent="0.3">
      <c r="E43" s="5" t="s">
        <v>68</v>
      </c>
      <c r="F43">
        <v>35</v>
      </c>
      <c r="H43" s="1" t="s">
        <v>5</v>
      </c>
      <c r="I43" t="s">
        <v>70</v>
      </c>
    </row>
    <row r="44" spans="5:14" x14ac:dyDescent="0.3">
      <c r="E44" s="5" t="s">
        <v>69</v>
      </c>
      <c r="F44">
        <v>9</v>
      </c>
      <c r="H44" s="5" t="s">
        <v>62</v>
      </c>
      <c r="I44">
        <v>23</v>
      </c>
    </row>
    <row r="45" spans="5:14" x14ac:dyDescent="0.3">
      <c r="E45" s="5" t="s">
        <v>6</v>
      </c>
      <c r="F45">
        <v>999</v>
      </c>
      <c r="H45" s="5" t="s">
        <v>63</v>
      </c>
      <c r="I45">
        <v>20</v>
      </c>
      <c r="L45" s="1" t="s">
        <v>5</v>
      </c>
      <c r="M45" t="s">
        <v>61</v>
      </c>
    </row>
    <row r="46" spans="5:14" x14ac:dyDescent="0.3">
      <c r="H46" s="5" t="s">
        <v>64</v>
      </c>
      <c r="I46">
        <v>195</v>
      </c>
      <c r="L46" s="5" t="s">
        <v>59</v>
      </c>
      <c r="M46">
        <v>515</v>
      </c>
    </row>
    <row r="47" spans="5:14" x14ac:dyDescent="0.3">
      <c r="H47" s="5" t="s">
        <v>65</v>
      </c>
      <c r="I47">
        <v>27</v>
      </c>
      <c r="L47" s="5" t="s">
        <v>60</v>
      </c>
      <c r="M47">
        <v>484</v>
      </c>
    </row>
    <row r="48" spans="5:14" x14ac:dyDescent="0.3">
      <c r="H48" s="5" t="s">
        <v>66</v>
      </c>
      <c r="I48">
        <v>604</v>
      </c>
      <c r="L48" s="5" t="s">
        <v>6</v>
      </c>
      <c r="M48">
        <v>999</v>
      </c>
    </row>
    <row r="49" spans="8:10" x14ac:dyDescent="0.3">
      <c r="H49" s="5" t="s">
        <v>67</v>
      </c>
      <c r="I49">
        <v>86</v>
      </c>
    </row>
    <row r="50" spans="8:10" x14ac:dyDescent="0.3">
      <c r="H50" s="5" t="s">
        <v>68</v>
      </c>
      <c r="I50">
        <v>35</v>
      </c>
    </row>
    <row r="51" spans="8:10" x14ac:dyDescent="0.3">
      <c r="H51" s="5" t="s">
        <v>69</v>
      </c>
      <c r="I51">
        <v>9</v>
      </c>
    </row>
    <row r="52" spans="8:10" x14ac:dyDescent="0.3">
      <c r="H52" s="5" t="s">
        <v>6</v>
      </c>
      <c r="I52">
        <v>999</v>
      </c>
    </row>
    <row r="59" spans="8:10" x14ac:dyDescent="0.3">
      <c r="J59" s="1" t="s">
        <v>5</v>
      </c>
    </row>
    <row r="60" spans="8:10" x14ac:dyDescent="0.3">
      <c r="J60" s="5" t="s">
        <v>7</v>
      </c>
    </row>
    <row r="61" spans="8:10" x14ac:dyDescent="0.3">
      <c r="J61" s="5" t="s">
        <v>6</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3D92F-00BB-41DF-9E97-E9A432F5F2CF}">
  <dimension ref="A1:N48"/>
  <sheetViews>
    <sheetView topLeftCell="A36" workbookViewId="0">
      <selection activeCell="D43" sqref="D43"/>
    </sheetView>
  </sheetViews>
  <sheetFormatPr defaultRowHeight="14.4" x14ac:dyDescent="0.3"/>
  <cols>
    <col min="1" max="1" width="12.44140625" bestFit="1" customWidth="1"/>
    <col min="2" max="2" width="16.21875" bestFit="1" customWidth="1"/>
    <col min="3" max="3" width="27.44140625" bestFit="1" customWidth="1"/>
    <col min="4" max="4" width="28.44140625" bestFit="1" customWidth="1"/>
    <col min="5" max="5" width="3.88671875" bestFit="1" customWidth="1"/>
    <col min="6" max="6" width="4.33203125" bestFit="1" customWidth="1"/>
    <col min="7" max="7" width="3.6640625" bestFit="1" customWidth="1"/>
    <col min="8" max="8" width="12.44140625" bestFit="1" customWidth="1"/>
    <col min="9" max="9" width="24.21875" bestFit="1" customWidth="1"/>
    <col min="10" max="10" width="4.21875" bestFit="1" customWidth="1"/>
    <col min="11" max="11" width="4" bestFit="1" customWidth="1"/>
    <col min="12" max="12" width="4.21875" bestFit="1" customWidth="1"/>
    <col min="13" max="13" width="12.44140625" bestFit="1" customWidth="1"/>
    <col min="14" max="14" width="28.88671875" bestFit="1" customWidth="1"/>
    <col min="15" max="732" width="10.33203125" bestFit="1" customWidth="1"/>
    <col min="733" max="733" width="10.5546875" bestFit="1" customWidth="1"/>
  </cols>
  <sheetData>
    <row r="1" spans="1:14" x14ac:dyDescent="0.3">
      <c r="A1" s="1" t="s">
        <v>5</v>
      </c>
      <c r="B1" t="s">
        <v>0</v>
      </c>
      <c r="H1" s="1" t="s">
        <v>5</v>
      </c>
      <c r="I1" t="s">
        <v>2</v>
      </c>
    </row>
    <row r="2" spans="1:14" x14ac:dyDescent="0.3">
      <c r="A2" s="5" t="s">
        <v>8</v>
      </c>
      <c r="H2" s="5" t="s">
        <v>8</v>
      </c>
    </row>
    <row r="3" spans="1:14" x14ac:dyDescent="0.3">
      <c r="A3" s="6" t="s">
        <v>9</v>
      </c>
      <c r="B3">
        <v>34</v>
      </c>
      <c r="H3" s="6" t="s">
        <v>9</v>
      </c>
      <c r="I3" s="4">
        <v>33.205882352941174</v>
      </c>
      <c r="M3" s="1" t="s">
        <v>5</v>
      </c>
      <c r="N3" t="s">
        <v>3</v>
      </c>
    </row>
    <row r="4" spans="1:14" x14ac:dyDescent="0.3">
      <c r="A4" s="6" t="s">
        <v>10</v>
      </c>
      <c r="B4">
        <v>37</v>
      </c>
      <c r="H4" s="6" t="s">
        <v>10</v>
      </c>
      <c r="I4" s="4">
        <v>30.135135135135137</v>
      </c>
      <c r="M4" s="5" t="s">
        <v>8</v>
      </c>
    </row>
    <row r="5" spans="1:14" x14ac:dyDescent="0.3">
      <c r="A5" s="6" t="s">
        <v>11</v>
      </c>
      <c r="B5">
        <v>41</v>
      </c>
      <c r="H5" s="6" t="s">
        <v>11</v>
      </c>
      <c r="I5" s="4">
        <v>38.512195121951223</v>
      </c>
      <c r="M5" s="6" t="s">
        <v>9</v>
      </c>
      <c r="N5" s="4">
        <v>48</v>
      </c>
    </row>
    <row r="6" spans="1:14" x14ac:dyDescent="0.3">
      <c r="A6" s="6" t="s">
        <v>12</v>
      </c>
      <c r="B6">
        <v>31</v>
      </c>
      <c r="H6" s="6" t="s">
        <v>12</v>
      </c>
      <c r="I6" s="4">
        <v>34.806451612903224</v>
      </c>
      <c r="M6" s="6" t="s">
        <v>10</v>
      </c>
      <c r="N6" s="4">
        <v>48</v>
      </c>
    </row>
    <row r="7" spans="1:14" x14ac:dyDescent="0.3">
      <c r="A7" s="6" t="s">
        <v>13</v>
      </c>
      <c r="B7">
        <v>29</v>
      </c>
      <c r="H7" s="6" t="s">
        <v>13</v>
      </c>
      <c r="I7" s="4">
        <v>34.517241379310342</v>
      </c>
      <c r="M7" s="6" t="s">
        <v>11</v>
      </c>
      <c r="N7" s="4">
        <v>77</v>
      </c>
    </row>
    <row r="8" spans="1:14" x14ac:dyDescent="0.3">
      <c r="A8" s="6" t="s">
        <v>14</v>
      </c>
      <c r="B8">
        <v>33</v>
      </c>
      <c r="H8" s="6" t="s">
        <v>14</v>
      </c>
      <c r="I8" s="4">
        <v>36.575757575757578</v>
      </c>
      <c r="M8" s="6" t="s">
        <v>12</v>
      </c>
      <c r="N8" s="4">
        <v>72</v>
      </c>
    </row>
    <row r="9" spans="1:14" x14ac:dyDescent="0.3">
      <c r="A9" s="6" t="s">
        <v>15</v>
      </c>
      <c r="B9">
        <v>30</v>
      </c>
      <c r="H9" s="6" t="s">
        <v>15</v>
      </c>
      <c r="I9" s="4">
        <v>35.833333333333336</v>
      </c>
      <c r="M9" s="6" t="s">
        <v>13</v>
      </c>
      <c r="N9" s="4">
        <v>30</v>
      </c>
    </row>
    <row r="10" spans="1:14" x14ac:dyDescent="0.3">
      <c r="A10" s="6" t="s">
        <v>16</v>
      </c>
      <c r="B10">
        <v>37</v>
      </c>
      <c r="H10" s="6" t="s">
        <v>16</v>
      </c>
      <c r="I10" s="4">
        <v>35.567567567567565</v>
      </c>
      <c r="M10" s="6" t="s">
        <v>14</v>
      </c>
      <c r="N10" s="4">
        <v>54</v>
      </c>
    </row>
    <row r="11" spans="1:14" x14ac:dyDescent="0.3">
      <c r="A11" s="6" t="s">
        <v>17</v>
      </c>
      <c r="B11">
        <v>33</v>
      </c>
      <c r="H11" s="6" t="s">
        <v>17</v>
      </c>
      <c r="I11" s="4">
        <v>36.333333333333336</v>
      </c>
      <c r="M11" s="6" t="s">
        <v>15</v>
      </c>
      <c r="N11" s="4">
        <v>33</v>
      </c>
    </row>
    <row r="12" spans="1:14" x14ac:dyDescent="0.3">
      <c r="A12" s="6" t="s">
        <v>18</v>
      </c>
      <c r="B12">
        <v>37</v>
      </c>
      <c r="H12" s="6" t="s">
        <v>18</v>
      </c>
      <c r="I12" s="4">
        <v>31.351351351351351</v>
      </c>
      <c r="M12" s="6" t="s">
        <v>16</v>
      </c>
      <c r="N12" s="4">
        <v>47</v>
      </c>
    </row>
    <row r="13" spans="1:14" x14ac:dyDescent="0.3">
      <c r="A13" s="6" t="s">
        <v>19</v>
      </c>
      <c r="B13">
        <v>31</v>
      </c>
      <c r="H13" s="6" t="s">
        <v>19</v>
      </c>
      <c r="I13" s="4">
        <v>31.64516129032258</v>
      </c>
      <c r="M13" s="6" t="s">
        <v>17</v>
      </c>
      <c r="N13" s="4">
        <v>42</v>
      </c>
    </row>
    <row r="14" spans="1:14" x14ac:dyDescent="0.3">
      <c r="A14" s="6" t="s">
        <v>20</v>
      </c>
      <c r="B14">
        <v>25</v>
      </c>
      <c r="H14" s="6" t="s">
        <v>20</v>
      </c>
      <c r="I14" s="4">
        <v>40.200000000000003</v>
      </c>
      <c r="M14" s="6" t="s">
        <v>18</v>
      </c>
      <c r="N14" s="4">
        <v>39</v>
      </c>
    </row>
    <row r="15" spans="1:14" x14ac:dyDescent="0.3">
      <c r="A15" s="6" t="s">
        <v>21</v>
      </c>
      <c r="B15">
        <v>25</v>
      </c>
      <c r="D15" s="1" t="s">
        <v>5</v>
      </c>
      <c r="E15" t="s">
        <v>2</v>
      </c>
      <c r="H15" s="6" t="s">
        <v>21</v>
      </c>
      <c r="I15" s="4">
        <v>38</v>
      </c>
      <c r="M15" s="6" t="s">
        <v>19</v>
      </c>
      <c r="N15" s="4">
        <v>48</v>
      </c>
    </row>
    <row r="16" spans="1:14" x14ac:dyDescent="0.3">
      <c r="A16" s="6" t="s">
        <v>22</v>
      </c>
      <c r="B16">
        <v>25</v>
      </c>
      <c r="D16" s="5" t="s">
        <v>8</v>
      </c>
      <c r="H16" s="6" t="s">
        <v>22</v>
      </c>
      <c r="I16" s="4">
        <v>30.56</v>
      </c>
      <c r="M16" s="6" t="s">
        <v>20</v>
      </c>
      <c r="N16" s="4">
        <v>33</v>
      </c>
    </row>
    <row r="17" spans="1:14" x14ac:dyDescent="0.3">
      <c r="A17" s="6" t="s">
        <v>23</v>
      </c>
      <c r="B17">
        <v>23</v>
      </c>
      <c r="D17" s="6" t="s">
        <v>9</v>
      </c>
      <c r="E17" s="4">
        <v>33.205882352941174</v>
      </c>
      <c r="H17" s="6" t="s">
        <v>23</v>
      </c>
      <c r="I17" s="4">
        <v>34.565217391304351</v>
      </c>
      <c r="M17" s="6" t="s">
        <v>21</v>
      </c>
      <c r="N17" s="4">
        <v>30</v>
      </c>
    </row>
    <row r="18" spans="1:14" x14ac:dyDescent="0.3">
      <c r="A18" s="6" t="s">
        <v>24</v>
      </c>
      <c r="B18">
        <v>41</v>
      </c>
      <c r="D18" s="6" t="s">
        <v>10</v>
      </c>
      <c r="E18" s="4">
        <v>30.135135135135137</v>
      </c>
      <c r="H18" s="6" t="s">
        <v>24</v>
      </c>
      <c r="I18" s="4">
        <v>32.902439024390247</v>
      </c>
      <c r="M18" s="6" t="s">
        <v>22</v>
      </c>
      <c r="N18" s="4">
        <v>43</v>
      </c>
    </row>
    <row r="19" spans="1:14" x14ac:dyDescent="0.3">
      <c r="A19" s="6" t="s">
        <v>25</v>
      </c>
      <c r="B19">
        <v>31</v>
      </c>
      <c r="D19" s="6" t="s">
        <v>11</v>
      </c>
      <c r="E19" s="4">
        <v>38.512195121951223</v>
      </c>
      <c r="H19" s="6" t="s">
        <v>25</v>
      </c>
      <c r="I19" s="4">
        <v>33.451612903225808</v>
      </c>
      <c r="M19" s="6" t="s">
        <v>23</v>
      </c>
      <c r="N19" s="4">
        <v>21</v>
      </c>
    </row>
    <row r="20" spans="1:14" x14ac:dyDescent="0.3">
      <c r="A20" s="6" t="s">
        <v>26</v>
      </c>
      <c r="B20">
        <v>34</v>
      </c>
      <c r="D20" s="6" t="s">
        <v>12</v>
      </c>
      <c r="E20" s="4">
        <v>34.806451612903224</v>
      </c>
      <c r="H20" s="6" t="s">
        <v>26</v>
      </c>
      <c r="I20" s="4">
        <v>36.117647058823529</v>
      </c>
      <c r="M20" s="6" t="s">
        <v>24</v>
      </c>
      <c r="N20" s="4">
        <v>103</v>
      </c>
    </row>
    <row r="21" spans="1:14" x14ac:dyDescent="0.3">
      <c r="A21" s="6" t="s">
        <v>27</v>
      </c>
      <c r="B21">
        <v>31</v>
      </c>
      <c r="D21" s="6" t="s">
        <v>13</v>
      </c>
      <c r="E21" s="4">
        <v>34.517241379310342</v>
      </c>
      <c r="H21" s="6" t="s">
        <v>27</v>
      </c>
      <c r="I21" s="4">
        <v>36.322580645161288</v>
      </c>
      <c r="M21" s="6" t="s">
        <v>25</v>
      </c>
      <c r="N21" s="4">
        <v>88</v>
      </c>
    </row>
    <row r="22" spans="1:14" x14ac:dyDescent="0.3">
      <c r="A22" s="6" t="s">
        <v>28</v>
      </c>
      <c r="B22">
        <v>31</v>
      </c>
      <c r="D22" s="6" t="s">
        <v>14</v>
      </c>
      <c r="E22" s="4">
        <v>36.575757575757578</v>
      </c>
      <c r="H22" s="6" t="s">
        <v>28</v>
      </c>
      <c r="I22" s="4">
        <v>32.806451612903224</v>
      </c>
      <c r="M22" s="6" t="s">
        <v>26</v>
      </c>
      <c r="N22" s="4">
        <v>45</v>
      </c>
    </row>
    <row r="23" spans="1:14" x14ac:dyDescent="0.3">
      <c r="A23" s="6" t="s">
        <v>29</v>
      </c>
      <c r="B23">
        <v>44</v>
      </c>
      <c r="D23" s="6" t="s">
        <v>15</v>
      </c>
      <c r="E23" s="4">
        <v>35.833333333333336</v>
      </c>
      <c r="H23" s="6" t="s">
        <v>29</v>
      </c>
      <c r="I23" s="4">
        <v>37.704545454545453</v>
      </c>
      <c r="M23" s="6" t="s">
        <v>27</v>
      </c>
      <c r="N23" s="4">
        <v>20</v>
      </c>
    </row>
    <row r="24" spans="1:14" x14ac:dyDescent="0.3">
      <c r="A24" s="6" t="s">
        <v>30</v>
      </c>
      <c r="B24">
        <v>43</v>
      </c>
      <c r="D24" s="6" t="s">
        <v>16</v>
      </c>
      <c r="E24" s="4">
        <v>35.567567567567565</v>
      </c>
      <c r="H24" s="6" t="s">
        <v>30</v>
      </c>
      <c r="I24" s="4">
        <v>36.534883720930232</v>
      </c>
      <c r="M24" s="6" t="s">
        <v>28</v>
      </c>
      <c r="N24" s="4">
        <v>38</v>
      </c>
    </row>
    <row r="25" spans="1:14" x14ac:dyDescent="0.3">
      <c r="A25" s="6" t="s">
        <v>31</v>
      </c>
      <c r="B25">
        <v>33</v>
      </c>
      <c r="D25" s="6" t="s">
        <v>17</v>
      </c>
      <c r="E25" s="4">
        <v>36.333333333333336</v>
      </c>
      <c r="H25" s="6" t="s">
        <v>31</v>
      </c>
      <c r="I25" s="4">
        <v>35.303030303030305</v>
      </c>
      <c r="M25" s="6" t="s">
        <v>29</v>
      </c>
      <c r="N25" s="4">
        <v>58</v>
      </c>
    </row>
    <row r="26" spans="1:14" x14ac:dyDescent="0.3">
      <c r="A26" s="6" t="s">
        <v>32</v>
      </c>
      <c r="B26">
        <v>28</v>
      </c>
      <c r="D26" s="6" t="s">
        <v>18</v>
      </c>
      <c r="E26" s="4">
        <v>31.351351351351351</v>
      </c>
      <c r="H26" s="6" t="s">
        <v>32</v>
      </c>
      <c r="I26" s="4">
        <v>41.535714285714285</v>
      </c>
      <c r="M26" s="6" t="s">
        <v>30</v>
      </c>
      <c r="N26" s="4">
        <v>73</v>
      </c>
    </row>
    <row r="27" spans="1:14" x14ac:dyDescent="0.3">
      <c r="A27" s="6" t="s">
        <v>33</v>
      </c>
      <c r="B27">
        <v>34</v>
      </c>
      <c r="D27" s="6" t="s">
        <v>19</v>
      </c>
      <c r="E27" s="4">
        <v>31.64516129032258</v>
      </c>
      <c r="H27" s="6" t="s">
        <v>33</v>
      </c>
      <c r="I27" s="4">
        <v>38.147058823529413</v>
      </c>
      <c r="M27" s="6" t="s">
        <v>31</v>
      </c>
      <c r="N27" s="4">
        <v>50</v>
      </c>
    </row>
    <row r="28" spans="1:14" x14ac:dyDescent="0.3">
      <c r="A28" s="6" t="s">
        <v>34</v>
      </c>
      <c r="B28">
        <v>24</v>
      </c>
      <c r="D28" s="6" t="s">
        <v>20</v>
      </c>
      <c r="E28" s="4">
        <v>40.200000000000003</v>
      </c>
      <c r="H28" s="6" t="s">
        <v>34</v>
      </c>
      <c r="I28" s="4">
        <v>37.166666666666664</v>
      </c>
      <c r="M28" s="6" t="s">
        <v>32</v>
      </c>
      <c r="N28" s="4">
        <v>46</v>
      </c>
    </row>
    <row r="29" spans="1:14" x14ac:dyDescent="0.3">
      <c r="A29" s="6" t="s">
        <v>35</v>
      </c>
      <c r="B29">
        <v>27</v>
      </c>
      <c r="D29" s="6" t="s">
        <v>21</v>
      </c>
      <c r="E29" s="4">
        <v>38</v>
      </c>
      <c r="H29" s="6" t="s">
        <v>35</v>
      </c>
      <c r="I29" s="4">
        <v>33.629629629629626</v>
      </c>
      <c r="M29" s="6" t="s">
        <v>33</v>
      </c>
      <c r="N29" s="4">
        <v>26</v>
      </c>
    </row>
    <row r="30" spans="1:14" x14ac:dyDescent="0.3">
      <c r="A30" s="6" t="s">
        <v>36</v>
      </c>
      <c r="B30">
        <v>23</v>
      </c>
      <c r="D30" s="6" t="s">
        <v>22</v>
      </c>
      <c r="E30" s="4">
        <v>30.56</v>
      </c>
      <c r="H30" s="6" t="s">
        <v>36</v>
      </c>
      <c r="I30" s="4">
        <v>33.130434782608695</v>
      </c>
      <c r="M30" s="6" t="s">
        <v>34</v>
      </c>
      <c r="N30" s="4">
        <v>29</v>
      </c>
    </row>
    <row r="31" spans="1:14" x14ac:dyDescent="0.3">
      <c r="A31" s="6" t="s">
        <v>37</v>
      </c>
      <c r="B31">
        <v>35</v>
      </c>
      <c r="D31" s="6" t="s">
        <v>23</v>
      </c>
      <c r="E31" s="4">
        <v>34.565217391304351</v>
      </c>
      <c r="H31" s="6" t="s">
        <v>37</v>
      </c>
      <c r="I31" s="4">
        <v>36.085714285714289</v>
      </c>
      <c r="M31" s="6" t="s">
        <v>35</v>
      </c>
      <c r="N31" s="4">
        <v>24</v>
      </c>
    </row>
    <row r="32" spans="1:14" x14ac:dyDescent="0.3">
      <c r="A32" s="6" t="s">
        <v>38</v>
      </c>
      <c r="B32">
        <v>39</v>
      </c>
      <c r="D32" s="6" t="s">
        <v>24</v>
      </c>
      <c r="E32" s="4">
        <v>32.902439024390247</v>
      </c>
      <c r="H32" s="6" t="s">
        <v>38</v>
      </c>
      <c r="I32" s="4">
        <v>33.512820512820511</v>
      </c>
      <c r="M32" s="6" t="s">
        <v>36</v>
      </c>
      <c r="N32" s="4">
        <v>59</v>
      </c>
    </row>
    <row r="33" spans="1:14" x14ac:dyDescent="0.3">
      <c r="A33" s="6" t="s">
        <v>39</v>
      </c>
      <c r="B33">
        <v>30</v>
      </c>
      <c r="D33" s="6" t="s">
        <v>25</v>
      </c>
      <c r="E33" s="4">
        <v>33.451612903225808</v>
      </c>
      <c r="H33" s="6" t="s">
        <v>39</v>
      </c>
      <c r="I33" s="4">
        <v>33.733333333333334</v>
      </c>
      <c r="M33" s="6" t="s">
        <v>37</v>
      </c>
      <c r="N33" s="4">
        <v>46</v>
      </c>
    </row>
    <row r="34" spans="1:14" x14ac:dyDescent="0.3">
      <c r="A34" s="5" t="s">
        <v>6</v>
      </c>
      <c r="B34">
        <v>999</v>
      </c>
      <c r="D34" s="6" t="s">
        <v>26</v>
      </c>
      <c r="E34" s="4">
        <v>36.117647058823529</v>
      </c>
      <c r="H34" s="5" t="s">
        <v>6</v>
      </c>
      <c r="I34" s="4">
        <v>35.146146146146144</v>
      </c>
      <c r="M34" s="6" t="s">
        <v>38</v>
      </c>
      <c r="N34" s="4">
        <v>55</v>
      </c>
    </row>
    <row r="35" spans="1:14" x14ac:dyDescent="0.3">
      <c r="D35" s="6" t="s">
        <v>27</v>
      </c>
      <c r="E35" s="4">
        <v>36.322580645161288</v>
      </c>
      <c r="M35" s="6" t="s">
        <v>39</v>
      </c>
      <c r="N35" s="4">
        <v>49</v>
      </c>
    </row>
    <row r="36" spans="1:14" x14ac:dyDescent="0.3">
      <c r="D36" s="6" t="s">
        <v>28</v>
      </c>
      <c r="E36" s="4">
        <v>32.806451612903224</v>
      </c>
      <c r="M36" s="5" t="s">
        <v>6</v>
      </c>
      <c r="N36" s="4">
        <v>1474</v>
      </c>
    </row>
    <row r="37" spans="1:14" x14ac:dyDescent="0.3">
      <c r="D37" s="6" t="s">
        <v>29</v>
      </c>
      <c r="E37" s="4">
        <v>37.704545454545453</v>
      </c>
    </row>
    <row r="38" spans="1:14" x14ac:dyDescent="0.3">
      <c r="D38" s="6" t="s">
        <v>30</v>
      </c>
      <c r="E38" s="4">
        <v>36.534883720930232</v>
      </c>
    </row>
    <row r="39" spans="1:14" x14ac:dyDescent="0.3">
      <c r="D39" s="6" t="s">
        <v>31</v>
      </c>
      <c r="E39" s="4">
        <v>35.303030303030305</v>
      </c>
    </row>
    <row r="40" spans="1:14" x14ac:dyDescent="0.3">
      <c r="D40" s="6" t="s">
        <v>32</v>
      </c>
      <c r="E40" s="4">
        <v>41.535714285714285</v>
      </c>
    </row>
    <row r="41" spans="1:14" x14ac:dyDescent="0.3">
      <c r="D41" s="6" t="s">
        <v>33</v>
      </c>
      <c r="E41" s="4">
        <v>38.147058823529413</v>
      </c>
    </row>
    <row r="42" spans="1:14" x14ac:dyDescent="0.3">
      <c r="D42" s="6" t="s">
        <v>34</v>
      </c>
      <c r="E42" s="4">
        <v>37.166666666666664</v>
      </c>
    </row>
    <row r="43" spans="1:14" x14ac:dyDescent="0.3">
      <c r="D43" s="6" t="s">
        <v>35</v>
      </c>
      <c r="E43" s="4">
        <v>33.629629629629626</v>
      </c>
    </row>
    <row r="44" spans="1:14" x14ac:dyDescent="0.3">
      <c r="D44" s="6" t="s">
        <v>36</v>
      </c>
      <c r="E44" s="4">
        <v>33.130434782608695</v>
      </c>
    </row>
    <row r="45" spans="1:14" x14ac:dyDescent="0.3">
      <c r="D45" s="6" t="s">
        <v>37</v>
      </c>
      <c r="E45" s="4">
        <v>36.085714285714289</v>
      </c>
    </row>
    <row r="46" spans="1:14" x14ac:dyDescent="0.3">
      <c r="D46" s="6" t="s">
        <v>38</v>
      </c>
      <c r="E46" s="4">
        <v>33.512820512820511</v>
      </c>
    </row>
    <row r="47" spans="1:14" x14ac:dyDescent="0.3">
      <c r="D47" s="6" t="s">
        <v>39</v>
      </c>
      <c r="E47" s="4">
        <v>33.733333333333334</v>
      </c>
    </row>
    <row r="48" spans="1:14" x14ac:dyDescent="0.3">
      <c r="D48" s="5" t="s">
        <v>6</v>
      </c>
      <c r="E48" s="4">
        <v>35.146146146146144</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ED60-CE63-473E-B666-9BDEAA793576}">
  <dimension ref="O8"/>
  <sheetViews>
    <sheetView zoomScale="113" zoomScaleNormal="167" workbookViewId="0">
      <selection activeCell="Q12" sqref="Q12"/>
    </sheetView>
  </sheetViews>
  <sheetFormatPr defaultRowHeight="14.4" x14ac:dyDescent="0.3"/>
  <cols>
    <col min="1" max="16384" width="8.88671875" style="2"/>
  </cols>
  <sheetData>
    <row r="8" spans="15:15" x14ac:dyDescent="0.3">
      <c r="O8" s="1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B57E-467C-47AC-8A0F-346AD415AE5A}">
  <dimension ref="A1"/>
  <sheetViews>
    <sheetView workbookViewId="0">
      <selection activeCell="G19" sqref="G19"/>
    </sheetView>
  </sheetViews>
  <sheetFormatPr defaultRowHeight="14.4" x14ac:dyDescent="0.3"/>
  <cols>
    <col min="1" max="16384" width="8.88671875" style="13"/>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860C5-B84C-4FA6-8BE3-B001FEA161CB}">
  <dimension ref="A1"/>
  <sheetViews>
    <sheetView workbookViewId="0">
      <selection activeCell="I27" sqref="A1:XFD1048576"/>
    </sheetView>
  </sheetViews>
  <sheetFormatPr defaultRowHeight="14.4" x14ac:dyDescent="0.3"/>
  <cols>
    <col min="1" max="16384" width="8.88671875" style="13"/>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39516-3C7E-4FF2-A842-E231A9AF48E8}">
  <dimension ref="A1"/>
  <sheetViews>
    <sheetView tabSelected="1" workbookViewId="0">
      <selection activeCell="U10" sqref="U10"/>
    </sheetView>
  </sheetViews>
  <sheetFormatPr defaultRowHeight="14.4" x14ac:dyDescent="0.3"/>
  <cols>
    <col min="1" max="16384" width="8.88671875" style="13"/>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5D84550-DCF8-4010-A127-8487613CFBE6}">
  <ds:schemaRefs/>
</ds:datastoreItem>
</file>

<file path=customXml/itemProps2.xml><?xml version="1.0" encoding="utf-8"?>
<ds:datastoreItem xmlns:ds="http://schemas.openxmlformats.org/officeDocument/2006/customXml" ds:itemID="{AEAFBD18-3E47-4F25-AFFA-48BC648202ED}">
  <ds:schemaRefs/>
</ds:datastoreItem>
</file>

<file path=customXml/itemProps3.xml><?xml version="1.0" encoding="utf-8"?>
<ds:datastoreItem xmlns:ds="http://schemas.openxmlformats.org/officeDocument/2006/customXml" ds:itemID="{B624A6A8-75F1-4F85-B92B-B2A42F673C35}">
  <ds:schemaRefs/>
</ds:datastoreItem>
</file>

<file path=customXml/itemProps4.xml><?xml version="1.0" encoding="utf-8"?>
<ds:datastoreItem xmlns:ds="http://schemas.openxmlformats.org/officeDocument/2006/customXml" ds:itemID="{4BE48E41-C5A0-44F7-93AE-31671A3ADF4E}">
  <ds:schemaRefs/>
</ds:datastoreItem>
</file>

<file path=customXml/itemProps5.xml><?xml version="1.0" encoding="utf-8"?>
<ds:datastoreItem xmlns:ds="http://schemas.openxmlformats.org/officeDocument/2006/customXml" ds:itemID="{58D545F9-A41D-4462-ACBE-EA0402666E55}">
  <ds:schemaRefs/>
</ds:datastoreItem>
</file>

<file path=customXml/itemProps6.xml><?xml version="1.0" encoding="utf-8"?>
<ds:datastoreItem xmlns:ds="http://schemas.openxmlformats.org/officeDocument/2006/customXml" ds:itemID="{B17FE773-B621-44BA-BCE1-ED3ADA579B5B}">
  <ds:schemaRefs/>
</ds:datastoreItem>
</file>

<file path=customXml/itemProps7.xml><?xml version="1.0" encoding="utf-8"?>
<ds:datastoreItem xmlns:ds="http://schemas.openxmlformats.org/officeDocument/2006/customXml" ds:itemID="{550B2169-01B0-49BC-AD0D-55074CDC94C0}">
  <ds:schemaRefs/>
</ds:datastoreItem>
</file>

<file path=customXml/itemProps8.xml><?xml version="1.0" encoding="utf-8"?>
<ds:datastoreItem xmlns:ds="http://schemas.openxmlformats.org/officeDocument/2006/customXml" ds:itemID="{8084FBE6-D823-40F9-AF77-B9A152E404CA}">
  <ds:schemaRefs/>
</ds:datastoreItem>
</file>

<file path=customXml/itemProps9.xml><?xml version="1.0" encoding="utf-8"?>
<ds:datastoreItem xmlns:ds="http://schemas.openxmlformats.org/officeDocument/2006/customXml" ds:itemID="{3566BDDE-F724-469A-80B1-F776D26D8D7C}">
  <ds:schemaRefs/>
</ds:datastoreItem>
</file>

<file path=customXml/itemProps10.xml><?xml version="1.0" encoding="utf-8"?>
<ds:datastoreItem xmlns:ds="http://schemas.openxmlformats.org/officeDocument/2006/customXml" ds:itemID="{70CF430C-67E6-4F7D-8E49-99E5425C6413}">
  <ds:schemaRefs/>
</ds:datastoreItem>
</file>

<file path=customXml/itemProps11.xml><?xml version="1.0" encoding="utf-8"?>
<ds:datastoreItem xmlns:ds="http://schemas.openxmlformats.org/officeDocument/2006/customXml" ds:itemID="{1A071AFC-A960-4630-9FA2-A201C17F902B}">
  <ds:schemaRefs/>
</ds:datastoreItem>
</file>

<file path=customXml/itemProps12.xml><?xml version="1.0" encoding="utf-8"?>
<ds:datastoreItem xmlns:ds="http://schemas.openxmlformats.org/officeDocument/2006/customXml" ds:itemID="{3E3C4C1C-F778-407A-9AD2-04F64F32336F}">
  <ds:schemaRefs>
    <ds:schemaRef ds:uri="http://schemas.microsoft.com/DataMashup"/>
  </ds:schemaRefs>
</ds:datastoreItem>
</file>

<file path=customXml/itemProps13.xml><?xml version="1.0" encoding="utf-8"?>
<ds:datastoreItem xmlns:ds="http://schemas.openxmlformats.org/officeDocument/2006/customXml" ds:itemID="{BEAF431E-D366-4976-A00A-57F8B635E220}">
  <ds:schemaRefs/>
</ds:datastoreItem>
</file>

<file path=customXml/itemProps14.xml><?xml version="1.0" encoding="utf-8"?>
<ds:datastoreItem xmlns:ds="http://schemas.openxmlformats.org/officeDocument/2006/customXml" ds:itemID="{134AD843-299C-4E22-80B4-DFE2B32CADF0}">
  <ds:schemaRefs/>
</ds:datastoreItem>
</file>

<file path=customXml/itemProps15.xml><?xml version="1.0" encoding="utf-8"?>
<ds:datastoreItem xmlns:ds="http://schemas.openxmlformats.org/officeDocument/2006/customXml" ds:itemID="{528658C0-2AB6-4EA9-89A5-9002F6CEF24F}">
  <ds:schemaRefs/>
</ds:datastoreItem>
</file>

<file path=customXml/itemProps16.xml><?xml version="1.0" encoding="utf-8"?>
<ds:datastoreItem xmlns:ds="http://schemas.openxmlformats.org/officeDocument/2006/customXml" ds:itemID="{56DA2FBB-00D1-4992-9A16-D25464CBCAAE}">
  <ds:schemaRefs/>
</ds:datastoreItem>
</file>

<file path=customXml/itemProps17.xml><?xml version="1.0" encoding="utf-8"?>
<ds:datastoreItem xmlns:ds="http://schemas.openxmlformats.org/officeDocument/2006/customXml" ds:itemID="{5894DAE9-46ED-46EB-9A32-5072E8351D40}">
  <ds:schemaRefs/>
</ds:datastoreItem>
</file>

<file path=customXml/itemProps18.xml><?xml version="1.0" encoding="utf-8"?>
<ds:datastoreItem xmlns:ds="http://schemas.openxmlformats.org/officeDocument/2006/customXml" ds:itemID="{AE4EEAAF-AA5F-4340-BC9A-F636C33595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Sheet5</vt:lpstr>
      <vt:lpstr>dashboard</vt:lpstr>
      <vt:lpstr>patient daily satisfaction scor</vt:lpstr>
      <vt:lpstr>ang dailt wait time</vt:lpstr>
      <vt:lpstr>daily no er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SUBHIT SINGH CHAUHAN</dc:creator>
  <cp:lastModifiedBy>SUBHIT SINGH CHAUHAN</cp:lastModifiedBy>
  <dcterms:created xsi:type="dcterms:W3CDTF">2026-02-28T18:33:59Z</dcterms:created>
  <dcterms:modified xsi:type="dcterms:W3CDTF">2026-02-28T23:56:19Z</dcterms:modified>
</cp:coreProperties>
</file>