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llyn/Desktop/Central Valley Wintertime Climate Averages/"/>
    </mc:Choice>
  </mc:AlternateContent>
  <xr:revisionPtr revIDLastSave="0" documentId="13_ncr:1_{C2694DA6-0023-BF4B-8F08-642CC42A3074}" xr6:coauthVersionLast="36" xr6:coauthVersionMax="36" xr10:uidLastSave="{00000000-0000-0000-0000-000000000000}"/>
  <bookViews>
    <workbookView xWindow="-36360" yWindow="-1460" windowWidth="36360" windowHeight="2114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N18" i="1"/>
  <c r="N20" i="1"/>
  <c r="N10" i="1"/>
  <c r="N11" i="1"/>
  <c r="N12" i="1"/>
  <c r="N13" i="1"/>
  <c r="N14" i="1"/>
  <c r="N15" i="1"/>
  <c r="N16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M10" i="1"/>
  <c r="M11" i="1"/>
  <c r="M12" i="1"/>
  <c r="M13" i="1"/>
  <c r="M14" i="1"/>
  <c r="M15" i="1"/>
  <c r="M16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10" i="1"/>
  <c r="L11" i="1"/>
  <c r="L12" i="1"/>
  <c r="L13" i="1"/>
  <c r="L14" i="1"/>
  <c r="L15" i="1"/>
  <c r="L16" i="1"/>
  <c r="L19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D54" i="1"/>
  <c r="E54" i="1"/>
  <c r="F54" i="1"/>
  <c r="G54" i="1"/>
  <c r="H54" i="1"/>
  <c r="I54" i="1"/>
  <c r="J54" i="1"/>
  <c r="K54" i="1"/>
  <c r="C54" i="1"/>
  <c r="B54" i="1"/>
</calcChain>
</file>

<file path=xl/sharedStrings.xml><?xml version="1.0" encoding="utf-8"?>
<sst xmlns="http://schemas.openxmlformats.org/spreadsheetml/2006/main" count="70" uniqueCount="70">
  <si>
    <t>Year</t>
  </si>
  <si>
    <t>1962-1963</t>
  </si>
  <si>
    <t>1963-1964</t>
  </si>
  <si>
    <t>1964-1965</t>
  </si>
  <si>
    <t>1965-1966</t>
  </si>
  <si>
    <t>1966-1967</t>
  </si>
  <si>
    <t>1967-1968</t>
  </si>
  <si>
    <t>1968-1969</t>
  </si>
  <si>
    <t>1969-1970</t>
  </si>
  <si>
    <t>1970-1971</t>
  </si>
  <si>
    <t>1971-1972</t>
  </si>
  <si>
    <t>1972-1973</t>
  </si>
  <si>
    <t>1973-1974</t>
  </si>
  <si>
    <t>1974-1975</t>
  </si>
  <si>
    <t>1975-1976</t>
  </si>
  <si>
    <t>1976-1977</t>
  </si>
  <si>
    <t>1977-1978</t>
  </si>
  <si>
    <t>1978-1979</t>
  </si>
  <si>
    <t>1979-1980</t>
  </si>
  <si>
    <t>1980-1981</t>
  </si>
  <si>
    <t>1981-1982</t>
  </si>
  <si>
    <t>1982-1983</t>
  </si>
  <si>
    <t>1983-1984</t>
  </si>
  <si>
    <t>1984-1985</t>
  </si>
  <si>
    <t>1985-1986</t>
  </si>
  <si>
    <t>1986-1987</t>
  </si>
  <si>
    <t>1987-1988</t>
  </si>
  <si>
    <t>1988-1989</t>
  </si>
  <si>
    <t>1989-1990</t>
  </si>
  <si>
    <t>1990-1991</t>
  </si>
  <si>
    <t>1991-1992</t>
  </si>
  <si>
    <t>1992-1993</t>
  </si>
  <si>
    <t>1993-1994</t>
  </si>
  <si>
    <t>1994-1995</t>
  </si>
  <si>
    <t>1995-1996</t>
  </si>
  <si>
    <t>1996-1997</t>
  </si>
  <si>
    <t>1997-1998</t>
  </si>
  <si>
    <t>1998-1999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</si>
  <si>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</si>
  <si>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</si>
  <si>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</si>
  <si>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</si>
  <si>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</si>
  <si>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</si>
  <si>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</si>
  <si>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</si>
  <si>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</si>
  <si>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</si>
  <si>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</si>
  <si>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</si>
  <si>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</si>
  <si>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</si>
  <si>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</si>
  <si>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Redding</t>
  </si>
  <si>
    <t>Red Bluff</t>
  </si>
  <si>
    <t>Chico</t>
  </si>
  <si>
    <t>Sacramento</t>
  </si>
  <si>
    <t>Yuba City</t>
  </si>
  <si>
    <t>Merced</t>
  </si>
  <si>
    <t>Modesto</t>
  </si>
  <si>
    <t>Fresno</t>
  </si>
  <si>
    <t>Visalia</t>
  </si>
  <si>
    <t>Bakersfield</t>
  </si>
  <si>
    <t xml:space="preserve">SUM </t>
  </si>
  <si>
    <t>CV Average</t>
  </si>
  <si>
    <t>Sacramento Avg</t>
  </si>
  <si>
    <t xml:space="preserve">SJV </t>
  </si>
  <si>
    <t>SJV (tpd)</t>
  </si>
  <si>
    <t>CV (tpd)</t>
  </si>
  <si>
    <t>SC (tpd)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</si>
</sst>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2" fontId="0" fillId="0" borderId="0" xfId="0" applyNumberFormat="1"/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F76A00"/>
      <color rgb="FFF78300"/>
      <color rgb="FFCE3387"/>
      <color rgb="FFE45706"/>
      <color rgb="FFCE27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NO</a:t>
            </a:r>
            <a:r>
              <a:rPr lang="en-US" sz="1600"/>
              <a:t>x</a:t>
            </a:r>
            <a:r>
              <a:rPr lang="en-US"/>
              <a:t> Concentration</a:t>
            </a:r>
          </a:p>
          <a:p>
            <a:pPr>
              <a:defRPr/>
            </a:pPr>
            <a:r>
              <a:rPr lang="en-US" sz="1500" b="0"/>
              <a:t>Central Valley </a:t>
            </a:r>
            <a:r>
              <a:rPr lang="en-US" sz="1500" b="0" baseline="0"/>
              <a:t>Fog Season 1963-2014</a:t>
            </a:r>
            <a:endParaRPr lang="en-US" sz="1500" b="0"/>
          </a:p>
        </c:rich>
      </c:tx>
      <c:layout>
        <c:manualLayout>
          <c:xMode val="edge"/>
          <c:yMode val="edge"/>
          <c:x val="0.31418329140392698"/>
          <c:y val="1.51643812493173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564452576208099"/>
          <c:y val="0.143109987357775"/>
          <c:w val="0.82288417682229498"/>
          <c:h val="0.6588000836178660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Redding</c:v>
                </c:pt>
              </c:strCache>
            </c:strRef>
          </c:tx>
          <c:spPr>
            <a:ln w="38100" cmpd="sng">
              <a:solidFill>
                <a:srgbClr val="00009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Sheet1!$B$2:$B$53</c:f>
              <c:numCache>
                <c:formatCode>General</c:formatCode>
                <c:ptCount val="52"/>
                <c:pt idx="24" formatCode="0.00">
                  <c:v>29.914259503073598</c:v>
                </c:pt>
                <c:pt idx="25" formatCode="0.00">
                  <c:v>25.122768130330002</c:v>
                </c:pt>
                <c:pt idx="27" formatCode="0.00">
                  <c:v>36.2936446046401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92-2444-A86B-DA7E8AEB9D1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 Bluff</c:v>
                </c:pt>
              </c:strCache>
            </c:strRef>
          </c:tx>
          <c:spPr>
            <a:ln w="38100" cmpd="sng">
              <a:solidFill>
                <a:srgbClr val="00009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Sheet1!$C$2:$C$53</c:f>
              <c:numCache>
                <c:formatCode>General</c:formatCode>
                <c:ptCount val="52"/>
                <c:pt idx="12" formatCode="0.00">
                  <c:v>20.187827210678499</c:v>
                </c:pt>
                <c:pt idx="13" formatCode="0.00">
                  <c:v>20.8225313784205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92-2444-A86B-DA7E8AEB9D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Chico</c:v>
                </c:pt>
              </c:strCache>
            </c:strRef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Sheet1!$D$2:$D$53</c:f>
              <c:numCache>
                <c:formatCode>0.00</c:formatCode>
                <c:ptCount val="52"/>
                <c:pt idx="3">
                  <c:v>33.191706078099799</c:v>
                </c:pt>
                <c:pt idx="4">
                  <c:v>40.403133429736798</c:v>
                </c:pt>
                <c:pt idx="5">
                  <c:v>36.225254327600503</c:v>
                </c:pt>
                <c:pt idx="6">
                  <c:v>28.301801237272201</c:v>
                </c:pt>
                <c:pt idx="7">
                  <c:v>37.429078280423298</c:v>
                </c:pt>
                <c:pt idx="8">
                  <c:v>45.565065351395702</c:v>
                </c:pt>
                <c:pt idx="10">
                  <c:v>35.002399633402199</c:v>
                </c:pt>
                <c:pt idx="11">
                  <c:v>36.176190050574696</c:v>
                </c:pt>
                <c:pt idx="12">
                  <c:v>32.226511710740702</c:v>
                </c:pt>
                <c:pt idx="13">
                  <c:v>32.197813657333697</c:v>
                </c:pt>
                <c:pt idx="14">
                  <c:v>25.463729090185701</c:v>
                </c:pt>
                <c:pt idx="16">
                  <c:v>29.326444682639099</c:v>
                </c:pt>
                <c:pt idx="17">
                  <c:v>31.4709627681159</c:v>
                </c:pt>
                <c:pt idx="18">
                  <c:v>29.0001991846101</c:v>
                </c:pt>
                <c:pt idx="19">
                  <c:v>31.587401570593499</c:v>
                </c:pt>
                <c:pt idx="20">
                  <c:v>29.373007871935901</c:v>
                </c:pt>
                <c:pt idx="21">
                  <c:v>32.635953875268797</c:v>
                </c:pt>
                <c:pt idx="22">
                  <c:v>33.316618396360603</c:v>
                </c:pt>
                <c:pt idx="24">
                  <c:v>38.372200391958103</c:v>
                </c:pt>
                <c:pt idx="25">
                  <c:v>35.262614746470398</c:v>
                </c:pt>
                <c:pt idx="26">
                  <c:v>43.867541389083101</c:v>
                </c:pt>
                <c:pt idx="27">
                  <c:v>29.098957266221699</c:v>
                </c:pt>
                <c:pt idx="28">
                  <c:v>35.431309496500397</c:v>
                </c:pt>
                <c:pt idx="29">
                  <c:v>31.180336819958701</c:v>
                </c:pt>
                <c:pt idx="30">
                  <c:v>24.847142041628299</c:v>
                </c:pt>
                <c:pt idx="31">
                  <c:v>34.378508777777803</c:v>
                </c:pt>
                <c:pt idx="32">
                  <c:v>33.651343412463603</c:v>
                </c:pt>
                <c:pt idx="33">
                  <c:v>33.497732426881697</c:v>
                </c:pt>
                <c:pt idx="34">
                  <c:v>24.206070611842801</c:v>
                </c:pt>
                <c:pt idx="35">
                  <c:v>23.787699958525302</c:v>
                </c:pt>
                <c:pt idx="36">
                  <c:v>24.2088763981196</c:v>
                </c:pt>
                <c:pt idx="37">
                  <c:v>22.337121849877299</c:v>
                </c:pt>
                <c:pt idx="38">
                  <c:v>20.514563600239001</c:v>
                </c:pt>
                <c:pt idx="39">
                  <c:v>23.165090331797199</c:v>
                </c:pt>
                <c:pt idx="40">
                  <c:v>18.061995453095999</c:v>
                </c:pt>
                <c:pt idx="41">
                  <c:v>19.327452002283</c:v>
                </c:pt>
                <c:pt idx="42">
                  <c:v>17.456262758302898</c:v>
                </c:pt>
                <c:pt idx="43">
                  <c:v>16.250637783410099</c:v>
                </c:pt>
                <c:pt idx="44">
                  <c:v>20.4496108422851</c:v>
                </c:pt>
                <c:pt idx="45">
                  <c:v>17.9116996194184</c:v>
                </c:pt>
                <c:pt idx="46">
                  <c:v>20.843821223727598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92-2444-A86B-DA7E8AEB9D1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Yuba City</c:v>
                </c:pt>
              </c:strCache>
            </c:strRef>
          </c:tx>
          <c:spPr>
            <a:ln w="28575" cmpd="sng">
              <a:solidFill>
                <a:srgbClr val="0080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Sheet1!$E$2:$E$53</c:f>
              <c:numCache>
                <c:formatCode>0.00</c:formatCode>
                <c:ptCount val="52"/>
                <c:pt idx="9">
                  <c:v>42.400938059907801</c:v>
                </c:pt>
                <c:pt idx="10">
                  <c:v>33.149305515099101</c:v>
                </c:pt>
                <c:pt idx="11">
                  <c:v>28.095116011494301</c:v>
                </c:pt>
                <c:pt idx="12">
                  <c:v>30.7902072524946</c:v>
                </c:pt>
                <c:pt idx="29">
                  <c:v>39.012777279644098</c:v>
                </c:pt>
                <c:pt idx="30">
                  <c:v>32.6558757849198</c:v>
                </c:pt>
                <c:pt idx="31">
                  <c:v>43.450187915223303</c:v>
                </c:pt>
                <c:pt idx="32">
                  <c:v>28.258613525345599</c:v>
                </c:pt>
                <c:pt idx="33">
                  <c:v>29.2608691533874</c:v>
                </c:pt>
                <c:pt idx="34">
                  <c:v>30.105883530616001</c:v>
                </c:pt>
                <c:pt idx="35">
                  <c:v>32.1886528064516</c:v>
                </c:pt>
                <c:pt idx="36">
                  <c:v>31.9027133087558</c:v>
                </c:pt>
                <c:pt idx="37">
                  <c:v>35.0099729158621</c:v>
                </c:pt>
                <c:pt idx="38">
                  <c:v>35.3244659300248</c:v>
                </c:pt>
                <c:pt idx="39">
                  <c:v>29.678667455913999</c:v>
                </c:pt>
                <c:pt idx="40">
                  <c:v>30.540839218812899</c:v>
                </c:pt>
                <c:pt idx="41">
                  <c:v>27.057334023616001</c:v>
                </c:pt>
                <c:pt idx="42">
                  <c:v>30.165583820936799</c:v>
                </c:pt>
                <c:pt idx="43">
                  <c:v>29.863939984656099</c:v>
                </c:pt>
                <c:pt idx="44">
                  <c:v>27.2156217745008</c:v>
                </c:pt>
                <c:pt idx="45">
                  <c:v>22.081616970625799</c:v>
                </c:pt>
                <c:pt idx="46">
                  <c:v>25.386800212135199</c:v>
                </c:pt>
                <c:pt idx="47">
                  <c:v>17.3874437366749</c:v>
                </c:pt>
                <c:pt idx="48">
                  <c:v>14.230979290967699</c:v>
                </c:pt>
                <c:pt idx="49">
                  <c:v>25.6560642142232</c:v>
                </c:pt>
                <c:pt idx="50">
                  <c:v>21.665871575038899</c:v>
                </c:pt>
                <c:pt idx="51">
                  <c:v>28.310402474848399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92-2444-A86B-DA7E8AEB9D1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Sacramento</c:v>
                </c:pt>
              </c:strCache>
            </c:strRef>
          </c:tx>
          <c:spPr>
            <a:ln w="44450" cmpd="sng"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Sheet1!$F$2:$F$53</c:f>
              <c:numCache>
                <c:formatCode>0.00</c:formatCode>
                <c:ptCount val="52"/>
                <c:pt idx="2">
                  <c:v>78.788491070000006</c:v>
                </c:pt>
                <c:pt idx="3">
                  <c:v>75.369461490000006</c:v>
                </c:pt>
                <c:pt idx="4">
                  <c:v>76.935903629999999</c:v>
                </c:pt>
                <c:pt idx="5">
                  <c:v>85.926497679999997</c:v>
                </c:pt>
                <c:pt idx="6">
                  <c:v>66.656358870000005</c:v>
                </c:pt>
                <c:pt idx="7">
                  <c:v>81.969318849999993</c:v>
                </c:pt>
                <c:pt idx="8">
                  <c:v>65.703399599999997</c:v>
                </c:pt>
                <c:pt idx="9">
                  <c:v>84.163788381910805</c:v>
                </c:pt>
                <c:pt idx="10">
                  <c:v>53.280537799999998</c:v>
                </c:pt>
                <c:pt idx="11">
                  <c:v>53.560088999999998</c:v>
                </c:pt>
                <c:pt idx="12">
                  <c:v>58.976835100000002</c:v>
                </c:pt>
                <c:pt idx="13">
                  <c:v>75.546738059999996</c:v>
                </c:pt>
                <c:pt idx="14">
                  <c:v>87.813965830000001</c:v>
                </c:pt>
                <c:pt idx="17">
                  <c:v>78.153943979999994</c:v>
                </c:pt>
                <c:pt idx="19">
                  <c:v>58.366503776770699</c:v>
                </c:pt>
                <c:pt idx="20">
                  <c:v>47.782229730019097</c:v>
                </c:pt>
                <c:pt idx="21">
                  <c:v>49.897517346520203</c:v>
                </c:pt>
                <c:pt idx="22">
                  <c:v>55.568569441123898</c:v>
                </c:pt>
                <c:pt idx="23">
                  <c:v>48.317482139846703</c:v>
                </c:pt>
                <c:pt idx="26">
                  <c:v>55.354244755760398</c:v>
                </c:pt>
                <c:pt idx="27">
                  <c:v>75.153462022680799</c:v>
                </c:pt>
                <c:pt idx="28">
                  <c:v>78.182697372048139</c:v>
                </c:pt>
                <c:pt idx="29">
                  <c:v>76.373045250000004</c:v>
                </c:pt>
                <c:pt idx="31">
                  <c:v>70.836725385389528</c:v>
                </c:pt>
                <c:pt idx="32">
                  <c:v>46.049557091854666</c:v>
                </c:pt>
                <c:pt idx="33">
                  <c:v>52.764512106945801</c:v>
                </c:pt>
                <c:pt idx="34">
                  <c:v>45.531298877721206</c:v>
                </c:pt>
                <c:pt idx="35">
                  <c:v>51.94477603</c:v>
                </c:pt>
                <c:pt idx="36">
                  <c:v>49.935121201161202</c:v>
                </c:pt>
                <c:pt idx="37">
                  <c:v>56.190627924031475</c:v>
                </c:pt>
                <c:pt idx="38">
                  <c:v>54.238519664095449</c:v>
                </c:pt>
                <c:pt idx="39">
                  <c:v>43.633008574750022</c:v>
                </c:pt>
                <c:pt idx="40">
                  <c:v>40.169850307418663</c:v>
                </c:pt>
                <c:pt idx="41">
                  <c:v>45.786317776297196</c:v>
                </c:pt>
                <c:pt idx="42">
                  <c:v>41.412155356050199</c:v>
                </c:pt>
                <c:pt idx="43">
                  <c:v>41.706465969615401</c:v>
                </c:pt>
                <c:pt idx="44">
                  <c:v>38.844620849719597</c:v>
                </c:pt>
                <c:pt idx="45">
                  <c:v>30.91103587533685</c:v>
                </c:pt>
                <c:pt idx="46">
                  <c:v>31.996844887922453</c:v>
                </c:pt>
                <c:pt idx="47">
                  <c:v>26.4768461501613</c:v>
                </c:pt>
                <c:pt idx="48">
                  <c:v>21.8069713878374</c:v>
                </c:pt>
                <c:pt idx="49">
                  <c:v>30.772414248154004</c:v>
                </c:pt>
                <c:pt idx="50">
                  <c:v>29.536471479999999</c:v>
                </c:pt>
                <c:pt idx="51">
                  <c:v>26.907057415043198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92-2444-A86B-DA7E8AEB9D1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Merced</c:v>
                </c:pt>
              </c:strCache>
            </c:strRef>
          </c:tx>
          <c:spPr>
            <a:ln w="28575" cmpd="sng">
              <a:solidFill>
                <a:srgbClr val="F76A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Sheet1!$G$2:$G$53</c:f>
              <c:numCache>
                <c:formatCode>0.00</c:formatCode>
                <c:ptCount val="52"/>
                <c:pt idx="29">
                  <c:v>24.415373241855999</c:v>
                </c:pt>
                <c:pt idx="30">
                  <c:v>22.352006374246699</c:v>
                </c:pt>
                <c:pt idx="31">
                  <c:v>28.103764612060498</c:v>
                </c:pt>
                <c:pt idx="32">
                  <c:v>20.084221339547899</c:v>
                </c:pt>
                <c:pt idx="33">
                  <c:v>20.1036237853099</c:v>
                </c:pt>
                <c:pt idx="34">
                  <c:v>21.719553676910898</c:v>
                </c:pt>
                <c:pt idx="35">
                  <c:v>20.6079803377662</c:v>
                </c:pt>
                <c:pt idx="36">
                  <c:v>22.5767200668203</c:v>
                </c:pt>
                <c:pt idx="39">
                  <c:v>24.2683928095238</c:v>
                </c:pt>
                <c:pt idx="40">
                  <c:v>23.634270968327002</c:v>
                </c:pt>
                <c:pt idx="41">
                  <c:v>24.2048962592593</c:v>
                </c:pt>
                <c:pt idx="42">
                  <c:v>18.886339559622201</c:v>
                </c:pt>
                <c:pt idx="43">
                  <c:v>20.683865483632601</c:v>
                </c:pt>
                <c:pt idx="44">
                  <c:v>19.060230823860699</c:v>
                </c:pt>
                <c:pt idx="45">
                  <c:v>17.763752081149399</c:v>
                </c:pt>
                <c:pt idx="46">
                  <c:v>16.405155690937001</c:v>
                </c:pt>
                <c:pt idx="47">
                  <c:v>13.4222800387895</c:v>
                </c:pt>
                <c:pt idx="48">
                  <c:v>12.421948393871499</c:v>
                </c:pt>
                <c:pt idx="49">
                  <c:v>15.557981952381001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92-2444-A86B-DA7E8AEB9D1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Modesto</c:v>
                </c:pt>
              </c:strCache>
            </c:strRef>
          </c:tx>
          <c:spPr>
            <a:ln w="28575" cmpd="sng">
              <a:solidFill>
                <a:srgbClr val="F76A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Sheet1!$H$2:$H$53</c:f>
              <c:numCache>
                <c:formatCode>0.00</c:formatCode>
                <c:ptCount val="52"/>
                <c:pt idx="2">
                  <c:v>52.275405220000003</c:v>
                </c:pt>
                <c:pt idx="4">
                  <c:v>47.128672379999998</c:v>
                </c:pt>
                <c:pt idx="7">
                  <c:v>52.310524940000001</c:v>
                </c:pt>
                <c:pt idx="8">
                  <c:v>51.181675409999997</c:v>
                </c:pt>
                <c:pt idx="9">
                  <c:v>59.024243990000002</c:v>
                </c:pt>
                <c:pt idx="10">
                  <c:v>56.681038639999997</c:v>
                </c:pt>
                <c:pt idx="11">
                  <c:v>53.777099359999994</c:v>
                </c:pt>
                <c:pt idx="12">
                  <c:v>48.2</c:v>
                </c:pt>
                <c:pt idx="13">
                  <c:v>66.52</c:v>
                </c:pt>
                <c:pt idx="14">
                  <c:v>72.13</c:v>
                </c:pt>
                <c:pt idx="15">
                  <c:v>81.600156380000001</c:v>
                </c:pt>
                <c:pt idx="16">
                  <c:v>99.04</c:v>
                </c:pt>
                <c:pt idx="17">
                  <c:v>74.247889074999989</c:v>
                </c:pt>
                <c:pt idx="18">
                  <c:v>78.832032340000012</c:v>
                </c:pt>
                <c:pt idx="19">
                  <c:v>54.633367649999997</c:v>
                </c:pt>
                <c:pt idx="20">
                  <c:v>50.93616059</c:v>
                </c:pt>
                <c:pt idx="21">
                  <c:v>53.207028149999999</c:v>
                </c:pt>
                <c:pt idx="22">
                  <c:v>52.987898720000004</c:v>
                </c:pt>
                <c:pt idx="23">
                  <c:v>58.488310674999994</c:v>
                </c:pt>
                <c:pt idx="24">
                  <c:v>70.919896524999999</c:v>
                </c:pt>
                <c:pt idx="25">
                  <c:v>73.881103449999998</c:v>
                </c:pt>
                <c:pt idx="26">
                  <c:v>65.016344610000004</c:v>
                </c:pt>
                <c:pt idx="27">
                  <c:v>85.178219939999991</c:v>
                </c:pt>
                <c:pt idx="28">
                  <c:v>83.6</c:v>
                </c:pt>
                <c:pt idx="29">
                  <c:v>63.171601154999998</c:v>
                </c:pt>
                <c:pt idx="30">
                  <c:v>55.766769855</c:v>
                </c:pt>
                <c:pt idx="31">
                  <c:v>66.38192849666666</c:v>
                </c:pt>
                <c:pt idx="32">
                  <c:v>45.957741483333336</c:v>
                </c:pt>
                <c:pt idx="33">
                  <c:v>49.926051546666663</c:v>
                </c:pt>
                <c:pt idx="34">
                  <c:v>46.300231513333337</c:v>
                </c:pt>
                <c:pt idx="35">
                  <c:v>51.386963170000001</c:v>
                </c:pt>
                <c:pt idx="36">
                  <c:v>52.812708939999993</c:v>
                </c:pt>
                <c:pt idx="37">
                  <c:v>54.454803354999996</c:v>
                </c:pt>
                <c:pt idx="38">
                  <c:v>55.383818359999992</c:v>
                </c:pt>
                <c:pt idx="39">
                  <c:v>44.151192526666669</c:v>
                </c:pt>
                <c:pt idx="40">
                  <c:v>45.625031283333328</c:v>
                </c:pt>
                <c:pt idx="41">
                  <c:v>43.074414816666668</c:v>
                </c:pt>
                <c:pt idx="42">
                  <c:v>37.484734026666665</c:v>
                </c:pt>
                <c:pt idx="43">
                  <c:v>51.155117420000003</c:v>
                </c:pt>
                <c:pt idx="44">
                  <c:v>40.47555019</c:v>
                </c:pt>
                <c:pt idx="45">
                  <c:v>35.594401195000003</c:v>
                </c:pt>
                <c:pt idx="46">
                  <c:v>34.722035839999997</c:v>
                </c:pt>
                <c:pt idx="47">
                  <c:v>28.583981765000001</c:v>
                </c:pt>
                <c:pt idx="48">
                  <c:v>28.299152720000002</c:v>
                </c:pt>
                <c:pt idx="49">
                  <c:v>46.024896949999999</c:v>
                </c:pt>
                <c:pt idx="50">
                  <c:v>32.936901070000005</c:v>
                </c:pt>
                <c:pt idx="51">
                  <c:v>49.296172429999999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92-2444-A86B-DA7E8AEB9D1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Fresno</c:v>
                </c:pt>
              </c:strCache>
            </c:strRef>
          </c:tx>
          <c:spPr>
            <a:ln w="28575" cmpd="sng">
              <a:solidFill>
                <a:srgbClr val="CE3387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Sheet1!$I$2:$I$53</c:f>
              <c:numCache>
                <c:formatCode>0.00</c:formatCode>
                <c:ptCount val="52"/>
                <c:pt idx="1">
                  <c:v>56.5499832</c:v>
                </c:pt>
                <c:pt idx="2">
                  <c:v>46.265683644999996</c:v>
                </c:pt>
                <c:pt idx="3">
                  <c:v>40.605643944999997</c:v>
                </c:pt>
                <c:pt idx="4">
                  <c:v>42.411827205000002</c:v>
                </c:pt>
                <c:pt idx="5">
                  <c:v>39.593750610000001</c:v>
                </c:pt>
                <c:pt idx="6">
                  <c:v>66.46296633</c:v>
                </c:pt>
                <c:pt idx="7">
                  <c:v>66.46296633</c:v>
                </c:pt>
                <c:pt idx="8">
                  <c:v>54.885568457896902</c:v>
                </c:pt>
                <c:pt idx="9">
                  <c:v>57.502906086701799</c:v>
                </c:pt>
                <c:pt idx="10">
                  <c:v>53.590182321849255</c:v>
                </c:pt>
                <c:pt idx="11">
                  <c:v>45.0325271286438</c:v>
                </c:pt>
                <c:pt idx="12">
                  <c:v>64.538958766063047</c:v>
                </c:pt>
                <c:pt idx="13">
                  <c:v>106.57987182070715</c:v>
                </c:pt>
                <c:pt idx="14">
                  <c:v>130.96557832142798</c:v>
                </c:pt>
                <c:pt idx="15">
                  <c:v>120.932616835723</c:v>
                </c:pt>
                <c:pt idx="16">
                  <c:v>98.424726577090453</c:v>
                </c:pt>
                <c:pt idx="17">
                  <c:v>95.583050289071195</c:v>
                </c:pt>
                <c:pt idx="18">
                  <c:v>98.097659331276901</c:v>
                </c:pt>
                <c:pt idx="19">
                  <c:v>85.06186384017532</c:v>
                </c:pt>
                <c:pt idx="20">
                  <c:v>68.059315136918102</c:v>
                </c:pt>
                <c:pt idx="21">
                  <c:v>62.186700732146733</c:v>
                </c:pt>
                <c:pt idx="22">
                  <c:v>61.867158493821101</c:v>
                </c:pt>
                <c:pt idx="23">
                  <c:v>54.85793533464215</c:v>
                </c:pt>
                <c:pt idx="24">
                  <c:v>54.48563230482511</c:v>
                </c:pt>
                <c:pt idx="25">
                  <c:v>65.100196533439274</c:v>
                </c:pt>
                <c:pt idx="26">
                  <c:v>78.877102094387027</c:v>
                </c:pt>
                <c:pt idx="27">
                  <c:v>67.901082184128924</c:v>
                </c:pt>
                <c:pt idx="28">
                  <c:v>61.130902919193289</c:v>
                </c:pt>
                <c:pt idx="29">
                  <c:v>56.089720801142001</c:v>
                </c:pt>
                <c:pt idx="30">
                  <c:v>47.429165352340249</c:v>
                </c:pt>
                <c:pt idx="31">
                  <c:v>49.209733060222561</c:v>
                </c:pt>
                <c:pt idx="32">
                  <c:v>46.046364169128971</c:v>
                </c:pt>
                <c:pt idx="33">
                  <c:v>43.40726957768036</c:v>
                </c:pt>
                <c:pt idx="34">
                  <c:v>44.515061223800181</c:v>
                </c:pt>
                <c:pt idx="35">
                  <c:v>41.143228392732183</c:v>
                </c:pt>
                <c:pt idx="36">
                  <c:v>43.077190162476448</c:v>
                </c:pt>
                <c:pt idx="37">
                  <c:v>45.871295575661996</c:v>
                </c:pt>
                <c:pt idx="38">
                  <c:v>46.431774843654061</c:v>
                </c:pt>
                <c:pt idx="39">
                  <c:v>43.779017599362412</c:v>
                </c:pt>
                <c:pt idx="40">
                  <c:v>40.811640547929102</c:v>
                </c:pt>
                <c:pt idx="41">
                  <c:v>39.341200637986773</c:v>
                </c:pt>
                <c:pt idx="42">
                  <c:v>34.716162871629273</c:v>
                </c:pt>
                <c:pt idx="43">
                  <c:v>33.025572450173478</c:v>
                </c:pt>
                <c:pt idx="44">
                  <c:v>36.312652835379637</c:v>
                </c:pt>
                <c:pt idx="45">
                  <c:v>34.908821788086797</c:v>
                </c:pt>
                <c:pt idx="46">
                  <c:v>32.411368836962247</c:v>
                </c:pt>
                <c:pt idx="47">
                  <c:v>28.375972096863219</c:v>
                </c:pt>
                <c:pt idx="48">
                  <c:v>25.500632303643801</c:v>
                </c:pt>
                <c:pt idx="49">
                  <c:v>28.822942176468025</c:v>
                </c:pt>
                <c:pt idx="50">
                  <c:v>30.03373435278478</c:v>
                </c:pt>
                <c:pt idx="51">
                  <c:v>27.676670637461768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92-2444-A86B-DA7E8AEB9D1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Visalia</c:v>
                </c:pt>
              </c:strCache>
            </c:strRef>
          </c:tx>
          <c:spPr>
            <a:ln w="28575" cmpd="sng">
              <a:solidFill>
                <a:srgbClr val="CE3387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Sheet1!$J$2:$J$53</c:f>
              <c:numCache>
                <c:formatCode>0.00</c:formatCode>
                <c:ptCount val="52"/>
                <c:pt idx="8">
                  <c:v>42.821189794282397</c:v>
                </c:pt>
                <c:pt idx="9">
                  <c:v>54.675238039302897</c:v>
                </c:pt>
                <c:pt idx="10">
                  <c:v>39.473709659727703</c:v>
                </c:pt>
                <c:pt idx="11">
                  <c:v>39.866223285359801</c:v>
                </c:pt>
                <c:pt idx="12">
                  <c:v>42.292699408602203</c:v>
                </c:pt>
                <c:pt idx="13">
                  <c:v>65.2119035380952</c:v>
                </c:pt>
                <c:pt idx="15">
                  <c:v>50.5988119075163</c:v>
                </c:pt>
                <c:pt idx="16">
                  <c:v>53.366006508277898</c:v>
                </c:pt>
                <c:pt idx="17">
                  <c:v>55.174544596995602</c:v>
                </c:pt>
                <c:pt idx="18">
                  <c:v>58.667762977011499</c:v>
                </c:pt>
                <c:pt idx="19">
                  <c:v>46.926994623468502</c:v>
                </c:pt>
                <c:pt idx="20">
                  <c:v>38.471019558730198</c:v>
                </c:pt>
                <c:pt idx="21">
                  <c:v>40.036650486393597</c:v>
                </c:pt>
                <c:pt idx="22">
                  <c:v>43.3709256410256</c:v>
                </c:pt>
                <c:pt idx="23">
                  <c:v>43.712198075602899</c:v>
                </c:pt>
                <c:pt idx="24">
                  <c:v>54.876464312997797</c:v>
                </c:pt>
                <c:pt idx="25">
                  <c:v>55.204481388384799</c:v>
                </c:pt>
                <c:pt idx="26">
                  <c:v>53.075276005890103</c:v>
                </c:pt>
                <c:pt idx="27">
                  <c:v>56.010245669838902</c:v>
                </c:pt>
                <c:pt idx="28">
                  <c:v>58.587727434308803</c:v>
                </c:pt>
                <c:pt idx="29">
                  <c:v>48.918927388888903</c:v>
                </c:pt>
                <c:pt idx="30">
                  <c:v>43.928140102494801</c:v>
                </c:pt>
                <c:pt idx="31">
                  <c:v>50.816840521055099</c:v>
                </c:pt>
                <c:pt idx="32">
                  <c:v>39.336485134575597</c:v>
                </c:pt>
                <c:pt idx="33">
                  <c:v>43.605507772922302</c:v>
                </c:pt>
                <c:pt idx="34">
                  <c:v>37.657788921624899</c:v>
                </c:pt>
                <c:pt idx="35">
                  <c:v>36.7722510824373</c:v>
                </c:pt>
                <c:pt idx="36">
                  <c:v>41.655619955506097</c:v>
                </c:pt>
                <c:pt idx="37">
                  <c:v>47.4762837514699</c:v>
                </c:pt>
                <c:pt idx="38">
                  <c:v>44.608661342549901</c:v>
                </c:pt>
                <c:pt idx="39">
                  <c:v>39.731891190476198</c:v>
                </c:pt>
                <c:pt idx="40">
                  <c:v>36.782916604163397</c:v>
                </c:pt>
                <c:pt idx="41">
                  <c:v>34.009520241082697</c:v>
                </c:pt>
                <c:pt idx="42">
                  <c:v>29.592719590537602</c:v>
                </c:pt>
                <c:pt idx="43">
                  <c:v>33.036382060134997</c:v>
                </c:pt>
                <c:pt idx="44">
                  <c:v>39.795402106741797</c:v>
                </c:pt>
                <c:pt idx="45">
                  <c:v>30.6971351912442</c:v>
                </c:pt>
                <c:pt idx="46">
                  <c:v>28.335188962979998</c:v>
                </c:pt>
                <c:pt idx="47">
                  <c:v>27.893536233963701</c:v>
                </c:pt>
                <c:pt idx="48">
                  <c:v>23.9780784668256</c:v>
                </c:pt>
                <c:pt idx="49">
                  <c:v>30.247457816091998</c:v>
                </c:pt>
                <c:pt idx="50">
                  <c:v>23.769085376344101</c:v>
                </c:pt>
                <c:pt idx="51">
                  <c:v>29.2122518948626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92-2444-A86B-DA7E8AEB9D1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Bakersfield</c:v>
                </c:pt>
              </c:strCache>
            </c:strRef>
          </c:tx>
          <c:spPr>
            <a:ln w="28575"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Sheet1!$A$2:$A$53</c:f>
              <c:strCache>
                <c:ptCount val="52"/>
                <c:pt idx="0">
                  <c:v>1962-1963</c:v>
                </c:pt>
                <c:pt idx="1">
                  <c:v>1963-1964</c:v>
                </c:pt>
                <c:pt idx="2">
                  <c:v>1964-1965</c:v>
                </c:pt>
                <c:pt idx="3">
                  <c:v>1965-1966</c:v>
                </c:pt>
                <c:pt idx="4">
                  <c:v>1966-1967</c:v>
                </c:pt>
                <c:pt idx="5">
                  <c:v>1967-1968</c:v>
                </c:pt>
                <c:pt idx="6">
                  <c:v>1968-1969</c:v>
                </c:pt>
                <c:pt idx="7">
                  <c:v>1969-1970</c:v>
                </c:pt>
                <c:pt idx="8">
                  <c:v>1970-1971</c:v>
                </c:pt>
                <c:pt idx="9">
                  <c:v>1971-1972</c:v>
                </c:pt>
                <c:pt idx="10">
                  <c:v>1972-1973</c:v>
                </c:pt>
                <c:pt idx="11">
                  <c:v>1973-1974</c:v>
                </c:pt>
                <c:pt idx="12">
                  <c:v>1974-1975</c:v>
                </c:pt>
                <c:pt idx="13">
                  <c:v>1975-1976</c:v>
                </c:pt>
                <c:pt idx="14">
                  <c:v>1976-1977</c:v>
                </c:pt>
                <c:pt idx="15">
                  <c:v>1977-1978</c:v>
                </c:pt>
                <c:pt idx="16">
                  <c:v>1978-1979</c:v>
                </c:pt>
                <c:pt idx="17">
                  <c:v>1979-1980</c:v>
                </c:pt>
                <c:pt idx="18">
                  <c:v>1980-1981</c:v>
                </c:pt>
                <c:pt idx="19">
                  <c:v>1981-1982</c:v>
                </c:pt>
                <c:pt idx="20">
                  <c:v>1982-1983</c:v>
                </c:pt>
                <c:pt idx="21">
                  <c:v>1983-1984</c:v>
                </c:pt>
                <c:pt idx="22">
                  <c:v>1984-1985</c:v>
                </c:pt>
                <c:pt idx="23">
                  <c:v>1985-1986</c:v>
                </c:pt>
                <c:pt idx="24">
                  <c:v>1986-1987</c:v>
                </c:pt>
                <c:pt idx="25">
                  <c:v>1987-1988</c:v>
                </c:pt>
                <c:pt idx="26">
                  <c:v>1988-1989</c:v>
                </c:pt>
                <c:pt idx="27">
                  <c:v>1989-1990</c:v>
                </c:pt>
                <c:pt idx="28">
                  <c:v>1990-1991</c:v>
                </c:pt>
                <c:pt idx="29">
                  <c:v>1991-1992</c:v>
                </c:pt>
                <c:pt idx="30">
                  <c:v>1992-1993</c:v>
                </c:pt>
                <c:pt idx="31">
                  <c:v>1993-1994</c:v>
                </c:pt>
                <c:pt idx="32">
                  <c:v>1994-1995</c:v>
                </c:pt>
                <c:pt idx="33">
                  <c:v>1995-1996</c:v>
                </c:pt>
                <c:pt idx="34">
                  <c:v>1996-1997</c:v>
                </c:pt>
                <c:pt idx="35">
                  <c:v>1997-1998</c:v>
                </c:pt>
                <c:pt idx="36">
                  <c:v>1998-1999</c:v>
                </c:pt>
                <c:pt idx="37">
                  <c:v>1999-2000</c:v>
                </c:pt>
                <c:pt idx="38">
                  <c:v>2000-2001</c:v>
                </c:pt>
                <c:pt idx="39">
                  <c:v>2001-2002</c:v>
                </c:pt>
                <c:pt idx="40">
                  <c:v>2002-2003</c:v>
                </c:pt>
                <c:pt idx="41">
                  <c:v>2003-2004</c:v>
                </c:pt>
                <c:pt idx="42">
                  <c:v>2004-2005</c:v>
                </c:pt>
                <c:pt idx="43">
                  <c:v>2005-2006</c:v>
                </c:pt>
                <c:pt idx="44">
                  <c:v>2006-2007</c:v>
                </c:pt>
                <c:pt idx="45">
                  <c:v>2007-2008</c:v>
                </c:pt>
                <c:pt idx="46">
                  <c:v>2008-2009</c:v>
                </c:pt>
                <c:pt idx="47">
                  <c:v>2009-2010</c:v>
                </c:pt>
                <c:pt idx="48">
                  <c:v>2010-2011</c:v>
                </c:pt>
                <c:pt idx="49">
                  <c:v>2011-2012</c:v>
                </c:pt>
                <c:pt idx="50">
                  <c:v>2012-2013</c:v>
                </c:pt>
                <c:pt idx="51">
                  <c:v>2013-2014</c:v>
                </c:pt>
              </c:strCache>
            </c:strRef>
          </c:cat>
          <c:val>
            <c:numRef>
              <c:f>Sheet1!$K$2:$K$53</c:f>
              <c:numCache>
                <c:formatCode>0.00</c:formatCode>
                <c:ptCount val="52"/>
                <c:pt idx="6">
                  <c:v>91.112354593434404</c:v>
                </c:pt>
                <c:pt idx="8">
                  <c:v>68.907287466666702</c:v>
                </c:pt>
                <c:pt idx="9">
                  <c:v>86.6785144761905</c:v>
                </c:pt>
                <c:pt idx="10">
                  <c:v>78.821134215270106</c:v>
                </c:pt>
                <c:pt idx="11">
                  <c:v>77.797660714285698</c:v>
                </c:pt>
                <c:pt idx="12">
                  <c:v>84.192620932876395</c:v>
                </c:pt>
                <c:pt idx="13">
                  <c:v>88.550573682266005</c:v>
                </c:pt>
                <c:pt idx="14">
                  <c:v>107.666639413769</c:v>
                </c:pt>
                <c:pt idx="15">
                  <c:v>132.28612508968499</c:v>
                </c:pt>
                <c:pt idx="16">
                  <c:v>117.8001015183</c:v>
                </c:pt>
                <c:pt idx="17">
                  <c:v>121.71893230114</c:v>
                </c:pt>
                <c:pt idx="18">
                  <c:v>91.717220464426788</c:v>
                </c:pt>
                <c:pt idx="19">
                  <c:v>77.796587656983206</c:v>
                </c:pt>
                <c:pt idx="20">
                  <c:v>76.825784441030152</c:v>
                </c:pt>
                <c:pt idx="21">
                  <c:v>90.810261752380995</c:v>
                </c:pt>
                <c:pt idx="22">
                  <c:v>67.244926743554245</c:v>
                </c:pt>
                <c:pt idx="23">
                  <c:v>62.5977313298296</c:v>
                </c:pt>
                <c:pt idx="24">
                  <c:v>66.032201746753643</c:v>
                </c:pt>
                <c:pt idx="25">
                  <c:v>64.406826715403554</c:v>
                </c:pt>
                <c:pt idx="26">
                  <c:v>66.670205196123248</c:v>
                </c:pt>
                <c:pt idx="27">
                  <c:v>79.070361577949541</c:v>
                </c:pt>
                <c:pt idx="28">
                  <c:v>77.658919037472202</c:v>
                </c:pt>
                <c:pt idx="29">
                  <c:v>77.942699031527596</c:v>
                </c:pt>
                <c:pt idx="30">
                  <c:v>53.67547722350205</c:v>
                </c:pt>
                <c:pt idx="31">
                  <c:v>61.270393029189052</c:v>
                </c:pt>
                <c:pt idx="32">
                  <c:v>48.081438764663766</c:v>
                </c:pt>
                <c:pt idx="33">
                  <c:v>58.105768409789498</c:v>
                </c:pt>
                <c:pt idx="34">
                  <c:v>48.218911873060001</c:v>
                </c:pt>
                <c:pt idx="35">
                  <c:v>47.229438149850999</c:v>
                </c:pt>
                <c:pt idx="36">
                  <c:v>45.503753009514256</c:v>
                </c:pt>
                <c:pt idx="37">
                  <c:v>59.765118744129467</c:v>
                </c:pt>
                <c:pt idx="38">
                  <c:v>50.334113158837248</c:v>
                </c:pt>
                <c:pt idx="39">
                  <c:v>47.209703703926131</c:v>
                </c:pt>
                <c:pt idx="40">
                  <c:v>48.60723831291606</c:v>
                </c:pt>
                <c:pt idx="41">
                  <c:v>37.426874365568352</c:v>
                </c:pt>
                <c:pt idx="42">
                  <c:v>37.698856830721965</c:v>
                </c:pt>
                <c:pt idx="43">
                  <c:v>52.83250021407985</c:v>
                </c:pt>
                <c:pt idx="44">
                  <c:v>57.459465268587451</c:v>
                </c:pt>
                <c:pt idx="45">
                  <c:v>46.112813354685102</c:v>
                </c:pt>
                <c:pt idx="46">
                  <c:v>44.179644552754098</c:v>
                </c:pt>
                <c:pt idx="47">
                  <c:v>39.930400846776301</c:v>
                </c:pt>
                <c:pt idx="48">
                  <c:v>35.770231268817199</c:v>
                </c:pt>
                <c:pt idx="49">
                  <c:v>43.218338213570597</c:v>
                </c:pt>
                <c:pt idx="50">
                  <c:v>33.040526142773302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92-2444-A86B-DA7E8AEB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560704"/>
        <c:axId val="574244896"/>
      </c:lineChart>
      <c:catAx>
        <c:axId val="60456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46112614761329102"/>
              <c:y val="0.9279103573591760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574244896"/>
        <c:crosses val="autoZero"/>
        <c:auto val="1"/>
        <c:lblAlgn val="ctr"/>
        <c:lblOffset val="100"/>
        <c:noMultiLvlLbl val="0"/>
      </c:catAx>
      <c:valAx>
        <c:axId val="574244896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Average [NOx] (ppb)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7875453327670101E-2"/>
              <c:y val="0.3306977390751750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4560704"/>
        <c:crosses val="autoZero"/>
        <c:crossBetween val="between"/>
        <c:majorUnit val="20"/>
        <c:minorUnit val="4"/>
      </c:valAx>
    </c:plotArea>
    <c:legend>
      <c:legendPos val="r"/>
      <c:layout>
        <c:manualLayout>
          <c:xMode val="edge"/>
          <c:yMode val="edge"/>
          <c:x val="0.80721315327635501"/>
          <c:y val="0.13890792882563899"/>
          <c:w val="0.13325512604945899"/>
          <c:h val="0.2939319438790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516466</xdr:colOff>
      <xdr:row>1</xdr:row>
      <xdr:rowOff>16933</xdr:rowOff>
    </xdr:from>
    <xdr:to>
      <xdr:col>29</xdr:col>
      <xdr:colOff>738716</xdr:colOff>
      <xdr:row>27</xdr:row>
      <xdr:rowOff>99484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"/>
  <sheetViews>
    <sheetView tabSelected="1" topLeftCell="L1" workbookViewId="0">
      <selection activeCell="T24" sqref="T24"/>
    </sheetView>
  </sheetViews>
  <sheetFormatPr baseColWidth="10" defaultRowHeight="16" x14ac:dyDescent="0.2"/>
  <cols>
    <col min="1" max="1" width="10" bestFit="1" customWidth="1"/>
    <col min="13" max="13" width="14.5" bestFit="1" customWidth="1"/>
  </cols>
  <sheetData>
    <row r="1" spans="1:17" x14ac:dyDescent="0.2">
      <c r="A1" s="1" t="s">
        <v>0</v>
      </c>
      <c r="B1" t="s">
        <v>53</v>
      </c>
      <c r="C1" t="s">
        <v>54</v>
      </c>
      <c r="D1" t="s">
        <v>55</v>
      </c>
      <c r="E1" t="s">
        <v>57</v>
      </c>
      <c r="F1" t="s">
        <v>56</v>
      </c>
      <c r="G1" t="s">
        <v>58</v>
      </c>
      <c r="H1" t="s">
        <v>59</v>
      </c>
      <c r="I1" t="s">
        <v>60</v>
      </c>
      <c r="J1" t="s">
        <v>61</v>
      </c>
      <c r="K1" t="s">
        <v>62</v>
      </c>
      <c r="L1" t="s">
        <v>64</v>
      </c>
      <c r="M1" t="s">
        <v>65</v>
      </c>
      <c r="N1" t="s">
        <v>66</v>
      </c>
      <c r="O1" t="s">
        <v>68</v>
      </c>
      <c r="P1" t="s">
        <v>69</v>
      </c>
      <c r="Q1" t="s">
        <v>67</v>
      </c>
    </row>
    <row r="2" spans="1:17" x14ac:dyDescent="0.2">
      <c r="A2" s="2" t="s">
        <v>1</v>
      </c>
      <c r="D2" s="3"/>
      <c r="E2" s="3"/>
      <c r="F2" s="3"/>
      <c r="G2" s="3"/>
      <c r="H2" s="3"/>
      <c r="I2" s="3"/>
      <c r="J2" s="3"/>
      <c r="K2" s="3"/>
      <c r="N2" s="3"/>
    </row>
    <row r="3" spans="1:17" x14ac:dyDescent="0.2">
      <c r="A3" t="s">
        <v>2</v>
      </c>
      <c r="D3" s="3"/>
      <c r="E3" s="3"/>
      <c r="F3" s="3"/>
      <c r="G3" s="3"/>
      <c r="H3" s="3"/>
      <c r="I3" s="3">
        <v>56.5499832</v>
      </c>
      <c r="J3" s="3"/>
      <c r="K3" s="3"/>
      <c r="N3" s="3"/>
    </row>
    <row r="4" spans="1:17" x14ac:dyDescent="0.2">
      <c r="A4" s="2" t="s">
        <v>3</v>
      </c>
      <c r="D4" s="3"/>
      <c r="E4" s="3"/>
      <c r="F4" s="3">
        <v>78.788491070000006</v>
      </c>
      <c r="G4" s="3"/>
      <c r="H4" s="3">
        <v>52.275405220000003</v>
      </c>
      <c r="I4" s="3">
        <v>46.265683644999996</v>
      </c>
      <c r="J4" s="3"/>
      <c r="K4" s="3"/>
      <c r="N4" s="3"/>
    </row>
    <row r="5" spans="1:17" x14ac:dyDescent="0.2">
      <c r="A5" t="s">
        <v>4</v>
      </c>
      <c r="D5" s="3">
        <v>33.191706078099799</v>
      </c>
      <c r="E5" s="3"/>
      <c r="F5" s="3">
        <v>75.369461490000006</v>
      </c>
      <c r="G5" s="3"/>
      <c r="H5" s="3"/>
      <c r="I5" s="3">
        <v>40.605643944999997</v>
      </c>
      <c r="J5" s="3"/>
      <c r="K5" s="3"/>
      <c r="N5" s="3"/>
    </row>
    <row r="6" spans="1:17" x14ac:dyDescent="0.2">
      <c r="A6" t="s">
        <v>5</v>
      </c>
      <c r="D6" s="3">
        <v>40.403133429736798</v>
      </c>
      <c r="E6" s="3"/>
      <c r="F6" s="3">
        <v>76.935903629999999</v>
      </c>
      <c r="G6" s="3"/>
      <c r="H6" s="3">
        <v>47.128672379999998</v>
      </c>
      <c r="I6" s="3">
        <v>42.411827205000002</v>
      </c>
      <c r="J6" s="3"/>
      <c r="K6" s="3"/>
      <c r="N6" s="3"/>
    </row>
    <row r="7" spans="1:17" x14ac:dyDescent="0.2">
      <c r="A7" t="s">
        <v>6</v>
      </c>
      <c r="D7" s="3">
        <v>36.225254327600503</v>
      </c>
      <c r="E7" s="3"/>
      <c r="F7" s="3">
        <v>85.926497679999997</v>
      </c>
      <c r="G7" s="3"/>
      <c r="H7" s="3"/>
      <c r="I7" s="3">
        <v>39.593750610000001</v>
      </c>
      <c r="J7" s="3"/>
      <c r="K7" s="3"/>
      <c r="N7" s="3"/>
    </row>
    <row r="8" spans="1:17" x14ac:dyDescent="0.2">
      <c r="A8" t="s">
        <v>7</v>
      </c>
      <c r="D8" s="3">
        <v>28.301801237272201</v>
      </c>
      <c r="E8" s="3"/>
      <c r="F8" s="3">
        <v>66.656358870000005</v>
      </c>
      <c r="G8" s="3"/>
      <c r="H8" s="3"/>
      <c r="I8" s="3">
        <v>66.46296633</v>
      </c>
      <c r="J8" s="3"/>
      <c r="K8" s="3">
        <v>91.112354593434404</v>
      </c>
      <c r="N8" s="3"/>
    </row>
    <row r="9" spans="1:17" ht="17" thickBot="1" x14ac:dyDescent="0.25">
      <c r="A9" t="s">
        <v>8</v>
      </c>
      <c r="D9" s="3">
        <v>37.429078280423298</v>
      </c>
      <c r="E9" s="3"/>
      <c r="F9" s="3">
        <v>81.969318849999993</v>
      </c>
      <c r="G9" s="3"/>
      <c r="H9" s="3">
        <v>52.310524940000001</v>
      </c>
      <c r="I9" s="3">
        <v>66.46296633</v>
      </c>
      <c r="J9" s="3"/>
      <c r="K9" s="3"/>
      <c r="N9" s="3"/>
    </row>
    <row r="10" spans="1:17" x14ac:dyDescent="0.2">
      <c r="A10" t="s">
        <v>9</v>
      </c>
      <c r="D10" s="3">
        <v>45.565065351395702</v>
      </c>
      <c r="E10" s="3"/>
      <c r="F10" s="3">
        <v>65.703399599999997</v>
      </c>
      <c r="G10" s="3"/>
      <c r="H10" s="3">
        <v>51.181675409999997</v>
      </c>
      <c r="I10" s="3">
        <v>54.885568457896902</v>
      </c>
      <c r="J10" s="3">
        <v>42.821189794282397</v>
      </c>
      <c r="K10" s="3">
        <v>68.907287466666702</v>
      </c>
      <c r="L10">
        <f t="shared" ref="L10:L53" si="0">AVERAGE(B10:K10)</f>
        <v>54.844031013373616</v>
      </c>
      <c r="M10">
        <f t="shared" ref="M10:M53" si="1">AVERAGE(B10:F10)</f>
        <v>55.63423247569785</v>
      </c>
      <c r="N10" s="3">
        <f t="shared" ref="N10:N53" si="2">AVERAGE(G10:K10)</f>
        <v>54.448930282211499</v>
      </c>
      <c r="O10" s="6">
        <v>455.54331660471632</v>
      </c>
      <c r="P10" s="6">
        <v>653.1710687594616</v>
      </c>
      <c r="Q10" s="4">
        <v>455.54331660471632</v>
      </c>
    </row>
    <row r="11" spans="1:17" x14ac:dyDescent="0.2">
      <c r="A11" t="s">
        <v>10</v>
      </c>
      <c r="D11" s="3"/>
      <c r="E11" s="3">
        <v>42.400938059907801</v>
      </c>
      <c r="F11" s="3">
        <v>84.163788381910805</v>
      </c>
      <c r="G11" s="3"/>
      <c r="H11" s="3">
        <v>59.024243990000002</v>
      </c>
      <c r="I11" s="3">
        <v>57.502906086701799</v>
      </c>
      <c r="J11" s="3">
        <v>54.675238039302897</v>
      </c>
      <c r="K11" s="3">
        <v>86.6785144761905</v>
      </c>
      <c r="L11">
        <f t="shared" si="0"/>
        <v>64.07427150566896</v>
      </c>
      <c r="M11">
        <f t="shared" si="1"/>
        <v>63.282363220909303</v>
      </c>
      <c r="N11" s="3">
        <f t="shared" si="2"/>
        <v>64.470225648048796</v>
      </c>
      <c r="O11" s="4">
        <v>463.17155045837143</v>
      </c>
      <c r="P11" s="4">
        <v>665.88671119519597</v>
      </c>
      <c r="Q11" s="4">
        <v>463.17155045837143</v>
      </c>
    </row>
    <row r="12" spans="1:17" x14ac:dyDescent="0.2">
      <c r="A12" t="s">
        <v>11</v>
      </c>
      <c r="D12" s="3">
        <v>35.002399633402199</v>
      </c>
      <c r="E12" s="3">
        <v>33.149305515099101</v>
      </c>
      <c r="F12" s="3">
        <v>53.280537799999998</v>
      </c>
      <c r="G12" s="3"/>
      <c r="H12" s="3">
        <v>56.681038639999997</v>
      </c>
      <c r="I12" s="3">
        <v>53.590182321849255</v>
      </c>
      <c r="J12" s="3">
        <v>39.473709659727703</v>
      </c>
      <c r="K12" s="3">
        <v>78.821134215270106</v>
      </c>
      <c r="L12">
        <f t="shared" si="0"/>
        <v>49.999758255049763</v>
      </c>
      <c r="M12">
        <f t="shared" si="1"/>
        <v>40.477414316167092</v>
      </c>
      <c r="N12" s="3">
        <f t="shared" si="2"/>
        <v>57.141516209211758</v>
      </c>
      <c r="O12" s="4">
        <v>478.39455909677008</v>
      </c>
      <c r="P12" s="4">
        <v>690.82661937590308</v>
      </c>
      <c r="Q12" s="4">
        <v>478.39455909677008</v>
      </c>
    </row>
    <row r="13" spans="1:17" x14ac:dyDescent="0.2">
      <c r="A13" t="s">
        <v>12</v>
      </c>
      <c r="D13" s="3">
        <v>36.176190050574696</v>
      </c>
      <c r="E13" s="3">
        <v>28.095116011494301</v>
      </c>
      <c r="F13" s="3">
        <v>53.560088999999998</v>
      </c>
      <c r="G13" s="3"/>
      <c r="H13" s="3">
        <v>53.777099359999994</v>
      </c>
      <c r="I13" s="3">
        <v>45.0325271286438</v>
      </c>
      <c r="J13" s="3">
        <v>39.866223285359801</v>
      </c>
      <c r="K13" s="3">
        <v>77.797660714285698</v>
      </c>
      <c r="L13">
        <f t="shared" si="0"/>
        <v>47.757843650051186</v>
      </c>
      <c r="M13">
        <f t="shared" si="1"/>
        <v>39.277131687356331</v>
      </c>
      <c r="N13" s="3">
        <f t="shared" si="2"/>
        <v>54.11837762207233</v>
      </c>
      <c r="O13" s="4">
        <v>484.90121708582262</v>
      </c>
      <c r="P13" s="4">
        <v>701.54470335861038</v>
      </c>
      <c r="Q13" s="4">
        <v>484.90121708582262</v>
      </c>
    </row>
    <row r="14" spans="1:17" x14ac:dyDescent="0.2">
      <c r="A14" t="s">
        <v>13</v>
      </c>
      <c r="C14" s="3">
        <v>20.187827210678499</v>
      </c>
      <c r="D14" s="3">
        <v>32.226511710740702</v>
      </c>
      <c r="E14" s="3">
        <v>30.7902072524946</v>
      </c>
      <c r="F14" s="3">
        <v>58.976835100000002</v>
      </c>
      <c r="G14" s="3"/>
      <c r="H14" s="3">
        <v>48.2</v>
      </c>
      <c r="I14" s="3">
        <v>64.538958766063047</v>
      </c>
      <c r="J14" s="3">
        <v>42.292699408602203</v>
      </c>
      <c r="K14" s="3">
        <v>84.192620932876395</v>
      </c>
      <c r="L14">
        <f t="shared" si="0"/>
        <v>47.675707547681924</v>
      </c>
      <c r="M14">
        <f t="shared" si="1"/>
        <v>35.545345318478454</v>
      </c>
      <c r="N14" s="3">
        <f t="shared" si="2"/>
        <v>59.806069776885415</v>
      </c>
      <c r="O14" s="4">
        <v>489.95610495964053</v>
      </c>
      <c r="P14" s="4">
        <v>709.40297828144753</v>
      </c>
      <c r="Q14" s="4">
        <v>489.95610495964053</v>
      </c>
    </row>
    <row r="15" spans="1:17" x14ac:dyDescent="0.2">
      <c r="A15" t="s">
        <v>14</v>
      </c>
      <c r="C15" s="3">
        <v>20.8225313784205</v>
      </c>
      <c r="D15" s="3">
        <v>32.197813657333697</v>
      </c>
      <c r="E15" s="3"/>
      <c r="F15" s="3">
        <v>75.546738059999996</v>
      </c>
      <c r="G15" s="3"/>
      <c r="H15" s="3">
        <v>66.52</v>
      </c>
      <c r="I15" s="3">
        <v>106.57987182070715</v>
      </c>
      <c r="J15" s="3">
        <v>65.2119035380952</v>
      </c>
      <c r="K15" s="3">
        <v>88.550573682266005</v>
      </c>
      <c r="L15">
        <f t="shared" si="0"/>
        <v>65.061347448117516</v>
      </c>
      <c r="M15">
        <f t="shared" si="1"/>
        <v>42.855694365251395</v>
      </c>
      <c r="N15" s="3">
        <f t="shared" si="2"/>
        <v>81.7155872602671</v>
      </c>
      <c r="O15" s="4">
        <v>499.2242953758622</v>
      </c>
      <c r="P15" s="4">
        <v>723.74103462459982</v>
      </c>
      <c r="Q15" s="4">
        <v>499.2242953758622</v>
      </c>
    </row>
    <row r="16" spans="1:17" x14ac:dyDescent="0.2">
      <c r="A16" t="s">
        <v>15</v>
      </c>
      <c r="D16" s="3">
        <v>25.463729090185701</v>
      </c>
      <c r="E16" s="3"/>
      <c r="F16" s="3">
        <v>87.813965830000001</v>
      </c>
      <c r="G16" s="3"/>
      <c r="H16" s="3">
        <v>72.13</v>
      </c>
      <c r="I16" s="3">
        <v>130.96557832142798</v>
      </c>
      <c r="J16" s="3"/>
      <c r="K16" s="3">
        <v>107.666639413769</v>
      </c>
      <c r="L16">
        <f t="shared" si="0"/>
        <v>84.807982531076533</v>
      </c>
      <c r="M16">
        <f t="shared" si="1"/>
        <v>56.638847460092848</v>
      </c>
      <c r="N16" s="3">
        <f t="shared" si="2"/>
        <v>103.58740591173233</v>
      </c>
      <c r="O16" s="4">
        <v>532.76321963310022</v>
      </c>
      <c r="P16" s="4">
        <v>767.72545648440621</v>
      </c>
      <c r="Q16" s="4">
        <v>532.76321963310022</v>
      </c>
    </row>
    <row r="17" spans="1:17" x14ac:dyDescent="0.2">
      <c r="A17" t="s">
        <v>16</v>
      </c>
      <c r="D17" s="3"/>
      <c r="E17" s="3"/>
      <c r="F17" s="3"/>
      <c r="G17" s="3"/>
      <c r="H17" s="3">
        <v>81.600156380000001</v>
      </c>
      <c r="I17" s="3">
        <v>120.932616835723</v>
      </c>
      <c r="J17" s="3">
        <v>50.5988119075163</v>
      </c>
      <c r="K17" s="3">
        <v>132.28612508968499</v>
      </c>
      <c r="N17" s="3">
        <f t="shared" si="2"/>
        <v>96.354427553231076</v>
      </c>
      <c r="O17" s="4">
        <v>571.7560405420935</v>
      </c>
      <c r="P17" s="4">
        <v>820.75092280809247</v>
      </c>
      <c r="Q17" s="4">
        <v>571.7560405420935</v>
      </c>
    </row>
    <row r="18" spans="1:17" x14ac:dyDescent="0.2">
      <c r="A18" t="s">
        <v>17</v>
      </c>
      <c r="D18" s="3">
        <v>29.326444682639099</v>
      </c>
      <c r="E18" s="3"/>
      <c r="F18" s="3"/>
      <c r="G18" s="3"/>
      <c r="H18" s="3">
        <v>99.04</v>
      </c>
      <c r="I18" s="3">
        <v>98.424726577090453</v>
      </c>
      <c r="J18" s="3">
        <v>53.366006508277898</v>
      </c>
      <c r="K18" s="3">
        <v>117.8001015183</v>
      </c>
      <c r="N18" s="3">
        <f t="shared" si="2"/>
        <v>92.157708650917087</v>
      </c>
      <c r="O18" s="4">
        <v>603.25932010747317</v>
      </c>
      <c r="P18" s="4">
        <v>861.68661756905692</v>
      </c>
      <c r="Q18" s="4">
        <v>603.25932010747317</v>
      </c>
    </row>
    <row r="19" spans="1:17" x14ac:dyDescent="0.2">
      <c r="A19" t="s">
        <v>18</v>
      </c>
      <c r="D19" s="3">
        <v>31.4709627681159</v>
      </c>
      <c r="E19" s="3"/>
      <c r="F19" s="3">
        <v>78.153943979999994</v>
      </c>
      <c r="G19" s="3"/>
      <c r="H19" s="3">
        <v>74.247889074999989</v>
      </c>
      <c r="I19" s="3">
        <v>95.583050289071195</v>
      </c>
      <c r="J19" s="3">
        <v>55.174544596995602</v>
      </c>
      <c r="K19" s="3">
        <v>121.71893230114</v>
      </c>
      <c r="L19">
        <f t="shared" si="0"/>
        <v>76.058220501720442</v>
      </c>
      <c r="M19">
        <f t="shared" si="1"/>
        <v>54.812453374057945</v>
      </c>
      <c r="N19" s="3">
        <f t="shared" si="2"/>
        <v>86.681104065551693</v>
      </c>
      <c r="O19" s="4">
        <v>628.33977309129352</v>
      </c>
      <c r="P19" s="4">
        <v>891.88451889197734</v>
      </c>
      <c r="Q19" s="4">
        <v>628.33977309129352</v>
      </c>
    </row>
    <row r="20" spans="1:17" x14ac:dyDescent="0.2">
      <c r="A20" t="s">
        <v>19</v>
      </c>
      <c r="D20" s="3">
        <v>29.0001991846101</v>
      </c>
      <c r="E20" s="3"/>
      <c r="F20" s="3"/>
      <c r="G20" s="3"/>
      <c r="H20" s="3">
        <v>78.832032340000012</v>
      </c>
      <c r="I20" s="3">
        <v>98.097659331276901</v>
      </c>
      <c r="J20" s="3">
        <v>58.667762977011499</v>
      </c>
      <c r="K20" s="3">
        <v>91.717220464426788</v>
      </c>
      <c r="N20" s="3">
        <f t="shared" si="2"/>
        <v>81.828668778178809</v>
      </c>
      <c r="O20" s="4">
        <v>644.08395237958518</v>
      </c>
      <c r="P20" s="4">
        <v>906.73896750786355</v>
      </c>
      <c r="Q20" s="4">
        <v>644.08395237958518</v>
      </c>
    </row>
    <row r="21" spans="1:17" x14ac:dyDescent="0.2">
      <c r="A21" t="s">
        <v>20</v>
      </c>
      <c r="D21" s="3">
        <v>31.587401570593499</v>
      </c>
      <c r="E21" s="3"/>
      <c r="F21" s="3">
        <v>58.366503776770699</v>
      </c>
      <c r="G21" s="3"/>
      <c r="H21" s="3">
        <v>54.633367649999997</v>
      </c>
      <c r="I21" s="3">
        <v>85.06186384017532</v>
      </c>
      <c r="J21" s="3">
        <v>46.926994623468502</v>
      </c>
      <c r="K21" s="3">
        <v>77.796587656983206</v>
      </c>
      <c r="L21">
        <f t="shared" si="0"/>
        <v>59.062119852998535</v>
      </c>
      <c r="M21">
        <f t="shared" si="1"/>
        <v>44.976952673682099</v>
      </c>
      <c r="N21" s="3">
        <f t="shared" si="2"/>
        <v>66.104703442656756</v>
      </c>
      <c r="O21" s="4">
        <v>636.44198951871283</v>
      </c>
      <c r="P21" s="4">
        <v>894.23781831096676</v>
      </c>
      <c r="Q21" s="4">
        <v>636.44198951871283</v>
      </c>
    </row>
    <row r="22" spans="1:17" x14ac:dyDescent="0.2">
      <c r="A22" t="s">
        <v>21</v>
      </c>
      <c r="D22" s="3">
        <v>29.373007871935901</v>
      </c>
      <c r="E22" s="3"/>
      <c r="F22" s="3">
        <v>47.782229730019097</v>
      </c>
      <c r="G22" s="3"/>
      <c r="H22" s="3">
        <v>50.93616059</v>
      </c>
      <c r="I22" s="3">
        <v>68.059315136918102</v>
      </c>
      <c r="J22" s="3">
        <v>38.471019558730198</v>
      </c>
      <c r="K22" s="3">
        <v>76.825784441030152</v>
      </c>
      <c r="L22">
        <f t="shared" si="0"/>
        <v>51.907919554772242</v>
      </c>
      <c r="M22">
        <f t="shared" si="1"/>
        <v>38.577618800977497</v>
      </c>
      <c r="N22" s="3">
        <f t="shared" si="2"/>
        <v>58.573069931669615</v>
      </c>
      <c r="O22" s="4">
        <v>639.79524225720706</v>
      </c>
      <c r="P22" s="4">
        <v>898.53523317425493</v>
      </c>
      <c r="Q22" s="4">
        <v>639.79524225720706</v>
      </c>
    </row>
    <row r="23" spans="1:17" x14ac:dyDescent="0.2">
      <c r="A23" t="s">
        <v>22</v>
      </c>
      <c r="D23" s="3">
        <v>32.635953875268797</v>
      </c>
      <c r="E23" s="3"/>
      <c r="F23" s="3">
        <v>49.897517346520203</v>
      </c>
      <c r="G23" s="3"/>
      <c r="H23" s="3">
        <v>53.207028149999999</v>
      </c>
      <c r="I23" s="3">
        <v>62.186700732146733</v>
      </c>
      <c r="J23" s="3">
        <v>40.036650486393597</v>
      </c>
      <c r="K23" s="3">
        <v>90.810261752380995</v>
      </c>
      <c r="L23">
        <f t="shared" si="0"/>
        <v>54.795685390451716</v>
      </c>
      <c r="M23">
        <f t="shared" si="1"/>
        <v>41.2667356108945</v>
      </c>
      <c r="N23" s="3">
        <f t="shared" si="2"/>
        <v>61.560160280230335</v>
      </c>
      <c r="O23" s="4">
        <v>651.52810565477421</v>
      </c>
      <c r="P23" s="4">
        <v>916.32474150257951</v>
      </c>
      <c r="Q23" s="4">
        <v>651.52810565477421</v>
      </c>
    </row>
    <row r="24" spans="1:17" x14ac:dyDescent="0.2">
      <c r="A24" t="s">
        <v>23</v>
      </c>
      <c r="D24" s="3">
        <v>33.316618396360603</v>
      </c>
      <c r="E24" s="3"/>
      <c r="F24" s="3">
        <v>55.568569441123898</v>
      </c>
      <c r="G24" s="3"/>
      <c r="H24" s="3">
        <v>52.987898720000004</v>
      </c>
      <c r="I24" s="3">
        <v>61.867158493821101</v>
      </c>
      <c r="J24" s="3">
        <v>43.3709256410256</v>
      </c>
      <c r="K24" s="3">
        <v>67.244926743554245</v>
      </c>
      <c r="L24">
        <f t="shared" si="0"/>
        <v>52.392682905980905</v>
      </c>
      <c r="M24">
        <f t="shared" si="1"/>
        <v>44.442593918742247</v>
      </c>
      <c r="N24" s="3">
        <f t="shared" si="2"/>
        <v>56.367727399600241</v>
      </c>
      <c r="O24" s="4">
        <v>658.78343768343018</v>
      </c>
      <c r="P24" s="4">
        <v>928.2705933181893</v>
      </c>
      <c r="Q24" s="4">
        <v>658.78343768343018</v>
      </c>
    </row>
    <row r="25" spans="1:17" x14ac:dyDescent="0.2">
      <c r="A25" t="s">
        <v>24</v>
      </c>
      <c r="D25" s="3"/>
      <c r="E25" s="3"/>
      <c r="F25" s="3">
        <v>48.317482139846703</v>
      </c>
      <c r="G25" s="3"/>
      <c r="H25" s="3">
        <v>58.488310674999994</v>
      </c>
      <c r="I25" s="3">
        <v>54.85793533464215</v>
      </c>
      <c r="J25" s="3">
        <v>43.712198075602899</v>
      </c>
      <c r="K25" s="3">
        <v>62.5977313298296</v>
      </c>
      <c r="L25">
        <f t="shared" si="0"/>
        <v>53.594731510984275</v>
      </c>
      <c r="M25">
        <f t="shared" si="1"/>
        <v>48.317482139846703</v>
      </c>
      <c r="N25" s="3">
        <f t="shared" si="2"/>
        <v>54.914043853768661</v>
      </c>
      <c r="O25" s="4">
        <v>665.5361247245711</v>
      </c>
      <c r="P25" s="4">
        <v>939.40335943363857</v>
      </c>
      <c r="Q25" s="4">
        <v>665.5361247245711</v>
      </c>
    </row>
    <row r="26" spans="1:17" x14ac:dyDescent="0.2">
      <c r="A26" t="s">
        <v>25</v>
      </c>
      <c r="B26" s="3">
        <v>29.914259503073598</v>
      </c>
      <c r="D26" s="3">
        <v>38.372200391958103</v>
      </c>
      <c r="E26" s="3"/>
      <c r="F26" s="3"/>
      <c r="G26" s="3"/>
      <c r="H26" s="3">
        <v>70.919896524999999</v>
      </c>
      <c r="I26" s="3">
        <v>54.48563230482511</v>
      </c>
      <c r="J26" s="3">
        <v>54.876464312997797</v>
      </c>
      <c r="K26" s="3">
        <v>66.032201746753643</v>
      </c>
      <c r="L26">
        <f t="shared" si="0"/>
        <v>52.433442464101375</v>
      </c>
      <c r="M26">
        <f t="shared" si="1"/>
        <v>34.143229947515849</v>
      </c>
      <c r="N26" s="3">
        <f t="shared" si="2"/>
        <v>61.578548722394132</v>
      </c>
      <c r="O26" s="4">
        <v>664.60093571044024</v>
      </c>
      <c r="P26" s="4">
        <v>947.1977449233982</v>
      </c>
      <c r="Q26" s="4">
        <v>664.60093571044024</v>
      </c>
    </row>
    <row r="27" spans="1:17" x14ac:dyDescent="0.2">
      <c r="A27" t="s">
        <v>26</v>
      </c>
      <c r="B27" s="3">
        <v>25.122768130330002</v>
      </c>
      <c r="D27" s="3">
        <v>35.262614746470398</v>
      </c>
      <c r="E27" s="3"/>
      <c r="F27" s="3"/>
      <c r="G27" s="3"/>
      <c r="H27" s="3">
        <v>73.881103449999998</v>
      </c>
      <c r="I27" s="3">
        <v>65.100196533439274</v>
      </c>
      <c r="J27" s="3">
        <v>55.204481388384799</v>
      </c>
      <c r="K27" s="3">
        <v>64.406826715403554</v>
      </c>
      <c r="L27">
        <f t="shared" si="0"/>
        <v>53.162998494004675</v>
      </c>
      <c r="M27">
        <f t="shared" si="1"/>
        <v>30.1926914384002</v>
      </c>
      <c r="N27" s="3">
        <f t="shared" si="2"/>
        <v>64.648152021806908</v>
      </c>
      <c r="O27" s="4">
        <v>666.02373572950057</v>
      </c>
      <c r="P27" s="4">
        <v>957.43176830475409</v>
      </c>
      <c r="Q27" s="4">
        <v>666.02373572950057</v>
      </c>
    </row>
    <row r="28" spans="1:17" x14ac:dyDescent="0.2">
      <c r="A28" t="s">
        <v>27</v>
      </c>
      <c r="B28" s="3"/>
      <c r="D28" s="3">
        <v>43.867541389083101</v>
      </c>
      <c r="E28" s="3"/>
      <c r="F28" s="3">
        <v>55.354244755760398</v>
      </c>
      <c r="G28" s="3"/>
      <c r="H28" s="3">
        <v>65.016344610000004</v>
      </c>
      <c r="I28" s="3">
        <v>78.877102094387027</v>
      </c>
      <c r="J28" s="3">
        <v>53.075276005890103</v>
      </c>
      <c r="K28" s="3">
        <v>66.670205196123248</v>
      </c>
      <c r="L28">
        <f t="shared" si="0"/>
        <v>60.476785675207317</v>
      </c>
      <c r="M28">
        <f t="shared" si="1"/>
        <v>49.610893072421746</v>
      </c>
      <c r="N28" s="3">
        <f t="shared" si="2"/>
        <v>65.909731976600085</v>
      </c>
      <c r="O28" s="4">
        <v>663.13897499507732</v>
      </c>
      <c r="P28" s="4">
        <v>960.46088857417612</v>
      </c>
      <c r="Q28" s="4">
        <v>663.13897499507732</v>
      </c>
    </row>
    <row r="29" spans="1:17" x14ac:dyDescent="0.2">
      <c r="A29" t="s">
        <v>28</v>
      </c>
      <c r="B29" s="3">
        <v>36.2936446046401</v>
      </c>
      <c r="D29" s="3">
        <v>29.098957266221699</v>
      </c>
      <c r="E29" s="3"/>
      <c r="F29" s="3">
        <v>75.153462022680799</v>
      </c>
      <c r="G29" s="3"/>
      <c r="H29" s="3">
        <v>85.178219939999991</v>
      </c>
      <c r="I29" s="3">
        <v>67.901082184128924</v>
      </c>
      <c r="J29" s="3">
        <v>56.010245669838902</v>
      </c>
      <c r="K29" s="3">
        <v>79.070361577949541</v>
      </c>
      <c r="L29">
        <f t="shared" si="0"/>
        <v>61.243710466494285</v>
      </c>
      <c r="M29">
        <f t="shared" si="1"/>
        <v>46.848687964514198</v>
      </c>
      <c r="N29" s="3">
        <f t="shared" si="2"/>
        <v>72.039977342979341</v>
      </c>
      <c r="O29" s="4">
        <v>658.07317881365702</v>
      </c>
      <c r="P29" s="4">
        <v>958.61210979948078</v>
      </c>
      <c r="Q29" s="4">
        <v>658.07317881365702</v>
      </c>
    </row>
    <row r="30" spans="1:17" x14ac:dyDescent="0.2">
      <c r="A30" t="s">
        <v>29</v>
      </c>
      <c r="D30" s="3">
        <v>35.431309496500397</v>
      </c>
      <c r="E30" s="3"/>
      <c r="F30" s="3">
        <v>78.182697372048139</v>
      </c>
      <c r="G30" s="3"/>
      <c r="H30" s="3">
        <v>83.6</v>
      </c>
      <c r="I30" s="3">
        <v>61.130902919193289</v>
      </c>
      <c r="J30" s="3">
        <v>58.587727434308803</v>
      </c>
      <c r="K30" s="3">
        <v>77.658919037472202</v>
      </c>
      <c r="L30">
        <f t="shared" si="0"/>
        <v>65.765259376587139</v>
      </c>
      <c r="M30">
        <f t="shared" si="1"/>
        <v>56.807003434274264</v>
      </c>
      <c r="N30" s="3">
        <f t="shared" si="2"/>
        <v>70.244387347743583</v>
      </c>
      <c r="O30" s="4">
        <v>643.53490135898403</v>
      </c>
      <c r="P30" s="4">
        <v>942.92413166692631</v>
      </c>
      <c r="Q30" s="4">
        <v>643.53490135898403</v>
      </c>
    </row>
    <row r="31" spans="1:17" x14ac:dyDescent="0.2">
      <c r="A31" t="s">
        <v>30</v>
      </c>
      <c r="D31" s="3">
        <v>31.180336819958701</v>
      </c>
      <c r="E31" s="3">
        <v>39.012777279644098</v>
      </c>
      <c r="F31" s="3">
        <v>76.373045250000004</v>
      </c>
      <c r="G31" s="3">
        <v>24.415373241855999</v>
      </c>
      <c r="H31" s="3">
        <v>63.171601154999998</v>
      </c>
      <c r="I31" s="3">
        <v>56.089720801142001</v>
      </c>
      <c r="J31" s="3">
        <v>48.918927388888903</v>
      </c>
      <c r="K31" s="3">
        <v>77.942699031527596</v>
      </c>
      <c r="L31">
        <f t="shared" si="0"/>
        <v>52.138060121002162</v>
      </c>
      <c r="M31">
        <f t="shared" si="1"/>
        <v>48.855386449867602</v>
      </c>
      <c r="N31" s="3">
        <f t="shared" si="2"/>
        <v>54.107664323682897</v>
      </c>
      <c r="O31" s="4">
        <v>617.43986523967772</v>
      </c>
      <c r="P31" s="4">
        <v>906.39958952434927</v>
      </c>
      <c r="Q31" s="4">
        <v>617.43986523967772</v>
      </c>
    </row>
    <row r="32" spans="1:17" x14ac:dyDescent="0.2">
      <c r="A32" t="s">
        <v>31</v>
      </c>
      <c r="D32" s="3">
        <v>24.847142041628299</v>
      </c>
      <c r="E32" s="3">
        <v>32.6558757849198</v>
      </c>
      <c r="F32" s="3"/>
      <c r="G32" s="3">
        <v>22.352006374246699</v>
      </c>
      <c r="H32" s="3">
        <v>55.766769855</v>
      </c>
      <c r="I32" s="3">
        <v>47.429165352340249</v>
      </c>
      <c r="J32" s="3">
        <v>43.928140102494801</v>
      </c>
      <c r="K32" s="3">
        <v>53.67547722350205</v>
      </c>
      <c r="L32">
        <f t="shared" si="0"/>
        <v>40.093510962018847</v>
      </c>
      <c r="M32">
        <f t="shared" si="1"/>
        <v>28.751508913274051</v>
      </c>
      <c r="N32" s="3">
        <f t="shared" si="2"/>
        <v>44.63031178151676</v>
      </c>
      <c r="O32" s="4">
        <v>583.55164224829764</v>
      </c>
      <c r="P32" s="4">
        <v>857.97847543220428</v>
      </c>
      <c r="Q32" s="4">
        <v>583.55164224829764</v>
      </c>
    </row>
    <row r="33" spans="1:17" x14ac:dyDescent="0.2">
      <c r="A33" t="s">
        <v>32</v>
      </c>
      <c r="D33" s="3">
        <v>34.378508777777803</v>
      </c>
      <c r="E33" s="3">
        <v>43.450187915223303</v>
      </c>
      <c r="F33" s="3">
        <v>70.836725385389528</v>
      </c>
      <c r="G33" s="3">
        <v>28.103764612060498</v>
      </c>
      <c r="H33" s="3">
        <v>66.38192849666666</v>
      </c>
      <c r="I33" s="3">
        <v>49.209733060222561</v>
      </c>
      <c r="J33" s="3">
        <v>50.816840521055099</v>
      </c>
      <c r="K33" s="3">
        <v>61.270393029189052</v>
      </c>
      <c r="L33">
        <f t="shared" si="0"/>
        <v>50.556010224698063</v>
      </c>
      <c r="M33">
        <f t="shared" si="1"/>
        <v>49.555140692796876</v>
      </c>
      <c r="N33" s="3">
        <f t="shared" si="2"/>
        <v>51.156531943838772</v>
      </c>
      <c r="O33" s="4">
        <v>552.5014280565116</v>
      </c>
      <c r="P33" s="4">
        <v>813.86030004438771</v>
      </c>
      <c r="Q33" s="4">
        <v>552.5014280565116</v>
      </c>
    </row>
    <row r="34" spans="1:17" x14ac:dyDescent="0.2">
      <c r="A34" t="s">
        <v>33</v>
      </c>
      <c r="D34" s="3">
        <v>33.651343412463603</v>
      </c>
      <c r="E34" s="3">
        <v>28.258613525345599</v>
      </c>
      <c r="F34" s="3">
        <v>46.049557091854666</v>
      </c>
      <c r="G34" s="3">
        <v>20.084221339547899</v>
      </c>
      <c r="H34" s="3">
        <v>45.957741483333336</v>
      </c>
      <c r="I34" s="3">
        <v>46.046364169128971</v>
      </c>
      <c r="J34" s="3">
        <v>39.336485134575597</v>
      </c>
      <c r="K34" s="3">
        <v>48.081438764663766</v>
      </c>
      <c r="L34">
        <f t="shared" si="0"/>
        <v>38.433220615114173</v>
      </c>
      <c r="M34">
        <f t="shared" si="1"/>
        <v>35.986504676554624</v>
      </c>
      <c r="N34" s="3">
        <f t="shared" si="2"/>
        <v>39.90125017824991</v>
      </c>
      <c r="O34" s="4">
        <v>537.08327606684543</v>
      </c>
      <c r="P34" s="4">
        <v>794.69555888765694</v>
      </c>
      <c r="Q34" s="4">
        <v>537.08327606684543</v>
      </c>
    </row>
    <row r="35" spans="1:17" x14ac:dyDescent="0.2">
      <c r="A35" t="s">
        <v>34</v>
      </c>
      <c r="D35" s="3">
        <v>33.497732426881697</v>
      </c>
      <c r="E35" s="3">
        <v>29.2608691533874</v>
      </c>
      <c r="F35" s="3">
        <v>52.764512106945801</v>
      </c>
      <c r="G35" s="3">
        <v>20.1036237853099</v>
      </c>
      <c r="H35" s="3">
        <v>49.926051546666663</v>
      </c>
      <c r="I35" s="3">
        <v>43.40726957768036</v>
      </c>
      <c r="J35" s="3">
        <v>43.605507772922302</v>
      </c>
      <c r="K35" s="3">
        <v>58.105768409789498</v>
      </c>
      <c r="L35">
        <f t="shared" si="0"/>
        <v>41.333916847447952</v>
      </c>
      <c r="M35">
        <f t="shared" si="1"/>
        <v>38.507704562404967</v>
      </c>
      <c r="N35" s="3">
        <f t="shared" si="2"/>
        <v>43.029644218473742</v>
      </c>
      <c r="O35" s="4">
        <v>532.68332530754014</v>
      </c>
      <c r="P35" s="4">
        <v>791.56000418623637</v>
      </c>
      <c r="Q35" s="4">
        <v>532.68332530754014</v>
      </c>
    </row>
    <row r="36" spans="1:17" x14ac:dyDescent="0.2">
      <c r="A36" t="s">
        <v>35</v>
      </c>
      <c r="D36" s="3">
        <v>24.206070611842801</v>
      </c>
      <c r="E36" s="3">
        <v>30.105883530616001</v>
      </c>
      <c r="F36" s="3">
        <v>45.531298877721206</v>
      </c>
      <c r="G36" s="3">
        <v>21.719553676910898</v>
      </c>
      <c r="H36" s="3">
        <v>46.300231513333337</v>
      </c>
      <c r="I36" s="3">
        <v>44.515061223800181</v>
      </c>
      <c r="J36" s="3">
        <v>37.657788921624899</v>
      </c>
      <c r="K36" s="3">
        <v>48.218911873060001</v>
      </c>
      <c r="L36">
        <f t="shared" si="0"/>
        <v>37.281850028613668</v>
      </c>
      <c r="M36">
        <f t="shared" si="1"/>
        <v>33.281084340060005</v>
      </c>
      <c r="N36" s="3">
        <f t="shared" si="2"/>
        <v>39.682309441745858</v>
      </c>
      <c r="O36" s="4">
        <v>527.55488420281222</v>
      </c>
      <c r="P36" s="4">
        <v>788.38592727818627</v>
      </c>
      <c r="Q36" s="4">
        <v>527.55488420281222</v>
      </c>
    </row>
    <row r="37" spans="1:17" x14ac:dyDescent="0.2">
      <c r="A37" t="s">
        <v>36</v>
      </c>
      <c r="D37" s="3">
        <v>23.787699958525302</v>
      </c>
      <c r="E37" s="3">
        <v>32.1886528064516</v>
      </c>
      <c r="F37" s="3">
        <v>51.94477603</v>
      </c>
      <c r="G37" s="3">
        <v>20.6079803377662</v>
      </c>
      <c r="H37" s="3">
        <v>51.386963170000001</v>
      </c>
      <c r="I37" s="3">
        <v>41.143228392732183</v>
      </c>
      <c r="J37" s="3">
        <v>36.7722510824373</v>
      </c>
      <c r="K37" s="3">
        <v>47.229438149850999</v>
      </c>
      <c r="L37">
        <f t="shared" si="0"/>
        <v>38.132623740970452</v>
      </c>
      <c r="M37">
        <f t="shared" si="1"/>
        <v>35.973709598325634</v>
      </c>
      <c r="N37" s="3">
        <f t="shared" si="2"/>
        <v>39.427972226557344</v>
      </c>
      <c r="O37" s="4">
        <v>522.9456763802948</v>
      </c>
      <c r="P37" s="4">
        <v>785.77171312029782</v>
      </c>
      <c r="Q37" s="4">
        <v>522.9456763802948</v>
      </c>
    </row>
    <row r="38" spans="1:17" x14ac:dyDescent="0.2">
      <c r="A38" t="s">
        <v>37</v>
      </c>
      <c r="D38" s="3">
        <v>24.2088763981196</v>
      </c>
      <c r="E38" s="3">
        <v>31.9027133087558</v>
      </c>
      <c r="F38" s="3">
        <v>49.935121201161202</v>
      </c>
      <c r="G38" s="3">
        <v>22.5767200668203</v>
      </c>
      <c r="H38" s="3">
        <v>52.812708939999993</v>
      </c>
      <c r="I38" s="3">
        <v>43.077190162476448</v>
      </c>
      <c r="J38" s="3">
        <v>41.655619955506097</v>
      </c>
      <c r="K38" s="3">
        <v>45.503753009514256</v>
      </c>
      <c r="L38">
        <f t="shared" si="0"/>
        <v>38.959087880294213</v>
      </c>
      <c r="M38">
        <f t="shared" si="1"/>
        <v>35.348903636012203</v>
      </c>
      <c r="N38" s="3">
        <f t="shared" si="2"/>
        <v>41.125198426863413</v>
      </c>
      <c r="O38" s="4">
        <v>509.79426558570208</v>
      </c>
      <c r="P38" s="4">
        <v>768.53771100258734</v>
      </c>
      <c r="Q38" s="4">
        <v>509.79426558570208</v>
      </c>
    </row>
    <row r="39" spans="1:17" x14ac:dyDescent="0.2">
      <c r="A39" t="s">
        <v>38</v>
      </c>
      <c r="D39" s="3">
        <v>22.337121849877299</v>
      </c>
      <c r="E39" s="3">
        <v>35.0099729158621</v>
      </c>
      <c r="F39" s="3">
        <v>56.190627924031475</v>
      </c>
      <c r="G39" s="3"/>
      <c r="H39" s="3">
        <v>54.454803354999996</v>
      </c>
      <c r="I39" s="3">
        <v>45.871295575661996</v>
      </c>
      <c r="J39" s="3">
        <v>47.4762837514699</v>
      </c>
      <c r="K39" s="3">
        <v>59.765118744129467</v>
      </c>
      <c r="L39">
        <f t="shared" si="0"/>
        <v>45.87217487371889</v>
      </c>
      <c r="M39">
        <f t="shared" si="1"/>
        <v>37.845907563256958</v>
      </c>
      <c r="N39" s="3">
        <f t="shared" si="2"/>
        <v>51.891875356565343</v>
      </c>
      <c r="O39" s="4">
        <v>502.97362211066343</v>
      </c>
      <c r="P39" s="4">
        <v>761.22360208796158</v>
      </c>
      <c r="Q39" s="4">
        <v>502.97362211066343</v>
      </c>
    </row>
    <row r="40" spans="1:17" x14ac:dyDescent="0.2">
      <c r="A40" t="s">
        <v>39</v>
      </c>
      <c r="D40" s="3">
        <v>20.514563600239001</v>
      </c>
      <c r="E40" s="3">
        <v>35.3244659300248</v>
      </c>
      <c r="F40" s="3">
        <v>54.238519664095449</v>
      </c>
      <c r="G40" s="3"/>
      <c r="H40" s="3">
        <v>55.383818359999992</v>
      </c>
      <c r="I40" s="3">
        <v>46.431774843654061</v>
      </c>
      <c r="J40" s="3">
        <v>44.608661342549901</v>
      </c>
      <c r="K40" s="3">
        <v>50.334113158837248</v>
      </c>
      <c r="L40">
        <f t="shared" si="0"/>
        <v>43.833702414200062</v>
      </c>
      <c r="M40">
        <f t="shared" si="1"/>
        <v>36.69251639811975</v>
      </c>
      <c r="N40" s="3">
        <f t="shared" si="2"/>
        <v>49.189591926260306</v>
      </c>
      <c r="O40" s="4">
        <v>494.36854079322978</v>
      </c>
      <c r="P40" s="4">
        <v>750.27268891904464</v>
      </c>
      <c r="Q40" s="4">
        <v>494.36854079322978</v>
      </c>
    </row>
    <row r="41" spans="1:17" x14ac:dyDescent="0.2">
      <c r="A41" t="s">
        <v>40</v>
      </c>
      <c r="D41" s="3">
        <v>23.165090331797199</v>
      </c>
      <c r="E41" s="3">
        <v>29.678667455913999</v>
      </c>
      <c r="F41" s="3">
        <v>43.633008574750022</v>
      </c>
      <c r="G41" s="3">
        <v>24.2683928095238</v>
      </c>
      <c r="H41" s="3">
        <v>44.151192526666669</v>
      </c>
      <c r="I41" s="3">
        <v>43.779017599362412</v>
      </c>
      <c r="J41" s="3">
        <v>39.731891190476198</v>
      </c>
      <c r="K41" s="3">
        <v>47.209703703926131</v>
      </c>
      <c r="L41">
        <f t="shared" si="0"/>
        <v>36.952120524052056</v>
      </c>
      <c r="M41">
        <f t="shared" si="1"/>
        <v>32.158922120820407</v>
      </c>
      <c r="N41" s="3">
        <f t="shared" si="2"/>
        <v>39.828039565991041</v>
      </c>
      <c r="O41" s="4">
        <v>496.12244932359135</v>
      </c>
      <c r="P41" s="4">
        <v>752.39026227945453</v>
      </c>
      <c r="Q41" s="4">
        <v>496.12244932359135</v>
      </c>
    </row>
    <row r="42" spans="1:17" x14ac:dyDescent="0.2">
      <c r="A42" t="s">
        <v>41</v>
      </c>
      <c r="D42" s="3">
        <v>18.061995453095999</v>
      </c>
      <c r="E42" s="3">
        <v>30.540839218812899</v>
      </c>
      <c r="F42" s="3">
        <v>40.169850307418663</v>
      </c>
      <c r="G42" s="3">
        <v>23.634270968327002</v>
      </c>
      <c r="H42" s="3">
        <v>45.625031283333328</v>
      </c>
      <c r="I42" s="3">
        <v>40.811640547929102</v>
      </c>
      <c r="J42" s="3">
        <v>36.782916604163397</v>
      </c>
      <c r="K42" s="3">
        <v>48.60723831291606</v>
      </c>
      <c r="L42">
        <f t="shared" si="0"/>
        <v>35.529222836999558</v>
      </c>
      <c r="M42">
        <f t="shared" si="1"/>
        <v>29.590894993109185</v>
      </c>
      <c r="N42" s="3">
        <f t="shared" si="2"/>
        <v>39.092219543333776</v>
      </c>
      <c r="O42" s="4">
        <v>495.1410127295502</v>
      </c>
      <c r="P42" s="4">
        <v>750.78691792009045</v>
      </c>
      <c r="Q42" s="4">
        <v>495.1410127295502</v>
      </c>
    </row>
    <row r="43" spans="1:17" x14ac:dyDescent="0.2">
      <c r="A43" t="s">
        <v>42</v>
      </c>
      <c r="D43" s="3">
        <v>19.327452002283</v>
      </c>
      <c r="E43" s="3">
        <v>27.057334023616001</v>
      </c>
      <c r="F43" s="3">
        <v>45.786317776297196</v>
      </c>
      <c r="G43" s="3">
        <v>24.2048962592593</v>
      </c>
      <c r="H43" s="3">
        <v>43.074414816666668</v>
      </c>
      <c r="I43" s="3">
        <v>39.341200637986773</v>
      </c>
      <c r="J43" s="3">
        <v>34.009520241082697</v>
      </c>
      <c r="K43" s="3">
        <v>37.426874365568352</v>
      </c>
      <c r="L43">
        <f t="shared" si="0"/>
        <v>33.778501265345</v>
      </c>
      <c r="M43">
        <f t="shared" si="1"/>
        <v>30.723701267398734</v>
      </c>
      <c r="N43" s="3">
        <f t="shared" si="2"/>
        <v>35.611381264112758</v>
      </c>
      <c r="O43" s="4">
        <v>478.10333473801791</v>
      </c>
      <c r="P43" s="4">
        <v>729.14214722936754</v>
      </c>
      <c r="Q43" s="4">
        <v>478.10333473801791</v>
      </c>
    </row>
    <row r="44" spans="1:17" x14ac:dyDescent="0.2">
      <c r="A44" t="s">
        <v>43</v>
      </c>
      <c r="D44" s="3">
        <v>17.456262758302898</v>
      </c>
      <c r="E44" s="3">
        <v>30.165583820936799</v>
      </c>
      <c r="F44" s="3">
        <v>41.412155356050199</v>
      </c>
      <c r="G44" s="3">
        <v>18.886339559622201</v>
      </c>
      <c r="H44" s="3">
        <v>37.484734026666665</v>
      </c>
      <c r="I44" s="3">
        <v>34.716162871629273</v>
      </c>
      <c r="J44" s="3">
        <v>29.592719590537602</v>
      </c>
      <c r="K44" s="3">
        <v>37.698856830721965</v>
      </c>
      <c r="L44">
        <f t="shared" si="0"/>
        <v>30.926601851808449</v>
      </c>
      <c r="M44">
        <f t="shared" si="1"/>
        <v>29.678000645096631</v>
      </c>
      <c r="N44" s="3">
        <f t="shared" si="2"/>
        <v>31.675762575835542</v>
      </c>
      <c r="O44" s="4">
        <v>474.89242115472325</v>
      </c>
      <c r="P44" s="4">
        <v>726.84583155152382</v>
      </c>
      <c r="Q44" s="4">
        <v>474.89242115472325</v>
      </c>
    </row>
    <row r="45" spans="1:17" x14ac:dyDescent="0.2">
      <c r="A45" t="s">
        <v>44</v>
      </c>
      <c r="D45" s="3">
        <v>16.250637783410099</v>
      </c>
      <c r="E45" s="3">
        <v>29.863939984656099</v>
      </c>
      <c r="F45" s="3">
        <v>41.706465969615401</v>
      </c>
      <c r="G45" s="3">
        <v>20.683865483632601</v>
      </c>
      <c r="H45" s="3">
        <v>51.155117420000003</v>
      </c>
      <c r="I45" s="3">
        <v>33.025572450173478</v>
      </c>
      <c r="J45" s="3">
        <v>33.036382060134997</v>
      </c>
      <c r="K45" s="3">
        <v>52.83250021407985</v>
      </c>
      <c r="L45">
        <f t="shared" si="0"/>
        <v>34.819310170712818</v>
      </c>
      <c r="M45">
        <f t="shared" si="1"/>
        <v>29.273681245893869</v>
      </c>
      <c r="N45" s="3">
        <f t="shared" si="2"/>
        <v>38.146687525604186</v>
      </c>
      <c r="O45" s="4">
        <v>465.05809369044835</v>
      </c>
      <c r="P45" s="4">
        <v>714.4763542965627</v>
      </c>
      <c r="Q45" s="4">
        <v>465.05809369044835</v>
      </c>
    </row>
    <row r="46" spans="1:17" x14ac:dyDescent="0.2">
      <c r="A46" t="s">
        <v>45</v>
      </c>
      <c r="D46" s="3">
        <v>20.4496108422851</v>
      </c>
      <c r="E46" s="3">
        <v>27.2156217745008</v>
      </c>
      <c r="F46" s="3">
        <v>38.844620849719597</v>
      </c>
      <c r="G46" s="3">
        <v>19.060230823860699</v>
      </c>
      <c r="H46" s="3">
        <v>40.47555019</v>
      </c>
      <c r="I46" s="3">
        <v>36.312652835379637</v>
      </c>
      <c r="J46" s="3">
        <v>39.795402106741797</v>
      </c>
      <c r="K46" s="3">
        <v>57.459465268587451</v>
      </c>
      <c r="L46">
        <f t="shared" si="0"/>
        <v>34.951644336384383</v>
      </c>
      <c r="M46">
        <f t="shared" si="1"/>
        <v>28.836617822168495</v>
      </c>
      <c r="N46" s="3">
        <f t="shared" si="2"/>
        <v>38.620660244913914</v>
      </c>
      <c r="O46" s="4">
        <v>440.48259330308377</v>
      </c>
      <c r="P46" s="4">
        <v>679.22529270709947</v>
      </c>
      <c r="Q46" s="4">
        <v>440.48259330308377</v>
      </c>
    </row>
    <row r="47" spans="1:17" x14ac:dyDescent="0.2">
      <c r="A47" t="s">
        <v>46</v>
      </c>
      <c r="D47" s="3">
        <v>17.9116996194184</v>
      </c>
      <c r="E47" s="3">
        <v>22.081616970625799</v>
      </c>
      <c r="F47" s="3">
        <v>30.91103587533685</v>
      </c>
      <c r="G47" s="3">
        <v>17.763752081149399</v>
      </c>
      <c r="H47" s="3">
        <v>35.594401195000003</v>
      </c>
      <c r="I47" s="3">
        <v>34.908821788086797</v>
      </c>
      <c r="J47" s="3">
        <v>30.6971351912442</v>
      </c>
      <c r="K47" s="3">
        <v>46.112813354685102</v>
      </c>
      <c r="L47">
        <f t="shared" si="0"/>
        <v>29.49765950944332</v>
      </c>
      <c r="M47">
        <f t="shared" si="1"/>
        <v>23.634784155127019</v>
      </c>
      <c r="N47" s="3">
        <f t="shared" si="2"/>
        <v>33.015384722033097</v>
      </c>
      <c r="O47" s="4">
        <v>415.91970129412988</v>
      </c>
      <c r="P47" s="4">
        <v>641.72212672076466</v>
      </c>
      <c r="Q47" s="4">
        <v>415.91970129412988</v>
      </c>
    </row>
    <row r="48" spans="1:17" x14ac:dyDescent="0.2">
      <c r="A48" t="s">
        <v>47</v>
      </c>
      <c r="D48" s="3">
        <v>20.843821223727598</v>
      </c>
      <c r="E48" s="3">
        <v>25.386800212135199</v>
      </c>
      <c r="F48" s="3">
        <v>31.996844887922453</v>
      </c>
      <c r="G48" s="3">
        <v>16.405155690937001</v>
      </c>
      <c r="H48" s="3">
        <v>34.722035839999997</v>
      </c>
      <c r="I48" s="3">
        <v>32.411368836962247</v>
      </c>
      <c r="J48" s="3">
        <v>28.335188962979998</v>
      </c>
      <c r="K48" s="3">
        <v>44.179644552754098</v>
      </c>
      <c r="L48">
        <f t="shared" si="0"/>
        <v>29.285107525927323</v>
      </c>
      <c r="M48">
        <f t="shared" si="1"/>
        <v>26.075822107928417</v>
      </c>
      <c r="N48" s="3">
        <f t="shared" si="2"/>
        <v>31.210678776726667</v>
      </c>
      <c r="O48" s="4">
        <v>359.07083048640004</v>
      </c>
      <c r="P48" s="4">
        <v>558.99114036639617</v>
      </c>
      <c r="Q48" s="4">
        <v>359.07083048640004</v>
      </c>
    </row>
    <row r="49" spans="1:17" x14ac:dyDescent="0.2">
      <c r="A49" t="s">
        <v>48</v>
      </c>
      <c r="D49" s="3"/>
      <c r="E49" s="3">
        <v>17.3874437366749</v>
      </c>
      <c r="F49" s="3">
        <v>26.4768461501613</v>
      </c>
      <c r="G49" s="3">
        <v>13.4222800387895</v>
      </c>
      <c r="H49" s="3">
        <v>28.583981765000001</v>
      </c>
      <c r="I49" s="3">
        <v>28.375972096863219</v>
      </c>
      <c r="J49" s="3">
        <v>27.893536233963701</v>
      </c>
      <c r="K49" s="3">
        <v>39.930400846776301</v>
      </c>
      <c r="L49">
        <f t="shared" si="0"/>
        <v>26.010065838318418</v>
      </c>
      <c r="M49">
        <f t="shared" si="1"/>
        <v>21.932144943418102</v>
      </c>
      <c r="N49" s="3">
        <f t="shared" si="2"/>
        <v>27.641234196278543</v>
      </c>
      <c r="O49" s="4">
        <v>319.8398498405536</v>
      </c>
      <c r="P49" s="4">
        <v>502.15271088377301</v>
      </c>
      <c r="Q49" s="4">
        <v>319.8398498405536</v>
      </c>
    </row>
    <row r="50" spans="1:17" x14ac:dyDescent="0.2">
      <c r="A50" t="s">
        <v>49</v>
      </c>
      <c r="D50" s="3"/>
      <c r="E50" s="3">
        <v>14.230979290967699</v>
      </c>
      <c r="F50" s="3">
        <v>21.8069713878374</v>
      </c>
      <c r="G50" s="3">
        <v>12.421948393871499</v>
      </c>
      <c r="H50" s="3">
        <v>28.299152720000002</v>
      </c>
      <c r="I50" s="3">
        <v>25.500632303643801</v>
      </c>
      <c r="J50" s="3">
        <v>23.9780784668256</v>
      </c>
      <c r="K50" s="3">
        <v>35.770231268817199</v>
      </c>
      <c r="L50">
        <f t="shared" si="0"/>
        <v>23.143999118851891</v>
      </c>
      <c r="M50">
        <f t="shared" si="1"/>
        <v>18.018975339402552</v>
      </c>
      <c r="N50" s="3">
        <f t="shared" si="2"/>
        <v>25.194008630631622</v>
      </c>
      <c r="O50" s="4">
        <v>305.35532161648166</v>
      </c>
      <c r="P50" s="4">
        <v>482.4699009447254</v>
      </c>
      <c r="Q50" s="4">
        <v>305.35532161648166</v>
      </c>
    </row>
    <row r="51" spans="1:17" x14ac:dyDescent="0.2">
      <c r="A51" t="s">
        <v>50</v>
      </c>
      <c r="D51" s="3"/>
      <c r="E51" s="3">
        <v>25.6560642142232</v>
      </c>
      <c r="F51" s="3">
        <v>30.772414248154004</v>
      </c>
      <c r="G51" s="3">
        <v>15.557981952381001</v>
      </c>
      <c r="H51" s="3">
        <v>46.024896949999999</v>
      </c>
      <c r="I51" s="3">
        <v>28.822942176468025</v>
      </c>
      <c r="J51" s="3">
        <v>30.247457816091998</v>
      </c>
      <c r="K51" s="3">
        <v>43.218338213570597</v>
      </c>
      <c r="L51">
        <f t="shared" si="0"/>
        <v>31.471442224412691</v>
      </c>
      <c r="M51">
        <f t="shared" si="1"/>
        <v>28.2142392311886</v>
      </c>
      <c r="N51" s="3">
        <f t="shared" si="2"/>
        <v>32.77432342170232</v>
      </c>
      <c r="O51" s="4">
        <v>292.0135650356612</v>
      </c>
      <c r="P51" s="4">
        <v>464.66931239475963</v>
      </c>
      <c r="Q51" s="4">
        <v>292.0135650356612</v>
      </c>
    </row>
    <row r="52" spans="1:17" x14ac:dyDescent="0.2">
      <c r="A52" t="s">
        <v>51</v>
      </c>
      <c r="D52" s="3"/>
      <c r="E52" s="3">
        <v>21.665871575038899</v>
      </c>
      <c r="F52" s="3">
        <v>29.536471479999999</v>
      </c>
      <c r="G52" s="3"/>
      <c r="H52" s="3">
        <v>32.936901070000005</v>
      </c>
      <c r="I52" s="3">
        <v>30.03373435278478</v>
      </c>
      <c r="J52" s="3">
        <v>23.769085376344101</v>
      </c>
      <c r="K52" s="3">
        <v>33.040526142773302</v>
      </c>
      <c r="L52">
        <f t="shared" si="0"/>
        <v>28.497098332823512</v>
      </c>
      <c r="M52">
        <f t="shared" si="1"/>
        <v>25.601171527519448</v>
      </c>
      <c r="N52" s="3">
        <f t="shared" si="2"/>
        <v>29.945061735475548</v>
      </c>
      <c r="O52" s="5">
        <v>272.0402036654379</v>
      </c>
      <c r="P52" s="5">
        <v>436.23803355442186</v>
      </c>
      <c r="Q52" s="5">
        <v>272.0402036654379</v>
      </c>
    </row>
    <row r="53" spans="1:17" x14ac:dyDescent="0.2">
      <c r="A53" t="s">
        <v>52</v>
      </c>
      <c r="D53" s="3"/>
      <c r="E53" s="3">
        <v>28.310402474848399</v>
      </c>
      <c r="F53" s="3">
        <v>26.907057415043198</v>
      </c>
      <c r="G53" s="3"/>
      <c r="H53" s="3">
        <v>49.296172429999999</v>
      </c>
      <c r="I53" s="3">
        <v>27.676670637461768</v>
      </c>
      <c r="J53" s="3">
        <v>29.2122518948626</v>
      </c>
      <c r="K53" s="3"/>
      <c r="L53">
        <f t="shared" si="0"/>
        <v>32.280510970443189</v>
      </c>
      <c r="M53">
        <f t="shared" si="1"/>
        <v>27.6087299449458</v>
      </c>
      <c r="N53" s="3">
        <f t="shared" si="2"/>
        <v>35.395031654108124</v>
      </c>
      <c r="O53" s="5">
        <v>256.6305924402098</v>
      </c>
      <c r="P53" s="5">
        <v>414.08510291531809</v>
      </c>
      <c r="Q53" s="5">
        <v>256.6305924402098</v>
      </c>
    </row>
    <row r="54" spans="1:17" ht="17" thickBot="1" x14ac:dyDescent="0.25">
      <c r="A54" t="s">
        <v>63</v>
      </c>
      <c r="B54">
        <f>COUNT(B2:B53)</f>
        <v>3</v>
      </c>
      <c r="C54">
        <f>COUNT(C2:C53)</f>
        <v>2</v>
      </c>
      <c r="D54">
        <f t="shared" ref="D54:K54" si="3">COUNT(D2:D53)</f>
        <v>41</v>
      </c>
      <c r="E54">
        <f t="shared" si="3"/>
        <v>27</v>
      </c>
      <c r="F54">
        <f t="shared" si="3"/>
        <v>44</v>
      </c>
      <c r="G54">
        <f t="shared" si="3"/>
        <v>19</v>
      </c>
      <c r="H54">
        <f t="shared" si="3"/>
        <v>47</v>
      </c>
      <c r="I54">
        <f t="shared" si="3"/>
        <v>51</v>
      </c>
      <c r="J54">
        <f t="shared" si="3"/>
        <v>43</v>
      </c>
      <c r="K54">
        <f t="shared" si="3"/>
        <v>44</v>
      </c>
      <c r="O54" s="7">
        <v>239.02841676854888</v>
      </c>
      <c r="P54" s="7">
        <v>389.48391968893674</v>
      </c>
      <c r="Q54" s="5">
        <v>239.02841676854888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Ellyn</dc:creator>
  <cp:lastModifiedBy>Ellyn Gray</cp:lastModifiedBy>
  <dcterms:created xsi:type="dcterms:W3CDTF">2016-07-19T18:44:13Z</dcterms:created>
  <dcterms:modified xsi:type="dcterms:W3CDTF">2019-03-18T23:07:53Z</dcterms:modified>
</cp:coreProperties>
</file>