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705" windowWidth="24435" windowHeight="11505"/>
  </bookViews>
  <sheets>
    <sheet name="Tara" sheetId="1" r:id="rId1"/>
  </sheets>
  <externalReferences>
    <externalReference r:id="rId2"/>
  </externalReferences>
  <definedNames>
    <definedName name="_xlnm.Print_Area" localSheetId="0">Tara!$A$1:$L$25</definedName>
    <definedName name="_xlnm.Print_Titles" localSheetId="0">Tara!$1:$24</definedName>
  </definedNames>
  <calcPr calcId="145621"/>
</workbook>
</file>

<file path=xl/calcChain.xml><?xml version="1.0" encoding="utf-8"?>
<calcChain xmlns="http://schemas.openxmlformats.org/spreadsheetml/2006/main">
  <c r="G18" i="1" l="1"/>
  <c r="D18" i="1"/>
  <c r="D16" i="1"/>
  <c r="N23" i="1" s="1"/>
  <c r="D15" i="1"/>
  <c r="K23" i="1" s="1"/>
  <c r="G17" i="1" l="1"/>
</calcChain>
</file>

<file path=xl/sharedStrings.xml><?xml version="1.0" encoding="utf-8"?>
<sst xmlns="http://schemas.openxmlformats.org/spreadsheetml/2006/main" count="51" uniqueCount="41">
  <si>
    <t>For Assistance</t>
  </si>
  <si>
    <t>Phone:</t>
  </si>
  <si>
    <r>
      <rPr>
        <sz val="9"/>
        <color theme="1"/>
        <rFont val="Calibri"/>
        <family val="2"/>
        <scheme val="minor"/>
      </rPr>
      <t>(713)207-7485</t>
    </r>
    <r>
      <rPr>
        <i/>
        <sz val="9"/>
        <color theme="1"/>
        <rFont val="Calibri"/>
        <family val="2"/>
        <scheme val="minor"/>
      </rPr>
      <t xml:space="preserve"> </t>
    </r>
    <r>
      <rPr>
        <b/>
        <i/>
        <sz val="9"/>
        <color theme="1"/>
        <rFont val="Calibri"/>
        <family val="2"/>
        <scheme val="minor"/>
      </rPr>
      <t>-or-</t>
    </r>
    <r>
      <rPr>
        <sz val="9"/>
        <color theme="1"/>
        <rFont val="Calibri"/>
        <family val="2"/>
        <scheme val="minor"/>
      </rPr>
      <t xml:space="preserve"> (713)207-2076</t>
    </r>
  </si>
  <si>
    <t>Email:</t>
  </si>
  <si>
    <t>TrueCost@CenterPointEnergy.com</t>
  </si>
  <si>
    <t>Monthly Commisions Statement</t>
  </si>
  <si>
    <t>Invoice No:</t>
  </si>
  <si>
    <t>Billing Period</t>
  </si>
  <si>
    <t>Start Date:</t>
  </si>
  <si>
    <t>End Date:</t>
  </si>
  <si>
    <t>ARO No:</t>
  </si>
  <si>
    <t>Total Invoice Amount:</t>
  </si>
  <si>
    <t xml:space="preserve"> Orders Completed:</t>
  </si>
  <si>
    <t>Business Partner Account:</t>
  </si>
  <si>
    <t>REP Reference</t>
  </si>
  <si>
    <t>CNP/CES Reference</t>
  </si>
  <si>
    <t>Order__c</t>
  </si>
  <si>
    <t>REP Profile</t>
  </si>
  <si>
    <t>equals</t>
  </si>
  <si>
    <t>a0P3000000BSrHp</t>
  </si>
  <si>
    <t>Status</t>
  </si>
  <si>
    <t>Confirmed</t>
  </si>
  <si>
    <t>Confirmed Timestamp</t>
  </si>
  <si>
    <t>greater than</t>
  </si>
  <si>
    <t>less than</t>
  </si>
  <si>
    <t>Clawback Date</t>
  </si>
  <si>
    <t>NULL</t>
  </si>
  <si>
    <t>Premise Type</t>
  </si>
  <si>
    <t>Residential</t>
  </si>
  <si>
    <t>Record ID</t>
  </si>
  <si>
    <t>Order Number</t>
  </si>
  <si>
    <t>Created Date</t>
  </si>
  <si>
    <t>Contract Length</t>
  </si>
  <si>
    <t>Commission</t>
  </si>
  <si>
    <t>ESIID Number</t>
  </si>
  <si>
    <t>Order Bill Doc</t>
  </si>
  <si>
    <t>Credit Memo</t>
  </si>
  <si>
    <t>Shortpay</t>
  </si>
  <si>
    <t>a0M3000000AxadeEAB</t>
  </si>
  <si>
    <t>104130</t>
  </si>
  <si>
    <t>1008901012189194043100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</si>
</sst>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5" formatCode="&quot;$&quot;#,##0_);\(&quot;$&quot;#,##0\)"/>
    <numFmt numFmtId="44" formatCode="_(&quot;$&quot;* #,##0.00_);_(&quot;$&quot;* \(#,##0.00\);_(&quot;$&quot;* &quot;-&quot;??_);_(@_)"/>
    <numFmt numFmtId="164" formatCode="[$-409]mmmm;@"/>
    <numFmt numFmtId="165" formatCode="m/d/yy\ h:mm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u/>
      <sz val="11"/>
      <color theme="10"/>
      <name val="Calibri"/>
      <family val="2"/>
    </font>
    <font>
      <u/>
      <sz val="9"/>
      <color theme="10"/>
      <name val="Calibri"/>
      <family val="2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7" fillId="0" borderId="0" applyNumberFormat="0" applyFill="0" applyBorder="0" applyAlignment="0" applyProtection="0">
      <alignment vertical="top"/>
      <protection locked="0"/>
    </xf>
  </cellStyleXfs>
  <cellXfs count="83">
    <xf numFmtId="0" fontId="0" fillId="0" borderId="0" xfId="0"/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5" fillId="0" borderId="0" xfId="0" applyFont="1"/>
    <xf numFmtId="0" fontId="5" fillId="0" borderId="4" xfId="0" applyFont="1" applyBorder="1" applyAlignment="1">
      <alignment horizontal="right"/>
    </xf>
    <xf numFmtId="0" fontId="4" fillId="0" borderId="1" xfId="0" quotePrefix="1" applyFont="1" applyBorder="1" applyAlignment="1"/>
    <xf numFmtId="0" fontId="5" fillId="0" borderId="3" xfId="0" applyFont="1" applyBorder="1" applyAlignment="1"/>
    <xf numFmtId="0" fontId="0" fillId="0" borderId="0" xfId="0" applyBorder="1"/>
    <xf numFmtId="0" fontId="8" fillId="0" borderId="1" xfId="2" applyFont="1" applyBorder="1" applyAlignment="1" applyProtection="1"/>
    <xf numFmtId="0" fontId="0" fillId="0" borderId="3" xfId="0" applyBorder="1" applyAlignment="1"/>
    <xf numFmtId="0" fontId="0" fillId="0" borderId="5" xfId="0" applyBorder="1"/>
    <xf numFmtId="0" fontId="9" fillId="0" borderId="0" xfId="0" quotePrefix="1" applyFont="1"/>
    <xf numFmtId="0" fontId="10" fillId="0" borderId="0" xfId="0" quotePrefix="1" applyFont="1"/>
    <xf numFmtId="0" fontId="0" fillId="2" borderId="4" xfId="0" applyFont="1" applyFill="1" applyBorder="1" applyAlignment="1">
      <alignment horizontal="center" wrapText="1"/>
    </xf>
    <xf numFmtId="0" fontId="1" fillId="0" borderId="4" xfId="1" applyNumberFormat="1" applyFont="1" applyBorder="1" applyAlignment="1">
      <alignment horizontal="center"/>
    </xf>
    <xf numFmtId="0" fontId="0" fillId="0" borderId="0" xfId="0" applyFont="1"/>
    <xf numFmtId="0" fontId="0" fillId="0" borderId="0" xfId="0" applyAlignment="1"/>
    <xf numFmtId="0" fontId="0" fillId="2" borderId="1" xfId="0" applyFont="1" applyFill="1" applyBorder="1" applyAlignment="1">
      <alignment horizontal="center" wrapText="1"/>
    </xf>
    <xf numFmtId="0" fontId="0" fillId="2" borderId="3" xfId="0" applyFont="1" applyFill="1" applyBorder="1" applyAlignment="1">
      <alignment horizontal="center" wrapText="1"/>
    </xf>
    <xf numFmtId="0" fontId="0" fillId="0" borderId="0" xfId="0" applyFill="1" applyBorder="1" applyAlignment="1"/>
    <xf numFmtId="14" fontId="0" fillId="0" borderId="6" xfId="0" applyNumberFormat="1" applyBorder="1" applyAlignment="1">
      <alignment horizontal="right"/>
    </xf>
    <xf numFmtId="14" fontId="0" fillId="0" borderId="7" xfId="0" applyNumberFormat="1" applyBorder="1" applyAlignment="1">
      <alignment horizontal="left"/>
    </xf>
    <xf numFmtId="0" fontId="3" fillId="0" borderId="0" xfId="0" applyFont="1" applyFill="1" applyBorder="1" applyAlignment="1">
      <alignment horizontal="center"/>
    </xf>
    <xf numFmtId="5" fontId="3" fillId="0" borderId="0" xfId="1" applyNumberFormat="1" applyFont="1" applyFill="1" applyBorder="1" applyAlignment="1">
      <alignment horizontal="center"/>
    </xf>
    <xf numFmtId="14" fontId="0" fillId="0" borderId="8" xfId="0" applyNumberFormat="1" applyBorder="1" applyAlignment="1">
      <alignment horizontal="right"/>
    </xf>
    <xf numFmtId="14" fontId="0" fillId="0" borderId="9" xfId="0" applyNumberFormat="1" applyBorder="1" applyAlignment="1">
      <alignment horizontal="left"/>
    </xf>
    <xf numFmtId="0" fontId="11" fillId="3" borderId="4" xfId="0" applyFont="1" applyFill="1" applyBorder="1" applyAlignment="1">
      <alignment horizontal="center" wrapText="1"/>
    </xf>
    <xf numFmtId="14" fontId="0" fillId="0" borderId="0" xfId="0" applyNumberFormat="1" applyBorder="1" applyAlignment="1">
      <alignment horizontal="right"/>
    </xf>
    <xf numFmtId="14" fontId="0" fillId="0" borderId="0" xfId="0" applyNumberFormat="1" applyBorder="1" applyAlignment="1">
      <alignment horizontal="left"/>
    </xf>
    <xf numFmtId="0" fontId="0" fillId="2" borderId="1" xfId="0" applyFill="1" applyBorder="1"/>
    <xf numFmtId="164" fontId="0" fillId="2" borderId="3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3" fillId="2" borderId="10" xfId="0" applyFont="1" applyFill="1" applyBorder="1" applyAlignment="1">
      <alignment horizontal="center" wrapText="1"/>
    </xf>
    <xf numFmtId="5" fontId="3" fillId="0" borderId="10" xfId="1" applyNumberFormat="1" applyFont="1" applyBorder="1" applyAlignment="1">
      <alignment horizontal="center" wrapText="1"/>
    </xf>
    <xf numFmtId="0" fontId="0" fillId="2" borderId="10" xfId="0" applyFont="1" applyFill="1" applyBorder="1" applyAlignment="1">
      <alignment horizontal="center" wrapText="1"/>
    </xf>
    <xf numFmtId="0" fontId="0" fillId="0" borderId="10" xfId="1" applyNumberFormat="1" applyFont="1" applyBorder="1" applyAlignment="1">
      <alignment horizontal="center" wrapText="1"/>
    </xf>
    <xf numFmtId="0" fontId="0" fillId="0" borderId="0" xfId="1" applyNumberFormat="1" applyFont="1" applyBorder="1" applyAlignment="1">
      <alignment horizontal="center" wrapText="1"/>
    </xf>
    <xf numFmtId="0" fontId="3" fillId="3" borderId="10" xfId="0" applyFont="1" applyFill="1" applyBorder="1" applyAlignment="1">
      <alignment horizontal="center" wrapText="1"/>
    </xf>
    <xf numFmtId="0" fontId="3" fillId="0" borderId="11" xfId="1" applyNumberFormat="1" applyFont="1" applyBorder="1" applyAlignment="1">
      <alignment horizontal="center" wrapText="1"/>
    </xf>
    <xf numFmtId="0" fontId="0" fillId="0" borderId="12" xfId="0" applyBorder="1" applyAlignment="1">
      <alignment wrapText="1"/>
    </xf>
    <xf numFmtId="0" fontId="0" fillId="0" borderId="12" xfId="0" applyBorder="1"/>
    <xf numFmtId="0" fontId="0" fillId="0" borderId="0" xfId="0" applyBorder="1"/>
    <xf numFmtId="0" fontId="3" fillId="3" borderId="12" xfId="0" applyFont="1" applyFill="1" applyBorder="1" applyAlignment="1">
      <alignment wrapText="1"/>
    </xf>
    <xf numFmtId="0" fontId="3" fillId="0" borderId="9" xfId="0" applyFont="1" applyBorder="1" applyAlignment="1">
      <alignment wrapText="1"/>
    </xf>
    <xf numFmtId="0" fontId="0" fillId="0" borderId="13" xfId="0" applyBorder="1" applyAlignment="1">
      <alignment wrapText="1"/>
    </xf>
    <xf numFmtId="0" fontId="3" fillId="2" borderId="1" xfId="0" applyFont="1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3" fillId="3" borderId="2" xfId="0" applyFont="1" applyFill="1" applyBorder="1" applyAlignment="1">
      <alignment horizontal="center" wrapText="1"/>
    </xf>
    <xf numFmtId="0" fontId="0" fillId="0" borderId="6" xfId="0" applyBorder="1"/>
    <xf numFmtId="0" fontId="0" fillId="0" borderId="7" xfId="0" applyBorder="1"/>
    <xf numFmtId="0" fontId="2" fillId="0" borderId="0" xfId="0" applyFont="1"/>
    <xf numFmtId="0" fontId="2" fillId="0" borderId="6" xfId="0" applyFont="1" applyBorder="1"/>
    <xf numFmtId="0" fontId="2" fillId="0" borderId="0" xfId="0" applyFont="1" applyBorder="1"/>
    <xf numFmtId="0" fontId="2" fillId="0" borderId="7" xfId="0" applyFont="1" applyBorder="1"/>
    <xf numFmtId="14" fontId="2" fillId="0" borderId="0" xfId="0" applyNumberFormat="1" applyFont="1"/>
    <xf numFmtId="0" fontId="2" fillId="0" borderId="1" xfId="0" applyFont="1" applyBorder="1"/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3" fillId="2" borderId="3" xfId="0" applyFont="1" applyFill="1" applyBorder="1" applyAlignment="1">
      <alignment horizontal="center" wrapText="1"/>
    </xf>
    <xf numFmtId="0" fontId="3" fillId="3" borderId="2" xfId="0" applyFont="1" applyFill="1" applyBorder="1" applyAlignment="1">
      <alignment horizontal="center" wrapText="1"/>
    </xf>
    <xf numFmtId="0" fontId="3" fillId="3" borderId="3" xfId="0" applyFont="1" applyFill="1" applyBorder="1" applyAlignment="1">
      <alignment horizontal="center" wrapText="1"/>
    </xf>
    <xf numFmtId="0" fontId="0" fillId="0" borderId="0" xfId="0" applyNumberFormat="1"/>
    <xf numFmtId="49" fontId="0" fillId="0" borderId="6" xfId="0" applyNumberFormat="1" applyBorder="1"/>
    <xf numFmtId="165" fontId="0" fillId="0" borderId="0" xfId="0" applyNumberFormat="1" applyBorder="1"/>
    <xf numFmtId="0" fontId="0" fillId="0" borderId="0" xfId="0" applyNumberFormat="1" applyBorder="1"/>
    <xf numFmtId="5" fontId="3" fillId="0" borderId="0" xfId="0" applyNumberFormat="1" applyFont="1" applyBorder="1"/>
    <xf numFmtId="49" fontId="0" fillId="0" borderId="7" xfId="0" applyNumberFormat="1" applyBorder="1"/>
    <xf numFmtId="0" fontId="0" fillId="0" borderId="0" xfId="0" applyNumberFormat="1" applyFill="1"/>
    <xf numFmtId="0" fontId="0" fillId="0" borderId="7" xfId="0" applyNumberFormat="1" applyBorder="1"/>
    <xf numFmtId="49" fontId="0" fillId="0" borderId="8" xfId="0" applyNumberFormat="1" applyBorder="1"/>
    <xf numFmtId="165" fontId="0" fillId="0" borderId="13" xfId="0" applyNumberFormat="1" applyBorder="1"/>
    <xf numFmtId="0" fontId="0" fillId="0" borderId="13" xfId="0" applyNumberFormat="1" applyBorder="1"/>
    <xf numFmtId="5" fontId="3" fillId="0" borderId="13" xfId="0" applyNumberFormat="1" applyFont="1" applyBorder="1"/>
    <xf numFmtId="49" fontId="0" fillId="0" borderId="9" xfId="0" applyNumberFormat="1" applyBorder="1"/>
    <xf numFmtId="0" fontId="0" fillId="0" borderId="13" xfId="0" applyNumberFormat="1" applyFill="1" applyBorder="1"/>
    <xf numFmtId="0" fontId="0" fillId="0" borderId="13" xfId="0" applyBorder="1"/>
    <xf numFmtId="0" fontId="0" fillId="0" borderId="9" xfId="0" applyNumberFormat="1" applyBorder="1"/>
    <xf numFmtId="49" fontId="0" fillId="0" borderId="0" xfId="0" applyNumberFormat="1"/>
    <xf numFmtId="5" fontId="3" fillId="0" borderId="0" xfId="0" applyNumberFormat="1" applyFont="1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213359</xdr:colOff>
      <xdr:row>0</xdr:row>
      <xdr:rowOff>152400</xdr:rowOff>
    </xdr:from>
    <xdr:ext cx="4537683" cy="781050"/>
    <xdr:pic>
      <xdr:nvPicPr>
        <xdr:cNvPr id="2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13359" y="152400"/>
          <a:ext cx="4537683" cy="7810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2</xdr:col>
      <xdr:colOff>205740</xdr:colOff>
      <xdr:row>6</xdr:row>
      <xdr:rowOff>38100</xdr:rowOff>
    </xdr:from>
    <xdr:ext cx="1489710" cy="448491"/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15290" y="1209675"/>
          <a:ext cx="1489710" cy="448491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ueCost%20REP%20Billing%20April%20201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FERENCE"/>
      <sheetName val="Bounce"/>
      <sheetName val="Spark"/>
      <sheetName val="YEP"/>
      <sheetName val="SW P&amp;L"/>
      <sheetName val="Texpo"/>
      <sheetName val="Cirro"/>
      <sheetName val="&lt;&lt;&lt;&lt;REPS WITH FREE ORDERS"/>
      <sheetName val="PAYING REPS&gt;&gt;&gt;&gt;"/>
      <sheetName val="Billing Docs"/>
      <sheetName val="TOTAL CUSTOMER COUNT"/>
      <sheetName val="Champion"/>
      <sheetName val="Summer"/>
      <sheetName val="Frontier"/>
      <sheetName val="Gexa"/>
      <sheetName val="Tara"/>
      <sheetName val="Amigo"/>
      <sheetName val="Entrust"/>
      <sheetName val="Source"/>
      <sheetName val="TriEagle"/>
      <sheetName val="APNA"/>
      <sheetName val="Potentia"/>
      <sheetName val="ENCOA"/>
      <sheetName val="Free Order Support&gt;&gt;&gt;&gt;&gt;"/>
      <sheetName val="Champion FREE"/>
      <sheetName val="Bounce FREE"/>
    </sheetNames>
    <sheetDataSet>
      <sheetData sheetId="0"/>
      <sheetData sheetId="1">
        <row r="15">
          <cell r="D15">
            <v>41365</v>
          </cell>
        </row>
        <row r="16">
          <cell r="D16">
            <v>41394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TrueCost@CenterPointEnergy.com" TargetMode="External"/><Relationship Id="rId1" Type="http://schemas.openxmlformats.org/officeDocument/2006/relationships/hyperlink" Target="mailto:TrueCost@CenterPointEnergy.com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B2:T986"/>
  <sheetViews>
    <sheetView showGridLines="0" tabSelected="1" workbookViewId="0">
      <selection activeCell="D13" sqref="D13"/>
    </sheetView>
  </sheetViews>
  <sheetFormatPr defaultRowHeight="15" outlineLevelRow="2" outlineLevelCol="1" x14ac:dyDescent="0.25"/>
  <cols>
    <col min="1" max="1" width="3.140625" customWidth="1"/>
    <col min="2" max="2" width="14.7109375" hidden="1" customWidth="1" outlineLevel="1"/>
    <col min="3" max="3" width="12.28515625" customWidth="1" collapsed="1"/>
    <col min="4" max="5" width="14.28515625" customWidth="1"/>
    <col min="6" max="6" width="13.5703125" customWidth="1"/>
    <col min="7" max="7" width="18.28515625" customWidth="1"/>
    <col min="8" max="8" width="23.5703125" customWidth="1"/>
    <col min="9" max="9" width="19.7109375" hidden="1" customWidth="1" outlineLevel="1"/>
    <col min="10" max="10" width="16.28515625" hidden="1" customWidth="1" outlineLevel="1"/>
    <col min="11" max="11" width="12.28515625" hidden="1" customWidth="1" outlineLevel="1"/>
    <col min="12" max="12" width="4.85546875" hidden="1" customWidth="1" outlineLevel="1"/>
    <col min="13" max="13" width="15.28515625" customWidth="1" collapsed="1"/>
    <col min="14" max="14" width="12.28515625" customWidth="1"/>
    <col min="15" max="15" width="14.28515625" customWidth="1"/>
  </cols>
  <sheetData>
    <row r="2" spans="3:15" ht="12" customHeight="1" x14ac:dyDescent="0.25">
      <c r="I2" s="1" t="s">
        <v>0</v>
      </c>
      <c r="J2" s="2"/>
      <c r="K2" s="3"/>
      <c r="L2" s="4"/>
      <c r="M2" s="1" t="s">
        <v>0</v>
      </c>
      <c r="N2" s="2"/>
      <c r="O2" s="3"/>
    </row>
    <row r="3" spans="3:15" ht="12.6" customHeight="1" x14ac:dyDescent="0.25">
      <c r="I3" s="5" t="s">
        <v>1</v>
      </c>
      <c r="J3" s="6" t="s">
        <v>2</v>
      </c>
      <c r="K3" s="7"/>
      <c r="L3" s="4"/>
      <c r="M3" s="5" t="s">
        <v>1</v>
      </c>
      <c r="N3" s="6" t="s">
        <v>2</v>
      </c>
      <c r="O3" s="7"/>
    </row>
    <row r="4" spans="3:15" ht="13.9" customHeight="1" x14ac:dyDescent="0.25">
      <c r="C4" s="8"/>
      <c r="D4" s="8"/>
      <c r="E4" s="8"/>
      <c r="G4" s="8"/>
      <c r="H4" s="8"/>
      <c r="I4" s="5" t="s">
        <v>3</v>
      </c>
      <c r="J4" s="9" t="s">
        <v>4</v>
      </c>
      <c r="K4" s="10"/>
      <c r="L4" s="4"/>
      <c r="M4" s="5" t="s">
        <v>3</v>
      </c>
      <c r="N4" s="9" t="s">
        <v>4</v>
      </c>
      <c r="O4" s="10"/>
    </row>
    <row r="5" spans="3:15" ht="28.9" customHeight="1" thickBot="1" x14ac:dyDescent="0.3"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</row>
    <row r="6" spans="3:15" ht="11.45" customHeight="1" thickTop="1" x14ac:dyDescent="0.25">
      <c r="C6" s="8"/>
      <c r="D6" s="8"/>
      <c r="E6" s="8"/>
      <c r="G6" s="8"/>
      <c r="H6" s="8"/>
    </row>
    <row r="7" spans="3:15" x14ac:dyDescent="0.25">
      <c r="C7" s="8"/>
      <c r="D7" s="8"/>
      <c r="E7" s="8"/>
      <c r="G7" s="8"/>
      <c r="H7" s="8"/>
    </row>
    <row r="10" spans="3:15" ht="30" customHeight="1" x14ac:dyDescent="0.3">
      <c r="C10" s="12" t="s">
        <v>5</v>
      </c>
    </row>
    <row r="11" spans="3:15" ht="15.6" customHeight="1" x14ac:dyDescent="0.25">
      <c r="C11" s="13"/>
    </row>
    <row r="12" spans="3:15" ht="16.899999999999999" customHeight="1" x14ac:dyDescent="0.25">
      <c r="C12" s="14" t="s">
        <v>6</v>
      </c>
      <c r="D12" s="15">
        <v>3000553107</v>
      </c>
      <c r="F12" s="16"/>
      <c r="M12" s="17"/>
      <c r="N12" s="17"/>
    </row>
    <row r="13" spans="3:15" ht="20.45" customHeight="1" x14ac:dyDescent="0.25">
      <c r="C13" s="16"/>
      <c r="D13" s="16"/>
      <c r="M13" s="17"/>
      <c r="N13" s="17"/>
    </row>
    <row r="14" spans="3:15" ht="13.9" customHeight="1" x14ac:dyDescent="0.25">
      <c r="C14" s="18" t="s">
        <v>7</v>
      </c>
      <c r="D14" s="19"/>
      <c r="M14" s="20"/>
      <c r="N14" s="20"/>
    </row>
    <row r="15" spans="3:15" ht="15" customHeight="1" x14ac:dyDescent="0.25">
      <c r="C15" s="21" t="s">
        <v>8</v>
      </c>
      <c r="D15" s="22">
        <f>[1]Bounce!D15</f>
        <v>41365</v>
      </c>
      <c r="M15" s="23"/>
      <c r="N15" s="24"/>
    </row>
    <row r="16" spans="3:15" ht="15" customHeight="1" x14ac:dyDescent="0.25">
      <c r="C16" s="25" t="s">
        <v>9</v>
      </c>
      <c r="D16" s="26">
        <f>[1]Bounce!D16</f>
        <v>41394</v>
      </c>
      <c r="J16" s="27" t="s">
        <v>10</v>
      </c>
      <c r="K16" s="15">
        <v>2136845</v>
      </c>
      <c r="M16" s="20"/>
      <c r="N16" s="20"/>
    </row>
    <row r="17" spans="2:20" ht="18" customHeight="1" x14ac:dyDescent="0.25">
      <c r="C17" s="28"/>
      <c r="D17" s="29"/>
      <c r="F17" s="30"/>
      <c r="G17" s="31">
        <f>$D$15</f>
        <v>41365</v>
      </c>
      <c r="H17" s="32"/>
      <c r="I17" s="33"/>
      <c r="J17" s="33"/>
      <c r="M17" s="34"/>
      <c r="N17" s="34"/>
    </row>
    <row r="18" spans="2:20" ht="16.149999999999999" customHeight="1" x14ac:dyDescent="0.25">
      <c r="C18" s="35" t="s">
        <v>11</v>
      </c>
      <c r="D18" s="36">
        <f>SUM($G25:$G999)</f>
        <v>30</v>
      </c>
      <c r="F18" s="37" t="s">
        <v>12</v>
      </c>
      <c r="G18" s="38">
        <f>COUNTA($C25:$C1003)</f>
        <v>1</v>
      </c>
      <c r="H18" s="39"/>
      <c r="I18" s="33"/>
      <c r="J18" s="40" t="s">
        <v>13</v>
      </c>
      <c r="K18" s="41">
        <v>7758675</v>
      </c>
      <c r="M18" s="33"/>
      <c r="N18" s="33"/>
    </row>
    <row r="19" spans="2:20" ht="18.600000000000001" customHeight="1" x14ac:dyDescent="0.25">
      <c r="B19" s="28"/>
      <c r="C19" s="42"/>
      <c r="D19" s="42"/>
      <c r="F19" s="42"/>
      <c r="G19" s="43"/>
      <c r="H19" s="44"/>
      <c r="J19" s="45"/>
      <c r="K19" s="46"/>
    </row>
    <row r="20" spans="2:20" x14ac:dyDescent="0.25">
      <c r="B20" s="28"/>
      <c r="C20" s="33"/>
      <c r="D20" s="47"/>
    </row>
    <row r="21" spans="2:20" ht="14.45" customHeight="1" x14ac:dyDescent="0.25">
      <c r="B21" s="28"/>
      <c r="C21" s="48" t="s">
        <v>14</v>
      </c>
      <c r="D21" s="49"/>
      <c r="E21" s="49"/>
      <c r="F21" s="49"/>
      <c r="G21" s="49"/>
      <c r="H21" s="50"/>
      <c r="I21" s="51" t="s">
        <v>15</v>
      </c>
      <c r="J21" s="49"/>
      <c r="K21" s="50"/>
    </row>
    <row r="22" spans="2:20" ht="14.45" hidden="1" customHeight="1" outlineLevel="1" x14ac:dyDescent="0.25">
      <c r="C22" s="52"/>
      <c r="D22" s="8"/>
      <c r="E22" s="8"/>
      <c r="F22" s="8"/>
      <c r="G22" s="8"/>
      <c r="H22" s="53"/>
    </row>
    <row r="23" spans="2:20" hidden="1" outlineLevel="2" x14ac:dyDescent="0.25">
      <c r="B23" s="54" t="s">
        <v>16</v>
      </c>
      <c r="C23" s="55" t="s">
        <v>17</v>
      </c>
      <c r="D23" s="56" t="s">
        <v>18</v>
      </c>
      <c r="E23" s="56" t="s">
        <v>19</v>
      </c>
      <c r="F23" s="56" t="s">
        <v>20</v>
      </c>
      <c r="G23" s="56" t="s">
        <v>18</v>
      </c>
      <c r="H23" s="57" t="s">
        <v>21</v>
      </c>
      <c r="I23" s="54" t="s">
        <v>22</v>
      </c>
      <c r="J23" s="54" t="s">
        <v>23</v>
      </c>
      <c r="K23" s="58">
        <f>D15</f>
        <v>41365</v>
      </c>
      <c r="L23" s="54" t="s">
        <v>22</v>
      </c>
      <c r="M23" s="54" t="s">
        <v>24</v>
      </c>
      <c r="N23" s="58">
        <f>D16+1</f>
        <v>41395</v>
      </c>
      <c r="O23" s="54" t="s">
        <v>25</v>
      </c>
      <c r="P23" s="54" t="s">
        <v>18</v>
      </c>
      <c r="Q23" s="54" t="s">
        <v>26</v>
      </c>
      <c r="R23" s="54" t="s">
        <v>27</v>
      </c>
      <c r="S23" s="54" t="s">
        <v>18</v>
      </c>
      <c r="T23" s="54" t="s">
        <v>28</v>
      </c>
    </row>
    <row r="24" spans="2:20" ht="30.6" customHeight="1" collapsed="1" x14ac:dyDescent="0.25">
      <c r="B24" s="59" t="s">
        <v>29</v>
      </c>
      <c r="C24" s="60" t="s">
        <v>30</v>
      </c>
      <c r="D24" s="61" t="s">
        <v>31</v>
      </c>
      <c r="E24" s="61" t="s">
        <v>22</v>
      </c>
      <c r="F24" s="61" t="s">
        <v>32</v>
      </c>
      <c r="G24" s="61" t="s">
        <v>33</v>
      </c>
      <c r="H24" s="62" t="s">
        <v>34</v>
      </c>
      <c r="I24" s="63" t="s">
        <v>35</v>
      </c>
      <c r="J24" s="63" t="s">
        <v>36</v>
      </c>
      <c r="K24" s="64" t="s">
        <v>37</v>
      </c>
    </row>
    <row r="25" spans="2:20" x14ac:dyDescent="0.25">
      <c r="B25" s="65" t="s">
        <v>38</v>
      </c>
      <c r="C25" s="66" t="s">
        <v>39</v>
      </c>
      <c r="D25" s="67">
        <v>41303.388124999998</v>
      </c>
      <c r="E25" s="67">
        <v>41367.417638888888</v>
      </c>
      <c r="F25" s="68">
        <v>6</v>
      </c>
      <c r="G25" s="69">
        <v>30</v>
      </c>
      <c r="H25" s="70" t="s">
        <v>40</v>
      </c>
      <c r="I25" s="71"/>
      <c r="J25" s="8"/>
      <c r="K25" s="72" t="b">
        <v>0</v>
      </c>
    </row>
    <row r="26" spans="2:20" x14ac:dyDescent="0.25">
      <c r="B26" s="65"/>
      <c r="C26" s="73"/>
      <c r="D26" s="74"/>
      <c r="E26" s="74"/>
      <c r="F26" s="75"/>
      <c r="G26" s="76"/>
      <c r="H26" s="77"/>
      <c r="I26" s="78"/>
      <c r="J26" s="79"/>
      <c r="K26" s="80"/>
    </row>
    <row r="27" spans="2:20" x14ac:dyDescent="0.25">
      <c r="C27" s="81"/>
      <c r="I27" s="82"/>
    </row>
    <row r="28" spans="2:20" x14ac:dyDescent="0.25">
      <c r="C28" s="81"/>
      <c r="I28" s="82"/>
    </row>
    <row r="29" spans="2:20" x14ac:dyDescent="0.25">
      <c r="C29" s="81"/>
      <c r="I29" s="82"/>
    </row>
    <row r="30" spans="2:20" x14ac:dyDescent="0.25">
      <c r="C30" s="81"/>
      <c r="I30" s="82"/>
    </row>
    <row r="31" spans="2:20" x14ac:dyDescent="0.25">
      <c r="C31" s="81"/>
      <c r="I31" s="82"/>
    </row>
    <row r="32" spans="2:20" x14ac:dyDescent="0.25">
      <c r="C32" s="81"/>
      <c r="I32" s="82"/>
    </row>
    <row r="33" spans="3:9" x14ac:dyDescent="0.25">
      <c r="C33" s="81"/>
      <c r="I33" s="82"/>
    </row>
    <row r="34" spans="3:9" x14ac:dyDescent="0.25">
      <c r="C34" s="81"/>
      <c r="I34" s="82"/>
    </row>
    <row r="35" spans="3:9" x14ac:dyDescent="0.25">
      <c r="C35" s="81"/>
      <c r="I35" s="82"/>
    </row>
    <row r="36" spans="3:9" x14ac:dyDescent="0.25">
      <c r="C36" s="81"/>
      <c r="I36" s="82"/>
    </row>
    <row r="37" spans="3:9" x14ac:dyDescent="0.25">
      <c r="C37" s="81"/>
      <c r="I37" s="82"/>
    </row>
    <row r="38" spans="3:9" x14ac:dyDescent="0.25">
      <c r="C38" s="81"/>
      <c r="I38" s="82"/>
    </row>
    <row r="39" spans="3:9" x14ac:dyDescent="0.25">
      <c r="C39" s="81"/>
      <c r="I39" s="82"/>
    </row>
    <row r="40" spans="3:9" x14ac:dyDescent="0.25">
      <c r="C40" s="81"/>
      <c r="I40" s="82"/>
    </row>
    <row r="41" spans="3:9" x14ac:dyDescent="0.25">
      <c r="C41" s="81"/>
      <c r="I41" s="82"/>
    </row>
    <row r="42" spans="3:9" x14ac:dyDescent="0.25">
      <c r="C42" s="81"/>
      <c r="I42" s="82"/>
    </row>
    <row r="43" spans="3:9" x14ac:dyDescent="0.25">
      <c r="C43" s="81"/>
      <c r="I43" s="82"/>
    </row>
    <row r="44" spans="3:9" x14ac:dyDescent="0.25">
      <c r="C44" s="81"/>
      <c r="I44" s="82"/>
    </row>
    <row r="45" spans="3:9" x14ac:dyDescent="0.25">
      <c r="C45" s="81"/>
      <c r="I45" s="82"/>
    </row>
    <row r="46" spans="3:9" x14ac:dyDescent="0.25">
      <c r="C46" s="81"/>
      <c r="I46" s="82"/>
    </row>
    <row r="47" spans="3:9" x14ac:dyDescent="0.25">
      <c r="C47" s="81"/>
      <c r="I47" s="82"/>
    </row>
    <row r="48" spans="3:9" x14ac:dyDescent="0.25">
      <c r="C48" s="81"/>
      <c r="I48" s="82"/>
    </row>
    <row r="49" spans="3:9" x14ac:dyDescent="0.25">
      <c r="C49" s="81"/>
      <c r="I49" s="82"/>
    </row>
    <row r="50" spans="3:9" x14ac:dyDescent="0.25">
      <c r="C50" s="81"/>
      <c r="I50" s="82"/>
    </row>
    <row r="51" spans="3:9" x14ac:dyDescent="0.25">
      <c r="C51" s="81"/>
      <c r="I51" s="82"/>
    </row>
    <row r="52" spans="3:9" x14ac:dyDescent="0.25">
      <c r="C52" s="81"/>
      <c r="I52" s="82"/>
    </row>
    <row r="53" spans="3:9" x14ac:dyDescent="0.25">
      <c r="C53" s="81"/>
      <c r="I53" s="82"/>
    </row>
    <row r="54" spans="3:9" x14ac:dyDescent="0.25">
      <c r="C54" s="81"/>
      <c r="I54" s="82"/>
    </row>
    <row r="55" spans="3:9" x14ac:dyDescent="0.25">
      <c r="C55" s="81"/>
      <c r="I55" s="82"/>
    </row>
    <row r="56" spans="3:9" x14ac:dyDescent="0.25">
      <c r="C56" s="81"/>
      <c r="I56" s="82"/>
    </row>
    <row r="57" spans="3:9" x14ac:dyDescent="0.25">
      <c r="C57" s="81"/>
      <c r="I57" s="82"/>
    </row>
    <row r="58" spans="3:9" x14ac:dyDescent="0.25">
      <c r="C58" s="81"/>
      <c r="I58" s="82"/>
    </row>
    <row r="59" spans="3:9" x14ac:dyDescent="0.25">
      <c r="C59" s="81"/>
      <c r="I59" s="82"/>
    </row>
    <row r="60" spans="3:9" x14ac:dyDescent="0.25">
      <c r="C60" s="81"/>
      <c r="I60" s="82"/>
    </row>
    <row r="61" spans="3:9" x14ac:dyDescent="0.25">
      <c r="C61" s="81"/>
      <c r="I61" s="82"/>
    </row>
    <row r="62" spans="3:9" x14ac:dyDescent="0.25">
      <c r="C62" s="81"/>
      <c r="I62" s="82"/>
    </row>
    <row r="63" spans="3:9" x14ac:dyDescent="0.25">
      <c r="C63" s="81"/>
      <c r="I63" s="82"/>
    </row>
    <row r="64" spans="3:9" x14ac:dyDescent="0.25">
      <c r="C64" s="81"/>
      <c r="I64" s="82"/>
    </row>
    <row r="65" spans="3:9" x14ac:dyDescent="0.25">
      <c r="C65" s="81"/>
      <c r="I65" s="82"/>
    </row>
    <row r="66" spans="3:9" x14ac:dyDescent="0.25">
      <c r="C66" s="81"/>
      <c r="I66" s="82"/>
    </row>
    <row r="67" spans="3:9" x14ac:dyDescent="0.25">
      <c r="C67" s="81"/>
      <c r="I67" s="82"/>
    </row>
    <row r="68" spans="3:9" x14ac:dyDescent="0.25">
      <c r="C68" s="81"/>
      <c r="I68" s="82"/>
    </row>
    <row r="69" spans="3:9" x14ac:dyDescent="0.25">
      <c r="C69" s="81"/>
      <c r="I69" s="82"/>
    </row>
    <row r="70" spans="3:9" x14ac:dyDescent="0.25">
      <c r="C70" s="81"/>
      <c r="I70" s="82"/>
    </row>
    <row r="71" spans="3:9" x14ac:dyDescent="0.25">
      <c r="C71" s="81"/>
      <c r="I71" s="82"/>
    </row>
    <row r="72" spans="3:9" x14ac:dyDescent="0.25">
      <c r="C72" s="81"/>
      <c r="I72" s="82"/>
    </row>
    <row r="73" spans="3:9" x14ac:dyDescent="0.25">
      <c r="C73" s="81"/>
      <c r="I73" s="82"/>
    </row>
    <row r="74" spans="3:9" x14ac:dyDescent="0.25">
      <c r="C74" s="81"/>
      <c r="I74" s="82"/>
    </row>
    <row r="75" spans="3:9" x14ac:dyDescent="0.25">
      <c r="C75" s="81"/>
      <c r="I75" s="82"/>
    </row>
    <row r="76" spans="3:9" x14ac:dyDescent="0.25">
      <c r="C76" s="81"/>
      <c r="I76" s="82"/>
    </row>
    <row r="77" spans="3:9" x14ac:dyDescent="0.25">
      <c r="C77" s="81"/>
      <c r="I77" s="82"/>
    </row>
    <row r="78" spans="3:9" x14ac:dyDescent="0.25">
      <c r="C78" s="81"/>
      <c r="I78" s="82"/>
    </row>
    <row r="79" spans="3:9" x14ac:dyDescent="0.25">
      <c r="C79" s="81"/>
      <c r="I79" s="82"/>
    </row>
    <row r="80" spans="3:9" x14ac:dyDescent="0.25">
      <c r="C80" s="81"/>
      <c r="I80" s="82"/>
    </row>
    <row r="81" spans="3:9" x14ac:dyDescent="0.25">
      <c r="C81" s="81"/>
      <c r="I81" s="82"/>
    </row>
    <row r="82" spans="3:9" x14ac:dyDescent="0.25">
      <c r="C82" s="81"/>
      <c r="I82" s="82"/>
    </row>
    <row r="83" spans="3:9" x14ac:dyDescent="0.25">
      <c r="C83" s="81"/>
      <c r="I83" s="82"/>
    </row>
    <row r="84" spans="3:9" x14ac:dyDescent="0.25">
      <c r="C84" s="81"/>
      <c r="I84" s="82"/>
    </row>
    <row r="85" spans="3:9" x14ac:dyDescent="0.25">
      <c r="C85" s="81"/>
      <c r="I85" s="82"/>
    </row>
    <row r="86" spans="3:9" x14ac:dyDescent="0.25">
      <c r="C86" s="81"/>
      <c r="I86" s="82"/>
    </row>
    <row r="87" spans="3:9" x14ac:dyDescent="0.25">
      <c r="C87" s="81"/>
      <c r="I87" s="82"/>
    </row>
    <row r="88" spans="3:9" x14ac:dyDescent="0.25">
      <c r="C88" s="81"/>
      <c r="I88" s="82"/>
    </row>
    <row r="89" spans="3:9" x14ac:dyDescent="0.25">
      <c r="C89" s="81"/>
      <c r="I89" s="82"/>
    </row>
    <row r="90" spans="3:9" x14ac:dyDescent="0.25">
      <c r="C90" s="81"/>
      <c r="I90" s="82"/>
    </row>
    <row r="91" spans="3:9" x14ac:dyDescent="0.25">
      <c r="C91" s="81"/>
      <c r="I91" s="82"/>
    </row>
    <row r="92" spans="3:9" x14ac:dyDescent="0.25">
      <c r="C92" s="81"/>
      <c r="I92" s="82"/>
    </row>
    <row r="93" spans="3:9" x14ac:dyDescent="0.25">
      <c r="C93" s="81"/>
      <c r="I93" s="82"/>
    </row>
    <row r="94" spans="3:9" x14ac:dyDescent="0.25">
      <c r="C94" s="81"/>
      <c r="I94" s="82"/>
    </row>
    <row r="95" spans="3:9" x14ac:dyDescent="0.25">
      <c r="C95" s="81"/>
      <c r="I95" s="82"/>
    </row>
    <row r="96" spans="3:9" x14ac:dyDescent="0.25">
      <c r="C96" s="81"/>
      <c r="I96" s="82"/>
    </row>
    <row r="97" spans="3:9" x14ac:dyDescent="0.25">
      <c r="C97" s="81"/>
      <c r="I97" s="82"/>
    </row>
    <row r="98" spans="3:9" x14ac:dyDescent="0.25">
      <c r="C98" s="81"/>
      <c r="I98" s="82"/>
    </row>
    <row r="99" spans="3:9" x14ac:dyDescent="0.25">
      <c r="C99" s="81"/>
      <c r="I99" s="82"/>
    </row>
    <row r="100" spans="3:9" x14ac:dyDescent="0.25">
      <c r="C100" s="81"/>
      <c r="I100" s="82"/>
    </row>
    <row r="101" spans="3:9" x14ac:dyDescent="0.25">
      <c r="C101" s="81"/>
      <c r="I101" s="82"/>
    </row>
    <row r="102" spans="3:9" x14ac:dyDescent="0.25">
      <c r="C102" s="81"/>
      <c r="I102" s="82"/>
    </row>
    <row r="103" spans="3:9" x14ac:dyDescent="0.25">
      <c r="C103" s="81"/>
      <c r="I103" s="82"/>
    </row>
    <row r="104" spans="3:9" x14ac:dyDescent="0.25">
      <c r="C104" s="81"/>
      <c r="I104" s="82"/>
    </row>
    <row r="105" spans="3:9" x14ac:dyDescent="0.25">
      <c r="C105" s="81"/>
      <c r="I105" s="82"/>
    </row>
    <row r="106" spans="3:9" x14ac:dyDescent="0.25">
      <c r="C106" s="81"/>
      <c r="I106" s="82"/>
    </row>
    <row r="107" spans="3:9" x14ac:dyDescent="0.25">
      <c r="C107" s="81"/>
      <c r="I107" s="82"/>
    </row>
    <row r="108" spans="3:9" x14ac:dyDescent="0.25">
      <c r="C108" s="81"/>
      <c r="I108" s="82"/>
    </row>
    <row r="109" spans="3:9" x14ac:dyDescent="0.25">
      <c r="C109" s="81"/>
      <c r="I109" s="82"/>
    </row>
    <row r="110" spans="3:9" x14ac:dyDescent="0.25">
      <c r="C110" s="81"/>
      <c r="I110" s="82"/>
    </row>
    <row r="111" spans="3:9" x14ac:dyDescent="0.25">
      <c r="C111" s="81"/>
      <c r="I111" s="82"/>
    </row>
    <row r="112" spans="3:9" x14ac:dyDescent="0.25">
      <c r="C112" s="81"/>
      <c r="I112" s="82"/>
    </row>
    <row r="113" spans="3:9" x14ac:dyDescent="0.25">
      <c r="C113" s="81"/>
      <c r="I113" s="82"/>
    </row>
    <row r="114" spans="3:9" x14ac:dyDescent="0.25">
      <c r="C114" s="81"/>
      <c r="I114" s="82"/>
    </row>
    <row r="115" spans="3:9" x14ac:dyDescent="0.25">
      <c r="C115" s="81"/>
      <c r="I115" s="82"/>
    </row>
    <row r="116" spans="3:9" x14ac:dyDescent="0.25">
      <c r="C116" s="81"/>
      <c r="I116" s="82"/>
    </row>
    <row r="117" spans="3:9" x14ac:dyDescent="0.25">
      <c r="C117" s="81"/>
      <c r="I117" s="82"/>
    </row>
    <row r="118" spans="3:9" x14ac:dyDescent="0.25">
      <c r="C118" s="81"/>
      <c r="I118" s="82"/>
    </row>
    <row r="119" spans="3:9" x14ac:dyDescent="0.25">
      <c r="C119" s="81"/>
      <c r="I119" s="82"/>
    </row>
    <row r="120" spans="3:9" x14ac:dyDescent="0.25">
      <c r="C120" s="81"/>
      <c r="I120" s="82"/>
    </row>
    <row r="121" spans="3:9" x14ac:dyDescent="0.25">
      <c r="C121" s="81"/>
      <c r="I121" s="82"/>
    </row>
    <row r="122" spans="3:9" x14ac:dyDescent="0.25">
      <c r="C122" s="81"/>
      <c r="I122" s="82"/>
    </row>
    <row r="123" spans="3:9" x14ac:dyDescent="0.25">
      <c r="C123" s="81"/>
      <c r="I123" s="82"/>
    </row>
    <row r="124" spans="3:9" x14ac:dyDescent="0.25">
      <c r="C124" s="81"/>
      <c r="I124" s="82"/>
    </row>
    <row r="125" spans="3:9" x14ac:dyDescent="0.25">
      <c r="C125" s="81"/>
      <c r="I125" s="82"/>
    </row>
    <row r="126" spans="3:9" x14ac:dyDescent="0.25">
      <c r="C126" s="81"/>
      <c r="I126" s="82"/>
    </row>
    <row r="127" spans="3:9" x14ac:dyDescent="0.25">
      <c r="C127" s="81"/>
      <c r="I127" s="82"/>
    </row>
    <row r="128" spans="3:9" x14ac:dyDescent="0.25">
      <c r="C128" s="81"/>
      <c r="I128" s="82"/>
    </row>
    <row r="129" spans="3:9" x14ac:dyDescent="0.25">
      <c r="C129" s="81"/>
      <c r="I129" s="82"/>
    </row>
    <row r="130" spans="3:9" x14ac:dyDescent="0.25">
      <c r="C130" s="81"/>
      <c r="I130" s="82"/>
    </row>
    <row r="131" spans="3:9" x14ac:dyDescent="0.25">
      <c r="C131" s="81"/>
      <c r="I131" s="82"/>
    </row>
    <row r="132" spans="3:9" x14ac:dyDescent="0.25">
      <c r="C132" s="81"/>
      <c r="I132" s="82"/>
    </row>
    <row r="133" spans="3:9" x14ac:dyDescent="0.25">
      <c r="C133" s="81"/>
      <c r="I133" s="82"/>
    </row>
    <row r="134" spans="3:9" x14ac:dyDescent="0.25">
      <c r="C134" s="81"/>
      <c r="I134" s="82"/>
    </row>
    <row r="135" spans="3:9" x14ac:dyDescent="0.25">
      <c r="C135" s="81"/>
      <c r="I135" s="82"/>
    </row>
    <row r="136" spans="3:9" x14ac:dyDescent="0.25">
      <c r="C136" s="81"/>
      <c r="I136" s="82"/>
    </row>
    <row r="137" spans="3:9" x14ac:dyDescent="0.25">
      <c r="C137" s="81"/>
      <c r="I137" s="82"/>
    </row>
    <row r="138" spans="3:9" x14ac:dyDescent="0.25">
      <c r="C138" s="81"/>
      <c r="I138" s="82"/>
    </row>
    <row r="139" spans="3:9" x14ac:dyDescent="0.25">
      <c r="C139" s="81"/>
      <c r="I139" s="82"/>
    </row>
    <row r="140" spans="3:9" x14ac:dyDescent="0.25">
      <c r="C140" s="81"/>
      <c r="I140" s="82"/>
    </row>
    <row r="141" spans="3:9" x14ac:dyDescent="0.25">
      <c r="C141" s="81"/>
      <c r="I141" s="82"/>
    </row>
    <row r="142" spans="3:9" x14ac:dyDescent="0.25">
      <c r="C142" s="81"/>
      <c r="I142" s="82"/>
    </row>
    <row r="143" spans="3:9" x14ac:dyDescent="0.25">
      <c r="C143" s="81"/>
      <c r="I143" s="82"/>
    </row>
    <row r="144" spans="3:9" x14ac:dyDescent="0.25">
      <c r="C144" s="81"/>
      <c r="I144" s="82"/>
    </row>
    <row r="145" spans="3:9" x14ac:dyDescent="0.25">
      <c r="C145" s="81"/>
      <c r="I145" s="82"/>
    </row>
    <row r="146" spans="3:9" x14ac:dyDescent="0.25">
      <c r="C146" s="81"/>
      <c r="I146" s="82"/>
    </row>
    <row r="147" spans="3:9" x14ac:dyDescent="0.25">
      <c r="C147" s="81"/>
      <c r="I147" s="82"/>
    </row>
    <row r="148" spans="3:9" x14ac:dyDescent="0.25">
      <c r="C148" s="81"/>
      <c r="I148" s="82"/>
    </row>
    <row r="149" spans="3:9" x14ac:dyDescent="0.25">
      <c r="C149" s="81"/>
      <c r="I149" s="82"/>
    </row>
    <row r="150" spans="3:9" x14ac:dyDescent="0.25">
      <c r="C150" s="81"/>
      <c r="I150" s="82"/>
    </row>
    <row r="151" spans="3:9" x14ac:dyDescent="0.25">
      <c r="C151" s="81"/>
      <c r="I151" s="82"/>
    </row>
    <row r="152" spans="3:9" x14ac:dyDescent="0.25">
      <c r="C152" s="81"/>
      <c r="I152" s="82"/>
    </row>
    <row r="153" spans="3:9" x14ac:dyDescent="0.25">
      <c r="C153" s="81"/>
      <c r="I153" s="82"/>
    </row>
    <row r="154" spans="3:9" x14ac:dyDescent="0.25">
      <c r="C154" s="81"/>
      <c r="I154" s="82"/>
    </row>
    <row r="155" spans="3:9" x14ac:dyDescent="0.25">
      <c r="C155" s="81"/>
      <c r="I155" s="82"/>
    </row>
    <row r="156" spans="3:9" x14ac:dyDescent="0.25">
      <c r="C156" s="81"/>
      <c r="I156" s="82"/>
    </row>
    <row r="157" spans="3:9" x14ac:dyDescent="0.25">
      <c r="C157" s="81"/>
      <c r="I157" s="82"/>
    </row>
    <row r="158" spans="3:9" x14ac:dyDescent="0.25">
      <c r="C158" s="81"/>
      <c r="I158" s="82"/>
    </row>
    <row r="159" spans="3:9" x14ac:dyDescent="0.25">
      <c r="C159" s="81"/>
      <c r="I159" s="82"/>
    </row>
    <row r="160" spans="3:9" x14ac:dyDescent="0.25">
      <c r="C160" s="81"/>
      <c r="I160" s="82"/>
    </row>
    <row r="161" spans="3:9" x14ac:dyDescent="0.25">
      <c r="C161" s="81"/>
      <c r="I161" s="82"/>
    </row>
    <row r="162" spans="3:9" x14ac:dyDescent="0.25">
      <c r="C162" s="81"/>
      <c r="I162" s="82"/>
    </row>
    <row r="163" spans="3:9" x14ac:dyDescent="0.25">
      <c r="C163" s="81"/>
      <c r="I163" s="82"/>
    </row>
    <row r="164" spans="3:9" x14ac:dyDescent="0.25">
      <c r="C164" s="81"/>
      <c r="I164" s="82"/>
    </row>
    <row r="165" spans="3:9" x14ac:dyDescent="0.25">
      <c r="C165" s="81"/>
      <c r="I165" s="82"/>
    </row>
    <row r="166" spans="3:9" x14ac:dyDescent="0.25">
      <c r="C166" s="81"/>
      <c r="I166" s="82"/>
    </row>
    <row r="167" spans="3:9" x14ac:dyDescent="0.25">
      <c r="C167" s="81"/>
      <c r="I167" s="82"/>
    </row>
    <row r="168" spans="3:9" x14ac:dyDescent="0.25">
      <c r="C168" s="81"/>
      <c r="I168" s="82"/>
    </row>
    <row r="169" spans="3:9" x14ac:dyDescent="0.25">
      <c r="C169" s="81"/>
      <c r="I169" s="82"/>
    </row>
    <row r="170" spans="3:9" x14ac:dyDescent="0.25">
      <c r="C170" s="81"/>
      <c r="I170" s="82"/>
    </row>
    <row r="171" spans="3:9" x14ac:dyDescent="0.25">
      <c r="C171" s="81"/>
      <c r="I171" s="82"/>
    </row>
    <row r="172" spans="3:9" x14ac:dyDescent="0.25">
      <c r="C172" s="81"/>
      <c r="I172" s="82"/>
    </row>
    <row r="173" spans="3:9" x14ac:dyDescent="0.25">
      <c r="C173" s="81"/>
      <c r="I173" s="82"/>
    </row>
    <row r="174" spans="3:9" x14ac:dyDescent="0.25">
      <c r="C174" s="81"/>
      <c r="I174" s="82"/>
    </row>
    <row r="175" spans="3:9" x14ac:dyDescent="0.25">
      <c r="C175" s="81"/>
      <c r="I175" s="82"/>
    </row>
    <row r="176" spans="3:9" x14ac:dyDescent="0.25">
      <c r="C176" s="81"/>
      <c r="I176" s="82"/>
    </row>
    <row r="177" spans="3:9" x14ac:dyDescent="0.25">
      <c r="C177" s="81"/>
      <c r="I177" s="82"/>
    </row>
    <row r="178" spans="3:9" x14ac:dyDescent="0.25">
      <c r="C178" s="81"/>
      <c r="I178" s="82"/>
    </row>
    <row r="179" spans="3:9" x14ac:dyDescent="0.25">
      <c r="C179" s="81"/>
      <c r="I179" s="82"/>
    </row>
    <row r="180" spans="3:9" x14ac:dyDescent="0.25">
      <c r="C180" s="81"/>
      <c r="I180" s="82"/>
    </row>
    <row r="181" spans="3:9" x14ac:dyDescent="0.25">
      <c r="C181" s="81"/>
      <c r="I181" s="82"/>
    </row>
    <row r="182" spans="3:9" x14ac:dyDescent="0.25">
      <c r="C182" s="81"/>
      <c r="I182" s="82"/>
    </row>
    <row r="183" spans="3:9" x14ac:dyDescent="0.25">
      <c r="C183" s="81"/>
      <c r="I183" s="82"/>
    </row>
    <row r="184" spans="3:9" x14ac:dyDescent="0.25">
      <c r="C184" s="81"/>
      <c r="I184" s="82"/>
    </row>
    <row r="185" spans="3:9" x14ac:dyDescent="0.25">
      <c r="C185" s="81"/>
      <c r="I185" s="82"/>
    </row>
    <row r="186" spans="3:9" x14ac:dyDescent="0.25">
      <c r="C186" s="81"/>
      <c r="I186" s="82"/>
    </row>
    <row r="187" spans="3:9" x14ac:dyDescent="0.25">
      <c r="C187" s="81"/>
      <c r="I187" s="82"/>
    </row>
    <row r="188" spans="3:9" x14ac:dyDescent="0.25">
      <c r="C188" s="81"/>
      <c r="I188" s="82"/>
    </row>
    <row r="189" spans="3:9" x14ac:dyDescent="0.25">
      <c r="C189" s="81"/>
      <c r="I189" s="82"/>
    </row>
    <row r="190" spans="3:9" x14ac:dyDescent="0.25">
      <c r="C190" s="81"/>
      <c r="I190" s="82"/>
    </row>
    <row r="191" spans="3:9" x14ac:dyDescent="0.25">
      <c r="C191" s="81"/>
      <c r="I191" s="82"/>
    </row>
    <row r="192" spans="3:9" x14ac:dyDescent="0.25">
      <c r="C192" s="81"/>
      <c r="I192" s="82"/>
    </row>
    <row r="193" spans="3:9" x14ac:dyDescent="0.25">
      <c r="C193" s="81"/>
      <c r="I193" s="82"/>
    </row>
    <row r="194" spans="3:9" x14ac:dyDescent="0.25">
      <c r="C194" s="81"/>
      <c r="I194" s="82"/>
    </row>
    <row r="195" spans="3:9" x14ac:dyDescent="0.25">
      <c r="C195" s="81"/>
      <c r="I195" s="82"/>
    </row>
    <row r="196" spans="3:9" x14ac:dyDescent="0.25">
      <c r="C196" s="81"/>
      <c r="I196" s="82"/>
    </row>
    <row r="197" spans="3:9" x14ac:dyDescent="0.25">
      <c r="C197" s="81"/>
      <c r="I197" s="82"/>
    </row>
    <row r="198" spans="3:9" x14ac:dyDescent="0.25">
      <c r="C198" s="81"/>
      <c r="I198" s="82"/>
    </row>
    <row r="199" spans="3:9" x14ac:dyDescent="0.25">
      <c r="C199" s="81"/>
      <c r="I199" s="82"/>
    </row>
    <row r="200" spans="3:9" x14ac:dyDescent="0.25">
      <c r="C200" s="81"/>
      <c r="I200" s="82"/>
    </row>
    <row r="201" spans="3:9" x14ac:dyDescent="0.25">
      <c r="C201" s="81"/>
      <c r="I201" s="82"/>
    </row>
    <row r="202" spans="3:9" x14ac:dyDescent="0.25">
      <c r="C202" s="81"/>
      <c r="I202" s="82"/>
    </row>
    <row r="203" spans="3:9" x14ac:dyDescent="0.25">
      <c r="C203" s="81"/>
      <c r="I203" s="82"/>
    </row>
    <row r="204" spans="3:9" x14ac:dyDescent="0.25">
      <c r="C204" s="81"/>
      <c r="I204" s="82"/>
    </row>
    <row r="205" spans="3:9" x14ac:dyDescent="0.25">
      <c r="C205" s="81"/>
      <c r="I205" s="82"/>
    </row>
    <row r="206" spans="3:9" x14ac:dyDescent="0.25">
      <c r="C206" s="81"/>
      <c r="I206" s="82"/>
    </row>
    <row r="207" spans="3:9" x14ac:dyDescent="0.25">
      <c r="C207" s="81"/>
      <c r="I207" s="82"/>
    </row>
    <row r="208" spans="3:9" x14ac:dyDescent="0.25">
      <c r="C208" s="81"/>
      <c r="I208" s="82"/>
    </row>
    <row r="209" spans="3:9" x14ac:dyDescent="0.25">
      <c r="C209" s="81"/>
      <c r="I209" s="82"/>
    </row>
    <row r="210" spans="3:9" x14ac:dyDescent="0.25">
      <c r="C210" s="81"/>
      <c r="I210" s="82"/>
    </row>
    <row r="211" spans="3:9" x14ac:dyDescent="0.25">
      <c r="C211" s="81"/>
      <c r="I211" s="82"/>
    </row>
    <row r="212" spans="3:9" x14ac:dyDescent="0.25">
      <c r="C212" s="81"/>
      <c r="I212" s="82"/>
    </row>
    <row r="213" spans="3:9" x14ac:dyDescent="0.25">
      <c r="C213" s="81"/>
      <c r="I213" s="82"/>
    </row>
    <row r="214" spans="3:9" x14ac:dyDescent="0.25">
      <c r="C214" s="81"/>
      <c r="I214" s="82"/>
    </row>
    <row r="215" spans="3:9" x14ac:dyDescent="0.25">
      <c r="C215" s="81"/>
      <c r="I215" s="82"/>
    </row>
    <row r="216" spans="3:9" x14ac:dyDescent="0.25">
      <c r="C216" s="81"/>
      <c r="I216" s="82"/>
    </row>
    <row r="217" spans="3:9" x14ac:dyDescent="0.25">
      <c r="C217" s="81"/>
      <c r="I217" s="82"/>
    </row>
    <row r="218" spans="3:9" x14ac:dyDescent="0.25">
      <c r="C218" s="81"/>
      <c r="I218" s="82"/>
    </row>
    <row r="219" spans="3:9" x14ac:dyDescent="0.25">
      <c r="C219" s="81"/>
      <c r="I219" s="82"/>
    </row>
    <row r="220" spans="3:9" x14ac:dyDescent="0.25">
      <c r="C220" s="81"/>
      <c r="I220" s="82"/>
    </row>
    <row r="221" spans="3:9" x14ac:dyDescent="0.25">
      <c r="C221" s="81"/>
      <c r="I221" s="82"/>
    </row>
    <row r="222" spans="3:9" x14ac:dyDescent="0.25">
      <c r="C222" s="81"/>
      <c r="I222" s="82"/>
    </row>
    <row r="223" spans="3:9" x14ac:dyDescent="0.25">
      <c r="C223" s="81"/>
      <c r="I223" s="82"/>
    </row>
    <row r="224" spans="3:9" x14ac:dyDescent="0.25">
      <c r="C224" s="81"/>
      <c r="I224" s="82"/>
    </row>
    <row r="225" spans="3:9" x14ac:dyDescent="0.25">
      <c r="C225" s="81"/>
      <c r="I225" s="82"/>
    </row>
    <row r="226" spans="3:9" x14ac:dyDescent="0.25">
      <c r="C226" s="81"/>
      <c r="I226" s="82"/>
    </row>
    <row r="227" spans="3:9" x14ac:dyDescent="0.25">
      <c r="C227" s="81"/>
      <c r="I227" s="82"/>
    </row>
    <row r="228" spans="3:9" x14ac:dyDescent="0.25">
      <c r="C228" s="81"/>
      <c r="I228" s="82"/>
    </row>
    <row r="229" spans="3:9" x14ac:dyDescent="0.25">
      <c r="C229" s="81"/>
      <c r="I229" s="82"/>
    </row>
    <row r="230" spans="3:9" x14ac:dyDescent="0.25">
      <c r="C230" s="81"/>
      <c r="I230" s="82"/>
    </row>
    <row r="231" spans="3:9" x14ac:dyDescent="0.25">
      <c r="C231" s="81"/>
      <c r="I231" s="82"/>
    </row>
    <row r="232" spans="3:9" x14ac:dyDescent="0.25">
      <c r="C232" s="81"/>
      <c r="I232" s="82"/>
    </row>
    <row r="233" spans="3:9" x14ac:dyDescent="0.25">
      <c r="C233" s="81"/>
      <c r="I233" s="82"/>
    </row>
    <row r="234" spans="3:9" x14ac:dyDescent="0.25">
      <c r="C234" s="81"/>
      <c r="I234" s="82"/>
    </row>
    <row r="235" spans="3:9" x14ac:dyDescent="0.25">
      <c r="C235" s="81"/>
      <c r="I235" s="82"/>
    </row>
    <row r="236" spans="3:9" x14ac:dyDescent="0.25">
      <c r="C236" s="81"/>
      <c r="I236" s="82"/>
    </row>
    <row r="237" spans="3:9" x14ac:dyDescent="0.25">
      <c r="C237" s="81"/>
      <c r="I237" s="82"/>
    </row>
    <row r="238" spans="3:9" x14ac:dyDescent="0.25">
      <c r="C238" s="81"/>
      <c r="I238" s="82"/>
    </row>
    <row r="239" spans="3:9" x14ac:dyDescent="0.25">
      <c r="C239" s="81"/>
      <c r="I239" s="82"/>
    </row>
    <row r="240" spans="3:9" x14ac:dyDescent="0.25">
      <c r="C240" s="81"/>
      <c r="I240" s="82"/>
    </row>
    <row r="241" spans="3:9" x14ac:dyDescent="0.25">
      <c r="C241" s="81"/>
      <c r="I241" s="82"/>
    </row>
    <row r="242" spans="3:9" x14ac:dyDescent="0.25">
      <c r="C242" s="81"/>
      <c r="I242" s="82"/>
    </row>
    <row r="243" spans="3:9" x14ac:dyDescent="0.25">
      <c r="C243" s="81"/>
      <c r="I243" s="82"/>
    </row>
    <row r="244" spans="3:9" x14ac:dyDescent="0.25">
      <c r="C244" s="81"/>
      <c r="I244" s="82"/>
    </row>
    <row r="245" spans="3:9" x14ac:dyDescent="0.25">
      <c r="C245" s="81"/>
      <c r="I245" s="82"/>
    </row>
    <row r="246" spans="3:9" x14ac:dyDescent="0.25">
      <c r="C246" s="81"/>
      <c r="I246" s="82"/>
    </row>
    <row r="247" spans="3:9" x14ac:dyDescent="0.25">
      <c r="C247" s="81"/>
      <c r="I247" s="82"/>
    </row>
    <row r="248" spans="3:9" x14ac:dyDescent="0.25">
      <c r="C248" s="81"/>
      <c r="I248" s="82"/>
    </row>
    <row r="249" spans="3:9" x14ac:dyDescent="0.25">
      <c r="C249" s="81"/>
      <c r="I249" s="82"/>
    </row>
    <row r="250" spans="3:9" x14ac:dyDescent="0.25">
      <c r="C250" s="81"/>
      <c r="I250" s="82"/>
    </row>
    <row r="251" spans="3:9" x14ac:dyDescent="0.25">
      <c r="C251" s="81"/>
      <c r="I251" s="82"/>
    </row>
    <row r="252" spans="3:9" x14ac:dyDescent="0.25">
      <c r="C252" s="81"/>
      <c r="I252" s="82"/>
    </row>
    <row r="253" spans="3:9" x14ac:dyDescent="0.25">
      <c r="C253" s="81"/>
      <c r="I253" s="82"/>
    </row>
    <row r="254" spans="3:9" x14ac:dyDescent="0.25">
      <c r="C254" s="81"/>
      <c r="I254" s="82"/>
    </row>
    <row r="255" spans="3:9" x14ac:dyDescent="0.25">
      <c r="C255" s="81"/>
      <c r="I255" s="82"/>
    </row>
    <row r="256" spans="3:9" x14ac:dyDescent="0.25">
      <c r="C256" s="81"/>
      <c r="I256" s="82"/>
    </row>
    <row r="257" spans="3:9" x14ac:dyDescent="0.25">
      <c r="C257" s="81"/>
      <c r="I257" s="82"/>
    </row>
    <row r="258" spans="3:9" x14ac:dyDescent="0.25">
      <c r="C258" s="81"/>
      <c r="I258" s="82"/>
    </row>
    <row r="259" spans="3:9" x14ac:dyDescent="0.25">
      <c r="C259" s="81"/>
      <c r="I259" s="82"/>
    </row>
    <row r="260" spans="3:9" x14ac:dyDescent="0.25">
      <c r="C260" s="81"/>
      <c r="I260" s="82"/>
    </row>
    <row r="261" spans="3:9" x14ac:dyDescent="0.25">
      <c r="C261" s="81"/>
      <c r="I261" s="82"/>
    </row>
    <row r="262" spans="3:9" x14ac:dyDescent="0.25">
      <c r="C262" s="81"/>
      <c r="I262" s="82"/>
    </row>
    <row r="263" spans="3:9" x14ac:dyDescent="0.25">
      <c r="C263" s="81"/>
      <c r="I263" s="82"/>
    </row>
    <row r="264" spans="3:9" x14ac:dyDescent="0.25">
      <c r="C264" s="81"/>
      <c r="I264" s="82"/>
    </row>
    <row r="265" spans="3:9" x14ac:dyDescent="0.25">
      <c r="C265" s="81"/>
      <c r="I265" s="82"/>
    </row>
    <row r="266" spans="3:9" x14ac:dyDescent="0.25">
      <c r="C266" s="81"/>
      <c r="I266" s="82"/>
    </row>
    <row r="267" spans="3:9" x14ac:dyDescent="0.25">
      <c r="C267" s="81"/>
      <c r="I267" s="82"/>
    </row>
    <row r="268" spans="3:9" x14ac:dyDescent="0.25">
      <c r="C268" s="81"/>
      <c r="I268" s="82"/>
    </row>
    <row r="269" spans="3:9" x14ac:dyDescent="0.25">
      <c r="C269" s="81"/>
      <c r="I269" s="82"/>
    </row>
    <row r="270" spans="3:9" x14ac:dyDescent="0.25">
      <c r="C270" s="81"/>
      <c r="I270" s="82"/>
    </row>
    <row r="271" spans="3:9" x14ac:dyDescent="0.25">
      <c r="C271" s="81"/>
      <c r="I271" s="82"/>
    </row>
    <row r="272" spans="3:9" x14ac:dyDescent="0.25">
      <c r="C272" s="81"/>
      <c r="I272" s="82"/>
    </row>
    <row r="273" spans="3:9" x14ac:dyDescent="0.25">
      <c r="C273" s="81"/>
      <c r="I273" s="82"/>
    </row>
    <row r="274" spans="3:9" x14ac:dyDescent="0.25">
      <c r="C274" s="81"/>
      <c r="I274" s="82"/>
    </row>
    <row r="275" spans="3:9" x14ac:dyDescent="0.25">
      <c r="C275" s="81"/>
      <c r="I275" s="82"/>
    </row>
    <row r="276" spans="3:9" x14ac:dyDescent="0.25">
      <c r="C276" s="81"/>
      <c r="I276" s="82"/>
    </row>
    <row r="277" spans="3:9" x14ac:dyDescent="0.25">
      <c r="C277" s="81"/>
      <c r="I277" s="82"/>
    </row>
    <row r="278" spans="3:9" x14ac:dyDescent="0.25">
      <c r="C278" s="81"/>
      <c r="I278" s="82"/>
    </row>
    <row r="279" spans="3:9" x14ac:dyDescent="0.25">
      <c r="C279" s="81"/>
      <c r="I279" s="82"/>
    </row>
    <row r="280" spans="3:9" x14ac:dyDescent="0.25">
      <c r="C280" s="81"/>
      <c r="I280" s="82"/>
    </row>
    <row r="281" spans="3:9" x14ac:dyDescent="0.25">
      <c r="C281" s="81"/>
      <c r="I281" s="82"/>
    </row>
    <row r="282" spans="3:9" x14ac:dyDescent="0.25">
      <c r="C282" s="81"/>
      <c r="I282" s="82"/>
    </row>
    <row r="283" spans="3:9" x14ac:dyDescent="0.25">
      <c r="C283" s="81"/>
      <c r="I283" s="82"/>
    </row>
    <row r="284" spans="3:9" x14ac:dyDescent="0.25">
      <c r="C284" s="81"/>
      <c r="I284" s="82"/>
    </row>
    <row r="285" spans="3:9" x14ac:dyDescent="0.25">
      <c r="C285" s="81"/>
      <c r="I285" s="82"/>
    </row>
    <row r="286" spans="3:9" x14ac:dyDescent="0.25">
      <c r="C286" s="81"/>
      <c r="I286" s="82"/>
    </row>
    <row r="287" spans="3:9" x14ac:dyDescent="0.25">
      <c r="C287" s="81"/>
      <c r="I287" s="82"/>
    </row>
    <row r="288" spans="3:9" x14ac:dyDescent="0.25">
      <c r="C288" s="81"/>
      <c r="I288" s="82"/>
    </row>
    <row r="289" spans="3:9" x14ac:dyDescent="0.25">
      <c r="C289" s="81"/>
      <c r="I289" s="82"/>
    </row>
    <row r="290" spans="3:9" x14ac:dyDescent="0.25">
      <c r="C290" s="81"/>
      <c r="I290" s="82"/>
    </row>
    <row r="291" spans="3:9" x14ac:dyDescent="0.25">
      <c r="C291" s="81"/>
      <c r="I291" s="82"/>
    </row>
    <row r="292" spans="3:9" x14ac:dyDescent="0.25">
      <c r="C292" s="81"/>
      <c r="I292" s="82"/>
    </row>
    <row r="293" spans="3:9" x14ac:dyDescent="0.25">
      <c r="C293" s="81"/>
      <c r="I293" s="82"/>
    </row>
    <row r="294" spans="3:9" x14ac:dyDescent="0.25">
      <c r="C294" s="81"/>
      <c r="I294" s="82"/>
    </row>
    <row r="295" spans="3:9" x14ac:dyDescent="0.25">
      <c r="C295" s="81"/>
      <c r="I295" s="82"/>
    </row>
    <row r="296" spans="3:9" x14ac:dyDescent="0.25">
      <c r="C296" s="81"/>
      <c r="I296" s="82"/>
    </row>
    <row r="297" spans="3:9" x14ac:dyDescent="0.25">
      <c r="C297" s="81"/>
      <c r="I297" s="82"/>
    </row>
    <row r="298" spans="3:9" x14ac:dyDescent="0.25">
      <c r="C298" s="81"/>
      <c r="I298" s="82"/>
    </row>
    <row r="299" spans="3:9" x14ac:dyDescent="0.25">
      <c r="C299" s="81"/>
      <c r="I299" s="82"/>
    </row>
    <row r="300" spans="3:9" x14ac:dyDescent="0.25">
      <c r="C300" s="81"/>
      <c r="I300" s="82"/>
    </row>
    <row r="301" spans="3:9" x14ac:dyDescent="0.25">
      <c r="C301" s="81"/>
      <c r="I301" s="82"/>
    </row>
    <row r="302" spans="3:9" x14ac:dyDescent="0.25">
      <c r="C302" s="81"/>
      <c r="I302" s="82"/>
    </row>
    <row r="303" spans="3:9" x14ac:dyDescent="0.25">
      <c r="C303" s="81"/>
      <c r="I303" s="82"/>
    </row>
    <row r="304" spans="3:9" x14ac:dyDescent="0.25">
      <c r="C304" s="81"/>
      <c r="I304" s="82"/>
    </row>
    <row r="305" spans="3:9" x14ac:dyDescent="0.25">
      <c r="C305" s="81"/>
      <c r="I305" s="82"/>
    </row>
    <row r="306" spans="3:9" x14ac:dyDescent="0.25">
      <c r="C306" s="81"/>
      <c r="I306" s="82"/>
    </row>
    <row r="307" spans="3:9" x14ac:dyDescent="0.25">
      <c r="C307" s="81"/>
      <c r="I307" s="82"/>
    </row>
    <row r="308" spans="3:9" x14ac:dyDescent="0.25">
      <c r="C308" s="81"/>
      <c r="I308" s="82"/>
    </row>
    <row r="309" spans="3:9" x14ac:dyDescent="0.25">
      <c r="C309" s="81"/>
      <c r="I309" s="82"/>
    </row>
    <row r="310" spans="3:9" x14ac:dyDescent="0.25">
      <c r="C310" s="81"/>
      <c r="I310" s="82"/>
    </row>
    <row r="311" spans="3:9" x14ac:dyDescent="0.25">
      <c r="C311" s="81"/>
      <c r="I311" s="82"/>
    </row>
    <row r="312" spans="3:9" x14ac:dyDescent="0.25">
      <c r="C312" s="81"/>
      <c r="I312" s="82"/>
    </row>
    <row r="313" spans="3:9" x14ac:dyDescent="0.25">
      <c r="C313" s="81"/>
      <c r="I313" s="82"/>
    </row>
    <row r="314" spans="3:9" x14ac:dyDescent="0.25">
      <c r="C314" s="81"/>
      <c r="I314" s="82"/>
    </row>
    <row r="315" spans="3:9" x14ac:dyDescent="0.25">
      <c r="C315" s="81"/>
      <c r="I315" s="82"/>
    </row>
    <row r="316" spans="3:9" x14ac:dyDescent="0.25">
      <c r="C316" s="81"/>
      <c r="I316" s="82"/>
    </row>
    <row r="317" spans="3:9" x14ac:dyDescent="0.25">
      <c r="C317" s="81"/>
      <c r="I317" s="82"/>
    </row>
    <row r="318" spans="3:9" x14ac:dyDescent="0.25">
      <c r="C318" s="81"/>
      <c r="I318" s="82"/>
    </row>
    <row r="319" spans="3:9" x14ac:dyDescent="0.25">
      <c r="C319" s="81"/>
      <c r="I319" s="82"/>
    </row>
    <row r="320" spans="3:9" x14ac:dyDescent="0.25">
      <c r="C320" s="81"/>
      <c r="I320" s="82"/>
    </row>
    <row r="321" spans="3:9" x14ac:dyDescent="0.25">
      <c r="C321" s="81"/>
      <c r="I321" s="82"/>
    </row>
    <row r="322" spans="3:9" x14ac:dyDescent="0.25">
      <c r="C322" s="81"/>
      <c r="I322" s="82"/>
    </row>
    <row r="323" spans="3:9" x14ac:dyDescent="0.25">
      <c r="C323" s="81"/>
      <c r="I323" s="82"/>
    </row>
    <row r="324" spans="3:9" x14ac:dyDescent="0.25">
      <c r="C324" s="81"/>
      <c r="I324" s="82"/>
    </row>
    <row r="325" spans="3:9" x14ac:dyDescent="0.25">
      <c r="C325" s="81"/>
      <c r="I325" s="82"/>
    </row>
    <row r="326" spans="3:9" x14ac:dyDescent="0.25">
      <c r="C326" s="81"/>
      <c r="I326" s="82"/>
    </row>
    <row r="327" spans="3:9" x14ac:dyDescent="0.25">
      <c r="C327" s="81"/>
      <c r="I327" s="82"/>
    </row>
    <row r="328" spans="3:9" x14ac:dyDescent="0.25">
      <c r="C328" s="81"/>
      <c r="I328" s="82"/>
    </row>
    <row r="329" spans="3:9" x14ac:dyDescent="0.25">
      <c r="C329" s="81"/>
      <c r="I329" s="82"/>
    </row>
    <row r="330" spans="3:9" x14ac:dyDescent="0.25">
      <c r="C330" s="81"/>
      <c r="I330" s="82"/>
    </row>
    <row r="331" spans="3:9" x14ac:dyDescent="0.25">
      <c r="C331" s="81"/>
      <c r="I331" s="82"/>
    </row>
    <row r="332" spans="3:9" x14ac:dyDescent="0.25">
      <c r="C332" s="81"/>
      <c r="I332" s="82"/>
    </row>
    <row r="333" spans="3:9" x14ac:dyDescent="0.25">
      <c r="C333" s="81"/>
      <c r="I333" s="82"/>
    </row>
    <row r="334" spans="3:9" x14ac:dyDescent="0.25">
      <c r="C334" s="81"/>
      <c r="I334" s="82"/>
    </row>
    <row r="335" spans="3:9" x14ac:dyDescent="0.25">
      <c r="C335" s="81"/>
      <c r="I335" s="82"/>
    </row>
    <row r="336" spans="3:9" x14ac:dyDescent="0.25">
      <c r="C336" s="81"/>
      <c r="I336" s="82"/>
    </row>
    <row r="337" spans="3:9" x14ac:dyDescent="0.25">
      <c r="C337" s="81"/>
      <c r="I337" s="82"/>
    </row>
    <row r="338" spans="3:9" x14ac:dyDescent="0.25">
      <c r="C338" s="81"/>
      <c r="I338" s="82"/>
    </row>
    <row r="339" spans="3:9" x14ac:dyDescent="0.25">
      <c r="C339" s="81"/>
      <c r="I339" s="82"/>
    </row>
    <row r="340" spans="3:9" x14ac:dyDescent="0.25">
      <c r="C340" s="81"/>
      <c r="I340" s="82"/>
    </row>
    <row r="341" spans="3:9" x14ac:dyDescent="0.25">
      <c r="C341" s="81"/>
      <c r="I341" s="82"/>
    </row>
    <row r="342" spans="3:9" x14ac:dyDescent="0.25">
      <c r="C342" s="81"/>
      <c r="I342" s="82"/>
    </row>
    <row r="343" spans="3:9" x14ac:dyDescent="0.25">
      <c r="C343" s="81"/>
      <c r="I343" s="82"/>
    </row>
    <row r="344" spans="3:9" x14ac:dyDescent="0.25">
      <c r="C344" s="81"/>
      <c r="I344" s="82"/>
    </row>
    <row r="345" spans="3:9" x14ac:dyDescent="0.25">
      <c r="C345" s="81"/>
      <c r="I345" s="82"/>
    </row>
    <row r="346" spans="3:9" x14ac:dyDescent="0.25">
      <c r="C346" s="81"/>
      <c r="I346" s="82"/>
    </row>
    <row r="347" spans="3:9" x14ac:dyDescent="0.25">
      <c r="C347" s="81"/>
      <c r="I347" s="82"/>
    </row>
    <row r="348" spans="3:9" x14ac:dyDescent="0.25">
      <c r="C348" s="81"/>
      <c r="I348" s="82"/>
    </row>
    <row r="349" spans="3:9" x14ac:dyDescent="0.25">
      <c r="C349" s="81"/>
      <c r="I349" s="82"/>
    </row>
    <row r="350" spans="3:9" x14ac:dyDescent="0.25">
      <c r="C350" s="81"/>
      <c r="I350" s="82"/>
    </row>
    <row r="351" spans="3:9" x14ac:dyDescent="0.25">
      <c r="C351" s="81"/>
      <c r="I351" s="82"/>
    </row>
    <row r="352" spans="3:9" x14ac:dyDescent="0.25">
      <c r="C352" s="81"/>
      <c r="I352" s="82"/>
    </row>
    <row r="353" spans="3:9" x14ac:dyDescent="0.25">
      <c r="C353" s="81"/>
      <c r="I353" s="82"/>
    </row>
    <row r="354" spans="3:9" x14ac:dyDescent="0.25">
      <c r="C354" s="81"/>
      <c r="I354" s="82"/>
    </row>
    <row r="355" spans="3:9" x14ac:dyDescent="0.25">
      <c r="C355" s="81"/>
      <c r="I355" s="82"/>
    </row>
    <row r="356" spans="3:9" x14ac:dyDescent="0.25">
      <c r="C356" s="81"/>
      <c r="I356" s="82"/>
    </row>
    <row r="357" spans="3:9" x14ac:dyDescent="0.25">
      <c r="C357" s="81"/>
      <c r="I357" s="82"/>
    </row>
    <row r="358" spans="3:9" x14ac:dyDescent="0.25">
      <c r="C358" s="81"/>
      <c r="I358" s="82"/>
    </row>
    <row r="359" spans="3:9" x14ac:dyDescent="0.25">
      <c r="C359" s="81"/>
      <c r="I359" s="82"/>
    </row>
    <row r="360" spans="3:9" x14ac:dyDescent="0.25">
      <c r="C360" s="81"/>
      <c r="I360" s="82"/>
    </row>
    <row r="361" spans="3:9" x14ac:dyDescent="0.25">
      <c r="C361" s="81"/>
      <c r="I361" s="82"/>
    </row>
    <row r="362" spans="3:9" x14ac:dyDescent="0.25">
      <c r="C362" s="81"/>
      <c r="I362" s="82"/>
    </row>
    <row r="363" spans="3:9" x14ac:dyDescent="0.25">
      <c r="C363" s="81"/>
      <c r="I363" s="82"/>
    </row>
    <row r="364" spans="3:9" x14ac:dyDescent="0.25">
      <c r="C364" s="81"/>
      <c r="I364" s="82"/>
    </row>
    <row r="365" spans="3:9" x14ac:dyDescent="0.25">
      <c r="C365" s="81"/>
      <c r="I365" s="82"/>
    </row>
    <row r="366" spans="3:9" x14ac:dyDescent="0.25">
      <c r="C366" s="81"/>
      <c r="I366" s="82"/>
    </row>
    <row r="367" spans="3:9" x14ac:dyDescent="0.25">
      <c r="C367" s="81"/>
      <c r="I367" s="82"/>
    </row>
    <row r="368" spans="3:9" x14ac:dyDescent="0.25">
      <c r="C368" s="81"/>
      <c r="I368" s="82"/>
    </row>
    <row r="369" spans="3:9" x14ac:dyDescent="0.25">
      <c r="C369" s="81"/>
      <c r="I369" s="82"/>
    </row>
    <row r="370" spans="3:9" x14ac:dyDescent="0.25">
      <c r="C370" s="81"/>
      <c r="I370" s="82"/>
    </row>
    <row r="371" spans="3:9" x14ac:dyDescent="0.25">
      <c r="C371" s="81"/>
      <c r="I371" s="82"/>
    </row>
    <row r="372" spans="3:9" x14ac:dyDescent="0.25">
      <c r="C372" s="81"/>
      <c r="I372" s="82"/>
    </row>
    <row r="373" spans="3:9" x14ac:dyDescent="0.25">
      <c r="C373" s="81"/>
      <c r="I373" s="82"/>
    </row>
    <row r="374" spans="3:9" x14ac:dyDescent="0.25">
      <c r="C374" s="81"/>
      <c r="I374" s="82"/>
    </row>
    <row r="375" spans="3:9" x14ac:dyDescent="0.25">
      <c r="C375" s="81"/>
      <c r="I375" s="82"/>
    </row>
    <row r="376" spans="3:9" x14ac:dyDescent="0.25">
      <c r="C376" s="81"/>
      <c r="I376" s="82"/>
    </row>
    <row r="377" spans="3:9" x14ac:dyDescent="0.25">
      <c r="C377" s="81"/>
      <c r="I377" s="82"/>
    </row>
    <row r="378" spans="3:9" x14ac:dyDescent="0.25">
      <c r="C378" s="81"/>
      <c r="I378" s="82"/>
    </row>
    <row r="379" spans="3:9" x14ac:dyDescent="0.25">
      <c r="C379" s="81"/>
      <c r="I379" s="82"/>
    </row>
    <row r="380" spans="3:9" x14ac:dyDescent="0.25">
      <c r="C380" s="81"/>
      <c r="I380" s="82"/>
    </row>
    <row r="381" spans="3:9" x14ac:dyDescent="0.25">
      <c r="C381" s="81"/>
      <c r="I381" s="82"/>
    </row>
    <row r="382" spans="3:9" x14ac:dyDescent="0.25">
      <c r="C382" s="81"/>
      <c r="I382" s="82"/>
    </row>
    <row r="383" spans="3:9" x14ac:dyDescent="0.25">
      <c r="C383" s="81"/>
      <c r="I383" s="82"/>
    </row>
    <row r="384" spans="3:9" x14ac:dyDescent="0.25">
      <c r="C384" s="81"/>
      <c r="I384" s="82"/>
    </row>
    <row r="385" spans="3:9" x14ac:dyDescent="0.25">
      <c r="C385" s="81"/>
      <c r="I385" s="82"/>
    </row>
    <row r="386" spans="3:9" x14ac:dyDescent="0.25">
      <c r="C386" s="81"/>
      <c r="I386" s="82"/>
    </row>
    <row r="387" spans="3:9" x14ac:dyDescent="0.25">
      <c r="C387" s="81"/>
      <c r="I387" s="82"/>
    </row>
    <row r="388" spans="3:9" x14ac:dyDescent="0.25">
      <c r="C388" s="81"/>
      <c r="I388" s="82"/>
    </row>
    <row r="389" spans="3:9" x14ac:dyDescent="0.25">
      <c r="C389" s="81"/>
      <c r="I389" s="82"/>
    </row>
    <row r="390" spans="3:9" x14ac:dyDescent="0.25">
      <c r="C390" s="81"/>
      <c r="I390" s="82"/>
    </row>
    <row r="391" spans="3:9" x14ac:dyDescent="0.25">
      <c r="C391" s="81"/>
      <c r="I391" s="82"/>
    </row>
    <row r="392" spans="3:9" x14ac:dyDescent="0.25">
      <c r="C392" s="81"/>
      <c r="I392" s="82"/>
    </row>
    <row r="393" spans="3:9" x14ac:dyDescent="0.25">
      <c r="C393" s="81"/>
      <c r="I393" s="82"/>
    </row>
    <row r="394" spans="3:9" x14ac:dyDescent="0.25">
      <c r="C394" s="81"/>
      <c r="I394" s="82"/>
    </row>
    <row r="395" spans="3:9" x14ac:dyDescent="0.25">
      <c r="C395" s="81"/>
      <c r="I395" s="82"/>
    </row>
    <row r="396" spans="3:9" x14ac:dyDescent="0.25">
      <c r="C396" s="81"/>
      <c r="I396" s="82"/>
    </row>
    <row r="397" spans="3:9" x14ac:dyDescent="0.25">
      <c r="C397" s="81"/>
      <c r="I397" s="82"/>
    </row>
    <row r="398" spans="3:9" x14ac:dyDescent="0.25">
      <c r="C398" s="81"/>
      <c r="I398" s="82"/>
    </row>
    <row r="399" spans="3:9" x14ac:dyDescent="0.25">
      <c r="C399" s="81"/>
      <c r="I399" s="82"/>
    </row>
    <row r="400" spans="3:9" x14ac:dyDescent="0.25">
      <c r="C400" s="81"/>
      <c r="I400" s="82"/>
    </row>
    <row r="401" spans="3:9" x14ac:dyDescent="0.25">
      <c r="C401" s="81"/>
      <c r="I401" s="82"/>
    </row>
    <row r="402" spans="3:9" x14ac:dyDescent="0.25">
      <c r="C402" s="81"/>
      <c r="I402" s="82"/>
    </row>
    <row r="403" spans="3:9" x14ac:dyDescent="0.25">
      <c r="C403" s="81"/>
      <c r="I403" s="82"/>
    </row>
    <row r="404" spans="3:9" x14ac:dyDescent="0.25">
      <c r="C404" s="81"/>
      <c r="I404" s="82"/>
    </row>
    <row r="405" spans="3:9" x14ac:dyDescent="0.25">
      <c r="C405" s="81"/>
      <c r="I405" s="82"/>
    </row>
    <row r="406" spans="3:9" x14ac:dyDescent="0.25">
      <c r="C406" s="81"/>
      <c r="I406" s="82"/>
    </row>
    <row r="407" spans="3:9" x14ac:dyDescent="0.25">
      <c r="C407" s="81"/>
      <c r="I407" s="82"/>
    </row>
    <row r="408" spans="3:9" x14ac:dyDescent="0.25">
      <c r="C408" s="81"/>
      <c r="I408" s="82"/>
    </row>
    <row r="409" spans="3:9" x14ac:dyDescent="0.25">
      <c r="C409" s="81"/>
      <c r="I409" s="82"/>
    </row>
    <row r="410" spans="3:9" x14ac:dyDescent="0.25">
      <c r="C410" s="81"/>
      <c r="I410" s="82"/>
    </row>
    <row r="411" spans="3:9" x14ac:dyDescent="0.25">
      <c r="C411" s="81"/>
      <c r="I411" s="82"/>
    </row>
    <row r="412" spans="3:9" x14ac:dyDescent="0.25">
      <c r="C412" s="81"/>
      <c r="I412" s="82"/>
    </row>
    <row r="413" spans="3:9" x14ac:dyDescent="0.25">
      <c r="C413" s="81"/>
      <c r="I413" s="82"/>
    </row>
    <row r="414" spans="3:9" x14ac:dyDescent="0.25">
      <c r="C414" s="81"/>
      <c r="I414" s="82"/>
    </row>
    <row r="415" spans="3:9" x14ac:dyDescent="0.25">
      <c r="C415" s="81"/>
      <c r="I415" s="82"/>
    </row>
    <row r="416" spans="3:9" x14ac:dyDescent="0.25">
      <c r="C416" s="81"/>
      <c r="I416" s="82"/>
    </row>
    <row r="417" spans="3:9" x14ac:dyDescent="0.25">
      <c r="C417" s="81"/>
      <c r="I417" s="82"/>
    </row>
    <row r="418" spans="3:9" x14ac:dyDescent="0.25">
      <c r="C418" s="81"/>
      <c r="I418" s="82"/>
    </row>
    <row r="419" spans="3:9" x14ac:dyDescent="0.25">
      <c r="C419" s="81"/>
      <c r="I419" s="82"/>
    </row>
    <row r="420" spans="3:9" x14ac:dyDescent="0.25">
      <c r="C420" s="81"/>
      <c r="I420" s="82"/>
    </row>
    <row r="421" spans="3:9" x14ac:dyDescent="0.25">
      <c r="C421" s="81"/>
      <c r="I421" s="82"/>
    </row>
    <row r="422" spans="3:9" x14ac:dyDescent="0.25">
      <c r="C422" s="81"/>
      <c r="I422" s="82"/>
    </row>
    <row r="423" spans="3:9" x14ac:dyDescent="0.25">
      <c r="C423" s="81"/>
      <c r="I423" s="82"/>
    </row>
    <row r="424" spans="3:9" x14ac:dyDescent="0.25">
      <c r="C424" s="81"/>
      <c r="I424" s="82"/>
    </row>
    <row r="425" spans="3:9" x14ac:dyDescent="0.25">
      <c r="C425" s="81"/>
      <c r="I425" s="82"/>
    </row>
    <row r="426" spans="3:9" x14ac:dyDescent="0.25">
      <c r="C426" s="81"/>
      <c r="I426" s="82"/>
    </row>
    <row r="427" spans="3:9" x14ac:dyDescent="0.25">
      <c r="C427" s="81"/>
      <c r="I427" s="82"/>
    </row>
    <row r="428" spans="3:9" x14ac:dyDescent="0.25">
      <c r="C428" s="81"/>
      <c r="I428" s="82"/>
    </row>
    <row r="429" spans="3:9" x14ac:dyDescent="0.25">
      <c r="C429" s="81"/>
      <c r="I429" s="82"/>
    </row>
    <row r="430" spans="3:9" x14ac:dyDescent="0.25">
      <c r="C430" s="81"/>
      <c r="I430" s="82"/>
    </row>
    <row r="431" spans="3:9" x14ac:dyDescent="0.25">
      <c r="C431" s="81"/>
      <c r="I431" s="82"/>
    </row>
    <row r="432" spans="3:9" x14ac:dyDescent="0.25">
      <c r="C432" s="81"/>
      <c r="I432" s="82"/>
    </row>
    <row r="433" spans="3:9" x14ac:dyDescent="0.25">
      <c r="C433" s="81"/>
      <c r="I433" s="82"/>
    </row>
    <row r="434" spans="3:9" x14ac:dyDescent="0.25">
      <c r="C434" s="81"/>
      <c r="I434" s="82"/>
    </row>
    <row r="435" spans="3:9" x14ac:dyDescent="0.25">
      <c r="C435" s="81"/>
      <c r="I435" s="82"/>
    </row>
    <row r="436" spans="3:9" x14ac:dyDescent="0.25">
      <c r="C436" s="81"/>
      <c r="I436" s="82"/>
    </row>
    <row r="437" spans="3:9" x14ac:dyDescent="0.25">
      <c r="C437" s="81"/>
      <c r="I437" s="82"/>
    </row>
    <row r="438" spans="3:9" x14ac:dyDescent="0.25">
      <c r="C438" s="81"/>
      <c r="I438" s="82"/>
    </row>
    <row r="439" spans="3:9" x14ac:dyDescent="0.25">
      <c r="C439" s="81"/>
      <c r="I439" s="82"/>
    </row>
    <row r="440" spans="3:9" x14ac:dyDescent="0.25">
      <c r="C440" s="81"/>
      <c r="I440" s="82"/>
    </row>
    <row r="441" spans="3:9" x14ac:dyDescent="0.25">
      <c r="C441" s="81"/>
      <c r="I441" s="82"/>
    </row>
    <row r="442" spans="3:9" x14ac:dyDescent="0.25">
      <c r="C442" s="81"/>
      <c r="I442" s="82"/>
    </row>
    <row r="443" spans="3:9" x14ac:dyDescent="0.25">
      <c r="C443" s="81"/>
      <c r="I443" s="82"/>
    </row>
    <row r="444" spans="3:9" x14ac:dyDescent="0.25">
      <c r="C444" s="81"/>
      <c r="I444" s="82"/>
    </row>
    <row r="445" spans="3:9" x14ac:dyDescent="0.25">
      <c r="C445" s="81"/>
      <c r="I445" s="82"/>
    </row>
    <row r="446" spans="3:9" x14ac:dyDescent="0.25">
      <c r="C446" s="81"/>
      <c r="I446" s="82"/>
    </row>
    <row r="447" spans="3:9" x14ac:dyDescent="0.25">
      <c r="C447" s="81"/>
      <c r="I447" s="82"/>
    </row>
    <row r="448" spans="3:9" x14ac:dyDescent="0.25">
      <c r="C448" s="81"/>
      <c r="I448" s="82"/>
    </row>
    <row r="449" spans="3:9" x14ac:dyDescent="0.25">
      <c r="C449" s="81"/>
      <c r="I449" s="82"/>
    </row>
    <row r="450" spans="3:9" x14ac:dyDescent="0.25">
      <c r="C450" s="81"/>
      <c r="I450" s="82"/>
    </row>
    <row r="451" spans="3:9" x14ac:dyDescent="0.25">
      <c r="C451" s="81"/>
      <c r="I451" s="82"/>
    </row>
    <row r="452" spans="3:9" x14ac:dyDescent="0.25">
      <c r="C452" s="81"/>
      <c r="I452" s="82"/>
    </row>
    <row r="453" spans="3:9" x14ac:dyDescent="0.25">
      <c r="C453" s="81"/>
      <c r="I453" s="82"/>
    </row>
    <row r="454" spans="3:9" x14ac:dyDescent="0.25">
      <c r="C454" s="81"/>
      <c r="I454" s="82"/>
    </row>
    <row r="455" spans="3:9" x14ac:dyDescent="0.25">
      <c r="C455" s="81"/>
      <c r="I455" s="82"/>
    </row>
    <row r="456" spans="3:9" x14ac:dyDescent="0.25">
      <c r="C456" s="81"/>
      <c r="I456" s="82"/>
    </row>
    <row r="457" spans="3:9" x14ac:dyDescent="0.25">
      <c r="C457" s="81"/>
      <c r="I457" s="82"/>
    </row>
    <row r="458" spans="3:9" x14ac:dyDescent="0.25">
      <c r="C458" s="81"/>
      <c r="I458" s="82"/>
    </row>
    <row r="459" spans="3:9" x14ac:dyDescent="0.25">
      <c r="C459" s="81"/>
      <c r="I459" s="82"/>
    </row>
    <row r="460" spans="3:9" x14ac:dyDescent="0.25">
      <c r="C460" s="81"/>
      <c r="I460" s="82"/>
    </row>
    <row r="461" spans="3:9" x14ac:dyDescent="0.25">
      <c r="C461" s="81"/>
      <c r="I461" s="82"/>
    </row>
    <row r="462" spans="3:9" x14ac:dyDescent="0.25">
      <c r="C462" s="81"/>
      <c r="I462" s="82"/>
    </row>
    <row r="463" spans="3:9" x14ac:dyDescent="0.25">
      <c r="C463" s="81"/>
      <c r="I463" s="82"/>
    </row>
    <row r="464" spans="3:9" x14ac:dyDescent="0.25">
      <c r="C464" s="81"/>
      <c r="I464" s="82"/>
    </row>
    <row r="465" spans="3:9" x14ac:dyDescent="0.25">
      <c r="C465" s="81"/>
      <c r="I465" s="82"/>
    </row>
    <row r="466" spans="3:9" x14ac:dyDescent="0.25">
      <c r="C466" s="81"/>
      <c r="I466" s="82"/>
    </row>
    <row r="467" spans="3:9" x14ac:dyDescent="0.25">
      <c r="C467" s="81"/>
      <c r="I467" s="82"/>
    </row>
    <row r="468" spans="3:9" x14ac:dyDescent="0.25">
      <c r="C468" s="81"/>
      <c r="I468" s="82"/>
    </row>
    <row r="469" spans="3:9" x14ac:dyDescent="0.25">
      <c r="C469" s="81"/>
      <c r="I469" s="82"/>
    </row>
    <row r="470" spans="3:9" x14ac:dyDescent="0.25">
      <c r="C470" s="81"/>
      <c r="I470" s="82"/>
    </row>
    <row r="471" spans="3:9" x14ac:dyDescent="0.25">
      <c r="C471" s="81"/>
      <c r="I471" s="82"/>
    </row>
    <row r="472" spans="3:9" x14ac:dyDescent="0.25">
      <c r="C472" s="81"/>
      <c r="I472" s="82"/>
    </row>
    <row r="473" spans="3:9" x14ac:dyDescent="0.25">
      <c r="C473" s="81"/>
      <c r="I473" s="82"/>
    </row>
    <row r="474" spans="3:9" x14ac:dyDescent="0.25">
      <c r="C474" s="81"/>
      <c r="I474" s="82"/>
    </row>
    <row r="475" spans="3:9" x14ac:dyDescent="0.25">
      <c r="C475" s="81"/>
      <c r="I475" s="82"/>
    </row>
    <row r="476" spans="3:9" x14ac:dyDescent="0.25">
      <c r="C476" s="81"/>
      <c r="I476" s="82"/>
    </row>
    <row r="477" spans="3:9" x14ac:dyDescent="0.25">
      <c r="C477" s="81"/>
      <c r="I477" s="82"/>
    </row>
    <row r="478" spans="3:9" x14ac:dyDescent="0.25">
      <c r="C478" s="81"/>
      <c r="I478" s="82"/>
    </row>
    <row r="479" spans="3:9" x14ac:dyDescent="0.25">
      <c r="C479" s="81"/>
      <c r="I479" s="82"/>
    </row>
    <row r="480" spans="3:9" x14ac:dyDescent="0.25">
      <c r="C480" s="81"/>
      <c r="I480" s="82"/>
    </row>
    <row r="481" spans="3:9" x14ac:dyDescent="0.25">
      <c r="C481" s="81"/>
      <c r="I481" s="82"/>
    </row>
    <row r="482" spans="3:9" x14ac:dyDescent="0.25">
      <c r="C482" s="81"/>
      <c r="I482" s="82"/>
    </row>
    <row r="483" spans="3:9" x14ac:dyDescent="0.25">
      <c r="C483" s="81"/>
      <c r="I483" s="82"/>
    </row>
    <row r="484" spans="3:9" x14ac:dyDescent="0.25">
      <c r="C484" s="81"/>
      <c r="I484" s="82"/>
    </row>
    <row r="485" spans="3:9" x14ac:dyDescent="0.25">
      <c r="C485" s="81"/>
      <c r="I485" s="82"/>
    </row>
    <row r="486" spans="3:9" x14ac:dyDescent="0.25">
      <c r="C486" s="81"/>
      <c r="I486" s="82"/>
    </row>
    <row r="487" spans="3:9" x14ac:dyDescent="0.25">
      <c r="C487" s="81"/>
      <c r="I487" s="82"/>
    </row>
    <row r="488" spans="3:9" x14ac:dyDescent="0.25">
      <c r="C488" s="81"/>
      <c r="I488" s="82"/>
    </row>
    <row r="489" spans="3:9" x14ac:dyDescent="0.25">
      <c r="C489" s="81"/>
      <c r="I489" s="82"/>
    </row>
    <row r="490" spans="3:9" x14ac:dyDescent="0.25">
      <c r="C490" s="81"/>
      <c r="I490" s="82"/>
    </row>
    <row r="491" spans="3:9" x14ac:dyDescent="0.25">
      <c r="C491" s="81"/>
      <c r="I491" s="82"/>
    </row>
    <row r="492" spans="3:9" x14ac:dyDescent="0.25">
      <c r="C492" s="81"/>
      <c r="I492" s="82"/>
    </row>
    <row r="493" spans="3:9" x14ac:dyDescent="0.25">
      <c r="C493" s="81"/>
      <c r="I493" s="82"/>
    </row>
    <row r="494" spans="3:9" x14ac:dyDescent="0.25">
      <c r="C494" s="81"/>
      <c r="I494" s="82"/>
    </row>
    <row r="495" spans="3:9" x14ac:dyDescent="0.25">
      <c r="C495" s="81"/>
      <c r="I495" s="82"/>
    </row>
    <row r="496" spans="3:9" x14ac:dyDescent="0.25">
      <c r="C496" s="81"/>
      <c r="I496" s="82"/>
    </row>
    <row r="497" spans="3:9" x14ac:dyDescent="0.25">
      <c r="C497" s="81"/>
      <c r="I497" s="82"/>
    </row>
    <row r="498" spans="3:9" x14ac:dyDescent="0.25">
      <c r="C498" s="81"/>
      <c r="I498" s="82"/>
    </row>
    <row r="499" spans="3:9" x14ac:dyDescent="0.25">
      <c r="C499" s="81"/>
      <c r="I499" s="82"/>
    </row>
    <row r="500" spans="3:9" x14ac:dyDescent="0.25">
      <c r="C500" s="81"/>
      <c r="I500" s="82"/>
    </row>
    <row r="501" spans="3:9" x14ac:dyDescent="0.25">
      <c r="C501" s="81"/>
      <c r="I501" s="82"/>
    </row>
    <row r="502" spans="3:9" x14ac:dyDescent="0.25">
      <c r="C502" s="81"/>
      <c r="I502" s="82"/>
    </row>
    <row r="503" spans="3:9" x14ac:dyDescent="0.25">
      <c r="C503" s="81"/>
      <c r="I503" s="82"/>
    </row>
    <row r="504" spans="3:9" x14ac:dyDescent="0.25">
      <c r="C504" s="81"/>
      <c r="I504" s="82"/>
    </row>
    <row r="505" spans="3:9" x14ac:dyDescent="0.25">
      <c r="C505" s="81"/>
      <c r="I505" s="82"/>
    </row>
    <row r="506" spans="3:9" x14ac:dyDescent="0.25">
      <c r="C506" s="81"/>
      <c r="I506" s="82"/>
    </row>
    <row r="507" spans="3:9" x14ac:dyDescent="0.25">
      <c r="C507" s="81"/>
      <c r="I507" s="82"/>
    </row>
    <row r="508" spans="3:9" x14ac:dyDescent="0.25">
      <c r="C508" s="81"/>
      <c r="I508" s="82"/>
    </row>
    <row r="509" spans="3:9" x14ac:dyDescent="0.25">
      <c r="C509" s="81"/>
      <c r="I509" s="82"/>
    </row>
    <row r="510" spans="3:9" x14ac:dyDescent="0.25">
      <c r="C510" s="81"/>
      <c r="I510" s="82"/>
    </row>
    <row r="511" spans="3:9" x14ac:dyDescent="0.25">
      <c r="C511" s="81"/>
      <c r="I511" s="82"/>
    </row>
    <row r="512" spans="3:9" x14ac:dyDescent="0.25">
      <c r="C512" s="81"/>
      <c r="I512" s="82"/>
    </row>
    <row r="513" spans="3:9" x14ac:dyDescent="0.25">
      <c r="C513" s="81"/>
      <c r="I513" s="82"/>
    </row>
    <row r="514" spans="3:9" x14ac:dyDescent="0.25">
      <c r="C514" s="81"/>
      <c r="I514" s="82"/>
    </row>
    <row r="515" spans="3:9" x14ac:dyDescent="0.25">
      <c r="C515" s="81"/>
      <c r="I515" s="82"/>
    </row>
    <row r="516" spans="3:9" x14ac:dyDescent="0.25">
      <c r="C516" s="81"/>
      <c r="I516" s="82"/>
    </row>
    <row r="517" spans="3:9" x14ac:dyDescent="0.25">
      <c r="C517" s="81"/>
      <c r="I517" s="82"/>
    </row>
    <row r="518" spans="3:9" x14ac:dyDescent="0.25">
      <c r="C518" s="81"/>
      <c r="I518" s="82"/>
    </row>
    <row r="519" spans="3:9" x14ac:dyDescent="0.25">
      <c r="C519" s="81"/>
      <c r="I519" s="82"/>
    </row>
    <row r="520" spans="3:9" x14ac:dyDescent="0.25">
      <c r="C520" s="81"/>
      <c r="I520" s="82"/>
    </row>
    <row r="521" spans="3:9" x14ac:dyDescent="0.25">
      <c r="C521" s="81"/>
      <c r="I521" s="82"/>
    </row>
    <row r="522" spans="3:9" x14ac:dyDescent="0.25">
      <c r="C522" s="81"/>
      <c r="I522" s="82"/>
    </row>
    <row r="523" spans="3:9" x14ac:dyDescent="0.25">
      <c r="C523" s="81"/>
      <c r="I523" s="82"/>
    </row>
    <row r="524" spans="3:9" x14ac:dyDescent="0.25">
      <c r="C524" s="81"/>
      <c r="I524" s="82"/>
    </row>
    <row r="525" spans="3:9" x14ac:dyDescent="0.25">
      <c r="C525" s="81"/>
      <c r="I525" s="82"/>
    </row>
    <row r="526" spans="3:9" x14ac:dyDescent="0.25">
      <c r="C526" s="81"/>
      <c r="I526" s="82"/>
    </row>
    <row r="527" spans="3:9" x14ac:dyDescent="0.25">
      <c r="C527" s="81"/>
      <c r="I527" s="82"/>
    </row>
    <row r="528" spans="3:9" x14ac:dyDescent="0.25">
      <c r="C528" s="81"/>
      <c r="I528" s="82"/>
    </row>
    <row r="529" spans="3:9" x14ac:dyDescent="0.25">
      <c r="C529" s="81"/>
      <c r="I529" s="82"/>
    </row>
    <row r="530" spans="3:9" x14ac:dyDescent="0.25">
      <c r="C530" s="81"/>
      <c r="I530" s="82"/>
    </row>
    <row r="531" spans="3:9" x14ac:dyDescent="0.25">
      <c r="C531" s="81"/>
      <c r="I531" s="82"/>
    </row>
    <row r="532" spans="3:9" x14ac:dyDescent="0.25">
      <c r="C532" s="81"/>
      <c r="I532" s="82"/>
    </row>
    <row r="533" spans="3:9" x14ac:dyDescent="0.25">
      <c r="C533" s="81"/>
      <c r="I533" s="82"/>
    </row>
    <row r="534" spans="3:9" x14ac:dyDescent="0.25">
      <c r="C534" s="81"/>
      <c r="I534" s="82"/>
    </row>
    <row r="535" spans="3:9" x14ac:dyDescent="0.25">
      <c r="C535" s="81"/>
      <c r="I535" s="82"/>
    </row>
    <row r="536" spans="3:9" x14ac:dyDescent="0.25">
      <c r="C536" s="81"/>
      <c r="I536" s="82"/>
    </row>
    <row r="537" spans="3:9" x14ac:dyDescent="0.25">
      <c r="C537" s="81"/>
      <c r="I537" s="82"/>
    </row>
    <row r="538" spans="3:9" x14ac:dyDescent="0.25">
      <c r="C538" s="81"/>
      <c r="I538" s="82"/>
    </row>
    <row r="539" spans="3:9" x14ac:dyDescent="0.25">
      <c r="C539" s="81"/>
      <c r="I539" s="82"/>
    </row>
    <row r="540" spans="3:9" x14ac:dyDescent="0.25">
      <c r="C540" s="81"/>
      <c r="I540" s="82"/>
    </row>
    <row r="541" spans="3:9" x14ac:dyDescent="0.25">
      <c r="C541" s="81"/>
      <c r="I541" s="82"/>
    </row>
    <row r="542" spans="3:9" x14ac:dyDescent="0.25">
      <c r="C542" s="81"/>
      <c r="I542" s="82"/>
    </row>
    <row r="543" spans="3:9" x14ac:dyDescent="0.25">
      <c r="C543" s="81"/>
      <c r="I543" s="82"/>
    </row>
    <row r="544" spans="3:9" x14ac:dyDescent="0.25">
      <c r="C544" s="81"/>
      <c r="I544" s="82"/>
    </row>
    <row r="545" spans="3:9" x14ac:dyDescent="0.25">
      <c r="C545" s="81"/>
      <c r="I545" s="82"/>
    </row>
    <row r="546" spans="3:9" x14ac:dyDescent="0.25">
      <c r="C546" s="81"/>
      <c r="I546" s="82"/>
    </row>
    <row r="547" spans="3:9" x14ac:dyDescent="0.25">
      <c r="C547" s="81"/>
      <c r="I547" s="82"/>
    </row>
    <row r="548" spans="3:9" x14ac:dyDescent="0.25">
      <c r="C548" s="81"/>
      <c r="I548" s="82"/>
    </row>
    <row r="549" spans="3:9" x14ac:dyDescent="0.25">
      <c r="C549" s="81"/>
      <c r="I549" s="82"/>
    </row>
    <row r="550" spans="3:9" x14ac:dyDescent="0.25">
      <c r="C550" s="81"/>
      <c r="I550" s="82"/>
    </row>
    <row r="551" spans="3:9" x14ac:dyDescent="0.25">
      <c r="C551" s="81"/>
      <c r="I551" s="82"/>
    </row>
    <row r="552" spans="3:9" x14ac:dyDescent="0.25">
      <c r="C552" s="81"/>
      <c r="I552" s="82"/>
    </row>
    <row r="553" spans="3:9" x14ac:dyDescent="0.25">
      <c r="C553" s="81"/>
      <c r="I553" s="82"/>
    </row>
    <row r="554" spans="3:9" x14ac:dyDescent="0.25">
      <c r="C554" s="81"/>
      <c r="I554" s="82"/>
    </row>
    <row r="555" spans="3:9" x14ac:dyDescent="0.25">
      <c r="C555" s="81"/>
      <c r="I555" s="82"/>
    </row>
    <row r="556" spans="3:9" x14ac:dyDescent="0.25">
      <c r="C556" s="81"/>
      <c r="I556" s="82"/>
    </row>
    <row r="557" spans="3:9" x14ac:dyDescent="0.25">
      <c r="C557" s="81"/>
      <c r="I557" s="82"/>
    </row>
    <row r="558" spans="3:9" x14ac:dyDescent="0.25">
      <c r="C558" s="81"/>
      <c r="I558" s="82"/>
    </row>
    <row r="559" spans="3:9" x14ac:dyDescent="0.25">
      <c r="C559" s="81"/>
      <c r="I559" s="82"/>
    </row>
    <row r="560" spans="3:9" x14ac:dyDescent="0.25">
      <c r="C560" s="81"/>
      <c r="I560" s="82"/>
    </row>
    <row r="561" spans="3:9" x14ac:dyDescent="0.25">
      <c r="C561" s="81"/>
      <c r="I561" s="82"/>
    </row>
    <row r="562" spans="3:9" x14ac:dyDescent="0.25">
      <c r="C562" s="81"/>
      <c r="I562" s="82"/>
    </row>
    <row r="563" spans="3:9" x14ac:dyDescent="0.25">
      <c r="C563" s="81"/>
      <c r="I563" s="82"/>
    </row>
    <row r="564" spans="3:9" x14ac:dyDescent="0.25">
      <c r="C564" s="81"/>
      <c r="I564" s="82"/>
    </row>
    <row r="565" spans="3:9" x14ac:dyDescent="0.25">
      <c r="C565" s="81"/>
      <c r="I565" s="82"/>
    </row>
    <row r="566" spans="3:9" x14ac:dyDescent="0.25">
      <c r="C566" s="81"/>
      <c r="I566" s="82"/>
    </row>
    <row r="567" spans="3:9" x14ac:dyDescent="0.25">
      <c r="C567" s="81"/>
      <c r="I567" s="82"/>
    </row>
    <row r="568" spans="3:9" x14ac:dyDescent="0.25">
      <c r="C568" s="81"/>
      <c r="I568" s="82"/>
    </row>
    <row r="569" spans="3:9" x14ac:dyDescent="0.25">
      <c r="C569" s="81"/>
      <c r="I569" s="82"/>
    </row>
    <row r="570" spans="3:9" x14ac:dyDescent="0.25">
      <c r="C570" s="81"/>
      <c r="I570" s="82"/>
    </row>
    <row r="571" spans="3:9" x14ac:dyDescent="0.25">
      <c r="C571" s="81"/>
      <c r="I571" s="82"/>
    </row>
    <row r="572" spans="3:9" x14ac:dyDescent="0.25">
      <c r="C572" s="81"/>
      <c r="I572" s="82"/>
    </row>
    <row r="573" spans="3:9" x14ac:dyDescent="0.25">
      <c r="C573" s="81"/>
      <c r="I573" s="82"/>
    </row>
    <row r="574" spans="3:9" x14ac:dyDescent="0.25">
      <c r="C574" s="81"/>
      <c r="I574" s="82"/>
    </row>
    <row r="575" spans="3:9" x14ac:dyDescent="0.25">
      <c r="C575" s="81"/>
      <c r="I575" s="82"/>
    </row>
    <row r="576" spans="3:9" x14ac:dyDescent="0.25">
      <c r="C576" s="81"/>
      <c r="I576" s="82"/>
    </row>
    <row r="577" spans="3:9" x14ac:dyDescent="0.25">
      <c r="C577" s="81"/>
      <c r="I577" s="82"/>
    </row>
    <row r="578" spans="3:9" x14ac:dyDescent="0.25">
      <c r="C578" s="81"/>
      <c r="I578" s="82"/>
    </row>
    <row r="579" spans="3:9" x14ac:dyDescent="0.25">
      <c r="C579" s="81"/>
      <c r="I579" s="82"/>
    </row>
    <row r="580" spans="3:9" x14ac:dyDescent="0.25">
      <c r="C580" s="81"/>
      <c r="I580" s="82"/>
    </row>
    <row r="581" spans="3:9" x14ac:dyDescent="0.25">
      <c r="C581" s="81"/>
      <c r="I581" s="82"/>
    </row>
    <row r="582" spans="3:9" x14ac:dyDescent="0.25">
      <c r="C582" s="81"/>
      <c r="I582" s="82"/>
    </row>
    <row r="583" spans="3:9" x14ac:dyDescent="0.25">
      <c r="C583" s="81"/>
      <c r="I583" s="82"/>
    </row>
    <row r="584" spans="3:9" x14ac:dyDescent="0.25">
      <c r="C584" s="81"/>
      <c r="I584" s="82"/>
    </row>
    <row r="585" spans="3:9" x14ac:dyDescent="0.25">
      <c r="C585" s="81"/>
      <c r="I585" s="82"/>
    </row>
    <row r="586" spans="3:9" x14ac:dyDescent="0.25">
      <c r="C586" s="81"/>
      <c r="I586" s="82"/>
    </row>
    <row r="587" spans="3:9" x14ac:dyDescent="0.25">
      <c r="C587" s="81"/>
      <c r="I587" s="82"/>
    </row>
    <row r="588" spans="3:9" x14ac:dyDescent="0.25">
      <c r="C588" s="81"/>
      <c r="I588" s="82"/>
    </row>
    <row r="589" spans="3:9" x14ac:dyDescent="0.25">
      <c r="C589" s="81"/>
      <c r="I589" s="82"/>
    </row>
    <row r="590" spans="3:9" x14ac:dyDescent="0.25">
      <c r="C590" s="81"/>
      <c r="I590" s="82"/>
    </row>
    <row r="591" spans="3:9" x14ac:dyDescent="0.25">
      <c r="C591" s="81"/>
      <c r="I591" s="82"/>
    </row>
    <row r="592" spans="3:9" x14ac:dyDescent="0.25">
      <c r="C592" s="81"/>
      <c r="I592" s="82"/>
    </row>
    <row r="593" spans="3:9" x14ac:dyDescent="0.25">
      <c r="C593" s="81"/>
      <c r="I593" s="82"/>
    </row>
    <row r="594" spans="3:9" x14ac:dyDescent="0.25">
      <c r="C594" s="81"/>
      <c r="I594" s="82"/>
    </row>
    <row r="595" spans="3:9" x14ac:dyDescent="0.25">
      <c r="C595" s="81"/>
      <c r="I595" s="82"/>
    </row>
    <row r="596" spans="3:9" x14ac:dyDescent="0.25">
      <c r="C596" s="81"/>
      <c r="I596" s="82"/>
    </row>
    <row r="597" spans="3:9" x14ac:dyDescent="0.25">
      <c r="C597" s="81"/>
      <c r="I597" s="82"/>
    </row>
    <row r="598" spans="3:9" x14ac:dyDescent="0.25">
      <c r="C598" s="81"/>
      <c r="I598" s="82"/>
    </row>
    <row r="599" spans="3:9" x14ac:dyDescent="0.25">
      <c r="C599" s="81"/>
      <c r="I599" s="82"/>
    </row>
    <row r="600" spans="3:9" x14ac:dyDescent="0.25">
      <c r="C600" s="81"/>
      <c r="I600" s="82"/>
    </row>
    <row r="601" spans="3:9" x14ac:dyDescent="0.25">
      <c r="C601" s="81"/>
      <c r="I601" s="82"/>
    </row>
    <row r="602" spans="3:9" x14ac:dyDescent="0.25">
      <c r="C602" s="81"/>
      <c r="I602" s="82"/>
    </row>
    <row r="603" spans="3:9" x14ac:dyDescent="0.25">
      <c r="C603" s="81"/>
      <c r="I603" s="82"/>
    </row>
    <row r="604" spans="3:9" x14ac:dyDescent="0.25">
      <c r="C604" s="81"/>
      <c r="I604" s="82"/>
    </row>
    <row r="605" spans="3:9" x14ac:dyDescent="0.25">
      <c r="C605" s="81"/>
      <c r="I605" s="82"/>
    </row>
    <row r="606" spans="3:9" x14ac:dyDescent="0.25">
      <c r="C606" s="81"/>
      <c r="I606" s="82"/>
    </row>
    <row r="607" spans="3:9" x14ac:dyDescent="0.25">
      <c r="C607" s="81"/>
      <c r="I607" s="82"/>
    </row>
    <row r="608" spans="3:9" x14ac:dyDescent="0.25">
      <c r="C608" s="81"/>
      <c r="I608" s="82"/>
    </row>
    <row r="609" spans="3:9" x14ac:dyDescent="0.25">
      <c r="C609" s="81"/>
      <c r="I609" s="82"/>
    </row>
    <row r="610" spans="3:9" x14ac:dyDescent="0.25">
      <c r="C610" s="81"/>
      <c r="I610" s="82"/>
    </row>
    <row r="611" spans="3:9" x14ac:dyDescent="0.25">
      <c r="C611" s="81"/>
      <c r="I611" s="82"/>
    </row>
    <row r="612" spans="3:9" x14ac:dyDescent="0.25">
      <c r="C612" s="81"/>
      <c r="I612" s="82"/>
    </row>
    <row r="613" spans="3:9" x14ac:dyDescent="0.25">
      <c r="C613" s="81"/>
      <c r="I613" s="82"/>
    </row>
    <row r="614" spans="3:9" x14ac:dyDescent="0.25">
      <c r="C614" s="81"/>
      <c r="I614" s="82"/>
    </row>
    <row r="615" spans="3:9" x14ac:dyDescent="0.25">
      <c r="C615" s="81"/>
      <c r="I615" s="82"/>
    </row>
    <row r="616" spans="3:9" x14ac:dyDescent="0.25">
      <c r="C616" s="81"/>
      <c r="I616" s="82"/>
    </row>
    <row r="617" spans="3:9" x14ac:dyDescent="0.25">
      <c r="C617" s="81"/>
      <c r="I617" s="82"/>
    </row>
    <row r="618" spans="3:9" x14ac:dyDescent="0.25">
      <c r="C618" s="81"/>
      <c r="I618" s="82"/>
    </row>
    <row r="619" spans="3:9" x14ac:dyDescent="0.25">
      <c r="C619" s="81"/>
      <c r="I619" s="82"/>
    </row>
    <row r="620" spans="3:9" x14ac:dyDescent="0.25">
      <c r="C620" s="81"/>
      <c r="I620" s="82"/>
    </row>
    <row r="621" spans="3:9" x14ac:dyDescent="0.25">
      <c r="C621" s="81"/>
      <c r="I621" s="82"/>
    </row>
    <row r="622" spans="3:9" x14ac:dyDescent="0.25">
      <c r="C622" s="81"/>
      <c r="I622" s="82"/>
    </row>
    <row r="623" spans="3:9" x14ac:dyDescent="0.25">
      <c r="C623" s="81"/>
      <c r="I623" s="82"/>
    </row>
    <row r="624" spans="3:9" x14ac:dyDescent="0.25">
      <c r="C624" s="81"/>
      <c r="I624" s="82"/>
    </row>
    <row r="625" spans="3:9" x14ac:dyDescent="0.25">
      <c r="C625" s="81"/>
      <c r="I625" s="82"/>
    </row>
    <row r="626" spans="3:9" x14ac:dyDescent="0.25">
      <c r="C626" s="81"/>
      <c r="I626" s="82"/>
    </row>
    <row r="627" spans="3:9" x14ac:dyDescent="0.25">
      <c r="C627" s="81"/>
      <c r="I627" s="82"/>
    </row>
    <row r="628" spans="3:9" x14ac:dyDescent="0.25">
      <c r="C628" s="81"/>
      <c r="I628" s="82"/>
    </row>
    <row r="629" spans="3:9" x14ac:dyDescent="0.25">
      <c r="C629" s="81"/>
      <c r="I629" s="82"/>
    </row>
    <row r="630" spans="3:9" x14ac:dyDescent="0.25">
      <c r="C630" s="81"/>
      <c r="I630" s="82"/>
    </row>
    <row r="631" spans="3:9" x14ac:dyDescent="0.25">
      <c r="C631" s="81"/>
      <c r="I631" s="82"/>
    </row>
    <row r="632" spans="3:9" x14ac:dyDescent="0.25">
      <c r="C632" s="81"/>
      <c r="I632" s="82"/>
    </row>
    <row r="633" spans="3:9" x14ac:dyDescent="0.25">
      <c r="C633" s="81"/>
      <c r="I633" s="82"/>
    </row>
    <row r="634" spans="3:9" x14ac:dyDescent="0.25">
      <c r="C634" s="81"/>
      <c r="I634" s="82"/>
    </row>
    <row r="635" spans="3:9" x14ac:dyDescent="0.25">
      <c r="C635" s="81"/>
      <c r="I635" s="82"/>
    </row>
    <row r="636" spans="3:9" x14ac:dyDescent="0.25">
      <c r="C636" s="81"/>
      <c r="I636" s="82"/>
    </row>
    <row r="637" spans="3:9" x14ac:dyDescent="0.25">
      <c r="C637" s="81"/>
      <c r="I637" s="82"/>
    </row>
    <row r="638" spans="3:9" x14ac:dyDescent="0.25">
      <c r="C638" s="81"/>
      <c r="I638" s="82"/>
    </row>
    <row r="639" spans="3:9" x14ac:dyDescent="0.25">
      <c r="C639" s="81"/>
      <c r="I639" s="82"/>
    </row>
    <row r="640" spans="3:9" x14ac:dyDescent="0.25">
      <c r="C640" s="81"/>
      <c r="I640" s="82"/>
    </row>
    <row r="641" spans="3:9" x14ac:dyDescent="0.25">
      <c r="C641" s="81"/>
      <c r="I641" s="82"/>
    </row>
    <row r="642" spans="3:9" x14ac:dyDescent="0.25">
      <c r="C642" s="81"/>
      <c r="I642" s="82"/>
    </row>
    <row r="643" spans="3:9" x14ac:dyDescent="0.25">
      <c r="C643" s="81"/>
      <c r="I643" s="82"/>
    </row>
    <row r="644" spans="3:9" x14ac:dyDescent="0.25">
      <c r="C644" s="81"/>
      <c r="I644" s="82"/>
    </row>
    <row r="645" spans="3:9" x14ac:dyDescent="0.25">
      <c r="C645" s="81"/>
      <c r="I645" s="82"/>
    </row>
    <row r="646" spans="3:9" x14ac:dyDescent="0.25">
      <c r="C646" s="81"/>
      <c r="I646" s="82"/>
    </row>
    <row r="647" spans="3:9" x14ac:dyDescent="0.25">
      <c r="C647" s="81"/>
      <c r="I647" s="82"/>
    </row>
    <row r="648" spans="3:9" x14ac:dyDescent="0.25">
      <c r="C648" s="81"/>
      <c r="I648" s="82"/>
    </row>
    <row r="649" spans="3:9" x14ac:dyDescent="0.25">
      <c r="C649" s="81"/>
      <c r="I649" s="82"/>
    </row>
    <row r="650" spans="3:9" x14ac:dyDescent="0.25">
      <c r="C650" s="81"/>
      <c r="I650" s="82"/>
    </row>
    <row r="651" spans="3:9" x14ac:dyDescent="0.25">
      <c r="C651" s="81"/>
      <c r="I651" s="82"/>
    </row>
    <row r="652" spans="3:9" x14ac:dyDescent="0.25">
      <c r="C652" s="81"/>
      <c r="I652" s="82"/>
    </row>
    <row r="653" spans="3:9" x14ac:dyDescent="0.25">
      <c r="C653" s="81"/>
      <c r="I653" s="82"/>
    </row>
    <row r="654" spans="3:9" x14ac:dyDescent="0.25">
      <c r="C654" s="81"/>
      <c r="I654" s="82"/>
    </row>
    <row r="655" spans="3:9" x14ac:dyDescent="0.25">
      <c r="C655" s="81"/>
      <c r="I655" s="82"/>
    </row>
    <row r="656" spans="3:9" x14ac:dyDescent="0.25">
      <c r="C656" s="81"/>
      <c r="I656" s="82"/>
    </row>
    <row r="657" spans="3:9" x14ac:dyDescent="0.25">
      <c r="C657" s="81"/>
      <c r="I657" s="82"/>
    </row>
    <row r="658" spans="3:9" x14ac:dyDescent="0.25">
      <c r="C658" s="81"/>
      <c r="I658" s="82"/>
    </row>
    <row r="659" spans="3:9" x14ac:dyDescent="0.25">
      <c r="C659" s="81"/>
      <c r="I659" s="82"/>
    </row>
    <row r="660" spans="3:9" x14ac:dyDescent="0.25">
      <c r="C660" s="81"/>
      <c r="I660" s="82"/>
    </row>
    <row r="661" spans="3:9" x14ac:dyDescent="0.25">
      <c r="C661" s="81"/>
      <c r="I661" s="82"/>
    </row>
    <row r="662" spans="3:9" x14ac:dyDescent="0.25">
      <c r="C662" s="81"/>
      <c r="I662" s="82"/>
    </row>
    <row r="663" spans="3:9" x14ac:dyDescent="0.25">
      <c r="C663" s="81"/>
      <c r="I663" s="82"/>
    </row>
    <row r="664" spans="3:9" x14ac:dyDescent="0.25">
      <c r="C664" s="81"/>
      <c r="I664" s="82"/>
    </row>
    <row r="665" spans="3:9" x14ac:dyDescent="0.25">
      <c r="C665" s="81"/>
      <c r="I665" s="82"/>
    </row>
    <row r="666" spans="3:9" x14ac:dyDescent="0.25">
      <c r="C666" s="81"/>
      <c r="I666" s="82"/>
    </row>
    <row r="667" spans="3:9" x14ac:dyDescent="0.25">
      <c r="C667" s="81"/>
      <c r="I667" s="82"/>
    </row>
    <row r="668" spans="3:9" x14ac:dyDescent="0.25">
      <c r="C668" s="81"/>
      <c r="I668" s="82"/>
    </row>
    <row r="669" spans="3:9" x14ac:dyDescent="0.25">
      <c r="C669" s="81"/>
      <c r="I669" s="82"/>
    </row>
    <row r="670" spans="3:9" x14ac:dyDescent="0.25">
      <c r="C670" s="81"/>
      <c r="I670" s="82"/>
    </row>
    <row r="671" spans="3:9" x14ac:dyDescent="0.25">
      <c r="C671" s="81"/>
      <c r="I671" s="82"/>
    </row>
    <row r="672" spans="3:9" x14ac:dyDescent="0.25">
      <c r="C672" s="81"/>
      <c r="I672" s="82"/>
    </row>
    <row r="673" spans="3:9" x14ac:dyDescent="0.25">
      <c r="C673" s="81"/>
      <c r="I673" s="82"/>
    </row>
    <row r="674" spans="3:9" x14ac:dyDescent="0.25">
      <c r="C674" s="81"/>
      <c r="I674" s="82"/>
    </row>
    <row r="675" spans="3:9" x14ac:dyDescent="0.25">
      <c r="C675" s="81"/>
      <c r="I675" s="82"/>
    </row>
    <row r="676" spans="3:9" x14ac:dyDescent="0.25">
      <c r="C676" s="81"/>
      <c r="I676" s="82"/>
    </row>
    <row r="677" spans="3:9" x14ac:dyDescent="0.25">
      <c r="C677" s="81"/>
      <c r="I677" s="82"/>
    </row>
    <row r="678" spans="3:9" x14ac:dyDescent="0.25">
      <c r="C678" s="81"/>
      <c r="I678" s="82"/>
    </row>
    <row r="679" spans="3:9" x14ac:dyDescent="0.25">
      <c r="C679" s="81"/>
      <c r="I679" s="82"/>
    </row>
    <row r="680" spans="3:9" x14ac:dyDescent="0.25">
      <c r="C680" s="81"/>
      <c r="I680" s="82"/>
    </row>
    <row r="681" spans="3:9" x14ac:dyDescent="0.25">
      <c r="C681" s="81"/>
      <c r="I681" s="82"/>
    </row>
    <row r="682" spans="3:9" x14ac:dyDescent="0.25">
      <c r="C682" s="81"/>
      <c r="I682" s="82"/>
    </row>
    <row r="683" spans="3:9" x14ac:dyDescent="0.25">
      <c r="C683" s="81"/>
      <c r="I683" s="82"/>
    </row>
    <row r="684" spans="3:9" x14ac:dyDescent="0.25">
      <c r="C684" s="81"/>
      <c r="I684" s="82"/>
    </row>
    <row r="685" spans="3:9" x14ac:dyDescent="0.25">
      <c r="C685" s="81"/>
      <c r="I685" s="82"/>
    </row>
    <row r="686" spans="3:9" x14ac:dyDescent="0.25">
      <c r="C686" s="81"/>
      <c r="I686" s="82"/>
    </row>
    <row r="687" spans="3:9" x14ac:dyDescent="0.25">
      <c r="C687" s="81"/>
      <c r="I687" s="82"/>
    </row>
    <row r="688" spans="3:9" x14ac:dyDescent="0.25">
      <c r="C688" s="81"/>
      <c r="I688" s="82"/>
    </row>
    <row r="689" spans="3:9" x14ac:dyDescent="0.25">
      <c r="C689" s="81"/>
      <c r="I689" s="82"/>
    </row>
    <row r="690" spans="3:9" x14ac:dyDescent="0.25">
      <c r="C690" s="81"/>
      <c r="I690" s="82"/>
    </row>
    <row r="691" spans="3:9" x14ac:dyDescent="0.25">
      <c r="C691" s="81"/>
      <c r="I691" s="82"/>
    </row>
    <row r="692" spans="3:9" x14ac:dyDescent="0.25">
      <c r="C692" s="81"/>
      <c r="I692" s="82"/>
    </row>
    <row r="693" spans="3:9" x14ac:dyDescent="0.25">
      <c r="C693" s="81"/>
      <c r="I693" s="82"/>
    </row>
    <row r="694" spans="3:9" x14ac:dyDescent="0.25">
      <c r="C694" s="81"/>
      <c r="I694" s="82"/>
    </row>
    <row r="695" spans="3:9" x14ac:dyDescent="0.25">
      <c r="C695" s="81"/>
      <c r="I695" s="82"/>
    </row>
    <row r="696" spans="3:9" x14ac:dyDescent="0.25">
      <c r="C696" s="81"/>
      <c r="I696" s="82"/>
    </row>
    <row r="697" spans="3:9" x14ac:dyDescent="0.25">
      <c r="C697" s="81"/>
      <c r="I697" s="82"/>
    </row>
    <row r="698" spans="3:9" x14ac:dyDescent="0.25">
      <c r="C698" s="81"/>
      <c r="I698" s="82"/>
    </row>
    <row r="699" spans="3:9" x14ac:dyDescent="0.25">
      <c r="C699" s="81"/>
      <c r="I699" s="82"/>
    </row>
    <row r="700" spans="3:9" x14ac:dyDescent="0.25">
      <c r="C700" s="81"/>
      <c r="I700" s="82"/>
    </row>
    <row r="701" spans="3:9" x14ac:dyDescent="0.25">
      <c r="C701" s="81"/>
      <c r="I701" s="82"/>
    </row>
    <row r="702" spans="3:9" x14ac:dyDescent="0.25">
      <c r="C702" s="81"/>
      <c r="I702" s="82"/>
    </row>
    <row r="703" spans="3:9" x14ac:dyDescent="0.25">
      <c r="C703" s="81"/>
      <c r="I703" s="82"/>
    </row>
    <row r="704" spans="3:9" x14ac:dyDescent="0.25">
      <c r="C704" s="81"/>
      <c r="I704" s="82"/>
    </row>
    <row r="705" spans="3:9" x14ac:dyDescent="0.25">
      <c r="C705" s="81"/>
      <c r="I705" s="82"/>
    </row>
    <row r="706" spans="3:9" x14ac:dyDescent="0.25">
      <c r="C706" s="81"/>
      <c r="I706" s="82"/>
    </row>
    <row r="707" spans="3:9" x14ac:dyDescent="0.25">
      <c r="C707" s="81"/>
      <c r="I707" s="82"/>
    </row>
    <row r="708" spans="3:9" x14ac:dyDescent="0.25">
      <c r="C708" s="81"/>
      <c r="I708" s="82"/>
    </row>
    <row r="709" spans="3:9" x14ac:dyDescent="0.25">
      <c r="C709" s="81"/>
      <c r="I709" s="82"/>
    </row>
    <row r="710" spans="3:9" x14ac:dyDescent="0.25">
      <c r="C710" s="81"/>
      <c r="I710" s="82"/>
    </row>
    <row r="711" spans="3:9" x14ac:dyDescent="0.25">
      <c r="C711" s="81"/>
      <c r="I711" s="82"/>
    </row>
    <row r="712" spans="3:9" x14ac:dyDescent="0.25">
      <c r="C712" s="81"/>
      <c r="I712" s="82"/>
    </row>
    <row r="713" spans="3:9" x14ac:dyDescent="0.25">
      <c r="C713" s="81"/>
      <c r="I713" s="82"/>
    </row>
    <row r="714" spans="3:9" x14ac:dyDescent="0.25">
      <c r="C714" s="81"/>
      <c r="I714" s="82"/>
    </row>
    <row r="715" spans="3:9" x14ac:dyDescent="0.25">
      <c r="C715" s="81"/>
      <c r="I715" s="82"/>
    </row>
    <row r="716" spans="3:9" x14ac:dyDescent="0.25">
      <c r="C716" s="81"/>
      <c r="I716" s="82"/>
    </row>
    <row r="717" spans="3:9" x14ac:dyDescent="0.25">
      <c r="C717" s="81"/>
      <c r="I717" s="82"/>
    </row>
    <row r="718" spans="3:9" x14ac:dyDescent="0.25">
      <c r="C718" s="81"/>
      <c r="I718" s="82"/>
    </row>
    <row r="719" spans="3:9" x14ac:dyDescent="0.25">
      <c r="C719" s="81"/>
      <c r="I719" s="82"/>
    </row>
    <row r="720" spans="3:9" x14ac:dyDescent="0.25">
      <c r="C720" s="81"/>
      <c r="I720" s="82"/>
    </row>
    <row r="721" spans="3:9" x14ac:dyDescent="0.25">
      <c r="C721" s="81"/>
      <c r="I721" s="82"/>
    </row>
    <row r="722" spans="3:9" x14ac:dyDescent="0.25">
      <c r="C722" s="81"/>
      <c r="I722" s="82"/>
    </row>
    <row r="723" spans="3:9" x14ac:dyDescent="0.25">
      <c r="C723" s="81"/>
      <c r="I723" s="82"/>
    </row>
    <row r="724" spans="3:9" x14ac:dyDescent="0.25">
      <c r="C724" s="81"/>
      <c r="I724" s="82"/>
    </row>
    <row r="725" spans="3:9" x14ac:dyDescent="0.25">
      <c r="C725" s="81"/>
      <c r="I725" s="82"/>
    </row>
    <row r="726" spans="3:9" x14ac:dyDescent="0.25">
      <c r="C726" s="81"/>
      <c r="I726" s="82"/>
    </row>
    <row r="727" spans="3:9" x14ac:dyDescent="0.25">
      <c r="C727" s="81"/>
      <c r="I727" s="82"/>
    </row>
    <row r="728" spans="3:9" x14ac:dyDescent="0.25">
      <c r="C728" s="81"/>
      <c r="I728" s="82"/>
    </row>
    <row r="729" spans="3:9" x14ac:dyDescent="0.25">
      <c r="C729" s="81"/>
      <c r="I729" s="82"/>
    </row>
    <row r="730" spans="3:9" x14ac:dyDescent="0.25">
      <c r="C730" s="81"/>
      <c r="I730" s="82"/>
    </row>
    <row r="731" spans="3:9" x14ac:dyDescent="0.25">
      <c r="C731" s="81"/>
      <c r="I731" s="82"/>
    </row>
    <row r="732" spans="3:9" x14ac:dyDescent="0.25">
      <c r="C732" s="81"/>
      <c r="I732" s="82"/>
    </row>
    <row r="733" spans="3:9" x14ac:dyDescent="0.25">
      <c r="C733" s="81"/>
      <c r="I733" s="82"/>
    </row>
    <row r="734" spans="3:9" x14ac:dyDescent="0.25">
      <c r="C734" s="81"/>
      <c r="I734" s="82"/>
    </row>
    <row r="735" spans="3:9" x14ac:dyDescent="0.25">
      <c r="C735" s="81"/>
      <c r="I735" s="82"/>
    </row>
    <row r="736" spans="3:9" x14ac:dyDescent="0.25">
      <c r="C736" s="81"/>
      <c r="I736" s="82"/>
    </row>
    <row r="737" spans="3:9" x14ac:dyDescent="0.25">
      <c r="C737" s="81"/>
      <c r="I737" s="82"/>
    </row>
    <row r="738" spans="3:9" x14ac:dyDescent="0.25">
      <c r="C738" s="81"/>
      <c r="I738" s="82"/>
    </row>
    <row r="739" spans="3:9" x14ac:dyDescent="0.25">
      <c r="C739" s="81"/>
      <c r="I739" s="82"/>
    </row>
    <row r="740" spans="3:9" x14ac:dyDescent="0.25">
      <c r="C740" s="81"/>
      <c r="I740" s="82"/>
    </row>
    <row r="741" spans="3:9" x14ac:dyDescent="0.25">
      <c r="C741" s="81"/>
      <c r="I741" s="82"/>
    </row>
    <row r="742" spans="3:9" x14ac:dyDescent="0.25">
      <c r="C742" s="81"/>
      <c r="I742" s="82"/>
    </row>
    <row r="743" spans="3:9" x14ac:dyDescent="0.25">
      <c r="C743" s="81"/>
      <c r="I743" s="82"/>
    </row>
    <row r="744" spans="3:9" x14ac:dyDescent="0.25">
      <c r="C744" s="81"/>
      <c r="I744" s="82"/>
    </row>
    <row r="745" spans="3:9" x14ac:dyDescent="0.25">
      <c r="C745" s="81"/>
      <c r="I745" s="82"/>
    </row>
    <row r="746" spans="3:9" x14ac:dyDescent="0.25">
      <c r="C746" s="81"/>
      <c r="I746" s="82"/>
    </row>
    <row r="747" spans="3:9" x14ac:dyDescent="0.25">
      <c r="C747" s="81"/>
      <c r="I747" s="82"/>
    </row>
    <row r="748" spans="3:9" x14ac:dyDescent="0.25">
      <c r="C748" s="81"/>
      <c r="I748" s="82"/>
    </row>
    <row r="749" spans="3:9" x14ac:dyDescent="0.25">
      <c r="C749" s="81"/>
      <c r="I749" s="82"/>
    </row>
    <row r="750" spans="3:9" x14ac:dyDescent="0.25">
      <c r="C750" s="81"/>
      <c r="I750" s="82"/>
    </row>
    <row r="751" spans="3:9" x14ac:dyDescent="0.25">
      <c r="C751" s="81"/>
      <c r="I751" s="82"/>
    </row>
    <row r="752" spans="3:9" x14ac:dyDescent="0.25">
      <c r="C752" s="81"/>
      <c r="I752" s="82"/>
    </row>
    <row r="753" spans="3:9" x14ac:dyDescent="0.25">
      <c r="C753" s="81"/>
      <c r="I753" s="82"/>
    </row>
    <row r="754" spans="3:9" x14ac:dyDescent="0.25">
      <c r="C754" s="81"/>
      <c r="I754" s="82"/>
    </row>
    <row r="755" spans="3:9" x14ac:dyDescent="0.25">
      <c r="C755" s="81"/>
      <c r="I755" s="82"/>
    </row>
    <row r="756" spans="3:9" x14ac:dyDescent="0.25">
      <c r="C756" s="81"/>
      <c r="I756" s="82"/>
    </row>
    <row r="757" spans="3:9" x14ac:dyDescent="0.25">
      <c r="C757" s="81"/>
      <c r="I757" s="82"/>
    </row>
    <row r="758" spans="3:9" x14ac:dyDescent="0.25">
      <c r="C758" s="81"/>
      <c r="I758" s="82"/>
    </row>
    <row r="759" spans="3:9" x14ac:dyDescent="0.25">
      <c r="C759" s="81"/>
      <c r="I759" s="82"/>
    </row>
    <row r="760" spans="3:9" x14ac:dyDescent="0.25">
      <c r="C760" s="81"/>
      <c r="I760" s="82"/>
    </row>
    <row r="761" spans="3:9" x14ac:dyDescent="0.25">
      <c r="C761" s="81"/>
      <c r="I761" s="82"/>
    </row>
    <row r="762" spans="3:9" x14ac:dyDescent="0.25">
      <c r="C762" s="81"/>
      <c r="I762" s="82"/>
    </row>
    <row r="763" spans="3:9" x14ac:dyDescent="0.25">
      <c r="C763" s="81"/>
      <c r="I763" s="82"/>
    </row>
    <row r="764" spans="3:9" x14ac:dyDescent="0.25">
      <c r="C764" s="81"/>
      <c r="I764" s="82"/>
    </row>
    <row r="765" spans="3:9" x14ac:dyDescent="0.25">
      <c r="C765" s="81"/>
      <c r="I765" s="82"/>
    </row>
    <row r="766" spans="3:9" x14ac:dyDescent="0.25">
      <c r="C766" s="81"/>
      <c r="I766" s="82"/>
    </row>
    <row r="767" spans="3:9" x14ac:dyDescent="0.25">
      <c r="C767" s="81"/>
      <c r="I767" s="82"/>
    </row>
    <row r="768" spans="3:9" x14ac:dyDescent="0.25">
      <c r="C768" s="81"/>
      <c r="I768" s="82"/>
    </row>
    <row r="769" spans="3:9" x14ac:dyDescent="0.25">
      <c r="C769" s="81"/>
      <c r="I769" s="82"/>
    </row>
    <row r="770" spans="3:9" x14ac:dyDescent="0.25">
      <c r="C770" s="81"/>
      <c r="I770" s="82"/>
    </row>
    <row r="771" spans="3:9" x14ac:dyDescent="0.25">
      <c r="C771" s="81"/>
      <c r="I771" s="82"/>
    </row>
    <row r="772" spans="3:9" x14ac:dyDescent="0.25">
      <c r="C772" s="81"/>
      <c r="I772" s="82"/>
    </row>
    <row r="773" spans="3:9" x14ac:dyDescent="0.25">
      <c r="C773" s="81"/>
      <c r="I773" s="82"/>
    </row>
    <row r="774" spans="3:9" x14ac:dyDescent="0.25">
      <c r="C774" s="81"/>
      <c r="I774" s="82"/>
    </row>
    <row r="775" spans="3:9" x14ac:dyDescent="0.25">
      <c r="C775" s="81"/>
      <c r="I775" s="82"/>
    </row>
    <row r="776" spans="3:9" x14ac:dyDescent="0.25">
      <c r="C776" s="81"/>
      <c r="I776" s="82"/>
    </row>
    <row r="777" spans="3:9" x14ac:dyDescent="0.25">
      <c r="C777" s="81"/>
      <c r="I777" s="82"/>
    </row>
    <row r="778" spans="3:9" x14ac:dyDescent="0.25">
      <c r="C778" s="81"/>
      <c r="I778" s="82"/>
    </row>
    <row r="779" spans="3:9" x14ac:dyDescent="0.25">
      <c r="C779" s="81"/>
      <c r="I779" s="82"/>
    </row>
    <row r="780" spans="3:9" x14ac:dyDescent="0.25">
      <c r="C780" s="81"/>
      <c r="I780" s="82"/>
    </row>
    <row r="781" spans="3:9" x14ac:dyDescent="0.25">
      <c r="C781" s="81"/>
      <c r="I781" s="82"/>
    </row>
    <row r="782" spans="3:9" x14ac:dyDescent="0.25">
      <c r="C782" s="81"/>
      <c r="I782" s="82"/>
    </row>
    <row r="783" spans="3:9" x14ac:dyDescent="0.25">
      <c r="C783" s="81"/>
      <c r="I783" s="82"/>
    </row>
    <row r="784" spans="3:9" x14ac:dyDescent="0.25">
      <c r="C784" s="81"/>
      <c r="I784" s="82"/>
    </row>
    <row r="785" spans="3:9" x14ac:dyDescent="0.25">
      <c r="C785" s="81"/>
      <c r="I785" s="82"/>
    </row>
    <row r="786" spans="3:9" x14ac:dyDescent="0.25">
      <c r="C786" s="81"/>
      <c r="I786" s="82"/>
    </row>
    <row r="787" spans="3:9" x14ac:dyDescent="0.25">
      <c r="C787" s="81"/>
      <c r="I787" s="82"/>
    </row>
    <row r="788" spans="3:9" x14ac:dyDescent="0.25">
      <c r="C788" s="81"/>
      <c r="I788" s="82"/>
    </row>
    <row r="789" spans="3:9" x14ac:dyDescent="0.25">
      <c r="C789" s="81"/>
      <c r="I789" s="82"/>
    </row>
    <row r="790" spans="3:9" x14ac:dyDescent="0.25">
      <c r="C790" s="81"/>
      <c r="I790" s="82"/>
    </row>
    <row r="791" spans="3:9" x14ac:dyDescent="0.25">
      <c r="C791" s="81"/>
      <c r="I791" s="82"/>
    </row>
    <row r="792" spans="3:9" x14ac:dyDescent="0.25">
      <c r="C792" s="81"/>
      <c r="I792" s="82"/>
    </row>
    <row r="793" spans="3:9" x14ac:dyDescent="0.25">
      <c r="C793" s="81"/>
      <c r="I793" s="82"/>
    </row>
    <row r="794" spans="3:9" x14ac:dyDescent="0.25">
      <c r="C794" s="81"/>
      <c r="I794" s="82"/>
    </row>
    <row r="795" spans="3:9" x14ac:dyDescent="0.25">
      <c r="C795" s="81"/>
      <c r="I795" s="82"/>
    </row>
    <row r="796" spans="3:9" x14ac:dyDescent="0.25">
      <c r="C796" s="81"/>
      <c r="I796" s="82"/>
    </row>
    <row r="797" spans="3:9" x14ac:dyDescent="0.25">
      <c r="C797" s="81"/>
      <c r="I797" s="82"/>
    </row>
    <row r="798" spans="3:9" x14ac:dyDescent="0.25">
      <c r="C798" s="81"/>
      <c r="I798" s="82"/>
    </row>
    <row r="799" spans="3:9" x14ac:dyDescent="0.25">
      <c r="C799" s="81"/>
      <c r="I799" s="82"/>
    </row>
    <row r="800" spans="3:9" x14ac:dyDescent="0.25">
      <c r="C800" s="81"/>
      <c r="I800" s="82"/>
    </row>
    <row r="801" spans="3:9" x14ac:dyDescent="0.25">
      <c r="C801" s="81"/>
      <c r="I801" s="82"/>
    </row>
    <row r="802" spans="3:9" x14ac:dyDescent="0.25">
      <c r="C802" s="81"/>
      <c r="I802" s="82"/>
    </row>
    <row r="803" spans="3:9" x14ac:dyDescent="0.25">
      <c r="C803" s="81"/>
      <c r="I803" s="82"/>
    </row>
    <row r="804" spans="3:9" x14ac:dyDescent="0.25">
      <c r="C804" s="81"/>
      <c r="I804" s="82"/>
    </row>
    <row r="805" spans="3:9" x14ac:dyDescent="0.25">
      <c r="C805" s="81"/>
      <c r="I805" s="82"/>
    </row>
    <row r="806" spans="3:9" x14ac:dyDescent="0.25">
      <c r="C806" s="81"/>
      <c r="I806" s="82"/>
    </row>
    <row r="807" spans="3:9" x14ac:dyDescent="0.25">
      <c r="C807" s="81"/>
      <c r="I807" s="82"/>
    </row>
    <row r="808" spans="3:9" x14ac:dyDescent="0.25">
      <c r="C808" s="81"/>
      <c r="I808" s="82"/>
    </row>
    <row r="809" spans="3:9" x14ac:dyDescent="0.25">
      <c r="C809" s="81"/>
      <c r="I809" s="82"/>
    </row>
    <row r="810" spans="3:9" x14ac:dyDescent="0.25">
      <c r="C810" s="81"/>
      <c r="I810" s="82"/>
    </row>
    <row r="811" spans="3:9" x14ac:dyDescent="0.25">
      <c r="C811" s="81"/>
      <c r="I811" s="82"/>
    </row>
    <row r="812" spans="3:9" x14ac:dyDescent="0.25">
      <c r="C812" s="81"/>
      <c r="I812" s="82"/>
    </row>
    <row r="813" spans="3:9" x14ac:dyDescent="0.25">
      <c r="C813" s="81"/>
      <c r="I813" s="82"/>
    </row>
    <row r="814" spans="3:9" x14ac:dyDescent="0.25">
      <c r="C814" s="81"/>
      <c r="I814" s="82"/>
    </row>
    <row r="815" spans="3:9" x14ac:dyDescent="0.25">
      <c r="C815" s="81"/>
      <c r="I815" s="82"/>
    </row>
    <row r="816" spans="3:9" x14ac:dyDescent="0.25">
      <c r="C816" s="81"/>
      <c r="I816" s="82"/>
    </row>
    <row r="817" spans="3:9" x14ac:dyDescent="0.25">
      <c r="C817" s="81"/>
      <c r="I817" s="82"/>
    </row>
    <row r="818" spans="3:9" x14ac:dyDescent="0.25">
      <c r="C818" s="81"/>
      <c r="I818" s="82"/>
    </row>
    <row r="819" spans="3:9" x14ac:dyDescent="0.25">
      <c r="C819" s="81"/>
      <c r="I819" s="82"/>
    </row>
    <row r="820" spans="3:9" x14ac:dyDescent="0.25">
      <c r="C820" s="81"/>
      <c r="I820" s="82"/>
    </row>
    <row r="821" spans="3:9" x14ac:dyDescent="0.25">
      <c r="C821" s="81"/>
      <c r="I821" s="82"/>
    </row>
    <row r="822" spans="3:9" x14ac:dyDescent="0.25">
      <c r="C822" s="81"/>
      <c r="I822" s="82"/>
    </row>
    <row r="823" spans="3:9" x14ac:dyDescent="0.25">
      <c r="C823" s="81"/>
      <c r="I823" s="82"/>
    </row>
    <row r="824" spans="3:9" x14ac:dyDescent="0.25">
      <c r="C824" s="81"/>
      <c r="I824" s="82"/>
    </row>
    <row r="825" spans="3:9" x14ac:dyDescent="0.25">
      <c r="C825" s="81"/>
      <c r="I825" s="82"/>
    </row>
    <row r="826" spans="3:9" x14ac:dyDescent="0.25">
      <c r="C826" s="81"/>
      <c r="I826" s="82"/>
    </row>
    <row r="827" spans="3:9" x14ac:dyDescent="0.25">
      <c r="C827" s="81"/>
      <c r="I827" s="82"/>
    </row>
    <row r="828" spans="3:9" x14ac:dyDescent="0.25">
      <c r="C828" s="81"/>
      <c r="I828" s="82"/>
    </row>
    <row r="829" spans="3:9" x14ac:dyDescent="0.25">
      <c r="C829" s="81"/>
      <c r="I829" s="82"/>
    </row>
    <row r="830" spans="3:9" x14ac:dyDescent="0.25">
      <c r="C830" s="81"/>
      <c r="I830" s="82"/>
    </row>
    <row r="831" spans="3:9" x14ac:dyDescent="0.25">
      <c r="C831" s="81"/>
      <c r="I831" s="82"/>
    </row>
    <row r="832" spans="3:9" x14ac:dyDescent="0.25">
      <c r="C832" s="81"/>
      <c r="I832" s="82"/>
    </row>
    <row r="833" spans="3:9" x14ac:dyDescent="0.25">
      <c r="C833" s="81"/>
      <c r="I833" s="82"/>
    </row>
    <row r="834" spans="3:9" x14ac:dyDescent="0.25">
      <c r="C834" s="81"/>
      <c r="I834" s="82"/>
    </row>
    <row r="835" spans="3:9" x14ac:dyDescent="0.25">
      <c r="C835" s="81"/>
      <c r="I835" s="82"/>
    </row>
    <row r="836" spans="3:9" x14ac:dyDescent="0.25">
      <c r="C836" s="81"/>
      <c r="I836" s="82"/>
    </row>
    <row r="837" spans="3:9" x14ac:dyDescent="0.25">
      <c r="C837" s="81"/>
      <c r="I837" s="82"/>
    </row>
    <row r="838" spans="3:9" x14ac:dyDescent="0.25">
      <c r="C838" s="81"/>
      <c r="I838" s="82"/>
    </row>
    <row r="839" spans="3:9" x14ac:dyDescent="0.25">
      <c r="C839" s="81"/>
      <c r="I839" s="82"/>
    </row>
    <row r="840" spans="3:9" x14ac:dyDescent="0.25">
      <c r="C840" s="81"/>
      <c r="I840" s="82"/>
    </row>
    <row r="841" spans="3:9" x14ac:dyDescent="0.25">
      <c r="C841" s="81"/>
      <c r="I841" s="82"/>
    </row>
    <row r="842" spans="3:9" x14ac:dyDescent="0.25">
      <c r="C842" s="81"/>
      <c r="I842" s="82"/>
    </row>
    <row r="843" spans="3:9" x14ac:dyDescent="0.25">
      <c r="C843" s="81"/>
      <c r="I843" s="82"/>
    </row>
    <row r="844" spans="3:9" x14ac:dyDescent="0.25">
      <c r="C844" s="81"/>
      <c r="I844" s="82"/>
    </row>
    <row r="845" spans="3:9" x14ac:dyDescent="0.25">
      <c r="C845" s="81"/>
      <c r="I845" s="82"/>
    </row>
    <row r="846" spans="3:9" x14ac:dyDescent="0.25">
      <c r="C846" s="81"/>
      <c r="I846" s="82"/>
    </row>
    <row r="847" spans="3:9" x14ac:dyDescent="0.25">
      <c r="C847" s="81"/>
      <c r="I847" s="82"/>
    </row>
    <row r="848" spans="3:9" x14ac:dyDescent="0.25">
      <c r="C848" s="81"/>
      <c r="I848" s="82"/>
    </row>
    <row r="849" spans="3:9" x14ac:dyDescent="0.25">
      <c r="C849" s="81"/>
      <c r="I849" s="82"/>
    </row>
    <row r="850" spans="3:9" x14ac:dyDescent="0.25">
      <c r="C850" s="81"/>
      <c r="I850" s="82"/>
    </row>
    <row r="851" spans="3:9" x14ac:dyDescent="0.25">
      <c r="C851" s="81"/>
      <c r="I851" s="82"/>
    </row>
    <row r="852" spans="3:9" x14ac:dyDescent="0.25">
      <c r="C852" s="81"/>
      <c r="I852" s="82"/>
    </row>
    <row r="853" spans="3:9" x14ac:dyDescent="0.25">
      <c r="C853" s="81"/>
      <c r="I853" s="82"/>
    </row>
    <row r="854" spans="3:9" x14ac:dyDescent="0.25">
      <c r="C854" s="81"/>
      <c r="I854" s="82"/>
    </row>
    <row r="855" spans="3:9" x14ac:dyDescent="0.25">
      <c r="C855" s="81"/>
      <c r="I855" s="82"/>
    </row>
    <row r="856" spans="3:9" x14ac:dyDescent="0.25">
      <c r="C856" s="81"/>
      <c r="I856" s="82"/>
    </row>
    <row r="857" spans="3:9" x14ac:dyDescent="0.25">
      <c r="C857" s="81"/>
      <c r="I857" s="82"/>
    </row>
    <row r="858" spans="3:9" x14ac:dyDescent="0.25">
      <c r="C858" s="81"/>
      <c r="I858" s="82"/>
    </row>
    <row r="859" spans="3:9" x14ac:dyDescent="0.25">
      <c r="C859" s="81"/>
      <c r="I859" s="82"/>
    </row>
    <row r="860" spans="3:9" x14ac:dyDescent="0.25">
      <c r="C860" s="81"/>
      <c r="I860" s="82"/>
    </row>
    <row r="861" spans="3:9" x14ac:dyDescent="0.25">
      <c r="C861" s="81"/>
      <c r="I861" s="82"/>
    </row>
    <row r="862" spans="3:9" x14ac:dyDescent="0.25">
      <c r="C862" s="81"/>
      <c r="I862" s="82"/>
    </row>
    <row r="863" spans="3:9" x14ac:dyDescent="0.25">
      <c r="C863" s="81"/>
      <c r="I863" s="82"/>
    </row>
    <row r="864" spans="3:9" x14ac:dyDescent="0.25">
      <c r="C864" s="81"/>
      <c r="I864" s="82"/>
    </row>
    <row r="865" spans="3:9" x14ac:dyDescent="0.25">
      <c r="C865" s="81"/>
      <c r="I865" s="82"/>
    </row>
    <row r="866" spans="3:9" x14ac:dyDescent="0.25">
      <c r="C866" s="81"/>
      <c r="I866" s="82"/>
    </row>
    <row r="867" spans="3:9" x14ac:dyDescent="0.25">
      <c r="C867" s="81"/>
      <c r="I867" s="82"/>
    </row>
    <row r="868" spans="3:9" x14ac:dyDescent="0.25">
      <c r="C868" s="81"/>
      <c r="I868" s="82"/>
    </row>
    <row r="869" spans="3:9" x14ac:dyDescent="0.25">
      <c r="C869" s="81"/>
      <c r="I869" s="82"/>
    </row>
    <row r="870" spans="3:9" x14ac:dyDescent="0.25">
      <c r="C870" s="81"/>
      <c r="I870" s="82"/>
    </row>
    <row r="871" spans="3:9" x14ac:dyDescent="0.25">
      <c r="C871" s="81"/>
      <c r="I871" s="82"/>
    </row>
    <row r="872" spans="3:9" x14ac:dyDescent="0.25">
      <c r="C872" s="81"/>
      <c r="I872" s="82"/>
    </row>
    <row r="873" spans="3:9" x14ac:dyDescent="0.25">
      <c r="C873" s="81"/>
      <c r="I873" s="82"/>
    </row>
    <row r="874" spans="3:9" x14ac:dyDescent="0.25">
      <c r="C874" s="81"/>
      <c r="I874" s="82"/>
    </row>
    <row r="875" spans="3:9" x14ac:dyDescent="0.25">
      <c r="C875" s="81"/>
      <c r="I875" s="82"/>
    </row>
    <row r="876" spans="3:9" x14ac:dyDescent="0.25">
      <c r="C876" s="81"/>
      <c r="I876" s="82"/>
    </row>
    <row r="877" spans="3:9" x14ac:dyDescent="0.25">
      <c r="C877" s="81"/>
      <c r="I877" s="82"/>
    </row>
    <row r="878" spans="3:9" x14ac:dyDescent="0.25">
      <c r="C878" s="81"/>
      <c r="I878" s="82"/>
    </row>
    <row r="879" spans="3:9" x14ac:dyDescent="0.25">
      <c r="C879" s="81"/>
      <c r="I879" s="82"/>
    </row>
    <row r="880" spans="3:9" x14ac:dyDescent="0.25">
      <c r="C880" s="81"/>
      <c r="I880" s="82"/>
    </row>
    <row r="881" spans="3:9" x14ac:dyDescent="0.25">
      <c r="C881" s="81"/>
      <c r="I881" s="82"/>
    </row>
    <row r="882" spans="3:9" x14ac:dyDescent="0.25">
      <c r="C882" s="81"/>
      <c r="I882" s="82"/>
    </row>
    <row r="883" spans="3:9" x14ac:dyDescent="0.25">
      <c r="C883" s="81"/>
      <c r="I883" s="82"/>
    </row>
    <row r="884" spans="3:9" x14ac:dyDescent="0.25">
      <c r="C884" s="81"/>
      <c r="I884" s="82"/>
    </row>
    <row r="885" spans="3:9" x14ac:dyDescent="0.25">
      <c r="C885" s="81"/>
      <c r="I885" s="82"/>
    </row>
    <row r="886" spans="3:9" x14ac:dyDescent="0.25">
      <c r="C886" s="81"/>
      <c r="I886" s="82"/>
    </row>
    <row r="887" spans="3:9" x14ac:dyDescent="0.25">
      <c r="C887" s="81"/>
      <c r="I887" s="82"/>
    </row>
    <row r="888" spans="3:9" x14ac:dyDescent="0.25">
      <c r="C888" s="81"/>
      <c r="I888" s="82"/>
    </row>
    <row r="889" spans="3:9" x14ac:dyDescent="0.25">
      <c r="C889" s="81"/>
      <c r="I889" s="82"/>
    </row>
    <row r="890" spans="3:9" x14ac:dyDescent="0.25">
      <c r="C890" s="81"/>
      <c r="I890" s="82"/>
    </row>
    <row r="891" spans="3:9" x14ac:dyDescent="0.25">
      <c r="C891" s="81"/>
      <c r="I891" s="82"/>
    </row>
    <row r="892" spans="3:9" x14ac:dyDescent="0.25">
      <c r="C892" s="81"/>
      <c r="I892" s="82"/>
    </row>
    <row r="893" spans="3:9" x14ac:dyDescent="0.25">
      <c r="C893" s="81"/>
      <c r="I893" s="82"/>
    </row>
    <row r="894" spans="3:9" x14ac:dyDescent="0.25">
      <c r="C894" s="81"/>
      <c r="I894" s="82"/>
    </row>
    <row r="895" spans="3:9" x14ac:dyDescent="0.25">
      <c r="C895" s="81"/>
      <c r="I895" s="82"/>
    </row>
    <row r="896" spans="3:9" x14ac:dyDescent="0.25">
      <c r="C896" s="81"/>
      <c r="I896" s="82"/>
    </row>
    <row r="897" spans="3:9" x14ac:dyDescent="0.25">
      <c r="C897" s="81"/>
      <c r="I897" s="82"/>
    </row>
    <row r="898" spans="3:9" x14ac:dyDescent="0.25">
      <c r="C898" s="81"/>
      <c r="I898" s="82"/>
    </row>
    <row r="899" spans="3:9" x14ac:dyDescent="0.25">
      <c r="C899" s="81"/>
      <c r="I899" s="82"/>
    </row>
    <row r="900" spans="3:9" x14ac:dyDescent="0.25">
      <c r="C900" s="81"/>
      <c r="I900" s="82"/>
    </row>
    <row r="901" spans="3:9" x14ac:dyDescent="0.25">
      <c r="C901" s="81"/>
      <c r="I901" s="82"/>
    </row>
    <row r="902" spans="3:9" x14ac:dyDescent="0.25">
      <c r="C902" s="81"/>
      <c r="I902" s="82"/>
    </row>
    <row r="903" spans="3:9" x14ac:dyDescent="0.25">
      <c r="C903" s="81"/>
      <c r="I903" s="82"/>
    </row>
    <row r="904" spans="3:9" x14ac:dyDescent="0.25">
      <c r="C904" s="81"/>
      <c r="I904" s="82"/>
    </row>
    <row r="905" spans="3:9" x14ac:dyDescent="0.25">
      <c r="C905" s="81"/>
      <c r="I905" s="82"/>
    </row>
    <row r="906" spans="3:9" x14ac:dyDescent="0.25">
      <c r="C906" s="81"/>
      <c r="I906" s="82"/>
    </row>
    <row r="907" spans="3:9" x14ac:dyDescent="0.25">
      <c r="C907" s="81"/>
      <c r="I907" s="82"/>
    </row>
    <row r="908" spans="3:9" x14ac:dyDescent="0.25">
      <c r="C908" s="81"/>
      <c r="I908" s="82"/>
    </row>
    <row r="909" spans="3:9" x14ac:dyDescent="0.25">
      <c r="C909" s="81"/>
      <c r="I909" s="82"/>
    </row>
    <row r="910" spans="3:9" x14ac:dyDescent="0.25">
      <c r="C910" s="81"/>
      <c r="I910" s="82"/>
    </row>
    <row r="911" spans="3:9" x14ac:dyDescent="0.25">
      <c r="C911" s="81"/>
      <c r="I911" s="82"/>
    </row>
    <row r="912" spans="3:9" x14ac:dyDescent="0.25">
      <c r="C912" s="81"/>
      <c r="I912" s="82"/>
    </row>
    <row r="913" spans="3:9" x14ac:dyDescent="0.25">
      <c r="C913" s="81"/>
      <c r="I913" s="82"/>
    </row>
    <row r="914" spans="3:9" x14ac:dyDescent="0.25">
      <c r="C914" s="81"/>
      <c r="I914" s="82"/>
    </row>
    <row r="915" spans="3:9" x14ac:dyDescent="0.25">
      <c r="C915" s="81"/>
      <c r="I915" s="82"/>
    </row>
    <row r="916" spans="3:9" x14ac:dyDescent="0.25">
      <c r="C916" s="81"/>
      <c r="I916" s="82"/>
    </row>
    <row r="917" spans="3:9" x14ac:dyDescent="0.25">
      <c r="C917" s="81"/>
      <c r="I917" s="82"/>
    </row>
    <row r="918" spans="3:9" x14ac:dyDescent="0.25">
      <c r="C918" s="81"/>
      <c r="I918" s="82"/>
    </row>
    <row r="919" spans="3:9" x14ac:dyDescent="0.25">
      <c r="C919" s="81"/>
      <c r="I919" s="82"/>
    </row>
    <row r="920" spans="3:9" x14ac:dyDescent="0.25">
      <c r="C920" s="81"/>
      <c r="I920" s="82"/>
    </row>
    <row r="921" spans="3:9" x14ac:dyDescent="0.25">
      <c r="C921" s="81"/>
      <c r="I921" s="82"/>
    </row>
    <row r="922" spans="3:9" x14ac:dyDescent="0.25">
      <c r="C922" s="81"/>
      <c r="I922" s="82"/>
    </row>
    <row r="923" spans="3:9" x14ac:dyDescent="0.25">
      <c r="C923" s="81"/>
      <c r="I923" s="82"/>
    </row>
    <row r="924" spans="3:9" x14ac:dyDescent="0.25">
      <c r="C924" s="81"/>
      <c r="I924" s="82"/>
    </row>
    <row r="925" spans="3:9" x14ac:dyDescent="0.25">
      <c r="C925" s="81"/>
      <c r="I925" s="82"/>
    </row>
    <row r="926" spans="3:9" x14ac:dyDescent="0.25">
      <c r="C926" s="81"/>
      <c r="I926" s="82"/>
    </row>
    <row r="927" spans="3:9" x14ac:dyDescent="0.25">
      <c r="C927" s="81"/>
      <c r="I927" s="82"/>
    </row>
    <row r="928" spans="3:9" x14ac:dyDescent="0.25">
      <c r="C928" s="81"/>
      <c r="I928" s="82"/>
    </row>
    <row r="929" spans="3:9" x14ac:dyDescent="0.25">
      <c r="C929" s="81"/>
      <c r="I929" s="82"/>
    </row>
    <row r="930" spans="3:9" x14ac:dyDescent="0.25">
      <c r="C930" s="81"/>
      <c r="I930" s="82"/>
    </row>
    <row r="931" spans="3:9" x14ac:dyDescent="0.25">
      <c r="C931" s="81"/>
      <c r="I931" s="82"/>
    </row>
    <row r="932" spans="3:9" x14ac:dyDescent="0.25">
      <c r="C932" s="81"/>
      <c r="I932" s="82"/>
    </row>
    <row r="933" spans="3:9" x14ac:dyDescent="0.25">
      <c r="C933" s="81"/>
      <c r="I933" s="82"/>
    </row>
    <row r="934" spans="3:9" x14ac:dyDescent="0.25">
      <c r="C934" s="81"/>
      <c r="I934" s="82"/>
    </row>
    <row r="935" spans="3:9" x14ac:dyDescent="0.25">
      <c r="C935" s="81"/>
      <c r="I935" s="82"/>
    </row>
    <row r="936" spans="3:9" x14ac:dyDescent="0.25">
      <c r="C936" s="81"/>
      <c r="I936" s="82"/>
    </row>
    <row r="937" spans="3:9" x14ac:dyDescent="0.25">
      <c r="C937" s="81"/>
      <c r="I937" s="82"/>
    </row>
    <row r="938" spans="3:9" x14ac:dyDescent="0.25">
      <c r="C938" s="81"/>
      <c r="I938" s="82"/>
    </row>
    <row r="939" spans="3:9" x14ac:dyDescent="0.25">
      <c r="C939" s="81"/>
      <c r="I939" s="82"/>
    </row>
    <row r="940" spans="3:9" x14ac:dyDescent="0.25">
      <c r="C940" s="81"/>
      <c r="I940" s="82"/>
    </row>
    <row r="941" spans="3:9" x14ac:dyDescent="0.25">
      <c r="C941" s="81"/>
      <c r="I941" s="82"/>
    </row>
    <row r="942" spans="3:9" x14ac:dyDescent="0.25">
      <c r="C942" s="81"/>
      <c r="I942" s="82"/>
    </row>
    <row r="943" spans="3:9" x14ac:dyDescent="0.25">
      <c r="C943" s="81"/>
      <c r="I943" s="82"/>
    </row>
    <row r="944" spans="3:9" x14ac:dyDescent="0.25">
      <c r="C944" s="81"/>
      <c r="I944" s="82"/>
    </row>
    <row r="945" spans="3:9" x14ac:dyDescent="0.25">
      <c r="C945" s="81"/>
      <c r="I945" s="82"/>
    </row>
    <row r="946" spans="3:9" x14ac:dyDescent="0.25">
      <c r="C946" s="81"/>
      <c r="I946" s="82"/>
    </row>
    <row r="947" spans="3:9" x14ac:dyDescent="0.25">
      <c r="C947" s="81"/>
      <c r="I947" s="82"/>
    </row>
    <row r="948" spans="3:9" x14ac:dyDescent="0.25">
      <c r="C948" s="81"/>
      <c r="I948" s="82"/>
    </row>
    <row r="949" spans="3:9" x14ac:dyDescent="0.25">
      <c r="C949" s="81"/>
      <c r="I949" s="82"/>
    </row>
    <row r="950" spans="3:9" x14ac:dyDescent="0.25">
      <c r="C950" s="81"/>
      <c r="I950" s="82"/>
    </row>
    <row r="951" spans="3:9" x14ac:dyDescent="0.25">
      <c r="C951" s="81"/>
      <c r="I951" s="82"/>
    </row>
    <row r="952" spans="3:9" x14ac:dyDescent="0.25">
      <c r="C952" s="81"/>
      <c r="I952" s="82"/>
    </row>
    <row r="953" spans="3:9" x14ac:dyDescent="0.25">
      <c r="C953" s="81"/>
      <c r="I953" s="82"/>
    </row>
    <row r="954" spans="3:9" x14ac:dyDescent="0.25">
      <c r="C954" s="81"/>
      <c r="I954" s="82"/>
    </row>
    <row r="955" spans="3:9" x14ac:dyDescent="0.25">
      <c r="C955" s="81"/>
      <c r="I955" s="82"/>
    </row>
    <row r="956" spans="3:9" x14ac:dyDescent="0.25">
      <c r="C956" s="81"/>
      <c r="I956" s="82"/>
    </row>
    <row r="957" spans="3:9" x14ac:dyDescent="0.25">
      <c r="C957" s="81"/>
      <c r="I957" s="82"/>
    </row>
    <row r="958" spans="3:9" x14ac:dyDescent="0.25">
      <c r="C958" s="81"/>
      <c r="I958" s="82"/>
    </row>
    <row r="959" spans="3:9" x14ac:dyDescent="0.25">
      <c r="C959" s="81"/>
      <c r="I959" s="82"/>
    </row>
    <row r="960" spans="3:9" x14ac:dyDescent="0.25">
      <c r="C960" s="81"/>
      <c r="I960" s="82"/>
    </row>
    <row r="961" spans="3:9" x14ac:dyDescent="0.25">
      <c r="C961" s="81"/>
      <c r="I961" s="82"/>
    </row>
    <row r="962" spans="3:9" x14ac:dyDescent="0.25">
      <c r="C962" s="81"/>
      <c r="I962" s="82"/>
    </row>
    <row r="963" spans="3:9" x14ac:dyDescent="0.25">
      <c r="C963" s="81"/>
      <c r="I963" s="82"/>
    </row>
    <row r="964" spans="3:9" x14ac:dyDescent="0.25">
      <c r="C964" s="81"/>
      <c r="I964" s="82"/>
    </row>
    <row r="965" spans="3:9" x14ac:dyDescent="0.25">
      <c r="C965" s="81"/>
      <c r="I965" s="82"/>
    </row>
    <row r="966" spans="3:9" x14ac:dyDescent="0.25">
      <c r="C966" s="81"/>
      <c r="I966" s="82"/>
    </row>
    <row r="967" spans="3:9" x14ac:dyDescent="0.25">
      <c r="C967" s="81"/>
      <c r="I967" s="82"/>
    </row>
    <row r="968" spans="3:9" x14ac:dyDescent="0.25">
      <c r="C968" s="81"/>
      <c r="I968" s="82"/>
    </row>
    <row r="969" spans="3:9" x14ac:dyDescent="0.25">
      <c r="C969" s="81"/>
      <c r="I969" s="82"/>
    </row>
    <row r="970" spans="3:9" x14ac:dyDescent="0.25">
      <c r="C970" s="81"/>
      <c r="I970" s="82"/>
    </row>
    <row r="971" spans="3:9" x14ac:dyDescent="0.25">
      <c r="C971" s="81"/>
      <c r="I971" s="82"/>
    </row>
    <row r="972" spans="3:9" x14ac:dyDescent="0.25">
      <c r="C972" s="81"/>
      <c r="I972" s="82"/>
    </row>
    <row r="973" spans="3:9" x14ac:dyDescent="0.25">
      <c r="C973" s="81"/>
      <c r="I973" s="82"/>
    </row>
    <row r="974" spans="3:9" x14ac:dyDescent="0.25">
      <c r="C974" s="81"/>
      <c r="I974" s="82"/>
    </row>
    <row r="975" spans="3:9" x14ac:dyDescent="0.25">
      <c r="C975" s="81"/>
      <c r="I975" s="82"/>
    </row>
    <row r="976" spans="3:9" x14ac:dyDescent="0.25">
      <c r="C976" s="81"/>
      <c r="I976" s="82"/>
    </row>
    <row r="977" spans="3:9" x14ac:dyDescent="0.25">
      <c r="C977" s="81"/>
      <c r="I977" s="82"/>
    </row>
    <row r="978" spans="3:9" x14ac:dyDescent="0.25">
      <c r="C978" s="81"/>
      <c r="I978" s="82"/>
    </row>
    <row r="979" spans="3:9" x14ac:dyDescent="0.25">
      <c r="C979" s="81"/>
      <c r="I979" s="82"/>
    </row>
    <row r="980" spans="3:9" x14ac:dyDescent="0.25">
      <c r="C980" s="81"/>
      <c r="I980" s="82"/>
    </row>
    <row r="981" spans="3:9" x14ac:dyDescent="0.25">
      <c r="C981" s="81"/>
      <c r="I981" s="82"/>
    </row>
    <row r="982" spans="3:9" x14ac:dyDescent="0.25">
      <c r="C982" s="81"/>
      <c r="I982" s="82"/>
    </row>
    <row r="983" spans="3:9" x14ac:dyDescent="0.25">
      <c r="C983" s="81"/>
      <c r="I983" s="82"/>
    </row>
    <row r="984" spans="3:9" x14ac:dyDescent="0.25">
      <c r="C984" s="81"/>
      <c r="I984" s="82"/>
    </row>
    <row r="985" spans="3:9" x14ac:dyDescent="0.25">
      <c r="C985" s="81"/>
      <c r="I985" s="82"/>
    </row>
    <row r="986" spans="3:9" x14ac:dyDescent="0.25">
      <c r="C986" s="81"/>
      <c r="I986" s="82"/>
    </row>
  </sheetData>
  <mergeCells count="16">
    <mergeCell ref="J18:J19"/>
    <mergeCell ref="K18:K19"/>
    <mergeCell ref="C21:H21"/>
    <mergeCell ref="I21:K21"/>
    <mergeCell ref="C14:D14"/>
    <mergeCell ref="C18:C19"/>
    <mergeCell ref="D18:D19"/>
    <mergeCell ref="F18:F19"/>
    <mergeCell ref="G18:G19"/>
    <mergeCell ref="H18:H19"/>
    <mergeCell ref="I2:K2"/>
    <mergeCell ref="M2:O2"/>
    <mergeCell ref="J3:K3"/>
    <mergeCell ref="N3:O3"/>
    <mergeCell ref="J4:K4"/>
    <mergeCell ref="N4:O4"/>
  </mergeCells>
  <hyperlinks>
    <hyperlink ref="J4" r:id="rId1"/>
    <hyperlink ref="N4" r:id="rId2"/>
  </hyperlinks>
  <pageMargins left="0.7" right="0.7" top="0.75" bottom="0.75" header="0.3" footer="0.3"/>
  <pageSetup scale="85" fitToHeight="4" orientation="landscape" r:id="rId3"/>
  <headerFooter>
    <oddFooter>&amp;L&amp;BCenterPoint Energy Confidential&amp;B&amp;C&amp;D&amp;RPage &amp;P</oddFooter>
  </headerFooter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Tara</vt:lpstr>
      <vt:lpstr>Tara!Print_Area</vt:lpstr>
      <vt:lpstr>Tara!Print_Titles</vt:lpstr>
    </vt:vector>
  </TitlesOfParts>
  <Company>CenterPoint Energy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Dornbos, Robert W</dc:creator>
  <cp:lastModifiedBy>Dornbos, Robert W</cp:lastModifiedBy>
  <dcterms:created xsi:type="dcterms:W3CDTF">2013-05-06T15:17:04Z</dcterms:created>
  <dcterms:modified xsi:type="dcterms:W3CDTF">2013-05-06T15:50:01Z</dcterms:modified>
</cp:coreProperties>
</file>