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1275" windowWidth="23955" windowHeight="10935"/>
  </bookViews>
  <sheets>
    <sheet name="TriEagle" sheetId="1" r:id="rId1"/>
  </sheets>
  <externalReferences>
    <externalReference r:id="rId2"/>
  </externalReferences>
  <definedNames>
    <definedName name="_xlnm.Print_Area" localSheetId="0">TriEagle!$A$1:$L$27</definedName>
    <definedName name="_xlnm.Print_Titles" localSheetId="0">TriEagle!$1:$24</definedName>
  </definedNames>
  <calcPr calcId="145621"/>
</workbook>
</file>

<file path=xl/calcChain.xml><?xml version="1.0" encoding="utf-8"?>
<calcChain xmlns="http://schemas.openxmlformats.org/spreadsheetml/2006/main">
  <c r="G18" i="1" l="1"/>
  <c r="D18" i="1"/>
  <c r="G17" i="1"/>
  <c r="D16" i="1"/>
  <c r="N23" i="1" s="1"/>
  <c r="D15" i="1"/>
  <c r="K23" i="1" s="1"/>
</calcChain>
</file>

<file path=xl/sharedStrings.xml><?xml version="1.0" encoding="utf-8"?>
<sst xmlns="http://schemas.openxmlformats.org/spreadsheetml/2006/main" count="184" uniqueCount="174">
  <si>
    <t>For Assistance</t>
  </si>
  <si>
    <t>Phone:</t>
  </si>
  <si>
    <r>
      <rPr>
        <sz val="9"/>
        <color theme="1"/>
        <rFont val="Calibri"/>
        <family val="2"/>
        <scheme val="minor"/>
      </rPr>
      <t>(713)207-7485</t>
    </r>
    <r>
      <rPr>
        <i/>
        <sz val="9"/>
        <color theme="1"/>
        <rFont val="Calibri"/>
        <family val="2"/>
        <scheme val="minor"/>
      </rPr>
      <t xml:space="preserve"> </t>
    </r>
    <r>
      <rPr>
        <b/>
        <i/>
        <sz val="9"/>
        <color theme="1"/>
        <rFont val="Calibri"/>
        <family val="2"/>
        <scheme val="minor"/>
      </rPr>
      <t>-or-</t>
    </r>
    <r>
      <rPr>
        <sz val="9"/>
        <color theme="1"/>
        <rFont val="Calibri"/>
        <family val="2"/>
        <scheme val="minor"/>
      </rPr>
      <t xml:space="preserve"> (713)207-2076</t>
    </r>
  </si>
  <si>
    <t>Email:</t>
  </si>
  <si>
    <t>TrueCost@CenterPointEnergy.com</t>
  </si>
  <si>
    <t>Monthly Commisions Statement</t>
  </si>
  <si>
    <t>Invoice No:</t>
  </si>
  <si>
    <t>3000553109</t>
  </si>
  <si>
    <t>Billing Period</t>
  </si>
  <si>
    <t>Start Date:</t>
  </si>
  <si>
    <t>End Date:</t>
  </si>
  <si>
    <t>ARO No:</t>
  </si>
  <si>
    <t>Total Invoice Amount:</t>
  </si>
  <si>
    <t xml:space="preserve"> Orders Completed:</t>
  </si>
  <si>
    <t>Business Partner Account:</t>
  </si>
  <si>
    <t>REP Reference</t>
  </si>
  <si>
    <t>CNP/CES Reference</t>
  </si>
  <si>
    <t>Order__c</t>
  </si>
  <si>
    <t>REP Profile</t>
  </si>
  <si>
    <t>equals</t>
  </si>
  <si>
    <t>a0P3000000BUkN3EAL</t>
  </si>
  <si>
    <t>Status</t>
  </si>
  <si>
    <t>Confirmed</t>
  </si>
  <si>
    <t>Confirmed Timestamp</t>
  </si>
  <si>
    <t>greater than</t>
  </si>
  <si>
    <t>less than</t>
  </si>
  <si>
    <t>Clawback Date</t>
  </si>
  <si>
    <t>NULL</t>
  </si>
  <si>
    <t>Premise Type</t>
  </si>
  <si>
    <t>Residential</t>
  </si>
  <si>
    <t>Record ID</t>
  </si>
  <si>
    <t>Order Number</t>
  </si>
  <si>
    <t>Created Date</t>
  </si>
  <si>
    <t>Contract Length</t>
  </si>
  <si>
    <t>Commission</t>
  </si>
  <si>
    <t>ESIID Number</t>
  </si>
  <si>
    <t>Order Bill Doc</t>
  </si>
  <si>
    <t>Credit Memo</t>
  </si>
  <si>
    <t>Shortpay</t>
  </si>
  <si>
    <t>a0M3000000AxlPwEAJ</t>
  </si>
  <si>
    <t>112916</t>
  </si>
  <si>
    <t>1008901023816794000105</t>
  </si>
  <si>
    <t>a0M3000000AxloSEAR</t>
  </si>
  <si>
    <t>113258</t>
  </si>
  <si>
    <t>1008901015186023957100</t>
  </si>
  <si>
    <t>a0M3000000AxnQBEAZ</t>
  </si>
  <si>
    <t>114155</t>
  </si>
  <si>
    <t>1008901023815785610105</t>
  </si>
  <si>
    <t>a0M3000000AxouDEAR</t>
  </si>
  <si>
    <t>114895</t>
  </si>
  <si>
    <t>1008901001900333190109</t>
  </si>
  <si>
    <t>a0M3000000Axq7dEAB</t>
  </si>
  <si>
    <t>115584</t>
  </si>
  <si>
    <t>1008901017189208662100</t>
  </si>
  <si>
    <t>a0M3000000AxrfWEAR</t>
  </si>
  <si>
    <t>116361</t>
  </si>
  <si>
    <t>1008901023800784830100</t>
  </si>
  <si>
    <t>a0M3000000AxsuwEAB</t>
  </si>
  <si>
    <t>117264</t>
  </si>
  <si>
    <t>1008901017631570740100</t>
  </si>
  <si>
    <t>a0M3000000AxtEkEAJ</t>
  </si>
  <si>
    <t>117455</t>
  </si>
  <si>
    <t>1008901023801436640100</t>
  </si>
  <si>
    <t>a0M3000000AxtW6EAJ</t>
  </si>
  <si>
    <t>117475</t>
  </si>
  <si>
    <t>1008901010187518478100</t>
  </si>
  <si>
    <t>a0M3000000AxtXxEAJ</t>
  </si>
  <si>
    <t>117479</t>
  </si>
  <si>
    <t>1008901023807125570100</t>
  </si>
  <si>
    <t>a0M3000000AxtYREAZ</t>
  </si>
  <si>
    <t>117481</t>
  </si>
  <si>
    <t>1008901023817007490105</t>
  </si>
  <si>
    <t>a0M3000000AxtaoEAB</t>
  </si>
  <si>
    <t>117486</t>
  </si>
  <si>
    <t>1008901008620890205100</t>
  </si>
  <si>
    <t>a0M3000000AxtxBEAR</t>
  </si>
  <si>
    <t>117578</t>
  </si>
  <si>
    <t>1008901002440410300100</t>
  </si>
  <si>
    <t>a0M3000000AxuOREAZ</t>
  </si>
  <si>
    <t>117649</t>
  </si>
  <si>
    <t>1008901019191808230100</t>
  </si>
  <si>
    <t>a0M3000000AxuYbEAJ</t>
  </si>
  <si>
    <t>117658</t>
  </si>
  <si>
    <t>1008901023815941700105</t>
  </si>
  <si>
    <t>a0M3000000AxujAEAR</t>
  </si>
  <si>
    <t>117667</t>
  </si>
  <si>
    <t>1008901023802537800100</t>
  </si>
  <si>
    <t>a0M3000000AxujKEAR</t>
  </si>
  <si>
    <t>117668</t>
  </si>
  <si>
    <t>1008901008162009200100</t>
  </si>
  <si>
    <t>a0M3000000AxvNpEAJ</t>
  </si>
  <si>
    <t>117829</t>
  </si>
  <si>
    <t>1008901018631708140100</t>
  </si>
  <si>
    <t>a0M3000000AxvaBEAR</t>
  </si>
  <si>
    <t>117896</t>
  </si>
  <si>
    <t>1008901049573141675100</t>
  </si>
  <si>
    <t>a0M3000000AxwFUEAZ</t>
  </si>
  <si>
    <t>118188</t>
  </si>
  <si>
    <t>1008901049573157540100</t>
  </si>
  <si>
    <t>a0M3000000AxwfwEAB</t>
  </si>
  <si>
    <t>118296</t>
  </si>
  <si>
    <t>1008901020900409760110</t>
  </si>
  <si>
    <t>a0M3000000AxwgfEAB</t>
  </si>
  <si>
    <t>118297</t>
  </si>
  <si>
    <t>1008901009536129055100</t>
  </si>
  <si>
    <t>a0M3000000Axwl6EAB</t>
  </si>
  <si>
    <t>118414</t>
  </si>
  <si>
    <t>1008901014129529889100</t>
  </si>
  <si>
    <t>a0M3000000AxwmJEAR</t>
  </si>
  <si>
    <t>118418</t>
  </si>
  <si>
    <t>1008901023817586760106</t>
  </si>
  <si>
    <t>a0M3000000AxxPNEAZ</t>
  </si>
  <si>
    <t>119089</t>
  </si>
  <si>
    <t>1008901023816093810105</t>
  </si>
  <si>
    <t>a0M3000000AxyZEEAZ</t>
  </si>
  <si>
    <t>119856</t>
  </si>
  <si>
    <t>1008901023811143160100</t>
  </si>
  <si>
    <t>a0M3000000AxychEAB</t>
  </si>
  <si>
    <t>119938</t>
  </si>
  <si>
    <t>1008901023801404420100</t>
  </si>
  <si>
    <t>a0M3000000AxyxBEAR</t>
  </si>
  <si>
    <t>120117</t>
  </si>
  <si>
    <t>1008901013630624181100</t>
  </si>
  <si>
    <t>a0M3000000AxzJDEAZ</t>
  </si>
  <si>
    <t>120155</t>
  </si>
  <si>
    <t>1008901023812797280102</t>
  </si>
  <si>
    <t>a0M3000000AxzhMEAR</t>
  </si>
  <si>
    <t>120524</t>
  </si>
  <si>
    <t>1008901011900472090111</t>
  </si>
  <si>
    <t>a0M3000000Ay0MpEAJ</t>
  </si>
  <si>
    <t>120754</t>
  </si>
  <si>
    <t>1008901023813923320103</t>
  </si>
  <si>
    <t>a0M3000000Ay1wuEAB</t>
  </si>
  <si>
    <t>121731</t>
  </si>
  <si>
    <t>1008901017189208936100</t>
  </si>
  <si>
    <t>a0M3000000Ay24AEAR</t>
  </si>
  <si>
    <t>121871</t>
  </si>
  <si>
    <t>1008901023803555370100</t>
  </si>
  <si>
    <t>a0M3000000Ay6SNEAZ</t>
  </si>
  <si>
    <t>125213</t>
  </si>
  <si>
    <t>1008901015780172425100</t>
  </si>
  <si>
    <t>a0M3000000Ay6p7EAB</t>
  </si>
  <si>
    <t>125582</t>
  </si>
  <si>
    <t>1008901012189204313100</t>
  </si>
  <si>
    <t>a0M3000000Ay7X9EAJ</t>
  </si>
  <si>
    <t>125991</t>
  </si>
  <si>
    <t>1008901023815229350104</t>
  </si>
  <si>
    <t>a0M3000000Ay7laEAB</t>
  </si>
  <si>
    <t>125992</t>
  </si>
  <si>
    <t>1008901023811928680102</t>
  </si>
  <si>
    <t>a0M3000000Ay8HhEAJ</t>
  </si>
  <si>
    <t>126225</t>
  </si>
  <si>
    <t>1008901016547505050100</t>
  </si>
  <si>
    <t>a0M3000000Ay96pEAB</t>
  </si>
  <si>
    <t>126683</t>
  </si>
  <si>
    <t>1008901012126207450100</t>
  </si>
  <si>
    <t>a0M3000000Ay9CiEAJ</t>
  </si>
  <si>
    <t>126760</t>
  </si>
  <si>
    <t>1008901046578474844100</t>
  </si>
  <si>
    <t>a0M3000000Ay9auEAB</t>
  </si>
  <si>
    <t>127125</t>
  </si>
  <si>
    <t>1008901023806347190100</t>
  </si>
  <si>
    <t>a0M3000000AyALTEA3</t>
  </si>
  <si>
    <t>128256</t>
  </si>
  <si>
    <t>1008901004100063890100</t>
  </si>
  <si>
    <t>a0M3000000AyANjEAN</t>
  </si>
  <si>
    <t>128280</t>
  </si>
  <si>
    <t>1008901006440472575100</t>
  </si>
  <si>
    <t>a0M3000000AyAVdEAN</t>
  </si>
  <si>
    <t>128492</t>
  </si>
  <si>
    <t>1008901023900210160108</t>
  </si>
  <si>
    <t>a0M3000000AyAllEAF</t>
  </si>
  <si>
    <t>128747</t>
  </si>
  <si>
    <t>1008901001900254850108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</si>
</sst>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[$-409]mmmm;@"/>
    <numFmt numFmtId="165" formatCode="m/d/yy\ h:m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9"/>
      <color theme="10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0" xfId="0" applyFont="1"/>
    <xf numFmtId="0" fontId="5" fillId="0" borderId="4" xfId="0" applyFont="1" applyBorder="1" applyAlignment="1">
      <alignment horizontal="right"/>
    </xf>
    <xf numFmtId="0" fontId="4" fillId="0" borderId="1" xfId="0" quotePrefix="1" applyFont="1" applyBorder="1" applyAlignment="1"/>
    <xf numFmtId="0" fontId="5" fillId="0" borderId="3" xfId="0" applyFont="1" applyBorder="1" applyAlignment="1"/>
    <xf numFmtId="0" fontId="0" fillId="0" borderId="0" xfId="0" applyBorder="1"/>
    <xf numFmtId="0" fontId="8" fillId="0" borderId="1" xfId="2" applyFont="1" applyBorder="1" applyAlignment="1" applyProtection="1"/>
    <xf numFmtId="0" fontId="0" fillId="0" borderId="3" xfId="0" applyBorder="1" applyAlignment="1"/>
    <xf numFmtId="0" fontId="0" fillId="0" borderId="5" xfId="0" applyBorder="1"/>
    <xf numFmtId="0" fontId="9" fillId="0" borderId="0" xfId="0" quotePrefix="1" applyFont="1"/>
    <xf numFmtId="0" fontId="10" fillId="0" borderId="0" xfId="0" quotePrefix="1" applyFont="1"/>
    <xf numFmtId="0" fontId="0" fillId="2" borderId="4" xfId="0" applyFont="1" applyFill="1" applyBorder="1" applyAlignment="1">
      <alignment horizontal="center" wrapText="1"/>
    </xf>
    <xf numFmtId="49" fontId="0" fillId="0" borderId="4" xfId="1" applyNumberFormat="1" applyFont="1" applyBorder="1" applyAlignment="1">
      <alignment horizontal="center"/>
    </xf>
    <xf numFmtId="0" fontId="0" fillId="0" borderId="0" xfId="0" applyFont="1"/>
    <xf numFmtId="0" fontId="0" fillId="0" borderId="0" xfId="0" applyAlignment="1"/>
    <xf numFmtId="0" fontId="0" fillId="2" borderId="1" xfId="0" applyFont="1" applyFill="1" applyBorder="1" applyAlignment="1">
      <alignment horizontal="center" wrapText="1"/>
    </xf>
    <xf numFmtId="0" fontId="0" fillId="2" borderId="3" xfId="0" applyFont="1" applyFill="1" applyBorder="1" applyAlignment="1">
      <alignment horizontal="center" wrapText="1"/>
    </xf>
    <xf numFmtId="0" fontId="0" fillId="0" borderId="0" xfId="0" applyFill="1" applyBorder="1" applyAlignment="1"/>
    <xf numFmtId="14" fontId="0" fillId="0" borderId="6" xfId="0" applyNumberFormat="1" applyBorder="1" applyAlignment="1">
      <alignment horizontal="right"/>
    </xf>
    <xf numFmtId="14" fontId="0" fillId="0" borderId="7" xfId="0" applyNumberFormat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5" fontId="3" fillId="0" borderId="0" xfId="1" applyNumberFormat="1" applyFont="1" applyFill="1" applyBorder="1" applyAlignment="1">
      <alignment horizontal="center"/>
    </xf>
    <xf numFmtId="14" fontId="0" fillId="0" borderId="8" xfId="0" applyNumberFormat="1" applyBorder="1" applyAlignment="1">
      <alignment horizontal="right"/>
    </xf>
    <xf numFmtId="14" fontId="0" fillId="0" borderId="9" xfId="0" applyNumberFormat="1" applyBorder="1" applyAlignment="1">
      <alignment horizontal="left"/>
    </xf>
    <xf numFmtId="0" fontId="11" fillId="3" borderId="4" xfId="0" applyFont="1" applyFill="1" applyBorder="1" applyAlignment="1">
      <alignment horizontal="center" wrapText="1"/>
    </xf>
    <xf numFmtId="0" fontId="1" fillId="0" borderId="4" xfId="1" applyNumberFormat="1" applyFont="1" applyBorder="1" applyAlignment="1">
      <alignment horizontal="center"/>
    </xf>
    <xf numFmtId="14" fontId="0" fillId="0" borderId="0" xfId="0" applyNumberForma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0" fillId="2" borderId="1" xfId="0" applyFill="1" applyBorder="1"/>
    <xf numFmtId="164" fontId="0" fillId="2" borderId="3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" fillId="2" borderId="10" xfId="0" applyFont="1" applyFill="1" applyBorder="1" applyAlignment="1">
      <alignment horizontal="center" wrapText="1"/>
    </xf>
    <xf numFmtId="5" fontId="3" fillId="0" borderId="10" xfId="1" applyNumberFormat="1" applyFont="1" applyBorder="1" applyAlignment="1">
      <alignment horizontal="center" wrapText="1"/>
    </xf>
    <xf numFmtId="0" fontId="0" fillId="2" borderId="10" xfId="0" applyFont="1" applyFill="1" applyBorder="1" applyAlignment="1">
      <alignment horizontal="center" wrapText="1"/>
    </xf>
    <xf numFmtId="0" fontId="0" fillId="0" borderId="10" xfId="1" applyNumberFormat="1" applyFont="1" applyBorder="1" applyAlignment="1">
      <alignment horizontal="center" wrapText="1"/>
    </xf>
    <xf numFmtId="0" fontId="0" fillId="0" borderId="0" xfId="1" applyNumberFormat="1" applyFont="1" applyBorder="1" applyAlignment="1">
      <alignment horizontal="center" wrapText="1"/>
    </xf>
    <xf numFmtId="0" fontId="3" fillId="3" borderId="10" xfId="0" applyFont="1" applyFill="1" applyBorder="1" applyAlignment="1">
      <alignment horizontal="center" wrapText="1"/>
    </xf>
    <xf numFmtId="0" fontId="3" fillId="0" borderId="11" xfId="1" applyNumberFormat="1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0" fillId="0" borderId="0" xfId="0" applyBorder="1"/>
    <xf numFmtId="0" fontId="3" fillId="3" borderId="12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0" fillId="0" borderId="13" xfId="0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0" fillId="0" borderId="6" xfId="0" applyBorder="1"/>
    <xf numFmtId="0" fontId="0" fillId="0" borderId="7" xfId="0" applyBorder="1"/>
    <xf numFmtId="0" fontId="2" fillId="0" borderId="0" xfId="0" applyFont="1"/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14" fontId="2" fillId="0" borderId="0" xfId="0" applyNumberFormat="1" applyFont="1"/>
    <xf numFmtId="0" fontId="2" fillId="0" borderId="1" xfId="0" applyFont="1" applyBorder="1"/>
    <xf numFmtId="0" fontId="3" fillId="2" borderId="14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15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 wrapText="1"/>
    </xf>
    <xf numFmtId="0" fontId="0" fillId="0" borderId="0" xfId="0" applyNumberFormat="1"/>
    <xf numFmtId="49" fontId="0" fillId="0" borderId="14" xfId="0" applyNumberFormat="1" applyBorder="1"/>
    <xf numFmtId="165" fontId="0" fillId="0" borderId="15" xfId="0" applyNumberFormat="1" applyBorder="1"/>
    <xf numFmtId="0" fontId="0" fillId="0" borderId="15" xfId="0" applyNumberFormat="1" applyBorder="1"/>
    <xf numFmtId="5" fontId="3" fillId="0" borderId="15" xfId="0" applyNumberFormat="1" applyFont="1" applyBorder="1"/>
    <xf numFmtId="49" fontId="0" fillId="0" borderId="11" xfId="0" applyNumberFormat="1" applyBorder="1"/>
    <xf numFmtId="0" fontId="0" fillId="0" borderId="0" xfId="0" applyNumberFormat="1" applyFill="1"/>
    <xf numFmtId="0" fontId="0" fillId="0" borderId="15" xfId="0" applyBorder="1"/>
    <xf numFmtId="0" fontId="0" fillId="0" borderId="11" xfId="0" applyNumberFormat="1" applyBorder="1"/>
    <xf numFmtId="49" fontId="0" fillId="0" borderId="6" xfId="0" applyNumberFormat="1" applyBorder="1"/>
    <xf numFmtId="165" fontId="0" fillId="0" borderId="0" xfId="0" applyNumberFormat="1" applyBorder="1"/>
    <xf numFmtId="0" fontId="0" fillId="0" borderId="0" xfId="0" applyNumberFormat="1" applyBorder="1"/>
    <xf numFmtId="5" fontId="3" fillId="0" borderId="0" xfId="0" applyNumberFormat="1" applyFont="1" applyBorder="1"/>
    <xf numFmtId="49" fontId="0" fillId="0" borderId="7" xfId="0" applyNumberFormat="1" applyBorder="1"/>
    <xf numFmtId="0" fontId="0" fillId="0" borderId="7" xfId="0" applyNumberFormat="1" applyBorder="1"/>
    <xf numFmtId="49" fontId="0" fillId="0" borderId="8" xfId="0" applyNumberFormat="1" applyBorder="1"/>
    <xf numFmtId="165" fontId="0" fillId="0" borderId="13" xfId="0" applyNumberFormat="1" applyBorder="1"/>
    <xf numFmtId="0" fontId="0" fillId="0" borderId="13" xfId="0" applyNumberFormat="1" applyBorder="1"/>
    <xf numFmtId="5" fontId="3" fillId="0" borderId="13" xfId="0" applyNumberFormat="1" applyFont="1" applyBorder="1"/>
    <xf numFmtId="49" fontId="0" fillId="0" borderId="9" xfId="0" applyNumberFormat="1" applyBorder="1"/>
    <xf numFmtId="0" fontId="0" fillId="0" borderId="13" xfId="0" applyFill="1" applyBorder="1"/>
    <xf numFmtId="0" fontId="0" fillId="0" borderId="13" xfId="0" applyBorder="1"/>
    <xf numFmtId="0" fontId="0" fillId="0" borderId="9" xfId="0" applyNumberFormat="1" applyBorder="1"/>
    <xf numFmtId="49" fontId="0" fillId="0" borderId="0" xfId="0" applyNumberFormat="1"/>
    <xf numFmtId="5" fontId="3" fillId="0" borderId="0" xfId="0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213359</xdr:colOff>
      <xdr:row>0</xdr:row>
      <xdr:rowOff>152400</xdr:rowOff>
    </xdr:from>
    <xdr:to>
      <xdr:col>6</xdr:col>
      <xdr:colOff>912467</xdr:colOff>
      <xdr:row>4</xdr:row>
      <xdr:rowOff>266700</xdr:rowOff>
    </xdr:to>
    <xdr:pic>
      <xdr:nvPicPr>
        <xdr:cNvPr id="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3359" y="152400"/>
          <a:ext cx="4537683" cy="781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66675</xdr:colOff>
      <xdr:row>5</xdr:row>
      <xdr:rowOff>104775</xdr:rowOff>
    </xdr:from>
    <xdr:to>
      <xdr:col>3</xdr:col>
      <xdr:colOff>733239</xdr:colOff>
      <xdr:row>9</xdr:row>
      <xdr:rowOff>133257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225" y="1133475"/>
          <a:ext cx="1485714" cy="7428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ueCost%20REP%20Billing%20April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  <sheetName val="Bounce"/>
      <sheetName val="Spark"/>
      <sheetName val="YEP"/>
      <sheetName val="SW P&amp;L"/>
      <sheetName val="Texpo"/>
      <sheetName val="Cirro"/>
      <sheetName val="&lt;&lt;&lt;&lt;REPS WITH FREE ORDERS"/>
      <sheetName val="PAYING REPS&gt;&gt;&gt;&gt;"/>
      <sheetName val="Billing Docs"/>
      <sheetName val="TOTAL CUSTOMER COUNT"/>
      <sheetName val="Champion"/>
      <sheetName val="Summer"/>
      <sheetName val="Frontier"/>
      <sheetName val="Gexa"/>
      <sheetName val="Tara"/>
      <sheetName val="Amigo"/>
      <sheetName val="Entrust"/>
      <sheetName val="Source"/>
      <sheetName val="TriEagle"/>
      <sheetName val="APNA"/>
      <sheetName val="Potentia"/>
      <sheetName val="ENCOA"/>
      <sheetName val="Free Order Support&gt;&gt;&gt;&gt;&gt;"/>
      <sheetName val="Champion FREE"/>
      <sheetName val="Bounce FREE"/>
    </sheetNames>
    <sheetDataSet>
      <sheetData sheetId="0"/>
      <sheetData sheetId="1">
        <row r="15">
          <cell r="D15">
            <v>41365</v>
          </cell>
        </row>
        <row r="16">
          <cell r="D16">
            <v>41394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rueCost@CenterPointEnergy.com" TargetMode="External"/><Relationship Id="rId1" Type="http://schemas.openxmlformats.org/officeDocument/2006/relationships/hyperlink" Target="mailto:TrueCost@CenterPointEnergy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2:T1002"/>
  <sheetViews>
    <sheetView showGridLines="0" tabSelected="1" workbookViewId="0">
      <selection activeCell="D12" sqref="D12"/>
    </sheetView>
  </sheetViews>
  <sheetFormatPr defaultRowHeight="15" outlineLevelRow="2" outlineLevelCol="1" x14ac:dyDescent="0.25"/>
  <cols>
    <col min="1" max="1" width="3.140625" customWidth="1"/>
    <col min="2" max="2" width="14.7109375" hidden="1" customWidth="1" outlineLevel="1"/>
    <col min="3" max="3" width="12.28515625" customWidth="1" collapsed="1"/>
    <col min="4" max="5" width="14.28515625" customWidth="1"/>
    <col min="6" max="6" width="13.5703125" customWidth="1"/>
    <col min="7" max="7" width="18.28515625" customWidth="1"/>
    <col min="8" max="8" width="23.5703125" customWidth="1"/>
    <col min="9" max="9" width="21" hidden="1" customWidth="1" outlineLevel="1"/>
    <col min="10" max="10" width="16.28515625" hidden="1" customWidth="1" outlineLevel="1"/>
    <col min="11" max="11" width="12.28515625" hidden="1" customWidth="1" outlineLevel="1"/>
    <col min="12" max="12" width="4.85546875" hidden="1" customWidth="1" outlineLevel="1"/>
    <col min="13" max="13" width="15.28515625" customWidth="1" collapsed="1"/>
    <col min="14" max="14" width="12.28515625" customWidth="1"/>
    <col min="15" max="15" width="12.85546875" customWidth="1"/>
  </cols>
  <sheetData>
    <row r="2" spans="3:15" ht="12" customHeight="1" x14ac:dyDescent="0.25">
      <c r="I2" s="1" t="s">
        <v>0</v>
      </c>
      <c r="J2" s="2"/>
      <c r="K2" s="3"/>
      <c r="L2" s="4"/>
      <c r="M2" s="1" t="s">
        <v>0</v>
      </c>
      <c r="N2" s="2"/>
      <c r="O2" s="3"/>
    </row>
    <row r="3" spans="3:15" ht="12.6" customHeight="1" x14ac:dyDescent="0.25">
      <c r="I3" s="5" t="s">
        <v>1</v>
      </c>
      <c r="J3" s="6" t="s">
        <v>2</v>
      </c>
      <c r="K3" s="7"/>
      <c r="L3" s="4"/>
      <c r="M3" s="5" t="s">
        <v>1</v>
      </c>
      <c r="N3" s="6" t="s">
        <v>2</v>
      </c>
      <c r="O3" s="7"/>
    </row>
    <row r="4" spans="3:15" ht="13.9" customHeight="1" x14ac:dyDescent="0.25">
      <c r="C4" s="8"/>
      <c r="D4" s="8"/>
      <c r="E4" s="8"/>
      <c r="G4" s="8"/>
      <c r="H4" s="8"/>
      <c r="I4" s="5" t="s">
        <v>3</v>
      </c>
      <c r="J4" s="9" t="s">
        <v>4</v>
      </c>
      <c r="K4" s="10"/>
      <c r="L4" s="4"/>
      <c r="M4" s="5" t="s">
        <v>3</v>
      </c>
      <c r="N4" s="9" t="s">
        <v>4</v>
      </c>
      <c r="O4" s="10"/>
    </row>
    <row r="5" spans="3:15" ht="28.9" customHeight="1" thickBot="1" x14ac:dyDescent="0.3"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3:15" ht="11.45" customHeight="1" thickTop="1" x14ac:dyDescent="0.25">
      <c r="C6" s="8"/>
      <c r="D6" s="8"/>
      <c r="E6" s="8"/>
      <c r="G6" s="8"/>
      <c r="H6" s="8"/>
    </row>
    <row r="7" spans="3:15" x14ac:dyDescent="0.25">
      <c r="C7" s="8"/>
      <c r="D7" s="8"/>
      <c r="E7" s="8"/>
      <c r="G7" s="8"/>
      <c r="H7" s="8"/>
    </row>
    <row r="10" spans="3:15" ht="30" customHeight="1" x14ac:dyDescent="0.3">
      <c r="C10" s="12" t="s">
        <v>5</v>
      </c>
    </row>
    <row r="11" spans="3:15" ht="15.6" customHeight="1" x14ac:dyDescent="0.25">
      <c r="C11" s="13"/>
    </row>
    <row r="12" spans="3:15" ht="16.899999999999999" customHeight="1" x14ac:dyDescent="0.25">
      <c r="C12" s="14" t="s">
        <v>6</v>
      </c>
      <c r="D12" s="15" t="s">
        <v>7</v>
      </c>
      <c r="F12" s="16"/>
      <c r="M12" s="17"/>
      <c r="N12" s="17"/>
    </row>
    <row r="13" spans="3:15" ht="20.45" customHeight="1" x14ac:dyDescent="0.25">
      <c r="C13" s="16"/>
      <c r="D13" s="16"/>
      <c r="M13" s="17"/>
      <c r="N13" s="17"/>
    </row>
    <row r="14" spans="3:15" ht="13.9" customHeight="1" x14ac:dyDescent="0.25">
      <c r="C14" s="18" t="s">
        <v>8</v>
      </c>
      <c r="D14" s="19"/>
      <c r="M14" s="20"/>
      <c r="N14" s="20"/>
    </row>
    <row r="15" spans="3:15" ht="15" customHeight="1" x14ac:dyDescent="0.25">
      <c r="C15" s="21" t="s">
        <v>9</v>
      </c>
      <c r="D15" s="22">
        <f>[1]Bounce!D15</f>
        <v>41365</v>
      </c>
      <c r="M15" s="23"/>
      <c r="N15" s="24"/>
    </row>
    <row r="16" spans="3:15" ht="15" customHeight="1" x14ac:dyDescent="0.25">
      <c r="C16" s="25" t="s">
        <v>10</v>
      </c>
      <c r="D16" s="26">
        <f>[1]Bounce!D16</f>
        <v>41394</v>
      </c>
      <c r="J16" s="27" t="s">
        <v>11</v>
      </c>
      <c r="K16" s="28">
        <v>2136850</v>
      </c>
      <c r="M16" s="20"/>
      <c r="N16" s="20"/>
    </row>
    <row r="17" spans="2:20" ht="18" customHeight="1" x14ac:dyDescent="0.25">
      <c r="C17" s="29"/>
      <c r="D17" s="30"/>
      <c r="F17" s="31"/>
      <c r="G17" s="32">
        <f>$D$15</f>
        <v>41365</v>
      </c>
      <c r="H17" s="33"/>
      <c r="I17" s="34"/>
      <c r="J17" s="34"/>
      <c r="M17" s="35"/>
      <c r="N17" s="35"/>
    </row>
    <row r="18" spans="2:20" ht="16.149999999999999" customHeight="1" x14ac:dyDescent="0.25">
      <c r="C18" s="36" t="s">
        <v>12</v>
      </c>
      <c r="D18" s="37">
        <f>SUM($G25:$G1002)</f>
        <v>3095</v>
      </c>
      <c r="F18" s="38" t="s">
        <v>13</v>
      </c>
      <c r="G18" s="39">
        <f>COUNTA($C25:$C1005)</f>
        <v>45</v>
      </c>
      <c r="H18" s="40"/>
      <c r="I18" s="34"/>
      <c r="J18" s="41" t="s">
        <v>14</v>
      </c>
      <c r="K18" s="42">
        <v>7915491</v>
      </c>
      <c r="M18" s="34"/>
      <c r="N18" s="34"/>
    </row>
    <row r="19" spans="2:20" ht="18.600000000000001" customHeight="1" x14ac:dyDescent="0.25">
      <c r="B19" s="29"/>
      <c r="C19" s="43"/>
      <c r="D19" s="43"/>
      <c r="F19" s="43"/>
      <c r="G19" s="44"/>
      <c r="H19" s="45"/>
      <c r="J19" s="46"/>
      <c r="K19" s="47"/>
    </row>
    <row r="20" spans="2:20" x14ac:dyDescent="0.25">
      <c r="B20" s="29"/>
      <c r="C20" s="34"/>
      <c r="D20" s="48"/>
    </row>
    <row r="21" spans="2:20" ht="14.45" customHeight="1" x14ac:dyDescent="0.25">
      <c r="B21" s="29"/>
      <c r="C21" s="49" t="s">
        <v>15</v>
      </c>
      <c r="D21" s="50"/>
      <c r="E21" s="50"/>
      <c r="F21" s="50"/>
      <c r="G21" s="50"/>
      <c r="H21" s="51"/>
      <c r="I21" s="52" t="s">
        <v>16</v>
      </c>
      <c r="J21" s="50"/>
      <c r="K21" s="51"/>
    </row>
    <row r="22" spans="2:20" ht="14.45" hidden="1" customHeight="1" outlineLevel="1" x14ac:dyDescent="0.25">
      <c r="C22" s="53"/>
      <c r="D22" s="8"/>
      <c r="E22" s="8"/>
      <c r="F22" s="8"/>
      <c r="G22" s="8"/>
      <c r="H22" s="54"/>
    </row>
    <row r="23" spans="2:20" hidden="1" outlineLevel="2" x14ac:dyDescent="0.25">
      <c r="B23" s="55" t="s">
        <v>17</v>
      </c>
      <c r="C23" s="56" t="s">
        <v>18</v>
      </c>
      <c r="D23" s="57" t="s">
        <v>19</v>
      </c>
      <c r="E23" s="57" t="s">
        <v>20</v>
      </c>
      <c r="F23" s="57" t="s">
        <v>21</v>
      </c>
      <c r="G23" s="57" t="s">
        <v>19</v>
      </c>
      <c r="H23" s="58" t="s">
        <v>22</v>
      </c>
      <c r="I23" s="55" t="s">
        <v>23</v>
      </c>
      <c r="J23" s="55" t="s">
        <v>24</v>
      </c>
      <c r="K23" s="59">
        <f>D15</f>
        <v>41365</v>
      </c>
      <c r="L23" s="55" t="s">
        <v>23</v>
      </c>
      <c r="M23" s="55" t="s">
        <v>25</v>
      </c>
      <c r="N23" s="59">
        <f>D16+1</f>
        <v>41395</v>
      </c>
      <c r="O23" s="55" t="s">
        <v>26</v>
      </c>
      <c r="P23" s="55" t="s">
        <v>19</v>
      </c>
      <c r="Q23" s="55" t="s">
        <v>27</v>
      </c>
      <c r="R23" s="55" t="s">
        <v>28</v>
      </c>
      <c r="S23" s="55" t="s">
        <v>19</v>
      </c>
      <c r="T23" s="55" t="s">
        <v>29</v>
      </c>
    </row>
    <row r="24" spans="2:20" ht="30.6" customHeight="1" collapsed="1" x14ac:dyDescent="0.25">
      <c r="B24" s="60" t="s">
        <v>30</v>
      </c>
      <c r="C24" s="61" t="s">
        <v>31</v>
      </c>
      <c r="D24" s="62" t="s">
        <v>32</v>
      </c>
      <c r="E24" s="62" t="s">
        <v>23</v>
      </c>
      <c r="F24" s="62" t="s">
        <v>33</v>
      </c>
      <c r="G24" s="62" t="s">
        <v>34</v>
      </c>
      <c r="H24" s="63" t="s">
        <v>35</v>
      </c>
      <c r="I24" s="64" t="s">
        <v>36</v>
      </c>
      <c r="J24" s="65" t="s">
        <v>37</v>
      </c>
      <c r="K24" s="66" t="s">
        <v>38</v>
      </c>
    </row>
    <row r="25" spans="2:20" x14ac:dyDescent="0.25">
      <c r="B25" s="67" t="s">
        <v>39</v>
      </c>
      <c r="C25" s="68" t="s">
        <v>40</v>
      </c>
      <c r="D25" s="69">
        <v>41334.574583333335</v>
      </c>
      <c r="E25" s="69">
        <v>41387.325555555559</v>
      </c>
      <c r="F25" s="70">
        <v>12</v>
      </c>
      <c r="G25" s="71">
        <v>60</v>
      </c>
      <c r="H25" s="72" t="s">
        <v>41</v>
      </c>
      <c r="I25" s="73"/>
      <c r="J25" s="74"/>
      <c r="K25" s="75" t="b">
        <v>0</v>
      </c>
    </row>
    <row r="26" spans="2:20" x14ac:dyDescent="0.25">
      <c r="B26" s="67" t="s">
        <v>42</v>
      </c>
      <c r="C26" s="76" t="s">
        <v>43</v>
      </c>
      <c r="D26" s="77">
        <v>41336.604097222225</v>
      </c>
      <c r="E26" s="77">
        <v>41366.333310185182</v>
      </c>
      <c r="F26" s="78">
        <v>16</v>
      </c>
      <c r="G26" s="79">
        <v>80</v>
      </c>
      <c r="H26" s="80" t="s">
        <v>44</v>
      </c>
      <c r="I26" s="73"/>
      <c r="J26" s="8"/>
      <c r="K26" s="81" t="b">
        <v>0</v>
      </c>
    </row>
    <row r="27" spans="2:20" x14ac:dyDescent="0.25">
      <c r="B27" s="67" t="s">
        <v>45</v>
      </c>
      <c r="C27" s="76" t="s">
        <v>46</v>
      </c>
      <c r="D27" s="77">
        <v>41341.351550925923</v>
      </c>
      <c r="E27" s="77">
        <v>41380.370127314818</v>
      </c>
      <c r="F27" s="78">
        <v>15</v>
      </c>
      <c r="G27" s="79">
        <v>75</v>
      </c>
      <c r="H27" s="80" t="s">
        <v>47</v>
      </c>
      <c r="I27" s="73"/>
      <c r="J27" s="8"/>
      <c r="K27" s="81" t="b">
        <v>0</v>
      </c>
    </row>
    <row r="28" spans="2:20" x14ac:dyDescent="0.25">
      <c r="B28" s="67" t="s">
        <v>48</v>
      </c>
      <c r="C28" s="76" t="s">
        <v>49</v>
      </c>
      <c r="D28" s="77">
        <v>41346.417187500003</v>
      </c>
      <c r="E28" s="77">
        <v>41365.337256944447</v>
      </c>
      <c r="F28" s="78">
        <v>12</v>
      </c>
      <c r="G28" s="79">
        <v>60</v>
      </c>
      <c r="H28" s="80" t="s">
        <v>50</v>
      </c>
      <c r="I28" s="73"/>
      <c r="J28" s="8"/>
      <c r="K28" s="81" t="b">
        <v>0</v>
      </c>
    </row>
    <row r="29" spans="2:20" x14ac:dyDescent="0.25">
      <c r="B29" s="67" t="s">
        <v>51</v>
      </c>
      <c r="C29" s="76" t="s">
        <v>52</v>
      </c>
      <c r="D29" s="77">
        <v>41350.81355324074</v>
      </c>
      <c r="E29" s="77">
        <v>41372.341006944444</v>
      </c>
      <c r="F29" s="78">
        <v>12</v>
      </c>
      <c r="G29" s="79">
        <v>60</v>
      </c>
      <c r="H29" s="80" t="s">
        <v>53</v>
      </c>
      <c r="I29" s="73"/>
      <c r="J29" s="8"/>
      <c r="K29" s="81" t="b">
        <v>0</v>
      </c>
    </row>
    <row r="30" spans="2:20" x14ac:dyDescent="0.25">
      <c r="B30" s="67" t="s">
        <v>54</v>
      </c>
      <c r="C30" s="76" t="s">
        <v>55</v>
      </c>
      <c r="D30" s="77">
        <v>41353.293287037035</v>
      </c>
      <c r="E30" s="77">
        <v>41390.516539351855</v>
      </c>
      <c r="F30" s="78">
        <v>24</v>
      </c>
      <c r="G30" s="79">
        <v>90</v>
      </c>
      <c r="H30" s="80" t="s">
        <v>56</v>
      </c>
      <c r="I30" s="73"/>
      <c r="J30" s="8"/>
      <c r="K30" s="81" t="b">
        <v>0</v>
      </c>
    </row>
    <row r="31" spans="2:20" x14ac:dyDescent="0.25">
      <c r="B31" s="67" t="s">
        <v>57</v>
      </c>
      <c r="C31" s="76" t="s">
        <v>58</v>
      </c>
      <c r="D31" s="77">
        <v>41357.628518518519</v>
      </c>
      <c r="E31" s="77">
        <v>41387.325370370374</v>
      </c>
      <c r="F31" s="78">
        <v>12</v>
      </c>
      <c r="G31" s="79">
        <v>60</v>
      </c>
      <c r="H31" s="80" t="s">
        <v>59</v>
      </c>
      <c r="I31" s="73"/>
      <c r="J31" s="8"/>
      <c r="K31" s="81" t="b">
        <v>0</v>
      </c>
    </row>
    <row r="32" spans="2:20" x14ac:dyDescent="0.25">
      <c r="B32" s="67" t="s">
        <v>60</v>
      </c>
      <c r="C32" s="76" t="s">
        <v>61</v>
      </c>
      <c r="D32" s="77">
        <v>41358.640706018516</v>
      </c>
      <c r="E32" s="77">
        <v>41366.332094907404</v>
      </c>
      <c r="F32" s="78">
        <v>24</v>
      </c>
      <c r="G32" s="79">
        <v>90</v>
      </c>
      <c r="H32" s="80" t="s">
        <v>62</v>
      </c>
      <c r="I32" s="73"/>
      <c r="J32" s="8"/>
      <c r="K32" s="81" t="b">
        <v>0</v>
      </c>
    </row>
    <row r="33" spans="2:11" x14ac:dyDescent="0.25">
      <c r="B33" s="67" t="s">
        <v>63</v>
      </c>
      <c r="C33" s="76" t="s">
        <v>64</v>
      </c>
      <c r="D33" s="77">
        <v>41359.366215277776</v>
      </c>
      <c r="E33" s="77">
        <v>41386.340011574073</v>
      </c>
      <c r="F33" s="78">
        <v>12</v>
      </c>
      <c r="G33" s="79">
        <v>60</v>
      </c>
      <c r="H33" s="80" t="s">
        <v>65</v>
      </c>
      <c r="I33" s="73"/>
      <c r="J33" s="8"/>
      <c r="K33" s="81" t="b">
        <v>0</v>
      </c>
    </row>
    <row r="34" spans="2:11" x14ac:dyDescent="0.25">
      <c r="B34" s="67" t="s">
        <v>66</v>
      </c>
      <c r="C34" s="76" t="s">
        <v>67</v>
      </c>
      <c r="D34" s="77">
        <v>41359.525729166664</v>
      </c>
      <c r="E34" s="77">
        <v>41365.370613425926</v>
      </c>
      <c r="F34" s="78">
        <v>12</v>
      </c>
      <c r="G34" s="79">
        <v>60</v>
      </c>
      <c r="H34" s="80" t="s">
        <v>68</v>
      </c>
      <c r="I34" s="73"/>
      <c r="J34" s="8"/>
      <c r="K34" s="81" t="b">
        <v>0</v>
      </c>
    </row>
    <row r="35" spans="2:11" x14ac:dyDescent="0.25">
      <c r="B35" s="67" t="s">
        <v>69</v>
      </c>
      <c r="C35" s="76" t="s">
        <v>70</v>
      </c>
      <c r="D35" s="77">
        <v>41359.536770833336</v>
      </c>
      <c r="E35" s="77">
        <v>41366.332696759258</v>
      </c>
      <c r="F35" s="78">
        <v>12</v>
      </c>
      <c r="G35" s="79">
        <v>60</v>
      </c>
      <c r="H35" s="80" t="s">
        <v>71</v>
      </c>
      <c r="I35" s="73"/>
      <c r="J35" s="8"/>
      <c r="K35" s="81" t="b">
        <v>0</v>
      </c>
    </row>
    <row r="36" spans="2:11" x14ac:dyDescent="0.25">
      <c r="B36" s="67" t="s">
        <v>72</v>
      </c>
      <c r="C36" s="76" t="s">
        <v>73</v>
      </c>
      <c r="D36" s="77">
        <v>41359.666539351849</v>
      </c>
      <c r="E36" s="77">
        <v>41365.337696759256</v>
      </c>
      <c r="F36" s="78">
        <v>24</v>
      </c>
      <c r="G36" s="79">
        <v>90</v>
      </c>
      <c r="H36" s="80" t="s">
        <v>74</v>
      </c>
      <c r="I36" s="73"/>
      <c r="J36" s="8"/>
      <c r="K36" s="81" t="b">
        <v>0</v>
      </c>
    </row>
    <row r="37" spans="2:11" x14ac:dyDescent="0.25">
      <c r="B37" s="67" t="s">
        <v>75</v>
      </c>
      <c r="C37" s="76" t="s">
        <v>76</v>
      </c>
      <c r="D37" s="77">
        <v>41360.696747685186</v>
      </c>
      <c r="E37" s="77">
        <v>41365.336956018517</v>
      </c>
      <c r="F37" s="78">
        <v>12</v>
      </c>
      <c r="G37" s="79">
        <v>60</v>
      </c>
      <c r="H37" s="80" t="s">
        <v>77</v>
      </c>
      <c r="I37" s="73"/>
      <c r="J37" s="8"/>
      <c r="K37" s="81" t="b">
        <v>0</v>
      </c>
    </row>
    <row r="38" spans="2:11" x14ac:dyDescent="0.25">
      <c r="B38" s="67" t="s">
        <v>78</v>
      </c>
      <c r="C38" s="76" t="s">
        <v>79</v>
      </c>
      <c r="D38" s="77">
        <v>41361.672986111109</v>
      </c>
      <c r="E38" s="77">
        <v>41366.332337962966</v>
      </c>
      <c r="F38" s="78">
        <v>24</v>
      </c>
      <c r="G38" s="79">
        <v>90</v>
      </c>
      <c r="H38" s="80" t="s">
        <v>80</v>
      </c>
      <c r="I38" s="73"/>
      <c r="J38" s="8"/>
      <c r="K38" s="81" t="b">
        <v>0</v>
      </c>
    </row>
    <row r="39" spans="2:11" x14ac:dyDescent="0.25">
      <c r="B39" s="67" t="s">
        <v>81</v>
      </c>
      <c r="C39" s="76" t="s">
        <v>82</v>
      </c>
      <c r="D39" s="77">
        <v>41362.417893518519</v>
      </c>
      <c r="E39" s="77">
        <v>41366.333124999997</v>
      </c>
      <c r="F39" s="78">
        <v>12</v>
      </c>
      <c r="G39" s="79">
        <v>60</v>
      </c>
      <c r="H39" s="80" t="s">
        <v>83</v>
      </c>
      <c r="I39" s="73"/>
      <c r="J39" s="8"/>
      <c r="K39" s="81" t="b">
        <v>0</v>
      </c>
    </row>
    <row r="40" spans="2:11" x14ac:dyDescent="0.25">
      <c r="B40" s="67" t="s">
        <v>84</v>
      </c>
      <c r="C40" s="76" t="s">
        <v>85</v>
      </c>
      <c r="D40" s="77">
        <v>41363.590787037036</v>
      </c>
      <c r="E40" s="77">
        <v>41366.33289351852</v>
      </c>
      <c r="F40" s="78">
        <v>24</v>
      </c>
      <c r="G40" s="79">
        <v>90</v>
      </c>
      <c r="H40" s="80" t="s">
        <v>86</v>
      </c>
      <c r="I40" s="73"/>
      <c r="J40" s="8"/>
      <c r="K40" s="81" t="b">
        <v>0</v>
      </c>
    </row>
    <row r="41" spans="2:11" x14ac:dyDescent="0.25">
      <c r="B41" s="67" t="s">
        <v>87</v>
      </c>
      <c r="C41" s="76" t="s">
        <v>88</v>
      </c>
      <c r="D41" s="77">
        <v>41363.676562499997</v>
      </c>
      <c r="E41" s="77">
        <v>41372.340833333335</v>
      </c>
      <c r="F41" s="78">
        <v>12</v>
      </c>
      <c r="G41" s="79">
        <v>60</v>
      </c>
      <c r="H41" s="80" t="s">
        <v>89</v>
      </c>
      <c r="I41" s="73"/>
      <c r="J41" s="8"/>
      <c r="K41" s="81" t="b">
        <v>0</v>
      </c>
    </row>
    <row r="42" spans="2:11" x14ac:dyDescent="0.25">
      <c r="B42" s="67" t="s">
        <v>90</v>
      </c>
      <c r="C42" s="76" t="s">
        <v>91</v>
      </c>
      <c r="D42" s="77">
        <v>41365.36041666667</v>
      </c>
      <c r="E42" s="77">
        <v>41366.350092592591</v>
      </c>
      <c r="F42" s="78">
        <v>12</v>
      </c>
      <c r="G42" s="79">
        <v>60</v>
      </c>
      <c r="H42" s="80" t="s">
        <v>92</v>
      </c>
      <c r="I42" s="73"/>
      <c r="J42" s="8"/>
      <c r="K42" s="81" t="b">
        <v>0</v>
      </c>
    </row>
    <row r="43" spans="2:11" x14ac:dyDescent="0.25">
      <c r="B43" s="67" t="s">
        <v>93</v>
      </c>
      <c r="C43" s="76" t="s">
        <v>94</v>
      </c>
      <c r="D43" s="77">
        <v>41365.632488425923</v>
      </c>
      <c r="E43" s="77">
        <v>41367.335682870369</v>
      </c>
      <c r="F43" s="78">
        <v>12</v>
      </c>
      <c r="G43" s="79">
        <v>60</v>
      </c>
      <c r="H43" s="80" t="s">
        <v>95</v>
      </c>
      <c r="I43" s="73"/>
      <c r="J43" s="8"/>
      <c r="K43" s="81" t="b">
        <v>0</v>
      </c>
    </row>
    <row r="44" spans="2:11" x14ac:dyDescent="0.25">
      <c r="B44" s="67" t="s">
        <v>96</v>
      </c>
      <c r="C44" s="76" t="s">
        <v>97</v>
      </c>
      <c r="D44" s="77">
        <v>41366.818356481483</v>
      </c>
      <c r="E44" s="77">
        <v>41368.324120370373</v>
      </c>
      <c r="F44" s="78">
        <v>12</v>
      </c>
      <c r="G44" s="79">
        <v>60</v>
      </c>
      <c r="H44" s="80" t="s">
        <v>98</v>
      </c>
      <c r="I44" s="73"/>
      <c r="J44" s="8"/>
      <c r="K44" s="81" t="b">
        <v>0</v>
      </c>
    </row>
    <row r="45" spans="2:11" x14ac:dyDescent="0.25">
      <c r="B45" s="67" t="s">
        <v>99</v>
      </c>
      <c r="C45" s="76" t="s">
        <v>100</v>
      </c>
      <c r="D45" s="77">
        <v>41367.391759259262</v>
      </c>
      <c r="E45" s="77">
        <v>41368.324421296296</v>
      </c>
      <c r="F45" s="78">
        <v>24</v>
      </c>
      <c r="G45" s="79">
        <v>90</v>
      </c>
      <c r="H45" s="80" t="s">
        <v>101</v>
      </c>
      <c r="I45" s="73"/>
      <c r="J45" s="8"/>
      <c r="K45" s="81" t="b">
        <v>0</v>
      </c>
    </row>
    <row r="46" spans="2:11" x14ac:dyDescent="0.25">
      <c r="B46" s="67" t="s">
        <v>102</v>
      </c>
      <c r="C46" s="76" t="s">
        <v>103</v>
      </c>
      <c r="D46" s="77">
        <v>41367.440185185187</v>
      </c>
      <c r="E46" s="77">
        <v>41368.324293981481</v>
      </c>
      <c r="F46" s="78">
        <v>12</v>
      </c>
      <c r="G46" s="79">
        <v>60</v>
      </c>
      <c r="H46" s="80" t="s">
        <v>104</v>
      </c>
      <c r="I46" s="73"/>
      <c r="J46" s="8"/>
      <c r="K46" s="81" t="b">
        <v>0</v>
      </c>
    </row>
    <row r="47" spans="2:11" x14ac:dyDescent="0.25">
      <c r="B47" s="67" t="s">
        <v>105</v>
      </c>
      <c r="C47" s="76" t="s">
        <v>106</v>
      </c>
      <c r="D47" s="77">
        <v>41367.562164351853</v>
      </c>
      <c r="E47" s="77">
        <v>41372.341296296298</v>
      </c>
      <c r="F47" s="78">
        <v>24</v>
      </c>
      <c r="G47" s="79">
        <v>90</v>
      </c>
      <c r="H47" s="80" t="s">
        <v>107</v>
      </c>
      <c r="I47" s="73"/>
      <c r="J47" s="8"/>
      <c r="K47" s="81" t="b">
        <v>0</v>
      </c>
    </row>
    <row r="48" spans="2:11" x14ac:dyDescent="0.25">
      <c r="B48" s="67" t="s">
        <v>108</v>
      </c>
      <c r="C48" s="76" t="s">
        <v>109</v>
      </c>
      <c r="D48" s="77">
        <v>41367.619317129633</v>
      </c>
      <c r="E48" s="77">
        <v>41379.359027777777</v>
      </c>
      <c r="F48" s="78">
        <v>12</v>
      </c>
      <c r="G48" s="79">
        <v>60</v>
      </c>
      <c r="H48" s="80" t="s">
        <v>110</v>
      </c>
      <c r="I48" s="73"/>
      <c r="J48" s="8"/>
      <c r="K48" s="81" t="b">
        <v>0</v>
      </c>
    </row>
    <row r="49" spans="2:11" x14ac:dyDescent="0.25">
      <c r="B49" s="67" t="s">
        <v>111</v>
      </c>
      <c r="C49" s="76" t="s">
        <v>112</v>
      </c>
      <c r="D49" s="77">
        <v>41368.708634259259</v>
      </c>
      <c r="E49" s="77">
        <v>41374.325231481482</v>
      </c>
      <c r="F49" s="78">
        <v>12</v>
      </c>
      <c r="G49" s="79">
        <v>60</v>
      </c>
      <c r="H49" s="80" t="s">
        <v>113</v>
      </c>
      <c r="I49" s="73"/>
      <c r="J49" s="8"/>
      <c r="K49" s="81" t="b">
        <v>0</v>
      </c>
    </row>
    <row r="50" spans="2:11" x14ac:dyDescent="0.25">
      <c r="B50" s="67" t="s">
        <v>114</v>
      </c>
      <c r="C50" s="76" t="s">
        <v>115</v>
      </c>
      <c r="D50" s="77">
        <v>41370.41642361111</v>
      </c>
      <c r="E50" s="77">
        <v>41373.394120370373</v>
      </c>
      <c r="F50" s="78">
        <v>12</v>
      </c>
      <c r="G50" s="79">
        <v>60</v>
      </c>
      <c r="H50" s="80" t="s">
        <v>116</v>
      </c>
      <c r="I50" s="73"/>
      <c r="J50" s="8"/>
      <c r="K50" s="81" t="b">
        <v>0</v>
      </c>
    </row>
    <row r="51" spans="2:11" x14ac:dyDescent="0.25">
      <c r="B51" s="67" t="s">
        <v>117</v>
      </c>
      <c r="C51" s="76" t="s">
        <v>118</v>
      </c>
      <c r="D51" s="77">
        <v>41370.589247685188</v>
      </c>
      <c r="E51" s="77">
        <v>41374.325590277775</v>
      </c>
      <c r="F51" s="78">
        <v>12</v>
      </c>
      <c r="G51" s="79">
        <v>60</v>
      </c>
      <c r="H51" s="80" t="s">
        <v>119</v>
      </c>
      <c r="I51" s="73"/>
      <c r="J51" s="8"/>
      <c r="K51" s="81" t="b">
        <v>0</v>
      </c>
    </row>
    <row r="52" spans="2:11" x14ac:dyDescent="0.25">
      <c r="B52" s="67" t="s">
        <v>120</v>
      </c>
      <c r="C52" s="76" t="s">
        <v>121</v>
      </c>
      <c r="D52" s="77">
        <v>41371.498541666668</v>
      </c>
      <c r="E52" s="77">
        <v>41373.524988425925</v>
      </c>
      <c r="F52" s="78">
        <v>12</v>
      </c>
      <c r="G52" s="79">
        <v>60</v>
      </c>
      <c r="H52" s="80" t="s">
        <v>122</v>
      </c>
      <c r="I52" s="73"/>
      <c r="J52" s="8"/>
      <c r="K52" s="81" t="b">
        <v>0</v>
      </c>
    </row>
    <row r="53" spans="2:11" x14ac:dyDescent="0.25">
      <c r="B53" s="67" t="s">
        <v>123</v>
      </c>
      <c r="C53" s="76" t="s">
        <v>124</v>
      </c>
      <c r="D53" s="77">
        <v>41372.498784722222</v>
      </c>
      <c r="E53" s="77">
        <v>41386.339641203704</v>
      </c>
      <c r="F53" s="78">
        <v>12</v>
      </c>
      <c r="G53" s="79">
        <v>60</v>
      </c>
      <c r="H53" s="80" t="s">
        <v>125</v>
      </c>
      <c r="I53" s="73"/>
      <c r="J53" s="8"/>
      <c r="K53" s="81" t="b">
        <v>0</v>
      </c>
    </row>
    <row r="54" spans="2:11" x14ac:dyDescent="0.25">
      <c r="B54" s="67" t="s">
        <v>126</v>
      </c>
      <c r="C54" s="76" t="s">
        <v>127</v>
      </c>
      <c r="D54" s="77">
        <v>41372.905370370368</v>
      </c>
      <c r="E54" s="77">
        <v>41374.325787037036</v>
      </c>
      <c r="F54" s="78">
        <v>36</v>
      </c>
      <c r="G54" s="79">
        <v>90</v>
      </c>
      <c r="H54" s="80" t="s">
        <v>128</v>
      </c>
      <c r="I54" s="73"/>
      <c r="J54" s="8"/>
      <c r="K54" s="81" t="b">
        <v>0</v>
      </c>
    </row>
    <row r="55" spans="2:11" x14ac:dyDescent="0.25">
      <c r="B55" s="67" t="s">
        <v>129</v>
      </c>
      <c r="C55" s="76" t="s">
        <v>130</v>
      </c>
      <c r="D55" s="77">
        <v>41373.572708333333</v>
      </c>
      <c r="E55" s="77">
        <v>41380.370127314818</v>
      </c>
      <c r="F55" s="78">
        <v>12</v>
      </c>
      <c r="G55" s="79">
        <v>60</v>
      </c>
      <c r="H55" s="80" t="s">
        <v>131</v>
      </c>
      <c r="I55" s="73"/>
      <c r="J55" s="8"/>
      <c r="K55" s="81" t="b">
        <v>0</v>
      </c>
    </row>
    <row r="56" spans="2:11" x14ac:dyDescent="0.25">
      <c r="B56" s="67" t="s">
        <v>132</v>
      </c>
      <c r="C56" s="76" t="s">
        <v>133</v>
      </c>
      <c r="D56" s="77">
        <v>41375.65084490741</v>
      </c>
      <c r="E56" s="77">
        <v>41386.339826388888</v>
      </c>
      <c r="F56" s="78">
        <v>12</v>
      </c>
      <c r="G56" s="79">
        <v>60</v>
      </c>
      <c r="H56" s="80" t="s">
        <v>134</v>
      </c>
      <c r="I56" s="73"/>
      <c r="J56" s="8"/>
      <c r="K56" s="81" t="b">
        <v>0</v>
      </c>
    </row>
    <row r="57" spans="2:11" x14ac:dyDescent="0.25">
      <c r="B57" s="67" t="s">
        <v>135</v>
      </c>
      <c r="C57" s="76" t="s">
        <v>136</v>
      </c>
      <c r="D57" s="77">
        <v>41375.823159722226</v>
      </c>
      <c r="E57" s="77">
        <v>41379.358796296299</v>
      </c>
      <c r="F57" s="78">
        <v>12</v>
      </c>
      <c r="G57" s="79">
        <v>60</v>
      </c>
      <c r="H57" s="80" t="s">
        <v>137</v>
      </c>
      <c r="I57" s="73"/>
      <c r="J57" s="8"/>
      <c r="K57" s="81" t="b">
        <v>0</v>
      </c>
    </row>
    <row r="58" spans="2:11" x14ac:dyDescent="0.25">
      <c r="B58" s="67" t="s">
        <v>138</v>
      </c>
      <c r="C58" s="76" t="s">
        <v>139</v>
      </c>
      <c r="D58" s="77">
        <v>41382.907939814817</v>
      </c>
      <c r="E58" s="77">
        <v>41386.33934027778</v>
      </c>
      <c r="F58" s="78">
        <v>12</v>
      </c>
      <c r="G58" s="79">
        <v>60</v>
      </c>
      <c r="H58" s="80" t="s">
        <v>140</v>
      </c>
      <c r="I58" s="73"/>
      <c r="J58" s="8"/>
      <c r="K58" s="81" t="b">
        <v>0</v>
      </c>
    </row>
    <row r="59" spans="2:11" x14ac:dyDescent="0.25">
      <c r="B59" s="67" t="s">
        <v>141</v>
      </c>
      <c r="C59" s="76" t="s">
        <v>142</v>
      </c>
      <c r="D59" s="77">
        <v>41383.518611111111</v>
      </c>
      <c r="E59" s="77">
        <v>41386.339490740742</v>
      </c>
      <c r="F59" s="78">
        <v>12</v>
      </c>
      <c r="G59" s="79">
        <v>60</v>
      </c>
      <c r="H59" s="80" t="s">
        <v>143</v>
      </c>
      <c r="I59" s="73"/>
      <c r="J59" s="8"/>
      <c r="K59" s="81" t="b">
        <v>0</v>
      </c>
    </row>
    <row r="60" spans="2:11" x14ac:dyDescent="0.25">
      <c r="B60" s="67" t="s">
        <v>144</v>
      </c>
      <c r="C60" s="76" t="s">
        <v>145</v>
      </c>
      <c r="D60" s="77">
        <v>41385.951122685183</v>
      </c>
      <c r="E60" s="77">
        <v>41393.375150462962</v>
      </c>
      <c r="F60" s="78">
        <v>12</v>
      </c>
      <c r="G60" s="79">
        <v>60</v>
      </c>
      <c r="H60" s="80" t="s">
        <v>146</v>
      </c>
      <c r="I60" s="73"/>
      <c r="J60" s="8"/>
      <c r="K60" s="81" t="b">
        <v>0</v>
      </c>
    </row>
    <row r="61" spans="2:11" x14ac:dyDescent="0.25">
      <c r="B61" s="67" t="s">
        <v>147</v>
      </c>
      <c r="C61" s="76" t="s">
        <v>148</v>
      </c>
      <c r="D61" s="77">
        <v>41386.334872685184</v>
      </c>
      <c r="E61" s="77">
        <v>41387.325925925928</v>
      </c>
      <c r="F61" s="78">
        <v>24</v>
      </c>
      <c r="G61" s="79">
        <v>90</v>
      </c>
      <c r="H61" s="80" t="s">
        <v>149</v>
      </c>
      <c r="I61" s="73"/>
      <c r="J61" s="8"/>
      <c r="K61" s="81" t="b">
        <v>0</v>
      </c>
    </row>
    <row r="62" spans="2:11" x14ac:dyDescent="0.25">
      <c r="B62" s="67" t="s">
        <v>150</v>
      </c>
      <c r="C62" s="76" t="s">
        <v>151</v>
      </c>
      <c r="D62" s="77">
        <v>41386.638981481483</v>
      </c>
      <c r="E62" s="77">
        <v>41388.3278125</v>
      </c>
      <c r="F62" s="78">
        <v>24</v>
      </c>
      <c r="G62" s="79">
        <v>90</v>
      </c>
      <c r="H62" s="80" t="s">
        <v>152</v>
      </c>
      <c r="I62" s="73"/>
      <c r="J62" s="8"/>
      <c r="K62" s="81" t="b">
        <v>0</v>
      </c>
    </row>
    <row r="63" spans="2:11" x14ac:dyDescent="0.25">
      <c r="B63" s="67" t="s">
        <v>153</v>
      </c>
      <c r="C63" s="76" t="s">
        <v>154</v>
      </c>
      <c r="D63" s="77">
        <v>41387.755474537036</v>
      </c>
      <c r="E63" s="77">
        <v>41389.469652777778</v>
      </c>
      <c r="F63" s="78">
        <v>12</v>
      </c>
      <c r="G63" s="79">
        <v>60</v>
      </c>
      <c r="H63" s="80" t="s">
        <v>155</v>
      </c>
      <c r="I63" s="73"/>
      <c r="J63" s="8"/>
      <c r="K63" s="81" t="b">
        <v>0</v>
      </c>
    </row>
    <row r="64" spans="2:11" x14ac:dyDescent="0.25">
      <c r="B64" s="67" t="s">
        <v>156</v>
      </c>
      <c r="C64" s="76" t="s">
        <v>157</v>
      </c>
      <c r="D64" s="77">
        <v>41387.918819444443</v>
      </c>
      <c r="E64" s="77">
        <v>41389.470034722224</v>
      </c>
      <c r="F64" s="78">
        <v>24</v>
      </c>
      <c r="G64" s="79">
        <v>90</v>
      </c>
      <c r="H64" s="80" t="s">
        <v>158</v>
      </c>
      <c r="I64" s="73"/>
      <c r="J64" s="8"/>
      <c r="K64" s="81" t="b">
        <v>0</v>
      </c>
    </row>
    <row r="65" spans="2:11" x14ac:dyDescent="0.25">
      <c r="B65" s="67" t="s">
        <v>159</v>
      </c>
      <c r="C65" s="76" t="s">
        <v>160</v>
      </c>
      <c r="D65" s="77">
        <v>41388.549363425926</v>
      </c>
      <c r="E65" s="77">
        <v>41389.469537037039</v>
      </c>
      <c r="F65" s="78">
        <v>12</v>
      </c>
      <c r="G65" s="79">
        <v>60</v>
      </c>
      <c r="H65" s="80" t="s">
        <v>161</v>
      </c>
      <c r="I65" s="73"/>
      <c r="J65" s="8"/>
      <c r="K65" s="81" t="b">
        <v>0</v>
      </c>
    </row>
    <row r="66" spans="2:11" x14ac:dyDescent="0.25">
      <c r="B66" s="67" t="s">
        <v>162</v>
      </c>
      <c r="C66" s="76" t="s">
        <v>163</v>
      </c>
      <c r="D66" s="77">
        <v>41389.406759259262</v>
      </c>
      <c r="E66" s="77">
        <v>41393.375775462962</v>
      </c>
      <c r="F66" s="78">
        <v>12</v>
      </c>
      <c r="G66" s="79">
        <v>60</v>
      </c>
      <c r="H66" s="80" t="s">
        <v>164</v>
      </c>
      <c r="I66" s="73"/>
      <c r="J66" s="8"/>
      <c r="K66" s="81" t="b">
        <v>0</v>
      </c>
    </row>
    <row r="67" spans="2:11" x14ac:dyDescent="0.25">
      <c r="B67" s="67" t="s">
        <v>165</v>
      </c>
      <c r="C67" s="76" t="s">
        <v>166</v>
      </c>
      <c r="D67" s="77">
        <v>41389.442233796297</v>
      </c>
      <c r="E67" s="77">
        <v>41393.375300925924</v>
      </c>
      <c r="F67" s="78">
        <v>24</v>
      </c>
      <c r="G67" s="79">
        <v>90</v>
      </c>
      <c r="H67" s="80" t="s">
        <v>167</v>
      </c>
      <c r="I67" s="73"/>
      <c r="J67" s="8"/>
      <c r="K67" s="81" t="b">
        <v>0</v>
      </c>
    </row>
    <row r="68" spans="2:11" x14ac:dyDescent="0.25">
      <c r="B68" s="67" t="s">
        <v>168</v>
      </c>
      <c r="C68" s="76" t="s">
        <v>169</v>
      </c>
      <c r="D68" s="77">
        <v>41389.55777777778</v>
      </c>
      <c r="E68" s="77">
        <v>41393.375937500001</v>
      </c>
      <c r="F68" s="78">
        <v>12</v>
      </c>
      <c r="G68" s="79">
        <v>60</v>
      </c>
      <c r="H68" s="80" t="s">
        <v>170</v>
      </c>
      <c r="I68" s="73"/>
      <c r="J68" s="8"/>
      <c r="K68" s="81" t="b">
        <v>0</v>
      </c>
    </row>
    <row r="69" spans="2:11" x14ac:dyDescent="0.25">
      <c r="B69" s="67" t="s">
        <v>171</v>
      </c>
      <c r="C69" s="82" t="s">
        <v>172</v>
      </c>
      <c r="D69" s="83">
        <v>41389.769386574073</v>
      </c>
      <c r="E69" s="83">
        <v>41393.376076388886</v>
      </c>
      <c r="F69" s="84">
        <v>12</v>
      </c>
      <c r="G69" s="85">
        <v>60</v>
      </c>
      <c r="H69" s="86" t="s">
        <v>173</v>
      </c>
      <c r="I69" s="87"/>
      <c r="J69" s="88"/>
      <c r="K69" s="89" t="b">
        <v>0</v>
      </c>
    </row>
    <row r="70" spans="2:11" x14ac:dyDescent="0.25">
      <c r="C70" s="90"/>
      <c r="I70" s="91"/>
    </row>
    <row r="71" spans="2:11" x14ac:dyDescent="0.25">
      <c r="C71" s="90"/>
      <c r="I71" s="91"/>
    </row>
    <row r="72" spans="2:11" x14ac:dyDescent="0.25">
      <c r="C72" s="90"/>
      <c r="I72" s="91"/>
    </row>
    <row r="73" spans="2:11" x14ac:dyDescent="0.25">
      <c r="C73" s="90"/>
      <c r="I73" s="91"/>
    </row>
    <row r="74" spans="2:11" x14ac:dyDescent="0.25">
      <c r="C74" s="90"/>
      <c r="I74" s="91"/>
    </row>
    <row r="75" spans="2:11" x14ac:dyDescent="0.25">
      <c r="C75" s="90"/>
      <c r="I75" s="91"/>
    </row>
    <row r="76" spans="2:11" x14ac:dyDescent="0.25">
      <c r="C76" s="90"/>
      <c r="I76" s="91"/>
    </row>
    <row r="77" spans="2:11" x14ac:dyDescent="0.25">
      <c r="C77" s="90"/>
      <c r="I77" s="91"/>
    </row>
    <row r="78" spans="2:11" x14ac:dyDescent="0.25">
      <c r="C78" s="90"/>
      <c r="I78" s="91"/>
    </row>
    <row r="79" spans="2:11" x14ac:dyDescent="0.25">
      <c r="C79" s="90"/>
      <c r="I79" s="91"/>
    </row>
    <row r="80" spans="2:11" x14ac:dyDescent="0.25">
      <c r="C80" s="90"/>
      <c r="I80" s="91"/>
    </row>
    <row r="81" spans="3:9" x14ac:dyDescent="0.25">
      <c r="C81" s="90"/>
      <c r="I81" s="91"/>
    </row>
    <row r="82" spans="3:9" x14ac:dyDescent="0.25">
      <c r="C82" s="90"/>
      <c r="I82" s="91"/>
    </row>
    <row r="83" spans="3:9" x14ac:dyDescent="0.25">
      <c r="C83" s="90"/>
      <c r="I83" s="91"/>
    </row>
    <row r="84" spans="3:9" x14ac:dyDescent="0.25">
      <c r="C84" s="90"/>
      <c r="I84" s="91"/>
    </row>
    <row r="85" spans="3:9" x14ac:dyDescent="0.25">
      <c r="C85" s="90"/>
      <c r="I85" s="91"/>
    </row>
    <row r="86" spans="3:9" x14ac:dyDescent="0.25">
      <c r="C86" s="90"/>
      <c r="I86" s="91"/>
    </row>
    <row r="87" spans="3:9" x14ac:dyDescent="0.25">
      <c r="C87" s="90"/>
      <c r="I87" s="91"/>
    </row>
    <row r="88" spans="3:9" x14ac:dyDescent="0.25">
      <c r="C88" s="90"/>
      <c r="I88" s="91"/>
    </row>
    <row r="89" spans="3:9" x14ac:dyDescent="0.25">
      <c r="C89" s="90"/>
      <c r="I89" s="91"/>
    </row>
    <row r="90" spans="3:9" x14ac:dyDescent="0.25">
      <c r="C90" s="90"/>
      <c r="I90" s="91"/>
    </row>
    <row r="91" spans="3:9" x14ac:dyDescent="0.25">
      <c r="C91" s="90"/>
      <c r="I91" s="91"/>
    </row>
    <row r="92" spans="3:9" x14ac:dyDescent="0.25">
      <c r="C92" s="90"/>
      <c r="I92" s="91"/>
    </row>
    <row r="93" spans="3:9" x14ac:dyDescent="0.25">
      <c r="C93" s="90"/>
      <c r="I93" s="91"/>
    </row>
    <row r="94" spans="3:9" x14ac:dyDescent="0.25">
      <c r="C94" s="90"/>
      <c r="I94" s="91"/>
    </row>
    <row r="95" spans="3:9" x14ac:dyDescent="0.25">
      <c r="C95" s="90"/>
      <c r="I95" s="91"/>
    </row>
    <row r="96" spans="3:9" x14ac:dyDescent="0.25">
      <c r="C96" s="90"/>
      <c r="I96" s="91"/>
    </row>
    <row r="97" spans="3:9" x14ac:dyDescent="0.25">
      <c r="C97" s="90"/>
      <c r="I97" s="91"/>
    </row>
    <row r="98" spans="3:9" x14ac:dyDescent="0.25">
      <c r="C98" s="90"/>
      <c r="I98" s="91"/>
    </row>
    <row r="99" spans="3:9" x14ac:dyDescent="0.25">
      <c r="C99" s="90"/>
      <c r="I99" s="91"/>
    </row>
    <row r="100" spans="3:9" x14ac:dyDescent="0.25">
      <c r="C100" s="90"/>
      <c r="I100" s="91"/>
    </row>
    <row r="101" spans="3:9" x14ac:dyDescent="0.25">
      <c r="C101" s="90"/>
      <c r="I101" s="91"/>
    </row>
    <row r="102" spans="3:9" x14ac:dyDescent="0.25">
      <c r="C102" s="90"/>
      <c r="I102" s="91"/>
    </row>
    <row r="103" spans="3:9" x14ac:dyDescent="0.25">
      <c r="C103" s="90"/>
      <c r="I103" s="91"/>
    </row>
    <row r="104" spans="3:9" x14ac:dyDescent="0.25">
      <c r="C104" s="90"/>
      <c r="I104" s="91"/>
    </row>
    <row r="105" spans="3:9" x14ac:dyDescent="0.25">
      <c r="C105" s="90"/>
      <c r="I105" s="91"/>
    </row>
    <row r="106" spans="3:9" x14ac:dyDescent="0.25">
      <c r="C106" s="90"/>
      <c r="I106" s="91"/>
    </row>
    <row r="107" spans="3:9" x14ac:dyDescent="0.25">
      <c r="C107" s="90"/>
      <c r="I107" s="91"/>
    </row>
    <row r="108" spans="3:9" x14ac:dyDescent="0.25">
      <c r="C108" s="90"/>
      <c r="I108" s="91"/>
    </row>
    <row r="109" spans="3:9" x14ac:dyDescent="0.25">
      <c r="C109" s="90"/>
      <c r="I109" s="91"/>
    </row>
    <row r="110" spans="3:9" x14ac:dyDescent="0.25">
      <c r="C110" s="90"/>
      <c r="I110" s="91"/>
    </row>
    <row r="111" spans="3:9" x14ac:dyDescent="0.25">
      <c r="C111" s="90"/>
      <c r="I111" s="91"/>
    </row>
    <row r="112" spans="3:9" x14ac:dyDescent="0.25">
      <c r="C112" s="90"/>
      <c r="I112" s="91"/>
    </row>
    <row r="113" spans="3:9" x14ac:dyDescent="0.25">
      <c r="C113" s="90"/>
      <c r="I113" s="91"/>
    </row>
    <row r="114" spans="3:9" x14ac:dyDescent="0.25">
      <c r="C114" s="90"/>
      <c r="I114" s="91"/>
    </row>
    <row r="115" spans="3:9" x14ac:dyDescent="0.25">
      <c r="C115" s="90"/>
      <c r="I115" s="91"/>
    </row>
    <row r="116" spans="3:9" x14ac:dyDescent="0.25">
      <c r="C116" s="90"/>
      <c r="I116" s="91"/>
    </row>
    <row r="117" spans="3:9" x14ac:dyDescent="0.25">
      <c r="C117" s="90"/>
      <c r="I117" s="91"/>
    </row>
    <row r="118" spans="3:9" x14ac:dyDescent="0.25">
      <c r="C118" s="90"/>
      <c r="I118" s="91"/>
    </row>
    <row r="119" spans="3:9" x14ac:dyDescent="0.25">
      <c r="C119" s="90"/>
      <c r="I119" s="91"/>
    </row>
    <row r="120" spans="3:9" x14ac:dyDescent="0.25">
      <c r="C120" s="90"/>
      <c r="I120" s="91"/>
    </row>
    <row r="121" spans="3:9" x14ac:dyDescent="0.25">
      <c r="C121" s="90"/>
      <c r="I121" s="91"/>
    </row>
    <row r="122" spans="3:9" x14ac:dyDescent="0.25">
      <c r="C122" s="90"/>
      <c r="I122" s="91"/>
    </row>
    <row r="123" spans="3:9" x14ac:dyDescent="0.25">
      <c r="C123" s="90"/>
      <c r="I123" s="91"/>
    </row>
    <row r="124" spans="3:9" x14ac:dyDescent="0.25">
      <c r="C124" s="90"/>
      <c r="I124" s="91"/>
    </row>
    <row r="125" spans="3:9" x14ac:dyDescent="0.25">
      <c r="C125" s="90"/>
      <c r="I125" s="91"/>
    </row>
    <row r="126" spans="3:9" x14ac:dyDescent="0.25">
      <c r="C126" s="90"/>
      <c r="I126" s="91"/>
    </row>
    <row r="127" spans="3:9" x14ac:dyDescent="0.25">
      <c r="C127" s="90"/>
      <c r="I127" s="91"/>
    </row>
    <row r="128" spans="3:9" x14ac:dyDescent="0.25">
      <c r="C128" s="90"/>
      <c r="I128" s="91"/>
    </row>
    <row r="129" spans="3:9" x14ac:dyDescent="0.25">
      <c r="C129" s="90"/>
      <c r="I129" s="91"/>
    </row>
    <row r="130" spans="3:9" x14ac:dyDescent="0.25">
      <c r="C130" s="90"/>
      <c r="I130" s="91"/>
    </row>
    <row r="131" spans="3:9" x14ac:dyDescent="0.25">
      <c r="C131" s="90"/>
      <c r="I131" s="91"/>
    </row>
    <row r="132" spans="3:9" x14ac:dyDescent="0.25">
      <c r="C132" s="90"/>
      <c r="I132" s="91"/>
    </row>
    <row r="133" spans="3:9" x14ac:dyDescent="0.25">
      <c r="C133" s="90"/>
      <c r="I133" s="91"/>
    </row>
    <row r="134" spans="3:9" x14ac:dyDescent="0.25">
      <c r="C134" s="90"/>
      <c r="I134" s="91"/>
    </row>
    <row r="135" spans="3:9" x14ac:dyDescent="0.25">
      <c r="C135" s="90"/>
      <c r="I135" s="91"/>
    </row>
    <row r="136" spans="3:9" x14ac:dyDescent="0.25">
      <c r="C136" s="90"/>
      <c r="I136" s="91"/>
    </row>
    <row r="137" spans="3:9" x14ac:dyDescent="0.25">
      <c r="C137" s="90"/>
      <c r="I137" s="91"/>
    </row>
    <row r="138" spans="3:9" x14ac:dyDescent="0.25">
      <c r="C138" s="90"/>
      <c r="I138" s="91"/>
    </row>
    <row r="139" spans="3:9" x14ac:dyDescent="0.25">
      <c r="C139" s="90"/>
      <c r="I139" s="91"/>
    </row>
    <row r="140" spans="3:9" x14ac:dyDescent="0.25">
      <c r="C140" s="90"/>
      <c r="I140" s="91"/>
    </row>
    <row r="141" spans="3:9" x14ac:dyDescent="0.25">
      <c r="C141" s="90"/>
      <c r="I141" s="91"/>
    </row>
    <row r="142" spans="3:9" x14ac:dyDescent="0.25">
      <c r="C142" s="90"/>
      <c r="I142" s="91"/>
    </row>
    <row r="143" spans="3:9" x14ac:dyDescent="0.25">
      <c r="C143" s="90"/>
      <c r="I143" s="91"/>
    </row>
    <row r="144" spans="3:9" x14ac:dyDescent="0.25">
      <c r="C144" s="90"/>
      <c r="I144" s="91"/>
    </row>
    <row r="145" spans="3:9" x14ac:dyDescent="0.25">
      <c r="C145" s="90"/>
      <c r="I145" s="91"/>
    </row>
    <row r="146" spans="3:9" x14ac:dyDescent="0.25">
      <c r="C146" s="90"/>
      <c r="I146" s="91"/>
    </row>
    <row r="147" spans="3:9" x14ac:dyDescent="0.25">
      <c r="C147" s="90"/>
      <c r="I147" s="91"/>
    </row>
    <row r="148" spans="3:9" x14ac:dyDescent="0.25">
      <c r="C148" s="90"/>
      <c r="I148" s="91"/>
    </row>
    <row r="149" spans="3:9" x14ac:dyDescent="0.25">
      <c r="C149" s="90"/>
      <c r="I149" s="91"/>
    </row>
    <row r="150" spans="3:9" x14ac:dyDescent="0.25">
      <c r="C150" s="90"/>
      <c r="I150" s="91"/>
    </row>
    <row r="151" spans="3:9" x14ac:dyDescent="0.25">
      <c r="C151" s="90"/>
      <c r="I151" s="91"/>
    </row>
    <row r="152" spans="3:9" x14ac:dyDescent="0.25">
      <c r="C152" s="90"/>
      <c r="I152" s="91"/>
    </row>
    <row r="153" spans="3:9" x14ac:dyDescent="0.25">
      <c r="C153" s="90"/>
      <c r="I153" s="91"/>
    </row>
    <row r="154" spans="3:9" x14ac:dyDescent="0.25">
      <c r="C154" s="90"/>
      <c r="I154" s="91"/>
    </row>
    <row r="155" spans="3:9" x14ac:dyDescent="0.25">
      <c r="C155" s="90"/>
      <c r="I155" s="91"/>
    </row>
    <row r="156" spans="3:9" x14ac:dyDescent="0.25">
      <c r="C156" s="90"/>
      <c r="I156" s="91"/>
    </row>
    <row r="157" spans="3:9" x14ac:dyDescent="0.25">
      <c r="C157" s="90"/>
      <c r="I157" s="91"/>
    </row>
    <row r="158" spans="3:9" x14ac:dyDescent="0.25">
      <c r="C158" s="90"/>
      <c r="I158" s="91"/>
    </row>
    <row r="159" spans="3:9" x14ac:dyDescent="0.25">
      <c r="C159" s="90"/>
      <c r="I159" s="91"/>
    </row>
    <row r="160" spans="3:9" x14ac:dyDescent="0.25">
      <c r="C160" s="90"/>
      <c r="I160" s="91"/>
    </row>
    <row r="161" spans="3:9" x14ac:dyDescent="0.25">
      <c r="C161" s="90"/>
      <c r="I161" s="91"/>
    </row>
    <row r="162" spans="3:9" x14ac:dyDescent="0.25">
      <c r="C162" s="90"/>
      <c r="I162" s="91"/>
    </row>
    <row r="163" spans="3:9" x14ac:dyDescent="0.25">
      <c r="C163" s="90"/>
      <c r="I163" s="91"/>
    </row>
    <row r="164" spans="3:9" x14ac:dyDescent="0.25">
      <c r="C164" s="90"/>
      <c r="I164" s="91"/>
    </row>
    <row r="165" spans="3:9" x14ac:dyDescent="0.25">
      <c r="C165" s="90"/>
      <c r="I165" s="91"/>
    </row>
    <row r="166" spans="3:9" x14ac:dyDescent="0.25">
      <c r="C166" s="90"/>
      <c r="I166" s="91"/>
    </row>
    <row r="167" spans="3:9" x14ac:dyDescent="0.25">
      <c r="C167" s="90"/>
      <c r="I167" s="91"/>
    </row>
    <row r="168" spans="3:9" x14ac:dyDescent="0.25">
      <c r="C168" s="90"/>
      <c r="I168" s="91"/>
    </row>
    <row r="169" spans="3:9" x14ac:dyDescent="0.25">
      <c r="C169" s="90"/>
      <c r="I169" s="91"/>
    </row>
    <row r="170" spans="3:9" x14ac:dyDescent="0.25">
      <c r="C170" s="90"/>
      <c r="I170" s="91"/>
    </row>
    <row r="171" spans="3:9" x14ac:dyDescent="0.25">
      <c r="C171" s="90"/>
      <c r="I171" s="91"/>
    </row>
    <row r="172" spans="3:9" x14ac:dyDescent="0.25">
      <c r="C172" s="90"/>
      <c r="I172" s="91"/>
    </row>
    <row r="173" spans="3:9" x14ac:dyDescent="0.25">
      <c r="C173" s="90"/>
      <c r="I173" s="91"/>
    </row>
    <row r="174" spans="3:9" x14ac:dyDescent="0.25">
      <c r="C174" s="90"/>
      <c r="I174" s="91"/>
    </row>
    <row r="175" spans="3:9" x14ac:dyDescent="0.25">
      <c r="C175" s="90"/>
      <c r="I175" s="91"/>
    </row>
    <row r="176" spans="3:9" x14ac:dyDescent="0.25">
      <c r="C176" s="90"/>
      <c r="I176" s="91"/>
    </row>
    <row r="177" spans="3:9" x14ac:dyDescent="0.25">
      <c r="C177" s="90"/>
      <c r="I177" s="91"/>
    </row>
    <row r="178" spans="3:9" x14ac:dyDescent="0.25">
      <c r="C178" s="90"/>
      <c r="I178" s="91"/>
    </row>
    <row r="179" spans="3:9" x14ac:dyDescent="0.25">
      <c r="C179" s="90"/>
      <c r="I179" s="91"/>
    </row>
    <row r="180" spans="3:9" x14ac:dyDescent="0.25">
      <c r="C180" s="90"/>
      <c r="I180" s="91"/>
    </row>
    <row r="181" spans="3:9" x14ac:dyDescent="0.25">
      <c r="C181" s="90"/>
      <c r="I181" s="91"/>
    </row>
    <row r="182" spans="3:9" x14ac:dyDescent="0.25">
      <c r="C182" s="90"/>
      <c r="I182" s="91"/>
    </row>
    <row r="183" spans="3:9" x14ac:dyDescent="0.25">
      <c r="C183" s="90"/>
      <c r="I183" s="91"/>
    </row>
    <row r="184" spans="3:9" x14ac:dyDescent="0.25">
      <c r="C184" s="90"/>
      <c r="I184" s="91"/>
    </row>
    <row r="185" spans="3:9" x14ac:dyDescent="0.25">
      <c r="C185" s="90"/>
      <c r="I185" s="91"/>
    </row>
    <row r="186" spans="3:9" x14ac:dyDescent="0.25">
      <c r="C186" s="90"/>
      <c r="I186" s="91"/>
    </row>
    <row r="187" spans="3:9" x14ac:dyDescent="0.25">
      <c r="C187" s="90"/>
      <c r="I187" s="91"/>
    </row>
    <row r="188" spans="3:9" x14ac:dyDescent="0.25">
      <c r="C188" s="90"/>
      <c r="I188" s="91"/>
    </row>
    <row r="189" spans="3:9" x14ac:dyDescent="0.25">
      <c r="C189" s="90"/>
      <c r="I189" s="91"/>
    </row>
    <row r="190" spans="3:9" x14ac:dyDescent="0.25">
      <c r="C190" s="90"/>
      <c r="I190" s="91"/>
    </row>
    <row r="191" spans="3:9" x14ac:dyDescent="0.25">
      <c r="C191" s="90"/>
      <c r="I191" s="91"/>
    </row>
    <row r="192" spans="3:9" x14ac:dyDescent="0.25">
      <c r="C192" s="90"/>
      <c r="I192" s="91"/>
    </row>
    <row r="193" spans="3:9" x14ac:dyDescent="0.25">
      <c r="C193" s="90"/>
      <c r="I193" s="91"/>
    </row>
    <row r="194" spans="3:9" x14ac:dyDescent="0.25">
      <c r="C194" s="90"/>
      <c r="I194" s="91"/>
    </row>
    <row r="195" spans="3:9" x14ac:dyDescent="0.25">
      <c r="C195" s="90"/>
      <c r="I195" s="91"/>
    </row>
    <row r="196" spans="3:9" x14ac:dyDescent="0.25">
      <c r="C196" s="90"/>
      <c r="I196" s="91"/>
    </row>
    <row r="197" spans="3:9" x14ac:dyDescent="0.25">
      <c r="C197" s="90"/>
      <c r="I197" s="91"/>
    </row>
    <row r="198" spans="3:9" x14ac:dyDescent="0.25">
      <c r="C198" s="90"/>
      <c r="I198" s="91"/>
    </row>
    <row r="199" spans="3:9" x14ac:dyDescent="0.25">
      <c r="C199" s="90"/>
      <c r="I199" s="91"/>
    </row>
    <row r="200" spans="3:9" x14ac:dyDescent="0.25">
      <c r="C200" s="90"/>
      <c r="I200" s="91"/>
    </row>
    <row r="201" spans="3:9" x14ac:dyDescent="0.25">
      <c r="C201" s="90"/>
      <c r="I201" s="91"/>
    </row>
    <row r="202" spans="3:9" x14ac:dyDescent="0.25">
      <c r="C202" s="90"/>
      <c r="I202" s="91"/>
    </row>
    <row r="203" spans="3:9" x14ac:dyDescent="0.25">
      <c r="C203" s="90"/>
      <c r="I203" s="91"/>
    </row>
    <row r="204" spans="3:9" x14ac:dyDescent="0.25">
      <c r="C204" s="90"/>
      <c r="I204" s="91"/>
    </row>
    <row r="205" spans="3:9" x14ac:dyDescent="0.25">
      <c r="C205" s="90"/>
      <c r="I205" s="91"/>
    </row>
    <row r="206" spans="3:9" x14ac:dyDescent="0.25">
      <c r="C206" s="90"/>
      <c r="I206" s="91"/>
    </row>
    <row r="207" spans="3:9" x14ac:dyDescent="0.25">
      <c r="C207" s="90"/>
      <c r="I207" s="91"/>
    </row>
    <row r="208" spans="3:9" x14ac:dyDescent="0.25">
      <c r="C208" s="90"/>
      <c r="I208" s="91"/>
    </row>
    <row r="209" spans="3:9" x14ac:dyDescent="0.25">
      <c r="C209" s="90"/>
      <c r="I209" s="91"/>
    </row>
    <row r="210" spans="3:9" x14ac:dyDescent="0.25">
      <c r="C210" s="90"/>
      <c r="I210" s="91"/>
    </row>
    <row r="211" spans="3:9" x14ac:dyDescent="0.25">
      <c r="C211" s="90"/>
      <c r="I211" s="91"/>
    </row>
    <row r="212" spans="3:9" x14ac:dyDescent="0.25">
      <c r="C212" s="90"/>
      <c r="I212" s="91"/>
    </row>
    <row r="213" spans="3:9" x14ac:dyDescent="0.25">
      <c r="C213" s="90"/>
      <c r="I213" s="91"/>
    </row>
    <row r="214" spans="3:9" x14ac:dyDescent="0.25">
      <c r="C214" s="90"/>
      <c r="I214" s="91"/>
    </row>
    <row r="215" spans="3:9" x14ac:dyDescent="0.25">
      <c r="C215" s="90"/>
      <c r="I215" s="91"/>
    </row>
    <row r="216" spans="3:9" x14ac:dyDescent="0.25">
      <c r="C216" s="90"/>
      <c r="I216" s="91"/>
    </row>
    <row r="217" spans="3:9" x14ac:dyDescent="0.25">
      <c r="C217" s="90"/>
      <c r="I217" s="91"/>
    </row>
    <row r="218" spans="3:9" x14ac:dyDescent="0.25">
      <c r="C218" s="90"/>
      <c r="I218" s="91"/>
    </row>
    <row r="219" spans="3:9" x14ac:dyDescent="0.25">
      <c r="C219" s="90"/>
      <c r="I219" s="91"/>
    </row>
    <row r="220" spans="3:9" x14ac:dyDescent="0.25">
      <c r="C220" s="90"/>
      <c r="I220" s="91"/>
    </row>
    <row r="221" spans="3:9" x14ac:dyDescent="0.25">
      <c r="C221" s="90"/>
      <c r="I221" s="91"/>
    </row>
    <row r="222" spans="3:9" x14ac:dyDescent="0.25">
      <c r="C222" s="90"/>
      <c r="I222" s="91"/>
    </row>
    <row r="223" spans="3:9" x14ac:dyDescent="0.25">
      <c r="C223" s="90"/>
      <c r="I223" s="91"/>
    </row>
    <row r="224" spans="3:9" x14ac:dyDescent="0.25">
      <c r="C224" s="90"/>
      <c r="I224" s="91"/>
    </row>
    <row r="225" spans="3:9" x14ac:dyDescent="0.25">
      <c r="C225" s="90"/>
      <c r="I225" s="91"/>
    </row>
    <row r="226" spans="3:9" x14ac:dyDescent="0.25">
      <c r="C226" s="90"/>
      <c r="I226" s="91"/>
    </row>
    <row r="227" spans="3:9" x14ac:dyDescent="0.25">
      <c r="C227" s="90"/>
      <c r="I227" s="91"/>
    </row>
    <row r="228" spans="3:9" x14ac:dyDescent="0.25">
      <c r="C228" s="90"/>
      <c r="I228" s="91"/>
    </row>
    <row r="229" spans="3:9" x14ac:dyDescent="0.25">
      <c r="C229" s="90"/>
      <c r="I229" s="91"/>
    </row>
    <row r="230" spans="3:9" x14ac:dyDescent="0.25">
      <c r="C230" s="90"/>
      <c r="I230" s="91"/>
    </row>
    <row r="231" spans="3:9" x14ac:dyDescent="0.25">
      <c r="C231" s="90"/>
      <c r="I231" s="91"/>
    </row>
    <row r="232" spans="3:9" x14ac:dyDescent="0.25">
      <c r="C232" s="90"/>
      <c r="I232" s="91"/>
    </row>
    <row r="233" spans="3:9" x14ac:dyDescent="0.25">
      <c r="C233" s="90"/>
      <c r="I233" s="91"/>
    </row>
    <row r="234" spans="3:9" x14ac:dyDescent="0.25">
      <c r="C234" s="90"/>
      <c r="I234" s="91"/>
    </row>
    <row r="235" spans="3:9" x14ac:dyDescent="0.25">
      <c r="C235" s="90"/>
      <c r="I235" s="91"/>
    </row>
    <row r="236" spans="3:9" x14ac:dyDescent="0.25">
      <c r="C236" s="90"/>
      <c r="I236" s="91"/>
    </row>
    <row r="237" spans="3:9" x14ac:dyDescent="0.25">
      <c r="C237" s="90"/>
      <c r="I237" s="91"/>
    </row>
    <row r="238" spans="3:9" x14ac:dyDescent="0.25">
      <c r="C238" s="90"/>
      <c r="I238" s="91"/>
    </row>
    <row r="239" spans="3:9" x14ac:dyDescent="0.25">
      <c r="C239" s="90"/>
      <c r="I239" s="91"/>
    </row>
    <row r="240" spans="3:9" x14ac:dyDescent="0.25">
      <c r="C240" s="90"/>
      <c r="I240" s="91"/>
    </row>
    <row r="241" spans="3:9" x14ac:dyDescent="0.25">
      <c r="C241" s="90"/>
      <c r="I241" s="91"/>
    </row>
    <row r="242" spans="3:9" x14ac:dyDescent="0.25">
      <c r="C242" s="90"/>
      <c r="I242" s="91"/>
    </row>
    <row r="243" spans="3:9" x14ac:dyDescent="0.25">
      <c r="C243" s="90"/>
      <c r="I243" s="91"/>
    </row>
    <row r="244" spans="3:9" x14ac:dyDescent="0.25">
      <c r="C244" s="90"/>
      <c r="I244" s="91"/>
    </row>
    <row r="245" spans="3:9" x14ac:dyDescent="0.25">
      <c r="C245" s="90"/>
      <c r="I245" s="91"/>
    </row>
    <row r="246" spans="3:9" x14ac:dyDescent="0.25">
      <c r="C246" s="90"/>
      <c r="I246" s="91"/>
    </row>
    <row r="247" spans="3:9" x14ac:dyDescent="0.25">
      <c r="C247" s="90"/>
      <c r="I247" s="91"/>
    </row>
    <row r="248" spans="3:9" x14ac:dyDescent="0.25">
      <c r="C248" s="90"/>
      <c r="I248" s="91"/>
    </row>
    <row r="249" spans="3:9" x14ac:dyDescent="0.25">
      <c r="C249" s="90"/>
      <c r="I249" s="91"/>
    </row>
    <row r="250" spans="3:9" x14ac:dyDescent="0.25">
      <c r="C250" s="90"/>
      <c r="I250" s="91"/>
    </row>
    <row r="251" spans="3:9" x14ac:dyDescent="0.25">
      <c r="C251" s="90"/>
      <c r="I251" s="91"/>
    </row>
    <row r="252" spans="3:9" x14ac:dyDescent="0.25">
      <c r="C252" s="90"/>
      <c r="I252" s="91"/>
    </row>
    <row r="253" spans="3:9" x14ac:dyDescent="0.25">
      <c r="C253" s="90"/>
      <c r="I253" s="91"/>
    </row>
    <row r="254" spans="3:9" x14ac:dyDescent="0.25">
      <c r="C254" s="90"/>
      <c r="I254" s="91"/>
    </row>
    <row r="255" spans="3:9" x14ac:dyDescent="0.25">
      <c r="C255" s="90"/>
      <c r="I255" s="91"/>
    </row>
    <row r="256" spans="3:9" x14ac:dyDescent="0.25">
      <c r="C256" s="90"/>
      <c r="I256" s="91"/>
    </row>
    <row r="257" spans="3:9" x14ac:dyDescent="0.25">
      <c r="C257" s="90"/>
      <c r="I257" s="91"/>
    </row>
    <row r="258" spans="3:9" x14ac:dyDescent="0.25">
      <c r="C258" s="90"/>
      <c r="I258" s="91"/>
    </row>
    <row r="259" spans="3:9" x14ac:dyDescent="0.25">
      <c r="C259" s="90"/>
      <c r="I259" s="91"/>
    </row>
    <row r="260" spans="3:9" x14ac:dyDescent="0.25">
      <c r="C260" s="90"/>
      <c r="I260" s="91"/>
    </row>
    <row r="261" spans="3:9" x14ac:dyDescent="0.25">
      <c r="C261" s="90"/>
      <c r="I261" s="91"/>
    </row>
    <row r="262" spans="3:9" x14ac:dyDescent="0.25">
      <c r="C262" s="90"/>
      <c r="I262" s="91"/>
    </row>
    <row r="263" spans="3:9" x14ac:dyDescent="0.25">
      <c r="C263" s="90"/>
      <c r="I263" s="91"/>
    </row>
    <row r="264" spans="3:9" x14ac:dyDescent="0.25">
      <c r="C264" s="90"/>
      <c r="I264" s="91"/>
    </row>
    <row r="265" spans="3:9" x14ac:dyDescent="0.25">
      <c r="C265" s="90"/>
      <c r="I265" s="91"/>
    </row>
    <row r="266" spans="3:9" x14ac:dyDescent="0.25">
      <c r="C266" s="90"/>
      <c r="I266" s="91"/>
    </row>
    <row r="267" spans="3:9" x14ac:dyDescent="0.25">
      <c r="C267" s="90"/>
      <c r="I267" s="91"/>
    </row>
    <row r="268" spans="3:9" x14ac:dyDescent="0.25">
      <c r="C268" s="90"/>
      <c r="I268" s="91"/>
    </row>
    <row r="269" spans="3:9" x14ac:dyDescent="0.25">
      <c r="C269" s="90"/>
      <c r="I269" s="91"/>
    </row>
    <row r="270" spans="3:9" x14ac:dyDescent="0.25">
      <c r="C270" s="90"/>
      <c r="I270" s="91"/>
    </row>
    <row r="271" spans="3:9" x14ac:dyDescent="0.25">
      <c r="C271" s="90"/>
      <c r="I271" s="91"/>
    </row>
    <row r="272" spans="3:9" x14ac:dyDescent="0.25">
      <c r="C272" s="90"/>
      <c r="I272" s="91"/>
    </row>
    <row r="273" spans="3:9" x14ac:dyDescent="0.25">
      <c r="C273" s="90"/>
      <c r="I273" s="91"/>
    </row>
    <row r="274" spans="3:9" x14ac:dyDescent="0.25">
      <c r="C274" s="90"/>
      <c r="I274" s="91"/>
    </row>
    <row r="275" spans="3:9" x14ac:dyDescent="0.25">
      <c r="C275" s="90"/>
      <c r="I275" s="91"/>
    </row>
    <row r="276" spans="3:9" x14ac:dyDescent="0.25">
      <c r="C276" s="90"/>
      <c r="I276" s="91"/>
    </row>
    <row r="277" spans="3:9" x14ac:dyDescent="0.25">
      <c r="C277" s="90"/>
      <c r="I277" s="91"/>
    </row>
    <row r="278" spans="3:9" x14ac:dyDescent="0.25">
      <c r="C278" s="90"/>
      <c r="I278" s="91"/>
    </row>
    <row r="279" spans="3:9" x14ac:dyDescent="0.25">
      <c r="C279" s="90"/>
      <c r="I279" s="91"/>
    </row>
    <row r="280" spans="3:9" x14ac:dyDescent="0.25">
      <c r="C280" s="90"/>
      <c r="I280" s="91"/>
    </row>
    <row r="281" spans="3:9" x14ac:dyDescent="0.25">
      <c r="C281" s="90"/>
      <c r="I281" s="91"/>
    </row>
    <row r="282" spans="3:9" x14ac:dyDescent="0.25">
      <c r="C282" s="90"/>
      <c r="I282" s="91"/>
    </row>
    <row r="283" spans="3:9" x14ac:dyDescent="0.25">
      <c r="C283" s="90"/>
      <c r="I283" s="91"/>
    </row>
    <row r="284" spans="3:9" x14ac:dyDescent="0.25">
      <c r="C284" s="90"/>
      <c r="I284" s="91"/>
    </row>
    <row r="285" spans="3:9" x14ac:dyDescent="0.25">
      <c r="C285" s="90"/>
      <c r="I285" s="91"/>
    </row>
    <row r="286" spans="3:9" x14ac:dyDescent="0.25">
      <c r="C286" s="90"/>
      <c r="I286" s="91"/>
    </row>
    <row r="287" spans="3:9" x14ac:dyDescent="0.25">
      <c r="C287" s="90"/>
      <c r="I287" s="91"/>
    </row>
    <row r="288" spans="3:9" x14ac:dyDescent="0.25">
      <c r="C288" s="90"/>
      <c r="I288" s="91"/>
    </row>
    <row r="289" spans="3:9" x14ac:dyDescent="0.25">
      <c r="C289" s="90"/>
      <c r="I289" s="91"/>
    </row>
    <row r="290" spans="3:9" x14ac:dyDescent="0.25">
      <c r="C290" s="90"/>
      <c r="I290" s="91"/>
    </row>
    <row r="291" spans="3:9" x14ac:dyDescent="0.25">
      <c r="C291" s="90"/>
      <c r="I291" s="91"/>
    </row>
    <row r="292" spans="3:9" x14ac:dyDescent="0.25">
      <c r="C292" s="90"/>
      <c r="I292" s="91"/>
    </row>
    <row r="293" spans="3:9" x14ac:dyDescent="0.25">
      <c r="C293" s="90"/>
      <c r="I293" s="91"/>
    </row>
    <row r="294" spans="3:9" x14ac:dyDescent="0.25">
      <c r="C294" s="90"/>
      <c r="I294" s="91"/>
    </row>
    <row r="295" spans="3:9" x14ac:dyDescent="0.25">
      <c r="C295" s="90"/>
      <c r="I295" s="91"/>
    </row>
    <row r="296" spans="3:9" x14ac:dyDescent="0.25">
      <c r="C296" s="90"/>
      <c r="I296" s="91"/>
    </row>
    <row r="297" spans="3:9" x14ac:dyDescent="0.25">
      <c r="C297" s="90"/>
      <c r="I297" s="91"/>
    </row>
    <row r="298" spans="3:9" x14ac:dyDescent="0.25">
      <c r="C298" s="90"/>
      <c r="I298" s="91"/>
    </row>
    <row r="299" spans="3:9" x14ac:dyDescent="0.25">
      <c r="C299" s="90"/>
      <c r="I299" s="91"/>
    </row>
    <row r="300" spans="3:9" x14ac:dyDescent="0.25">
      <c r="C300" s="90"/>
      <c r="I300" s="91"/>
    </row>
    <row r="301" spans="3:9" x14ac:dyDescent="0.25">
      <c r="C301" s="90"/>
      <c r="I301" s="91"/>
    </row>
    <row r="302" spans="3:9" x14ac:dyDescent="0.25">
      <c r="C302" s="90"/>
      <c r="I302" s="91"/>
    </row>
    <row r="303" spans="3:9" x14ac:dyDescent="0.25">
      <c r="C303" s="90"/>
      <c r="I303" s="91"/>
    </row>
    <row r="304" spans="3:9" x14ac:dyDescent="0.25">
      <c r="C304" s="90"/>
      <c r="I304" s="91"/>
    </row>
    <row r="305" spans="3:9" x14ac:dyDescent="0.25">
      <c r="C305" s="90"/>
      <c r="I305" s="91"/>
    </row>
    <row r="306" spans="3:9" x14ac:dyDescent="0.25">
      <c r="C306" s="90"/>
      <c r="I306" s="91"/>
    </row>
    <row r="307" spans="3:9" x14ac:dyDescent="0.25">
      <c r="C307" s="90"/>
      <c r="I307" s="91"/>
    </row>
    <row r="308" spans="3:9" x14ac:dyDescent="0.25">
      <c r="C308" s="90"/>
      <c r="I308" s="91"/>
    </row>
    <row r="309" spans="3:9" x14ac:dyDescent="0.25">
      <c r="C309" s="90"/>
      <c r="I309" s="91"/>
    </row>
    <row r="310" spans="3:9" x14ac:dyDescent="0.25">
      <c r="C310" s="90"/>
      <c r="I310" s="91"/>
    </row>
    <row r="311" spans="3:9" x14ac:dyDescent="0.25">
      <c r="C311" s="90"/>
      <c r="I311" s="91"/>
    </row>
    <row r="312" spans="3:9" x14ac:dyDescent="0.25">
      <c r="C312" s="90"/>
      <c r="I312" s="91"/>
    </row>
    <row r="313" spans="3:9" x14ac:dyDescent="0.25">
      <c r="C313" s="90"/>
      <c r="I313" s="91"/>
    </row>
    <row r="314" spans="3:9" x14ac:dyDescent="0.25">
      <c r="C314" s="90"/>
      <c r="I314" s="91"/>
    </row>
    <row r="315" spans="3:9" x14ac:dyDescent="0.25">
      <c r="C315" s="90"/>
      <c r="I315" s="91"/>
    </row>
    <row r="316" spans="3:9" x14ac:dyDescent="0.25">
      <c r="C316" s="90"/>
      <c r="I316" s="91"/>
    </row>
    <row r="317" spans="3:9" x14ac:dyDescent="0.25">
      <c r="C317" s="90"/>
      <c r="I317" s="91"/>
    </row>
    <row r="318" spans="3:9" x14ac:dyDescent="0.25">
      <c r="C318" s="90"/>
      <c r="I318" s="91"/>
    </row>
    <row r="319" spans="3:9" x14ac:dyDescent="0.25">
      <c r="C319" s="90"/>
      <c r="I319" s="91"/>
    </row>
    <row r="320" spans="3:9" x14ac:dyDescent="0.25">
      <c r="C320" s="90"/>
      <c r="I320" s="91"/>
    </row>
    <row r="321" spans="3:9" x14ac:dyDescent="0.25">
      <c r="C321" s="90"/>
      <c r="I321" s="91"/>
    </row>
    <row r="322" spans="3:9" x14ac:dyDescent="0.25">
      <c r="C322" s="90"/>
      <c r="I322" s="91"/>
    </row>
    <row r="323" spans="3:9" x14ac:dyDescent="0.25">
      <c r="C323" s="90"/>
      <c r="I323" s="91"/>
    </row>
    <row r="324" spans="3:9" x14ac:dyDescent="0.25">
      <c r="C324" s="90"/>
      <c r="I324" s="91"/>
    </row>
    <row r="325" spans="3:9" x14ac:dyDescent="0.25">
      <c r="C325" s="90"/>
      <c r="I325" s="91"/>
    </row>
    <row r="326" spans="3:9" x14ac:dyDescent="0.25">
      <c r="C326" s="90"/>
      <c r="I326" s="91"/>
    </row>
    <row r="327" spans="3:9" x14ac:dyDescent="0.25">
      <c r="C327" s="90"/>
      <c r="I327" s="91"/>
    </row>
    <row r="328" spans="3:9" x14ac:dyDescent="0.25">
      <c r="C328" s="90"/>
      <c r="I328" s="91"/>
    </row>
    <row r="329" spans="3:9" x14ac:dyDescent="0.25">
      <c r="C329" s="90"/>
      <c r="I329" s="91"/>
    </row>
    <row r="330" spans="3:9" x14ac:dyDescent="0.25">
      <c r="C330" s="90"/>
      <c r="I330" s="91"/>
    </row>
    <row r="331" spans="3:9" x14ac:dyDescent="0.25">
      <c r="C331" s="90"/>
      <c r="I331" s="91"/>
    </row>
    <row r="332" spans="3:9" x14ac:dyDescent="0.25">
      <c r="C332" s="90"/>
      <c r="I332" s="91"/>
    </row>
    <row r="333" spans="3:9" x14ac:dyDescent="0.25">
      <c r="C333" s="90"/>
      <c r="I333" s="91"/>
    </row>
    <row r="334" spans="3:9" x14ac:dyDescent="0.25">
      <c r="C334" s="90"/>
      <c r="I334" s="91"/>
    </row>
    <row r="335" spans="3:9" x14ac:dyDescent="0.25">
      <c r="C335" s="90"/>
      <c r="I335" s="91"/>
    </row>
    <row r="336" spans="3:9" x14ac:dyDescent="0.25">
      <c r="C336" s="90"/>
      <c r="I336" s="91"/>
    </row>
    <row r="337" spans="3:9" x14ac:dyDescent="0.25">
      <c r="C337" s="90"/>
      <c r="I337" s="91"/>
    </row>
    <row r="338" spans="3:9" x14ac:dyDescent="0.25">
      <c r="C338" s="90"/>
      <c r="I338" s="91"/>
    </row>
    <row r="339" spans="3:9" x14ac:dyDescent="0.25">
      <c r="C339" s="90"/>
      <c r="I339" s="91"/>
    </row>
    <row r="340" spans="3:9" x14ac:dyDescent="0.25">
      <c r="C340" s="90"/>
      <c r="I340" s="91"/>
    </row>
    <row r="341" spans="3:9" x14ac:dyDescent="0.25">
      <c r="C341" s="90"/>
      <c r="I341" s="91"/>
    </row>
    <row r="342" spans="3:9" x14ac:dyDescent="0.25">
      <c r="C342" s="90"/>
      <c r="I342" s="91"/>
    </row>
    <row r="343" spans="3:9" x14ac:dyDescent="0.25">
      <c r="C343" s="90"/>
      <c r="I343" s="91"/>
    </row>
    <row r="344" spans="3:9" x14ac:dyDescent="0.25">
      <c r="C344" s="90"/>
      <c r="I344" s="91"/>
    </row>
    <row r="345" spans="3:9" x14ac:dyDescent="0.25">
      <c r="C345" s="90"/>
      <c r="I345" s="91"/>
    </row>
    <row r="346" spans="3:9" x14ac:dyDescent="0.25">
      <c r="C346" s="90"/>
      <c r="I346" s="91"/>
    </row>
    <row r="347" spans="3:9" x14ac:dyDescent="0.25">
      <c r="C347" s="90"/>
      <c r="I347" s="91"/>
    </row>
    <row r="348" spans="3:9" x14ac:dyDescent="0.25">
      <c r="C348" s="90"/>
      <c r="I348" s="91"/>
    </row>
    <row r="349" spans="3:9" x14ac:dyDescent="0.25">
      <c r="C349" s="90"/>
      <c r="I349" s="91"/>
    </row>
    <row r="350" spans="3:9" x14ac:dyDescent="0.25">
      <c r="C350" s="90"/>
      <c r="I350" s="91"/>
    </row>
    <row r="351" spans="3:9" x14ac:dyDescent="0.25">
      <c r="C351" s="90"/>
      <c r="I351" s="91"/>
    </row>
    <row r="352" spans="3:9" x14ac:dyDescent="0.25">
      <c r="C352" s="90"/>
      <c r="I352" s="91"/>
    </row>
    <row r="353" spans="3:9" x14ac:dyDescent="0.25">
      <c r="C353" s="90"/>
      <c r="I353" s="91"/>
    </row>
    <row r="354" spans="3:9" x14ac:dyDescent="0.25">
      <c r="C354" s="90"/>
      <c r="I354" s="91"/>
    </row>
    <row r="355" spans="3:9" x14ac:dyDescent="0.25">
      <c r="C355" s="90"/>
      <c r="I355" s="91"/>
    </row>
    <row r="356" spans="3:9" x14ac:dyDescent="0.25">
      <c r="C356" s="90"/>
      <c r="I356" s="91"/>
    </row>
    <row r="357" spans="3:9" x14ac:dyDescent="0.25">
      <c r="C357" s="90"/>
      <c r="I357" s="91"/>
    </row>
    <row r="358" spans="3:9" x14ac:dyDescent="0.25">
      <c r="C358" s="90"/>
      <c r="I358" s="91"/>
    </row>
    <row r="359" spans="3:9" x14ac:dyDescent="0.25">
      <c r="C359" s="90"/>
      <c r="I359" s="91"/>
    </row>
    <row r="360" spans="3:9" x14ac:dyDescent="0.25">
      <c r="C360" s="90"/>
      <c r="I360" s="91"/>
    </row>
    <row r="361" spans="3:9" x14ac:dyDescent="0.25">
      <c r="C361" s="90"/>
      <c r="I361" s="91"/>
    </row>
    <row r="362" spans="3:9" x14ac:dyDescent="0.25">
      <c r="C362" s="90"/>
      <c r="I362" s="91"/>
    </row>
    <row r="363" spans="3:9" x14ac:dyDescent="0.25">
      <c r="C363" s="90"/>
      <c r="I363" s="91"/>
    </row>
    <row r="364" spans="3:9" x14ac:dyDescent="0.25">
      <c r="C364" s="90"/>
      <c r="I364" s="91"/>
    </row>
    <row r="365" spans="3:9" x14ac:dyDescent="0.25">
      <c r="C365" s="90"/>
      <c r="I365" s="91"/>
    </row>
    <row r="366" spans="3:9" x14ac:dyDescent="0.25">
      <c r="C366" s="90"/>
      <c r="I366" s="91"/>
    </row>
    <row r="367" spans="3:9" x14ac:dyDescent="0.25">
      <c r="C367" s="90"/>
      <c r="I367" s="91"/>
    </row>
    <row r="368" spans="3:9" x14ac:dyDescent="0.25">
      <c r="C368" s="90"/>
      <c r="I368" s="91"/>
    </row>
    <row r="369" spans="3:9" x14ac:dyDescent="0.25">
      <c r="C369" s="90"/>
      <c r="I369" s="91"/>
    </row>
    <row r="370" spans="3:9" x14ac:dyDescent="0.25">
      <c r="C370" s="90"/>
      <c r="I370" s="91"/>
    </row>
    <row r="371" spans="3:9" x14ac:dyDescent="0.25">
      <c r="C371" s="90"/>
      <c r="I371" s="91"/>
    </row>
    <row r="372" spans="3:9" x14ac:dyDescent="0.25">
      <c r="C372" s="90"/>
      <c r="I372" s="91"/>
    </row>
    <row r="373" spans="3:9" x14ac:dyDescent="0.25">
      <c r="C373" s="90"/>
      <c r="I373" s="91"/>
    </row>
    <row r="374" spans="3:9" x14ac:dyDescent="0.25">
      <c r="C374" s="90"/>
      <c r="I374" s="91"/>
    </row>
    <row r="375" spans="3:9" x14ac:dyDescent="0.25">
      <c r="C375" s="90"/>
      <c r="I375" s="91"/>
    </row>
    <row r="376" spans="3:9" x14ac:dyDescent="0.25">
      <c r="C376" s="90"/>
      <c r="I376" s="91"/>
    </row>
    <row r="377" spans="3:9" x14ac:dyDescent="0.25">
      <c r="C377" s="90"/>
      <c r="I377" s="91"/>
    </row>
    <row r="378" spans="3:9" x14ac:dyDescent="0.25">
      <c r="C378" s="90"/>
      <c r="I378" s="91"/>
    </row>
    <row r="379" spans="3:9" x14ac:dyDescent="0.25">
      <c r="C379" s="90"/>
      <c r="I379" s="91"/>
    </row>
    <row r="380" spans="3:9" x14ac:dyDescent="0.25">
      <c r="C380" s="90"/>
      <c r="I380" s="91"/>
    </row>
    <row r="381" spans="3:9" x14ac:dyDescent="0.25">
      <c r="C381" s="90"/>
      <c r="I381" s="91"/>
    </row>
    <row r="382" spans="3:9" x14ac:dyDescent="0.25">
      <c r="C382" s="90"/>
      <c r="I382" s="91"/>
    </row>
    <row r="383" spans="3:9" x14ac:dyDescent="0.25">
      <c r="C383" s="90"/>
      <c r="I383" s="91"/>
    </row>
    <row r="384" spans="3:9" x14ac:dyDescent="0.25">
      <c r="C384" s="90"/>
      <c r="I384" s="91"/>
    </row>
    <row r="385" spans="3:9" x14ac:dyDescent="0.25">
      <c r="C385" s="90"/>
      <c r="I385" s="91"/>
    </row>
    <row r="386" spans="3:9" x14ac:dyDescent="0.25">
      <c r="C386" s="90"/>
      <c r="I386" s="91"/>
    </row>
    <row r="387" spans="3:9" x14ac:dyDescent="0.25">
      <c r="C387" s="90"/>
      <c r="I387" s="91"/>
    </row>
    <row r="388" spans="3:9" x14ac:dyDescent="0.25">
      <c r="C388" s="90"/>
      <c r="I388" s="91"/>
    </row>
    <row r="389" spans="3:9" x14ac:dyDescent="0.25">
      <c r="C389" s="90"/>
      <c r="I389" s="91"/>
    </row>
    <row r="390" spans="3:9" x14ac:dyDescent="0.25">
      <c r="C390" s="90"/>
      <c r="I390" s="91"/>
    </row>
    <row r="391" spans="3:9" x14ac:dyDescent="0.25">
      <c r="C391" s="90"/>
      <c r="I391" s="91"/>
    </row>
    <row r="392" spans="3:9" x14ac:dyDescent="0.25">
      <c r="C392" s="90"/>
      <c r="I392" s="91"/>
    </row>
    <row r="393" spans="3:9" x14ac:dyDescent="0.25">
      <c r="C393" s="90"/>
      <c r="I393" s="91"/>
    </row>
    <row r="394" spans="3:9" x14ac:dyDescent="0.25">
      <c r="C394" s="90"/>
      <c r="I394" s="91"/>
    </row>
    <row r="395" spans="3:9" x14ac:dyDescent="0.25">
      <c r="C395" s="90"/>
      <c r="I395" s="91"/>
    </row>
    <row r="396" spans="3:9" x14ac:dyDescent="0.25">
      <c r="C396" s="90"/>
      <c r="I396" s="91"/>
    </row>
    <row r="397" spans="3:9" x14ac:dyDescent="0.25">
      <c r="C397" s="90"/>
      <c r="I397" s="91"/>
    </row>
    <row r="398" spans="3:9" x14ac:dyDescent="0.25">
      <c r="C398" s="90"/>
      <c r="I398" s="91"/>
    </row>
    <row r="399" spans="3:9" x14ac:dyDescent="0.25">
      <c r="C399" s="90"/>
      <c r="I399" s="91"/>
    </row>
    <row r="400" spans="3:9" x14ac:dyDescent="0.25">
      <c r="C400" s="90"/>
      <c r="I400" s="91"/>
    </row>
    <row r="401" spans="3:9" x14ac:dyDescent="0.25">
      <c r="C401" s="90"/>
      <c r="I401" s="91"/>
    </row>
    <row r="402" spans="3:9" x14ac:dyDescent="0.25">
      <c r="C402" s="90"/>
      <c r="I402" s="91"/>
    </row>
    <row r="403" spans="3:9" x14ac:dyDescent="0.25">
      <c r="C403" s="90"/>
      <c r="I403" s="91"/>
    </row>
    <row r="404" spans="3:9" x14ac:dyDescent="0.25">
      <c r="C404" s="90"/>
      <c r="I404" s="91"/>
    </row>
    <row r="405" spans="3:9" x14ac:dyDescent="0.25">
      <c r="C405" s="90"/>
      <c r="I405" s="91"/>
    </row>
    <row r="406" spans="3:9" x14ac:dyDescent="0.25">
      <c r="C406" s="90"/>
      <c r="I406" s="91"/>
    </row>
    <row r="407" spans="3:9" x14ac:dyDescent="0.25">
      <c r="C407" s="90"/>
      <c r="I407" s="91"/>
    </row>
    <row r="408" spans="3:9" x14ac:dyDescent="0.25">
      <c r="C408" s="90"/>
      <c r="I408" s="91"/>
    </row>
    <row r="409" spans="3:9" x14ac:dyDescent="0.25">
      <c r="C409" s="90"/>
      <c r="I409" s="91"/>
    </row>
    <row r="410" spans="3:9" x14ac:dyDescent="0.25">
      <c r="C410" s="90"/>
      <c r="I410" s="91"/>
    </row>
    <row r="411" spans="3:9" x14ac:dyDescent="0.25">
      <c r="C411" s="90"/>
      <c r="I411" s="91"/>
    </row>
    <row r="412" spans="3:9" x14ac:dyDescent="0.25">
      <c r="C412" s="90"/>
      <c r="I412" s="91"/>
    </row>
    <row r="413" spans="3:9" x14ac:dyDescent="0.25">
      <c r="C413" s="90"/>
      <c r="I413" s="91"/>
    </row>
    <row r="414" spans="3:9" x14ac:dyDescent="0.25">
      <c r="C414" s="90"/>
      <c r="I414" s="91"/>
    </row>
    <row r="415" spans="3:9" x14ac:dyDescent="0.25">
      <c r="C415" s="90"/>
      <c r="I415" s="91"/>
    </row>
    <row r="416" spans="3:9" x14ac:dyDescent="0.25">
      <c r="C416" s="90"/>
      <c r="I416" s="91"/>
    </row>
    <row r="417" spans="3:9" x14ac:dyDescent="0.25">
      <c r="C417" s="90"/>
      <c r="I417" s="91"/>
    </row>
    <row r="418" spans="3:9" x14ac:dyDescent="0.25">
      <c r="C418" s="90"/>
      <c r="I418" s="91"/>
    </row>
    <row r="419" spans="3:9" x14ac:dyDescent="0.25">
      <c r="C419" s="90"/>
      <c r="I419" s="91"/>
    </row>
    <row r="420" spans="3:9" x14ac:dyDescent="0.25">
      <c r="C420" s="90"/>
      <c r="I420" s="91"/>
    </row>
    <row r="421" spans="3:9" x14ac:dyDescent="0.25">
      <c r="C421" s="90"/>
      <c r="I421" s="91"/>
    </row>
    <row r="422" spans="3:9" x14ac:dyDescent="0.25">
      <c r="C422" s="90"/>
      <c r="I422" s="91"/>
    </row>
    <row r="423" spans="3:9" x14ac:dyDescent="0.25">
      <c r="C423" s="90"/>
      <c r="I423" s="91"/>
    </row>
    <row r="424" spans="3:9" x14ac:dyDescent="0.25">
      <c r="C424" s="90"/>
      <c r="I424" s="91"/>
    </row>
    <row r="425" spans="3:9" x14ac:dyDescent="0.25">
      <c r="C425" s="90"/>
      <c r="I425" s="91"/>
    </row>
    <row r="426" spans="3:9" x14ac:dyDescent="0.25">
      <c r="C426" s="90"/>
      <c r="I426" s="91"/>
    </row>
    <row r="427" spans="3:9" x14ac:dyDescent="0.25">
      <c r="C427" s="90"/>
      <c r="I427" s="91"/>
    </row>
    <row r="428" spans="3:9" x14ac:dyDescent="0.25">
      <c r="C428" s="90"/>
      <c r="I428" s="91"/>
    </row>
    <row r="429" spans="3:9" x14ac:dyDescent="0.25">
      <c r="C429" s="90"/>
      <c r="I429" s="91"/>
    </row>
    <row r="430" spans="3:9" x14ac:dyDescent="0.25">
      <c r="C430" s="90"/>
      <c r="I430" s="91"/>
    </row>
    <row r="431" spans="3:9" x14ac:dyDescent="0.25">
      <c r="C431" s="90"/>
      <c r="I431" s="91"/>
    </row>
    <row r="432" spans="3:9" x14ac:dyDescent="0.25">
      <c r="C432" s="90"/>
      <c r="I432" s="91"/>
    </row>
    <row r="433" spans="3:9" x14ac:dyDescent="0.25">
      <c r="C433" s="90"/>
      <c r="I433" s="91"/>
    </row>
    <row r="434" spans="3:9" x14ac:dyDescent="0.25">
      <c r="C434" s="90"/>
      <c r="I434" s="91"/>
    </row>
    <row r="435" spans="3:9" x14ac:dyDescent="0.25">
      <c r="C435" s="90"/>
      <c r="I435" s="91"/>
    </row>
    <row r="436" spans="3:9" x14ac:dyDescent="0.25">
      <c r="C436" s="90"/>
      <c r="I436" s="91"/>
    </row>
    <row r="437" spans="3:9" x14ac:dyDescent="0.25">
      <c r="C437" s="90"/>
      <c r="I437" s="91"/>
    </row>
    <row r="438" spans="3:9" x14ac:dyDescent="0.25">
      <c r="C438" s="90"/>
      <c r="I438" s="91"/>
    </row>
    <row r="439" spans="3:9" x14ac:dyDescent="0.25">
      <c r="C439" s="90"/>
      <c r="I439" s="91"/>
    </row>
    <row r="440" spans="3:9" x14ac:dyDescent="0.25">
      <c r="C440" s="90"/>
      <c r="I440" s="91"/>
    </row>
    <row r="441" spans="3:9" x14ac:dyDescent="0.25">
      <c r="C441" s="90"/>
      <c r="I441" s="91"/>
    </row>
    <row r="442" spans="3:9" x14ac:dyDescent="0.25">
      <c r="C442" s="90"/>
      <c r="I442" s="91"/>
    </row>
    <row r="443" spans="3:9" x14ac:dyDescent="0.25">
      <c r="C443" s="90"/>
      <c r="I443" s="91"/>
    </row>
    <row r="444" spans="3:9" x14ac:dyDescent="0.25">
      <c r="C444" s="90"/>
      <c r="I444" s="91"/>
    </row>
    <row r="445" spans="3:9" x14ac:dyDescent="0.25">
      <c r="C445" s="90"/>
      <c r="I445" s="91"/>
    </row>
    <row r="446" spans="3:9" x14ac:dyDescent="0.25">
      <c r="C446" s="90"/>
      <c r="I446" s="91"/>
    </row>
    <row r="447" spans="3:9" x14ac:dyDescent="0.25">
      <c r="C447" s="90"/>
      <c r="I447" s="91"/>
    </row>
    <row r="448" spans="3:9" x14ac:dyDescent="0.25">
      <c r="C448" s="90"/>
      <c r="I448" s="91"/>
    </row>
    <row r="449" spans="3:9" x14ac:dyDescent="0.25">
      <c r="C449" s="90"/>
      <c r="I449" s="91"/>
    </row>
    <row r="450" spans="3:9" x14ac:dyDescent="0.25">
      <c r="C450" s="90"/>
      <c r="I450" s="91"/>
    </row>
    <row r="451" spans="3:9" x14ac:dyDescent="0.25">
      <c r="C451" s="90"/>
      <c r="I451" s="91"/>
    </row>
    <row r="452" spans="3:9" x14ac:dyDescent="0.25">
      <c r="C452" s="90"/>
      <c r="I452" s="91"/>
    </row>
    <row r="453" spans="3:9" x14ac:dyDescent="0.25">
      <c r="C453" s="90"/>
      <c r="I453" s="91"/>
    </row>
    <row r="454" spans="3:9" x14ac:dyDescent="0.25">
      <c r="C454" s="90"/>
      <c r="I454" s="91"/>
    </row>
    <row r="455" spans="3:9" x14ac:dyDescent="0.25">
      <c r="C455" s="90"/>
      <c r="I455" s="91"/>
    </row>
    <row r="456" spans="3:9" x14ac:dyDescent="0.25">
      <c r="C456" s="90"/>
      <c r="I456" s="91"/>
    </row>
    <row r="457" spans="3:9" x14ac:dyDescent="0.25">
      <c r="C457" s="90"/>
      <c r="I457" s="91"/>
    </row>
    <row r="458" spans="3:9" x14ac:dyDescent="0.25">
      <c r="C458" s="90"/>
      <c r="I458" s="91"/>
    </row>
    <row r="459" spans="3:9" x14ac:dyDescent="0.25">
      <c r="C459" s="90"/>
      <c r="I459" s="91"/>
    </row>
    <row r="460" spans="3:9" x14ac:dyDescent="0.25">
      <c r="C460" s="90"/>
      <c r="I460" s="91"/>
    </row>
    <row r="461" spans="3:9" x14ac:dyDescent="0.25">
      <c r="C461" s="90"/>
      <c r="I461" s="91"/>
    </row>
    <row r="462" spans="3:9" x14ac:dyDescent="0.25">
      <c r="C462" s="90"/>
      <c r="I462" s="91"/>
    </row>
    <row r="463" spans="3:9" x14ac:dyDescent="0.25">
      <c r="C463" s="90"/>
      <c r="I463" s="91"/>
    </row>
    <row r="464" spans="3:9" x14ac:dyDescent="0.25">
      <c r="C464" s="90"/>
      <c r="I464" s="91"/>
    </row>
    <row r="465" spans="3:9" x14ac:dyDescent="0.25">
      <c r="C465" s="90"/>
      <c r="I465" s="91"/>
    </row>
    <row r="466" spans="3:9" x14ac:dyDescent="0.25">
      <c r="C466" s="90"/>
      <c r="I466" s="91"/>
    </row>
    <row r="467" spans="3:9" x14ac:dyDescent="0.25">
      <c r="C467" s="90"/>
      <c r="I467" s="91"/>
    </row>
    <row r="468" spans="3:9" x14ac:dyDescent="0.25">
      <c r="C468" s="90"/>
      <c r="I468" s="91"/>
    </row>
    <row r="469" spans="3:9" x14ac:dyDescent="0.25">
      <c r="C469" s="90"/>
      <c r="I469" s="91"/>
    </row>
    <row r="470" spans="3:9" x14ac:dyDescent="0.25">
      <c r="C470" s="90"/>
      <c r="I470" s="91"/>
    </row>
    <row r="471" spans="3:9" x14ac:dyDescent="0.25">
      <c r="C471" s="90"/>
      <c r="I471" s="91"/>
    </row>
    <row r="472" spans="3:9" x14ac:dyDescent="0.25">
      <c r="C472" s="90"/>
      <c r="I472" s="91"/>
    </row>
    <row r="473" spans="3:9" x14ac:dyDescent="0.25">
      <c r="C473" s="90"/>
      <c r="I473" s="91"/>
    </row>
    <row r="474" spans="3:9" x14ac:dyDescent="0.25">
      <c r="C474" s="90"/>
      <c r="I474" s="91"/>
    </row>
    <row r="475" spans="3:9" x14ac:dyDescent="0.25">
      <c r="C475" s="90"/>
      <c r="I475" s="91"/>
    </row>
    <row r="476" spans="3:9" x14ac:dyDescent="0.25">
      <c r="C476" s="90"/>
      <c r="I476" s="91"/>
    </row>
    <row r="477" spans="3:9" x14ac:dyDescent="0.25">
      <c r="C477" s="90"/>
      <c r="I477" s="91"/>
    </row>
    <row r="478" spans="3:9" x14ac:dyDescent="0.25">
      <c r="C478" s="90"/>
      <c r="I478" s="91"/>
    </row>
    <row r="479" spans="3:9" x14ac:dyDescent="0.25">
      <c r="C479" s="90"/>
      <c r="I479" s="91"/>
    </row>
    <row r="480" spans="3:9" x14ac:dyDescent="0.25">
      <c r="C480" s="90"/>
      <c r="I480" s="91"/>
    </row>
    <row r="481" spans="3:9" x14ac:dyDescent="0.25">
      <c r="C481" s="90"/>
      <c r="I481" s="91"/>
    </row>
    <row r="482" spans="3:9" x14ac:dyDescent="0.25">
      <c r="C482" s="90"/>
      <c r="I482" s="91"/>
    </row>
    <row r="483" spans="3:9" x14ac:dyDescent="0.25">
      <c r="C483" s="90"/>
      <c r="I483" s="91"/>
    </row>
    <row r="484" spans="3:9" x14ac:dyDescent="0.25">
      <c r="C484" s="90"/>
      <c r="I484" s="91"/>
    </row>
    <row r="485" spans="3:9" x14ac:dyDescent="0.25">
      <c r="C485" s="90"/>
      <c r="I485" s="91"/>
    </row>
    <row r="486" spans="3:9" x14ac:dyDescent="0.25">
      <c r="C486" s="90"/>
      <c r="I486" s="91"/>
    </row>
    <row r="487" spans="3:9" x14ac:dyDescent="0.25">
      <c r="C487" s="90"/>
      <c r="I487" s="91"/>
    </row>
    <row r="488" spans="3:9" x14ac:dyDescent="0.25">
      <c r="C488" s="90"/>
      <c r="I488" s="91"/>
    </row>
    <row r="489" spans="3:9" x14ac:dyDescent="0.25">
      <c r="C489" s="90"/>
      <c r="I489" s="91"/>
    </row>
    <row r="490" spans="3:9" x14ac:dyDescent="0.25">
      <c r="C490" s="90"/>
      <c r="I490" s="91"/>
    </row>
    <row r="491" spans="3:9" x14ac:dyDescent="0.25">
      <c r="C491" s="90"/>
      <c r="I491" s="91"/>
    </row>
    <row r="492" spans="3:9" x14ac:dyDescent="0.25">
      <c r="C492" s="90"/>
      <c r="I492" s="91"/>
    </row>
    <row r="493" spans="3:9" x14ac:dyDescent="0.25">
      <c r="C493" s="90"/>
      <c r="I493" s="91"/>
    </row>
    <row r="494" spans="3:9" x14ac:dyDescent="0.25">
      <c r="C494" s="90"/>
      <c r="I494" s="91"/>
    </row>
    <row r="495" spans="3:9" x14ac:dyDescent="0.25">
      <c r="C495" s="90"/>
      <c r="I495" s="91"/>
    </row>
    <row r="496" spans="3:9" x14ac:dyDescent="0.25">
      <c r="C496" s="90"/>
      <c r="I496" s="91"/>
    </row>
    <row r="497" spans="3:9" x14ac:dyDescent="0.25">
      <c r="C497" s="90"/>
      <c r="I497" s="91"/>
    </row>
    <row r="498" spans="3:9" x14ac:dyDescent="0.25">
      <c r="C498" s="90"/>
      <c r="I498" s="91"/>
    </row>
    <row r="499" spans="3:9" x14ac:dyDescent="0.25">
      <c r="C499" s="90"/>
      <c r="I499" s="91"/>
    </row>
    <row r="500" spans="3:9" x14ac:dyDescent="0.25">
      <c r="C500" s="90"/>
      <c r="I500" s="91"/>
    </row>
    <row r="501" spans="3:9" x14ac:dyDescent="0.25">
      <c r="C501" s="90"/>
      <c r="I501" s="91"/>
    </row>
    <row r="502" spans="3:9" x14ac:dyDescent="0.25">
      <c r="C502" s="90"/>
      <c r="I502" s="91"/>
    </row>
    <row r="503" spans="3:9" x14ac:dyDescent="0.25">
      <c r="C503" s="90"/>
      <c r="I503" s="91"/>
    </row>
    <row r="504" spans="3:9" x14ac:dyDescent="0.25">
      <c r="C504" s="90"/>
      <c r="I504" s="91"/>
    </row>
    <row r="505" spans="3:9" x14ac:dyDescent="0.25">
      <c r="C505" s="90"/>
      <c r="I505" s="91"/>
    </row>
    <row r="506" spans="3:9" x14ac:dyDescent="0.25">
      <c r="C506" s="90"/>
      <c r="I506" s="91"/>
    </row>
    <row r="507" spans="3:9" x14ac:dyDescent="0.25">
      <c r="C507" s="90"/>
      <c r="I507" s="91"/>
    </row>
    <row r="508" spans="3:9" x14ac:dyDescent="0.25">
      <c r="C508" s="90"/>
      <c r="I508" s="91"/>
    </row>
    <row r="509" spans="3:9" x14ac:dyDescent="0.25">
      <c r="C509" s="90"/>
      <c r="I509" s="91"/>
    </row>
    <row r="510" spans="3:9" x14ac:dyDescent="0.25">
      <c r="C510" s="90"/>
      <c r="I510" s="91"/>
    </row>
    <row r="511" spans="3:9" x14ac:dyDescent="0.25">
      <c r="C511" s="90"/>
      <c r="I511" s="91"/>
    </row>
    <row r="512" spans="3:9" x14ac:dyDescent="0.25">
      <c r="C512" s="90"/>
      <c r="I512" s="91"/>
    </row>
    <row r="513" spans="3:9" x14ac:dyDescent="0.25">
      <c r="C513" s="90"/>
      <c r="I513" s="91"/>
    </row>
    <row r="514" spans="3:9" x14ac:dyDescent="0.25">
      <c r="C514" s="90"/>
      <c r="I514" s="91"/>
    </row>
    <row r="515" spans="3:9" x14ac:dyDescent="0.25">
      <c r="C515" s="90"/>
      <c r="I515" s="91"/>
    </row>
    <row r="516" spans="3:9" x14ac:dyDescent="0.25">
      <c r="C516" s="90"/>
      <c r="I516" s="91"/>
    </row>
    <row r="517" spans="3:9" x14ac:dyDescent="0.25">
      <c r="C517" s="90"/>
      <c r="I517" s="91"/>
    </row>
    <row r="518" spans="3:9" x14ac:dyDescent="0.25">
      <c r="C518" s="90"/>
      <c r="I518" s="91"/>
    </row>
    <row r="519" spans="3:9" x14ac:dyDescent="0.25">
      <c r="C519" s="90"/>
      <c r="I519" s="91"/>
    </row>
    <row r="520" spans="3:9" x14ac:dyDescent="0.25">
      <c r="C520" s="90"/>
      <c r="I520" s="91"/>
    </row>
    <row r="521" spans="3:9" x14ac:dyDescent="0.25">
      <c r="C521" s="90"/>
      <c r="I521" s="91"/>
    </row>
    <row r="522" spans="3:9" x14ac:dyDescent="0.25">
      <c r="C522" s="90"/>
      <c r="I522" s="91"/>
    </row>
    <row r="523" spans="3:9" x14ac:dyDescent="0.25">
      <c r="C523" s="90"/>
      <c r="I523" s="91"/>
    </row>
    <row r="524" spans="3:9" x14ac:dyDescent="0.25">
      <c r="C524" s="90"/>
      <c r="I524" s="91"/>
    </row>
    <row r="525" spans="3:9" x14ac:dyDescent="0.25">
      <c r="C525" s="90"/>
      <c r="I525" s="91"/>
    </row>
    <row r="526" spans="3:9" x14ac:dyDescent="0.25">
      <c r="C526" s="90"/>
      <c r="I526" s="91"/>
    </row>
    <row r="527" spans="3:9" x14ac:dyDescent="0.25">
      <c r="C527" s="90"/>
      <c r="I527" s="91"/>
    </row>
    <row r="528" spans="3:9" x14ac:dyDescent="0.25">
      <c r="C528" s="90"/>
      <c r="I528" s="91"/>
    </row>
    <row r="529" spans="3:9" x14ac:dyDescent="0.25">
      <c r="C529" s="90"/>
      <c r="I529" s="91"/>
    </row>
    <row r="530" spans="3:9" x14ac:dyDescent="0.25">
      <c r="C530" s="90"/>
      <c r="I530" s="91"/>
    </row>
    <row r="531" spans="3:9" x14ac:dyDescent="0.25">
      <c r="C531" s="90"/>
      <c r="I531" s="91"/>
    </row>
    <row r="532" spans="3:9" x14ac:dyDescent="0.25">
      <c r="C532" s="90"/>
      <c r="I532" s="91"/>
    </row>
    <row r="533" spans="3:9" x14ac:dyDescent="0.25">
      <c r="C533" s="90"/>
      <c r="I533" s="91"/>
    </row>
    <row r="534" spans="3:9" x14ac:dyDescent="0.25">
      <c r="C534" s="90"/>
      <c r="I534" s="91"/>
    </row>
    <row r="535" spans="3:9" x14ac:dyDescent="0.25">
      <c r="C535" s="90"/>
      <c r="I535" s="91"/>
    </row>
    <row r="536" spans="3:9" x14ac:dyDescent="0.25">
      <c r="C536" s="90"/>
      <c r="I536" s="91"/>
    </row>
    <row r="537" spans="3:9" x14ac:dyDescent="0.25">
      <c r="C537" s="90"/>
      <c r="I537" s="91"/>
    </row>
    <row r="538" spans="3:9" x14ac:dyDescent="0.25">
      <c r="C538" s="90"/>
      <c r="I538" s="91"/>
    </row>
    <row r="539" spans="3:9" x14ac:dyDescent="0.25">
      <c r="C539" s="90"/>
      <c r="I539" s="91"/>
    </row>
    <row r="540" spans="3:9" x14ac:dyDescent="0.25">
      <c r="C540" s="90"/>
      <c r="I540" s="91"/>
    </row>
    <row r="541" spans="3:9" x14ac:dyDescent="0.25">
      <c r="C541" s="90"/>
      <c r="I541" s="91"/>
    </row>
    <row r="542" spans="3:9" x14ac:dyDescent="0.25">
      <c r="C542" s="90"/>
      <c r="I542" s="91"/>
    </row>
    <row r="543" spans="3:9" x14ac:dyDescent="0.25">
      <c r="C543" s="90"/>
      <c r="I543" s="91"/>
    </row>
    <row r="544" spans="3:9" x14ac:dyDescent="0.25">
      <c r="C544" s="90"/>
      <c r="I544" s="91"/>
    </row>
    <row r="545" spans="3:9" x14ac:dyDescent="0.25">
      <c r="C545" s="90"/>
      <c r="I545" s="91"/>
    </row>
    <row r="546" spans="3:9" x14ac:dyDescent="0.25">
      <c r="C546" s="90"/>
      <c r="I546" s="91"/>
    </row>
    <row r="547" spans="3:9" x14ac:dyDescent="0.25">
      <c r="C547" s="90"/>
      <c r="I547" s="91"/>
    </row>
    <row r="548" spans="3:9" x14ac:dyDescent="0.25">
      <c r="C548" s="90"/>
      <c r="I548" s="91"/>
    </row>
    <row r="549" spans="3:9" x14ac:dyDescent="0.25">
      <c r="C549" s="90"/>
      <c r="I549" s="91"/>
    </row>
    <row r="550" spans="3:9" x14ac:dyDescent="0.25">
      <c r="C550" s="90"/>
      <c r="I550" s="91"/>
    </row>
    <row r="551" spans="3:9" x14ac:dyDescent="0.25">
      <c r="C551" s="90"/>
      <c r="I551" s="91"/>
    </row>
    <row r="552" spans="3:9" x14ac:dyDescent="0.25">
      <c r="C552" s="90"/>
      <c r="I552" s="91"/>
    </row>
    <row r="553" spans="3:9" x14ac:dyDescent="0.25">
      <c r="C553" s="90"/>
      <c r="I553" s="91"/>
    </row>
    <row r="554" spans="3:9" x14ac:dyDescent="0.25">
      <c r="C554" s="90"/>
      <c r="I554" s="91"/>
    </row>
    <row r="555" spans="3:9" x14ac:dyDescent="0.25">
      <c r="C555" s="90"/>
      <c r="I555" s="91"/>
    </row>
    <row r="556" spans="3:9" x14ac:dyDescent="0.25">
      <c r="C556" s="90"/>
      <c r="I556" s="91"/>
    </row>
    <row r="557" spans="3:9" x14ac:dyDescent="0.25">
      <c r="C557" s="90"/>
      <c r="I557" s="91"/>
    </row>
    <row r="558" spans="3:9" x14ac:dyDescent="0.25">
      <c r="C558" s="90"/>
      <c r="I558" s="91"/>
    </row>
    <row r="559" spans="3:9" x14ac:dyDescent="0.25">
      <c r="C559" s="90"/>
      <c r="I559" s="91"/>
    </row>
    <row r="560" spans="3:9" x14ac:dyDescent="0.25">
      <c r="C560" s="90"/>
      <c r="I560" s="91"/>
    </row>
    <row r="561" spans="3:9" x14ac:dyDescent="0.25">
      <c r="C561" s="90"/>
      <c r="I561" s="91"/>
    </row>
    <row r="562" spans="3:9" x14ac:dyDescent="0.25">
      <c r="C562" s="90"/>
      <c r="I562" s="91"/>
    </row>
    <row r="563" spans="3:9" x14ac:dyDescent="0.25">
      <c r="C563" s="90"/>
      <c r="I563" s="91"/>
    </row>
    <row r="564" spans="3:9" x14ac:dyDescent="0.25">
      <c r="C564" s="90"/>
      <c r="I564" s="91"/>
    </row>
    <row r="565" spans="3:9" x14ac:dyDescent="0.25">
      <c r="C565" s="90"/>
      <c r="I565" s="91"/>
    </row>
    <row r="566" spans="3:9" x14ac:dyDescent="0.25">
      <c r="C566" s="90"/>
      <c r="I566" s="91"/>
    </row>
    <row r="567" spans="3:9" x14ac:dyDescent="0.25">
      <c r="C567" s="90"/>
      <c r="I567" s="91"/>
    </row>
    <row r="568" spans="3:9" x14ac:dyDescent="0.25">
      <c r="C568" s="90"/>
      <c r="I568" s="91"/>
    </row>
    <row r="569" spans="3:9" x14ac:dyDescent="0.25">
      <c r="C569" s="90"/>
      <c r="I569" s="91"/>
    </row>
    <row r="570" spans="3:9" x14ac:dyDescent="0.25">
      <c r="C570" s="90"/>
      <c r="I570" s="91"/>
    </row>
    <row r="571" spans="3:9" x14ac:dyDescent="0.25">
      <c r="C571" s="90"/>
      <c r="I571" s="91"/>
    </row>
    <row r="572" spans="3:9" x14ac:dyDescent="0.25">
      <c r="C572" s="90"/>
      <c r="I572" s="91"/>
    </row>
    <row r="573" spans="3:9" x14ac:dyDescent="0.25">
      <c r="C573" s="90"/>
      <c r="I573" s="91"/>
    </row>
    <row r="574" spans="3:9" x14ac:dyDescent="0.25">
      <c r="C574" s="90"/>
      <c r="I574" s="91"/>
    </row>
    <row r="575" spans="3:9" x14ac:dyDescent="0.25">
      <c r="C575" s="90"/>
      <c r="I575" s="91"/>
    </row>
    <row r="576" spans="3:9" x14ac:dyDescent="0.25">
      <c r="C576" s="90"/>
      <c r="I576" s="91"/>
    </row>
    <row r="577" spans="3:9" x14ac:dyDescent="0.25">
      <c r="C577" s="90"/>
      <c r="I577" s="91"/>
    </row>
    <row r="578" spans="3:9" x14ac:dyDescent="0.25">
      <c r="C578" s="90"/>
      <c r="I578" s="91"/>
    </row>
    <row r="579" spans="3:9" x14ac:dyDescent="0.25">
      <c r="C579" s="90"/>
      <c r="I579" s="91"/>
    </row>
    <row r="580" spans="3:9" x14ac:dyDescent="0.25">
      <c r="C580" s="90"/>
      <c r="I580" s="91"/>
    </row>
    <row r="581" spans="3:9" x14ac:dyDescent="0.25">
      <c r="C581" s="90"/>
      <c r="I581" s="91"/>
    </row>
    <row r="582" spans="3:9" x14ac:dyDescent="0.25">
      <c r="C582" s="90"/>
      <c r="I582" s="91"/>
    </row>
    <row r="583" spans="3:9" x14ac:dyDescent="0.25">
      <c r="C583" s="90"/>
      <c r="I583" s="91"/>
    </row>
    <row r="584" spans="3:9" x14ac:dyDescent="0.25">
      <c r="C584" s="90"/>
      <c r="I584" s="91"/>
    </row>
    <row r="585" spans="3:9" x14ac:dyDescent="0.25">
      <c r="C585" s="90"/>
      <c r="I585" s="91"/>
    </row>
    <row r="586" spans="3:9" x14ac:dyDescent="0.25">
      <c r="C586" s="90"/>
      <c r="I586" s="91"/>
    </row>
    <row r="587" spans="3:9" x14ac:dyDescent="0.25">
      <c r="C587" s="90"/>
      <c r="I587" s="91"/>
    </row>
    <row r="588" spans="3:9" x14ac:dyDescent="0.25">
      <c r="C588" s="90"/>
      <c r="I588" s="91"/>
    </row>
    <row r="589" spans="3:9" x14ac:dyDescent="0.25">
      <c r="C589" s="90"/>
      <c r="I589" s="91"/>
    </row>
    <row r="590" spans="3:9" x14ac:dyDescent="0.25">
      <c r="C590" s="90"/>
      <c r="I590" s="91"/>
    </row>
    <row r="591" spans="3:9" x14ac:dyDescent="0.25">
      <c r="C591" s="90"/>
      <c r="I591" s="91"/>
    </row>
    <row r="592" spans="3:9" x14ac:dyDescent="0.25">
      <c r="C592" s="90"/>
      <c r="I592" s="91"/>
    </row>
    <row r="593" spans="3:9" x14ac:dyDescent="0.25">
      <c r="C593" s="90"/>
      <c r="I593" s="91"/>
    </row>
    <row r="594" spans="3:9" x14ac:dyDescent="0.25">
      <c r="C594" s="90"/>
      <c r="I594" s="91"/>
    </row>
    <row r="595" spans="3:9" x14ac:dyDescent="0.25">
      <c r="C595" s="90"/>
      <c r="I595" s="91"/>
    </row>
    <row r="596" spans="3:9" x14ac:dyDescent="0.25">
      <c r="C596" s="90"/>
      <c r="I596" s="91"/>
    </row>
    <row r="597" spans="3:9" x14ac:dyDescent="0.25">
      <c r="C597" s="90"/>
      <c r="I597" s="91"/>
    </row>
    <row r="598" spans="3:9" x14ac:dyDescent="0.25">
      <c r="C598" s="90"/>
      <c r="I598" s="91"/>
    </row>
    <row r="599" spans="3:9" x14ac:dyDescent="0.25">
      <c r="C599" s="90"/>
      <c r="I599" s="91"/>
    </row>
    <row r="600" spans="3:9" x14ac:dyDescent="0.25">
      <c r="C600" s="90"/>
      <c r="I600" s="91"/>
    </row>
    <row r="601" spans="3:9" x14ac:dyDescent="0.25">
      <c r="C601" s="90"/>
      <c r="I601" s="91"/>
    </row>
    <row r="602" spans="3:9" x14ac:dyDescent="0.25">
      <c r="C602" s="90"/>
      <c r="I602" s="91"/>
    </row>
    <row r="603" spans="3:9" x14ac:dyDescent="0.25">
      <c r="C603" s="90"/>
      <c r="I603" s="91"/>
    </row>
    <row r="604" spans="3:9" x14ac:dyDescent="0.25">
      <c r="C604" s="90"/>
      <c r="I604" s="91"/>
    </row>
    <row r="605" spans="3:9" x14ac:dyDescent="0.25">
      <c r="C605" s="90"/>
      <c r="I605" s="91"/>
    </row>
    <row r="606" spans="3:9" x14ac:dyDescent="0.25">
      <c r="C606" s="90"/>
      <c r="I606" s="91"/>
    </row>
    <row r="607" spans="3:9" x14ac:dyDescent="0.25">
      <c r="C607" s="90"/>
      <c r="I607" s="91"/>
    </row>
    <row r="608" spans="3:9" x14ac:dyDescent="0.25">
      <c r="C608" s="90"/>
      <c r="I608" s="91"/>
    </row>
    <row r="609" spans="3:9" x14ac:dyDescent="0.25">
      <c r="C609" s="90"/>
      <c r="I609" s="91"/>
    </row>
    <row r="610" spans="3:9" x14ac:dyDescent="0.25">
      <c r="C610" s="90"/>
      <c r="I610" s="91"/>
    </row>
    <row r="611" spans="3:9" x14ac:dyDescent="0.25">
      <c r="C611" s="90"/>
      <c r="I611" s="91"/>
    </row>
    <row r="612" spans="3:9" x14ac:dyDescent="0.25">
      <c r="C612" s="90"/>
      <c r="I612" s="91"/>
    </row>
    <row r="613" spans="3:9" x14ac:dyDescent="0.25">
      <c r="C613" s="90"/>
      <c r="I613" s="91"/>
    </row>
    <row r="614" spans="3:9" x14ac:dyDescent="0.25">
      <c r="C614" s="90"/>
      <c r="I614" s="91"/>
    </row>
    <row r="615" spans="3:9" x14ac:dyDescent="0.25">
      <c r="C615" s="90"/>
      <c r="I615" s="91"/>
    </row>
    <row r="616" spans="3:9" x14ac:dyDescent="0.25">
      <c r="C616" s="90"/>
      <c r="I616" s="91"/>
    </row>
    <row r="617" spans="3:9" x14ac:dyDescent="0.25">
      <c r="C617" s="90"/>
      <c r="I617" s="91"/>
    </row>
    <row r="618" spans="3:9" x14ac:dyDescent="0.25">
      <c r="C618" s="90"/>
      <c r="I618" s="91"/>
    </row>
    <row r="619" spans="3:9" x14ac:dyDescent="0.25">
      <c r="C619" s="90"/>
      <c r="I619" s="91"/>
    </row>
    <row r="620" spans="3:9" x14ac:dyDescent="0.25">
      <c r="C620" s="90"/>
      <c r="I620" s="91"/>
    </row>
    <row r="621" spans="3:9" x14ac:dyDescent="0.25">
      <c r="C621" s="90"/>
      <c r="I621" s="91"/>
    </row>
    <row r="622" spans="3:9" x14ac:dyDescent="0.25">
      <c r="C622" s="90"/>
      <c r="I622" s="91"/>
    </row>
    <row r="623" spans="3:9" x14ac:dyDescent="0.25">
      <c r="C623" s="90"/>
      <c r="I623" s="91"/>
    </row>
    <row r="624" spans="3:9" x14ac:dyDescent="0.25">
      <c r="C624" s="90"/>
      <c r="I624" s="91"/>
    </row>
    <row r="625" spans="3:9" x14ac:dyDescent="0.25">
      <c r="C625" s="90"/>
      <c r="I625" s="91"/>
    </row>
    <row r="626" spans="3:9" x14ac:dyDescent="0.25">
      <c r="C626" s="90"/>
      <c r="I626" s="91"/>
    </row>
    <row r="627" spans="3:9" x14ac:dyDescent="0.25">
      <c r="C627" s="90"/>
      <c r="I627" s="91"/>
    </row>
    <row r="628" spans="3:9" x14ac:dyDescent="0.25">
      <c r="C628" s="90"/>
      <c r="I628" s="91"/>
    </row>
    <row r="629" spans="3:9" x14ac:dyDescent="0.25">
      <c r="C629" s="90"/>
      <c r="I629" s="91"/>
    </row>
    <row r="630" spans="3:9" x14ac:dyDescent="0.25">
      <c r="C630" s="90"/>
      <c r="I630" s="91"/>
    </row>
    <row r="631" spans="3:9" x14ac:dyDescent="0.25">
      <c r="C631" s="90"/>
      <c r="I631" s="91"/>
    </row>
    <row r="632" spans="3:9" x14ac:dyDescent="0.25">
      <c r="C632" s="90"/>
      <c r="I632" s="91"/>
    </row>
    <row r="633" spans="3:9" x14ac:dyDescent="0.25">
      <c r="C633" s="90"/>
      <c r="I633" s="91"/>
    </row>
    <row r="634" spans="3:9" x14ac:dyDescent="0.25">
      <c r="C634" s="90"/>
      <c r="I634" s="91"/>
    </row>
    <row r="635" spans="3:9" x14ac:dyDescent="0.25">
      <c r="C635" s="90"/>
      <c r="I635" s="91"/>
    </row>
    <row r="636" spans="3:9" x14ac:dyDescent="0.25">
      <c r="C636" s="90"/>
      <c r="I636" s="91"/>
    </row>
    <row r="637" spans="3:9" x14ac:dyDescent="0.25">
      <c r="C637" s="90"/>
      <c r="I637" s="91"/>
    </row>
    <row r="638" spans="3:9" x14ac:dyDescent="0.25">
      <c r="C638" s="90"/>
      <c r="I638" s="91"/>
    </row>
    <row r="639" spans="3:9" x14ac:dyDescent="0.25">
      <c r="C639" s="90"/>
      <c r="I639" s="91"/>
    </row>
    <row r="640" spans="3:9" x14ac:dyDescent="0.25">
      <c r="C640" s="90"/>
      <c r="I640" s="91"/>
    </row>
    <row r="641" spans="3:9" x14ac:dyDescent="0.25">
      <c r="C641" s="90"/>
      <c r="I641" s="91"/>
    </row>
    <row r="642" spans="3:9" x14ac:dyDescent="0.25">
      <c r="C642" s="90"/>
      <c r="I642" s="91"/>
    </row>
    <row r="643" spans="3:9" x14ac:dyDescent="0.25">
      <c r="C643" s="90"/>
      <c r="I643" s="91"/>
    </row>
    <row r="644" spans="3:9" x14ac:dyDescent="0.25">
      <c r="C644" s="90"/>
      <c r="I644" s="91"/>
    </row>
    <row r="645" spans="3:9" x14ac:dyDescent="0.25">
      <c r="C645" s="90"/>
      <c r="I645" s="91"/>
    </row>
    <row r="646" spans="3:9" x14ac:dyDescent="0.25">
      <c r="C646" s="90"/>
      <c r="I646" s="91"/>
    </row>
    <row r="647" spans="3:9" x14ac:dyDescent="0.25">
      <c r="C647" s="90"/>
      <c r="I647" s="91"/>
    </row>
    <row r="648" spans="3:9" x14ac:dyDescent="0.25">
      <c r="C648" s="90"/>
      <c r="I648" s="91"/>
    </row>
    <row r="649" spans="3:9" x14ac:dyDescent="0.25">
      <c r="C649" s="90"/>
      <c r="I649" s="91"/>
    </row>
    <row r="650" spans="3:9" x14ac:dyDescent="0.25">
      <c r="C650" s="90"/>
      <c r="I650" s="91"/>
    </row>
    <row r="651" spans="3:9" x14ac:dyDescent="0.25">
      <c r="C651" s="90"/>
      <c r="I651" s="91"/>
    </row>
    <row r="652" spans="3:9" x14ac:dyDescent="0.25">
      <c r="C652" s="90"/>
      <c r="I652" s="91"/>
    </row>
    <row r="653" spans="3:9" x14ac:dyDescent="0.25">
      <c r="C653" s="90"/>
      <c r="I653" s="91"/>
    </row>
    <row r="654" spans="3:9" x14ac:dyDescent="0.25">
      <c r="C654" s="90"/>
      <c r="I654" s="91"/>
    </row>
    <row r="655" spans="3:9" x14ac:dyDescent="0.25">
      <c r="C655" s="90"/>
      <c r="I655" s="91"/>
    </row>
    <row r="656" spans="3:9" x14ac:dyDescent="0.25">
      <c r="C656" s="90"/>
      <c r="I656" s="91"/>
    </row>
    <row r="657" spans="3:9" x14ac:dyDescent="0.25">
      <c r="C657" s="90"/>
      <c r="I657" s="91"/>
    </row>
    <row r="658" spans="3:9" x14ac:dyDescent="0.25">
      <c r="C658" s="90"/>
      <c r="I658" s="91"/>
    </row>
    <row r="659" spans="3:9" x14ac:dyDescent="0.25">
      <c r="C659" s="90"/>
      <c r="I659" s="91"/>
    </row>
    <row r="660" spans="3:9" x14ac:dyDescent="0.25">
      <c r="C660" s="90"/>
      <c r="I660" s="91"/>
    </row>
    <row r="661" spans="3:9" x14ac:dyDescent="0.25">
      <c r="C661" s="90"/>
      <c r="I661" s="91"/>
    </row>
    <row r="662" spans="3:9" x14ac:dyDescent="0.25">
      <c r="C662" s="90"/>
      <c r="I662" s="91"/>
    </row>
    <row r="663" spans="3:9" x14ac:dyDescent="0.25">
      <c r="C663" s="90"/>
      <c r="I663" s="91"/>
    </row>
    <row r="664" spans="3:9" x14ac:dyDescent="0.25">
      <c r="C664" s="90"/>
      <c r="I664" s="91"/>
    </row>
    <row r="665" spans="3:9" x14ac:dyDescent="0.25">
      <c r="C665" s="90"/>
      <c r="I665" s="91"/>
    </row>
    <row r="666" spans="3:9" x14ac:dyDescent="0.25">
      <c r="C666" s="90"/>
      <c r="I666" s="91"/>
    </row>
    <row r="667" spans="3:9" x14ac:dyDescent="0.25">
      <c r="C667" s="90"/>
      <c r="I667" s="91"/>
    </row>
    <row r="668" spans="3:9" x14ac:dyDescent="0.25">
      <c r="C668" s="90"/>
      <c r="I668" s="91"/>
    </row>
    <row r="669" spans="3:9" x14ac:dyDescent="0.25">
      <c r="C669" s="90"/>
      <c r="I669" s="91"/>
    </row>
    <row r="670" spans="3:9" x14ac:dyDescent="0.25">
      <c r="C670" s="90"/>
      <c r="I670" s="91"/>
    </row>
    <row r="671" spans="3:9" x14ac:dyDescent="0.25">
      <c r="C671" s="90"/>
      <c r="I671" s="91"/>
    </row>
    <row r="672" spans="3:9" x14ac:dyDescent="0.25">
      <c r="C672" s="90"/>
      <c r="I672" s="91"/>
    </row>
    <row r="673" spans="3:9" x14ac:dyDescent="0.25">
      <c r="C673" s="90"/>
      <c r="I673" s="91"/>
    </row>
    <row r="674" spans="3:9" x14ac:dyDescent="0.25">
      <c r="C674" s="90"/>
      <c r="I674" s="91"/>
    </row>
    <row r="675" spans="3:9" x14ac:dyDescent="0.25">
      <c r="C675" s="90"/>
      <c r="I675" s="91"/>
    </row>
    <row r="676" spans="3:9" x14ac:dyDescent="0.25">
      <c r="C676" s="90"/>
      <c r="I676" s="91"/>
    </row>
    <row r="677" spans="3:9" x14ac:dyDescent="0.25">
      <c r="C677" s="90"/>
      <c r="I677" s="91"/>
    </row>
    <row r="678" spans="3:9" x14ac:dyDescent="0.25">
      <c r="C678" s="90"/>
      <c r="I678" s="91"/>
    </row>
    <row r="679" spans="3:9" x14ac:dyDescent="0.25">
      <c r="C679" s="90"/>
      <c r="I679" s="91"/>
    </row>
    <row r="680" spans="3:9" x14ac:dyDescent="0.25">
      <c r="C680" s="90"/>
      <c r="I680" s="91"/>
    </row>
    <row r="681" spans="3:9" x14ac:dyDescent="0.25">
      <c r="C681" s="90"/>
      <c r="I681" s="91"/>
    </row>
    <row r="682" spans="3:9" x14ac:dyDescent="0.25">
      <c r="C682" s="90"/>
      <c r="I682" s="91"/>
    </row>
    <row r="683" spans="3:9" x14ac:dyDescent="0.25">
      <c r="C683" s="90"/>
      <c r="I683" s="91"/>
    </row>
    <row r="684" spans="3:9" x14ac:dyDescent="0.25">
      <c r="C684" s="90"/>
      <c r="I684" s="91"/>
    </row>
    <row r="685" spans="3:9" x14ac:dyDescent="0.25">
      <c r="C685" s="90"/>
      <c r="I685" s="91"/>
    </row>
    <row r="686" spans="3:9" x14ac:dyDescent="0.25">
      <c r="C686" s="90"/>
      <c r="I686" s="91"/>
    </row>
    <row r="687" spans="3:9" x14ac:dyDescent="0.25">
      <c r="C687" s="90"/>
      <c r="I687" s="91"/>
    </row>
    <row r="688" spans="3:9" x14ac:dyDescent="0.25">
      <c r="C688" s="90"/>
      <c r="I688" s="91"/>
    </row>
    <row r="689" spans="3:9" x14ac:dyDescent="0.25">
      <c r="C689" s="90"/>
      <c r="I689" s="91"/>
    </row>
    <row r="690" spans="3:9" x14ac:dyDescent="0.25">
      <c r="C690" s="90"/>
      <c r="I690" s="91"/>
    </row>
    <row r="691" spans="3:9" x14ac:dyDescent="0.25">
      <c r="C691" s="90"/>
      <c r="I691" s="91"/>
    </row>
    <row r="692" spans="3:9" x14ac:dyDescent="0.25">
      <c r="C692" s="90"/>
      <c r="I692" s="91"/>
    </row>
    <row r="693" spans="3:9" x14ac:dyDescent="0.25">
      <c r="C693" s="90"/>
      <c r="I693" s="91"/>
    </row>
    <row r="694" spans="3:9" x14ac:dyDescent="0.25">
      <c r="C694" s="90"/>
      <c r="I694" s="91"/>
    </row>
    <row r="695" spans="3:9" x14ac:dyDescent="0.25">
      <c r="C695" s="90"/>
      <c r="I695" s="91"/>
    </row>
    <row r="696" spans="3:9" x14ac:dyDescent="0.25">
      <c r="C696" s="90"/>
      <c r="I696" s="91"/>
    </row>
    <row r="697" spans="3:9" x14ac:dyDescent="0.25">
      <c r="C697" s="90"/>
      <c r="I697" s="91"/>
    </row>
    <row r="698" spans="3:9" x14ac:dyDescent="0.25">
      <c r="C698" s="90"/>
      <c r="I698" s="91"/>
    </row>
    <row r="699" spans="3:9" x14ac:dyDescent="0.25">
      <c r="C699" s="90"/>
      <c r="I699" s="91"/>
    </row>
    <row r="700" spans="3:9" x14ac:dyDescent="0.25">
      <c r="C700" s="90"/>
      <c r="I700" s="91"/>
    </row>
    <row r="701" spans="3:9" x14ac:dyDescent="0.25">
      <c r="C701" s="90"/>
      <c r="I701" s="91"/>
    </row>
    <row r="702" spans="3:9" x14ac:dyDescent="0.25">
      <c r="C702" s="90"/>
      <c r="I702" s="91"/>
    </row>
    <row r="703" spans="3:9" x14ac:dyDescent="0.25">
      <c r="C703" s="90"/>
      <c r="I703" s="91"/>
    </row>
    <row r="704" spans="3:9" x14ac:dyDescent="0.25">
      <c r="C704" s="90"/>
      <c r="I704" s="91"/>
    </row>
    <row r="705" spans="3:9" x14ac:dyDescent="0.25">
      <c r="C705" s="90"/>
      <c r="I705" s="91"/>
    </row>
    <row r="706" spans="3:9" x14ac:dyDescent="0.25">
      <c r="C706" s="90"/>
      <c r="I706" s="91"/>
    </row>
    <row r="707" spans="3:9" x14ac:dyDescent="0.25">
      <c r="C707" s="90"/>
      <c r="I707" s="91"/>
    </row>
    <row r="708" spans="3:9" x14ac:dyDescent="0.25">
      <c r="C708" s="90"/>
      <c r="I708" s="91"/>
    </row>
    <row r="709" spans="3:9" x14ac:dyDescent="0.25">
      <c r="C709" s="90"/>
      <c r="I709" s="91"/>
    </row>
    <row r="710" spans="3:9" x14ac:dyDescent="0.25">
      <c r="C710" s="90"/>
      <c r="I710" s="91"/>
    </row>
    <row r="711" spans="3:9" x14ac:dyDescent="0.25">
      <c r="C711" s="90"/>
      <c r="I711" s="91"/>
    </row>
    <row r="712" spans="3:9" x14ac:dyDescent="0.25">
      <c r="C712" s="90"/>
      <c r="I712" s="91"/>
    </row>
    <row r="713" spans="3:9" x14ac:dyDescent="0.25">
      <c r="C713" s="90"/>
      <c r="I713" s="91"/>
    </row>
    <row r="714" spans="3:9" x14ac:dyDescent="0.25">
      <c r="C714" s="90"/>
      <c r="I714" s="91"/>
    </row>
    <row r="715" spans="3:9" x14ac:dyDescent="0.25">
      <c r="C715" s="90"/>
      <c r="I715" s="91"/>
    </row>
    <row r="716" spans="3:9" x14ac:dyDescent="0.25">
      <c r="C716" s="90"/>
      <c r="I716" s="91"/>
    </row>
    <row r="717" spans="3:9" x14ac:dyDescent="0.25">
      <c r="C717" s="90"/>
      <c r="I717" s="91"/>
    </row>
    <row r="718" spans="3:9" x14ac:dyDescent="0.25">
      <c r="C718" s="90"/>
      <c r="I718" s="91"/>
    </row>
    <row r="719" spans="3:9" x14ac:dyDescent="0.25">
      <c r="C719" s="90"/>
      <c r="I719" s="91"/>
    </row>
    <row r="720" spans="3:9" x14ac:dyDescent="0.25">
      <c r="C720" s="90"/>
      <c r="I720" s="91"/>
    </row>
    <row r="721" spans="3:9" x14ac:dyDescent="0.25">
      <c r="C721" s="90"/>
      <c r="I721" s="91"/>
    </row>
    <row r="722" spans="3:9" x14ac:dyDescent="0.25">
      <c r="C722" s="90"/>
      <c r="I722" s="91"/>
    </row>
    <row r="723" spans="3:9" x14ac:dyDescent="0.25">
      <c r="C723" s="90"/>
      <c r="I723" s="91"/>
    </row>
    <row r="724" spans="3:9" x14ac:dyDescent="0.25">
      <c r="C724" s="90"/>
      <c r="I724" s="91"/>
    </row>
    <row r="725" spans="3:9" x14ac:dyDescent="0.25">
      <c r="C725" s="90"/>
      <c r="I725" s="91"/>
    </row>
    <row r="726" spans="3:9" x14ac:dyDescent="0.25">
      <c r="C726" s="90"/>
      <c r="I726" s="91"/>
    </row>
    <row r="727" spans="3:9" x14ac:dyDescent="0.25">
      <c r="C727" s="90"/>
      <c r="I727" s="91"/>
    </row>
    <row r="728" spans="3:9" x14ac:dyDescent="0.25">
      <c r="C728" s="90"/>
      <c r="I728" s="91"/>
    </row>
    <row r="729" spans="3:9" x14ac:dyDescent="0.25">
      <c r="C729" s="90"/>
      <c r="I729" s="91"/>
    </row>
    <row r="730" spans="3:9" x14ac:dyDescent="0.25">
      <c r="C730" s="90"/>
      <c r="I730" s="91"/>
    </row>
    <row r="731" spans="3:9" x14ac:dyDescent="0.25">
      <c r="C731" s="90"/>
      <c r="I731" s="91"/>
    </row>
    <row r="732" spans="3:9" x14ac:dyDescent="0.25">
      <c r="C732" s="90"/>
      <c r="I732" s="91"/>
    </row>
    <row r="733" spans="3:9" x14ac:dyDescent="0.25">
      <c r="C733" s="90"/>
      <c r="I733" s="91"/>
    </row>
    <row r="734" spans="3:9" x14ac:dyDescent="0.25">
      <c r="C734" s="90"/>
      <c r="I734" s="91"/>
    </row>
    <row r="735" spans="3:9" x14ac:dyDescent="0.25">
      <c r="C735" s="90"/>
      <c r="I735" s="91"/>
    </row>
    <row r="736" spans="3:9" x14ac:dyDescent="0.25">
      <c r="C736" s="90"/>
      <c r="I736" s="91"/>
    </row>
    <row r="737" spans="3:9" x14ac:dyDescent="0.25">
      <c r="C737" s="90"/>
      <c r="I737" s="91"/>
    </row>
    <row r="738" spans="3:9" x14ac:dyDescent="0.25">
      <c r="C738" s="90"/>
      <c r="I738" s="91"/>
    </row>
    <row r="739" spans="3:9" x14ac:dyDescent="0.25">
      <c r="C739" s="90"/>
      <c r="I739" s="91"/>
    </row>
    <row r="740" spans="3:9" x14ac:dyDescent="0.25">
      <c r="C740" s="90"/>
      <c r="I740" s="91"/>
    </row>
    <row r="741" spans="3:9" x14ac:dyDescent="0.25">
      <c r="C741" s="90"/>
      <c r="I741" s="91"/>
    </row>
    <row r="742" spans="3:9" x14ac:dyDescent="0.25">
      <c r="C742" s="90"/>
      <c r="I742" s="91"/>
    </row>
    <row r="743" spans="3:9" x14ac:dyDescent="0.25">
      <c r="C743" s="90"/>
      <c r="I743" s="91"/>
    </row>
    <row r="744" spans="3:9" x14ac:dyDescent="0.25">
      <c r="C744" s="90"/>
      <c r="I744" s="91"/>
    </row>
    <row r="745" spans="3:9" x14ac:dyDescent="0.25">
      <c r="C745" s="90"/>
      <c r="I745" s="91"/>
    </row>
    <row r="746" spans="3:9" x14ac:dyDescent="0.25">
      <c r="C746" s="90"/>
      <c r="I746" s="91"/>
    </row>
    <row r="747" spans="3:9" x14ac:dyDescent="0.25">
      <c r="C747" s="90"/>
      <c r="I747" s="91"/>
    </row>
    <row r="748" spans="3:9" x14ac:dyDescent="0.25">
      <c r="C748" s="90"/>
      <c r="I748" s="91"/>
    </row>
    <row r="749" spans="3:9" x14ac:dyDescent="0.25">
      <c r="C749" s="90"/>
      <c r="I749" s="91"/>
    </row>
    <row r="750" spans="3:9" x14ac:dyDescent="0.25">
      <c r="C750" s="90"/>
      <c r="I750" s="91"/>
    </row>
    <row r="751" spans="3:9" x14ac:dyDescent="0.25">
      <c r="C751" s="90"/>
      <c r="I751" s="91"/>
    </row>
    <row r="752" spans="3:9" x14ac:dyDescent="0.25">
      <c r="C752" s="90"/>
      <c r="I752" s="91"/>
    </row>
    <row r="753" spans="3:9" x14ac:dyDescent="0.25">
      <c r="C753" s="90"/>
      <c r="I753" s="91"/>
    </row>
    <row r="754" spans="3:9" x14ac:dyDescent="0.25">
      <c r="C754" s="90"/>
      <c r="I754" s="91"/>
    </row>
    <row r="755" spans="3:9" x14ac:dyDescent="0.25">
      <c r="C755" s="90"/>
      <c r="I755" s="91"/>
    </row>
    <row r="756" spans="3:9" x14ac:dyDescent="0.25">
      <c r="C756" s="90"/>
      <c r="I756" s="91"/>
    </row>
    <row r="757" spans="3:9" x14ac:dyDescent="0.25">
      <c r="C757" s="90"/>
      <c r="I757" s="91"/>
    </row>
    <row r="758" spans="3:9" x14ac:dyDescent="0.25">
      <c r="C758" s="90"/>
      <c r="I758" s="91"/>
    </row>
    <row r="759" spans="3:9" x14ac:dyDescent="0.25">
      <c r="C759" s="90"/>
      <c r="I759" s="91"/>
    </row>
    <row r="760" spans="3:9" x14ac:dyDescent="0.25">
      <c r="C760" s="90"/>
      <c r="I760" s="91"/>
    </row>
    <row r="761" spans="3:9" x14ac:dyDescent="0.25">
      <c r="C761" s="90"/>
      <c r="I761" s="91"/>
    </row>
    <row r="762" spans="3:9" x14ac:dyDescent="0.25">
      <c r="C762" s="90"/>
      <c r="I762" s="91"/>
    </row>
    <row r="763" spans="3:9" x14ac:dyDescent="0.25">
      <c r="C763" s="90"/>
      <c r="I763" s="91"/>
    </row>
    <row r="764" spans="3:9" x14ac:dyDescent="0.25">
      <c r="C764" s="90"/>
      <c r="I764" s="91"/>
    </row>
    <row r="765" spans="3:9" x14ac:dyDescent="0.25">
      <c r="C765" s="90"/>
      <c r="I765" s="91"/>
    </row>
    <row r="766" spans="3:9" x14ac:dyDescent="0.25">
      <c r="C766" s="90"/>
      <c r="I766" s="91"/>
    </row>
    <row r="767" spans="3:9" x14ac:dyDescent="0.25">
      <c r="C767" s="90"/>
      <c r="I767" s="91"/>
    </row>
    <row r="768" spans="3:9" x14ac:dyDescent="0.25">
      <c r="C768" s="90"/>
      <c r="I768" s="91"/>
    </row>
    <row r="769" spans="3:9" x14ac:dyDescent="0.25">
      <c r="C769" s="90"/>
      <c r="I769" s="91"/>
    </row>
    <row r="770" spans="3:9" x14ac:dyDescent="0.25">
      <c r="C770" s="90"/>
      <c r="I770" s="91"/>
    </row>
    <row r="771" spans="3:9" x14ac:dyDescent="0.25">
      <c r="C771" s="90"/>
      <c r="I771" s="91"/>
    </row>
    <row r="772" spans="3:9" x14ac:dyDescent="0.25">
      <c r="C772" s="90"/>
      <c r="I772" s="91"/>
    </row>
    <row r="773" spans="3:9" x14ac:dyDescent="0.25">
      <c r="C773" s="90"/>
      <c r="I773" s="91"/>
    </row>
    <row r="774" spans="3:9" x14ac:dyDescent="0.25">
      <c r="C774" s="90"/>
      <c r="I774" s="91"/>
    </row>
    <row r="775" spans="3:9" x14ac:dyDescent="0.25">
      <c r="C775" s="90"/>
      <c r="I775" s="91"/>
    </row>
    <row r="776" spans="3:9" x14ac:dyDescent="0.25">
      <c r="C776" s="90"/>
      <c r="I776" s="91"/>
    </row>
    <row r="777" spans="3:9" x14ac:dyDescent="0.25">
      <c r="C777" s="90"/>
      <c r="I777" s="91"/>
    </row>
    <row r="778" spans="3:9" x14ac:dyDescent="0.25">
      <c r="C778" s="90"/>
      <c r="I778" s="91"/>
    </row>
    <row r="779" spans="3:9" x14ac:dyDescent="0.25">
      <c r="C779" s="90"/>
      <c r="I779" s="91"/>
    </row>
    <row r="780" spans="3:9" x14ac:dyDescent="0.25">
      <c r="C780" s="90"/>
      <c r="I780" s="91"/>
    </row>
    <row r="781" spans="3:9" x14ac:dyDescent="0.25">
      <c r="C781" s="90"/>
      <c r="I781" s="91"/>
    </row>
    <row r="782" spans="3:9" x14ac:dyDescent="0.25">
      <c r="C782" s="90"/>
      <c r="I782" s="91"/>
    </row>
    <row r="783" spans="3:9" x14ac:dyDescent="0.25">
      <c r="C783" s="90"/>
      <c r="I783" s="91"/>
    </row>
    <row r="784" spans="3:9" x14ac:dyDescent="0.25">
      <c r="C784" s="90"/>
      <c r="I784" s="91"/>
    </row>
    <row r="785" spans="3:9" x14ac:dyDescent="0.25">
      <c r="C785" s="90"/>
      <c r="I785" s="91"/>
    </row>
    <row r="786" spans="3:9" x14ac:dyDescent="0.25">
      <c r="C786" s="90"/>
      <c r="I786" s="91"/>
    </row>
    <row r="787" spans="3:9" x14ac:dyDescent="0.25">
      <c r="C787" s="90"/>
      <c r="I787" s="91"/>
    </row>
    <row r="788" spans="3:9" x14ac:dyDescent="0.25">
      <c r="C788" s="90"/>
      <c r="I788" s="91"/>
    </row>
    <row r="789" spans="3:9" x14ac:dyDescent="0.25">
      <c r="C789" s="90"/>
      <c r="I789" s="91"/>
    </row>
    <row r="790" spans="3:9" x14ac:dyDescent="0.25">
      <c r="C790" s="90"/>
      <c r="I790" s="91"/>
    </row>
    <row r="791" spans="3:9" x14ac:dyDescent="0.25">
      <c r="C791" s="90"/>
      <c r="I791" s="91"/>
    </row>
    <row r="792" spans="3:9" x14ac:dyDescent="0.25">
      <c r="C792" s="90"/>
      <c r="I792" s="91"/>
    </row>
    <row r="793" spans="3:9" x14ac:dyDescent="0.25">
      <c r="C793" s="90"/>
      <c r="I793" s="91"/>
    </row>
    <row r="794" spans="3:9" x14ac:dyDescent="0.25">
      <c r="C794" s="90"/>
      <c r="I794" s="91"/>
    </row>
    <row r="795" spans="3:9" x14ac:dyDescent="0.25">
      <c r="C795" s="90"/>
      <c r="I795" s="91"/>
    </row>
    <row r="796" spans="3:9" x14ac:dyDescent="0.25">
      <c r="C796" s="90"/>
      <c r="I796" s="91"/>
    </row>
    <row r="797" spans="3:9" x14ac:dyDescent="0.25">
      <c r="C797" s="90"/>
      <c r="I797" s="91"/>
    </row>
    <row r="798" spans="3:9" x14ac:dyDescent="0.25">
      <c r="C798" s="90"/>
      <c r="I798" s="91"/>
    </row>
    <row r="799" spans="3:9" x14ac:dyDescent="0.25">
      <c r="C799" s="90"/>
      <c r="I799" s="91"/>
    </row>
    <row r="800" spans="3:9" x14ac:dyDescent="0.25">
      <c r="C800" s="90"/>
      <c r="I800" s="91"/>
    </row>
    <row r="801" spans="3:9" x14ac:dyDescent="0.25">
      <c r="C801" s="90"/>
      <c r="I801" s="91"/>
    </row>
    <row r="802" spans="3:9" x14ac:dyDescent="0.25">
      <c r="C802" s="90"/>
      <c r="I802" s="91"/>
    </row>
    <row r="803" spans="3:9" x14ac:dyDescent="0.25">
      <c r="C803" s="90"/>
      <c r="I803" s="91"/>
    </row>
    <row r="804" spans="3:9" x14ac:dyDescent="0.25">
      <c r="C804" s="90"/>
      <c r="I804" s="91"/>
    </row>
    <row r="805" spans="3:9" x14ac:dyDescent="0.25">
      <c r="C805" s="90"/>
      <c r="I805" s="91"/>
    </row>
    <row r="806" spans="3:9" x14ac:dyDescent="0.25">
      <c r="C806" s="90"/>
      <c r="I806" s="91"/>
    </row>
    <row r="807" spans="3:9" x14ac:dyDescent="0.25">
      <c r="C807" s="90"/>
      <c r="I807" s="91"/>
    </row>
    <row r="808" spans="3:9" x14ac:dyDescent="0.25">
      <c r="C808" s="90"/>
      <c r="I808" s="91"/>
    </row>
    <row r="809" spans="3:9" x14ac:dyDescent="0.25">
      <c r="C809" s="90"/>
      <c r="I809" s="91"/>
    </row>
    <row r="810" spans="3:9" x14ac:dyDescent="0.25">
      <c r="C810" s="90"/>
      <c r="I810" s="91"/>
    </row>
    <row r="811" spans="3:9" x14ac:dyDescent="0.25">
      <c r="C811" s="90"/>
      <c r="I811" s="91"/>
    </row>
    <row r="812" spans="3:9" x14ac:dyDescent="0.25">
      <c r="C812" s="90"/>
      <c r="I812" s="91"/>
    </row>
    <row r="813" spans="3:9" x14ac:dyDescent="0.25">
      <c r="C813" s="90"/>
      <c r="I813" s="91"/>
    </row>
    <row r="814" spans="3:9" x14ac:dyDescent="0.25">
      <c r="C814" s="90"/>
      <c r="I814" s="91"/>
    </row>
    <row r="815" spans="3:9" x14ac:dyDescent="0.25">
      <c r="C815" s="90"/>
      <c r="I815" s="91"/>
    </row>
    <row r="816" spans="3:9" x14ac:dyDescent="0.25">
      <c r="C816" s="90"/>
      <c r="I816" s="91"/>
    </row>
    <row r="817" spans="3:9" x14ac:dyDescent="0.25">
      <c r="C817" s="90"/>
      <c r="I817" s="91"/>
    </row>
    <row r="818" spans="3:9" x14ac:dyDescent="0.25">
      <c r="C818" s="90"/>
      <c r="I818" s="91"/>
    </row>
    <row r="819" spans="3:9" x14ac:dyDescent="0.25">
      <c r="C819" s="90"/>
      <c r="I819" s="91"/>
    </row>
    <row r="820" spans="3:9" x14ac:dyDescent="0.25">
      <c r="C820" s="90"/>
      <c r="I820" s="91"/>
    </row>
    <row r="821" spans="3:9" x14ac:dyDescent="0.25">
      <c r="C821" s="90"/>
      <c r="I821" s="91"/>
    </row>
    <row r="822" spans="3:9" x14ac:dyDescent="0.25">
      <c r="C822" s="90"/>
      <c r="I822" s="91"/>
    </row>
    <row r="823" spans="3:9" x14ac:dyDescent="0.25">
      <c r="C823" s="90"/>
      <c r="I823" s="91"/>
    </row>
    <row r="824" spans="3:9" x14ac:dyDescent="0.25">
      <c r="C824" s="90"/>
      <c r="I824" s="91"/>
    </row>
    <row r="825" spans="3:9" x14ac:dyDescent="0.25">
      <c r="C825" s="90"/>
      <c r="I825" s="91"/>
    </row>
    <row r="826" spans="3:9" x14ac:dyDescent="0.25">
      <c r="C826" s="90"/>
      <c r="I826" s="91"/>
    </row>
    <row r="827" spans="3:9" x14ac:dyDescent="0.25">
      <c r="C827" s="90"/>
      <c r="I827" s="91"/>
    </row>
    <row r="828" spans="3:9" x14ac:dyDescent="0.25">
      <c r="C828" s="90"/>
      <c r="I828" s="91"/>
    </row>
    <row r="829" spans="3:9" x14ac:dyDescent="0.25">
      <c r="C829" s="90"/>
      <c r="I829" s="91"/>
    </row>
    <row r="830" spans="3:9" x14ac:dyDescent="0.25">
      <c r="C830" s="90"/>
      <c r="I830" s="91"/>
    </row>
    <row r="831" spans="3:9" x14ac:dyDescent="0.25">
      <c r="C831" s="90"/>
      <c r="I831" s="91"/>
    </row>
    <row r="832" spans="3:9" x14ac:dyDescent="0.25">
      <c r="C832" s="90"/>
      <c r="I832" s="91"/>
    </row>
    <row r="833" spans="3:9" x14ac:dyDescent="0.25">
      <c r="C833" s="90"/>
      <c r="I833" s="91"/>
    </row>
    <row r="834" spans="3:9" x14ac:dyDescent="0.25">
      <c r="C834" s="90"/>
      <c r="I834" s="91"/>
    </row>
    <row r="835" spans="3:9" x14ac:dyDescent="0.25">
      <c r="C835" s="90"/>
      <c r="I835" s="91"/>
    </row>
    <row r="836" spans="3:9" x14ac:dyDescent="0.25">
      <c r="C836" s="90"/>
      <c r="I836" s="91"/>
    </row>
    <row r="837" spans="3:9" x14ac:dyDescent="0.25">
      <c r="C837" s="90"/>
      <c r="I837" s="91"/>
    </row>
    <row r="838" spans="3:9" x14ac:dyDescent="0.25">
      <c r="C838" s="90"/>
      <c r="I838" s="91"/>
    </row>
    <row r="839" spans="3:9" x14ac:dyDescent="0.25">
      <c r="C839" s="90"/>
      <c r="I839" s="91"/>
    </row>
    <row r="840" spans="3:9" x14ac:dyDescent="0.25">
      <c r="C840" s="90"/>
      <c r="I840" s="91"/>
    </row>
    <row r="841" spans="3:9" x14ac:dyDescent="0.25">
      <c r="C841" s="90"/>
      <c r="I841" s="91"/>
    </row>
    <row r="842" spans="3:9" x14ac:dyDescent="0.25">
      <c r="C842" s="90"/>
      <c r="I842" s="91"/>
    </row>
    <row r="843" spans="3:9" x14ac:dyDescent="0.25">
      <c r="C843" s="90"/>
      <c r="I843" s="91"/>
    </row>
    <row r="844" spans="3:9" x14ac:dyDescent="0.25">
      <c r="C844" s="90"/>
      <c r="I844" s="91"/>
    </row>
    <row r="845" spans="3:9" x14ac:dyDescent="0.25">
      <c r="C845" s="90"/>
      <c r="I845" s="91"/>
    </row>
    <row r="846" spans="3:9" x14ac:dyDescent="0.25">
      <c r="C846" s="90"/>
      <c r="I846" s="91"/>
    </row>
    <row r="847" spans="3:9" x14ac:dyDescent="0.25">
      <c r="C847" s="90"/>
      <c r="I847" s="91"/>
    </row>
    <row r="848" spans="3:9" x14ac:dyDescent="0.25">
      <c r="C848" s="90"/>
      <c r="I848" s="91"/>
    </row>
    <row r="849" spans="3:9" x14ac:dyDescent="0.25">
      <c r="C849" s="90"/>
      <c r="I849" s="91"/>
    </row>
    <row r="850" spans="3:9" x14ac:dyDescent="0.25">
      <c r="C850" s="90"/>
      <c r="I850" s="91"/>
    </row>
    <row r="851" spans="3:9" x14ac:dyDescent="0.25">
      <c r="C851" s="90"/>
      <c r="I851" s="91"/>
    </row>
    <row r="852" spans="3:9" x14ac:dyDescent="0.25">
      <c r="C852" s="90"/>
      <c r="I852" s="91"/>
    </row>
    <row r="853" spans="3:9" x14ac:dyDescent="0.25">
      <c r="C853" s="90"/>
      <c r="I853" s="91"/>
    </row>
    <row r="854" spans="3:9" x14ac:dyDescent="0.25">
      <c r="C854" s="90"/>
      <c r="I854" s="91"/>
    </row>
    <row r="855" spans="3:9" x14ac:dyDescent="0.25">
      <c r="C855" s="90"/>
      <c r="I855" s="91"/>
    </row>
    <row r="856" spans="3:9" x14ac:dyDescent="0.25">
      <c r="C856" s="90"/>
      <c r="I856" s="91"/>
    </row>
    <row r="857" spans="3:9" x14ac:dyDescent="0.25">
      <c r="C857" s="90"/>
      <c r="I857" s="91"/>
    </row>
    <row r="858" spans="3:9" x14ac:dyDescent="0.25">
      <c r="C858" s="90"/>
      <c r="I858" s="91"/>
    </row>
    <row r="859" spans="3:9" x14ac:dyDescent="0.25">
      <c r="C859" s="90"/>
      <c r="I859" s="91"/>
    </row>
    <row r="860" spans="3:9" x14ac:dyDescent="0.25">
      <c r="C860" s="90"/>
      <c r="I860" s="91"/>
    </row>
    <row r="861" spans="3:9" x14ac:dyDescent="0.25">
      <c r="C861" s="90"/>
      <c r="I861" s="91"/>
    </row>
    <row r="862" spans="3:9" x14ac:dyDescent="0.25">
      <c r="C862" s="90"/>
      <c r="I862" s="91"/>
    </row>
    <row r="863" spans="3:9" x14ac:dyDescent="0.25">
      <c r="C863" s="90"/>
      <c r="I863" s="91"/>
    </row>
    <row r="864" spans="3:9" x14ac:dyDescent="0.25">
      <c r="C864" s="90"/>
      <c r="I864" s="91"/>
    </row>
    <row r="865" spans="3:9" x14ac:dyDescent="0.25">
      <c r="C865" s="90"/>
      <c r="I865" s="91"/>
    </row>
    <row r="866" spans="3:9" x14ac:dyDescent="0.25">
      <c r="C866" s="90"/>
      <c r="I866" s="91"/>
    </row>
    <row r="867" spans="3:9" x14ac:dyDescent="0.25">
      <c r="C867" s="90"/>
      <c r="I867" s="91"/>
    </row>
    <row r="868" spans="3:9" x14ac:dyDescent="0.25">
      <c r="C868" s="90"/>
      <c r="I868" s="91"/>
    </row>
    <row r="869" spans="3:9" x14ac:dyDescent="0.25">
      <c r="C869" s="90"/>
      <c r="I869" s="91"/>
    </row>
    <row r="870" spans="3:9" x14ac:dyDescent="0.25">
      <c r="C870" s="90"/>
      <c r="I870" s="91"/>
    </row>
    <row r="871" spans="3:9" x14ac:dyDescent="0.25">
      <c r="C871" s="90"/>
      <c r="I871" s="91"/>
    </row>
    <row r="872" spans="3:9" x14ac:dyDescent="0.25">
      <c r="C872" s="90"/>
      <c r="I872" s="91"/>
    </row>
    <row r="873" spans="3:9" x14ac:dyDescent="0.25">
      <c r="C873" s="90"/>
      <c r="I873" s="91"/>
    </row>
    <row r="874" spans="3:9" x14ac:dyDescent="0.25">
      <c r="C874" s="90"/>
      <c r="I874" s="91"/>
    </row>
    <row r="875" spans="3:9" x14ac:dyDescent="0.25">
      <c r="C875" s="90"/>
      <c r="I875" s="91"/>
    </row>
    <row r="876" spans="3:9" x14ac:dyDescent="0.25">
      <c r="C876" s="90"/>
      <c r="I876" s="91"/>
    </row>
    <row r="877" spans="3:9" x14ac:dyDescent="0.25">
      <c r="C877" s="90"/>
      <c r="I877" s="91"/>
    </row>
    <row r="878" spans="3:9" x14ac:dyDescent="0.25">
      <c r="C878" s="90"/>
      <c r="I878" s="91"/>
    </row>
    <row r="879" spans="3:9" x14ac:dyDescent="0.25">
      <c r="C879" s="90"/>
      <c r="I879" s="91"/>
    </row>
    <row r="880" spans="3:9" x14ac:dyDescent="0.25">
      <c r="C880" s="90"/>
      <c r="I880" s="91"/>
    </row>
    <row r="881" spans="3:9" x14ac:dyDescent="0.25">
      <c r="C881" s="90"/>
      <c r="I881" s="91"/>
    </row>
    <row r="882" spans="3:9" x14ac:dyDescent="0.25">
      <c r="C882" s="90"/>
      <c r="I882" s="91"/>
    </row>
    <row r="883" spans="3:9" x14ac:dyDescent="0.25">
      <c r="C883" s="90"/>
      <c r="I883" s="91"/>
    </row>
    <row r="884" spans="3:9" x14ac:dyDescent="0.25">
      <c r="C884" s="90"/>
      <c r="I884" s="91"/>
    </row>
    <row r="885" spans="3:9" x14ac:dyDescent="0.25">
      <c r="C885" s="90"/>
      <c r="I885" s="91"/>
    </row>
    <row r="886" spans="3:9" x14ac:dyDescent="0.25">
      <c r="C886" s="90"/>
      <c r="I886" s="91"/>
    </row>
    <row r="887" spans="3:9" x14ac:dyDescent="0.25">
      <c r="C887" s="90"/>
      <c r="I887" s="91"/>
    </row>
    <row r="888" spans="3:9" x14ac:dyDescent="0.25">
      <c r="C888" s="90"/>
      <c r="I888" s="91"/>
    </row>
    <row r="889" spans="3:9" x14ac:dyDescent="0.25">
      <c r="C889" s="90"/>
      <c r="I889" s="91"/>
    </row>
    <row r="890" spans="3:9" x14ac:dyDescent="0.25">
      <c r="C890" s="90"/>
      <c r="I890" s="91"/>
    </row>
    <row r="891" spans="3:9" x14ac:dyDescent="0.25">
      <c r="C891" s="90"/>
      <c r="I891" s="91"/>
    </row>
    <row r="892" spans="3:9" x14ac:dyDescent="0.25">
      <c r="C892" s="90"/>
      <c r="I892" s="91"/>
    </row>
    <row r="893" spans="3:9" x14ac:dyDescent="0.25">
      <c r="C893" s="90"/>
      <c r="I893" s="91"/>
    </row>
    <row r="894" spans="3:9" x14ac:dyDescent="0.25">
      <c r="C894" s="90"/>
      <c r="I894" s="91"/>
    </row>
    <row r="895" spans="3:9" x14ac:dyDescent="0.25">
      <c r="C895" s="90"/>
      <c r="I895" s="91"/>
    </row>
    <row r="896" spans="3:9" x14ac:dyDescent="0.25">
      <c r="C896" s="90"/>
      <c r="I896" s="91"/>
    </row>
    <row r="897" spans="3:9" x14ac:dyDescent="0.25">
      <c r="C897" s="90"/>
      <c r="I897" s="91"/>
    </row>
    <row r="898" spans="3:9" x14ac:dyDescent="0.25">
      <c r="C898" s="90"/>
      <c r="I898" s="91"/>
    </row>
    <row r="899" spans="3:9" x14ac:dyDescent="0.25">
      <c r="C899" s="90"/>
      <c r="I899" s="91"/>
    </row>
    <row r="900" spans="3:9" x14ac:dyDescent="0.25">
      <c r="C900" s="90"/>
      <c r="I900" s="91"/>
    </row>
    <row r="901" spans="3:9" x14ac:dyDescent="0.25">
      <c r="C901" s="90"/>
      <c r="I901" s="91"/>
    </row>
    <row r="902" spans="3:9" x14ac:dyDescent="0.25">
      <c r="C902" s="90"/>
      <c r="I902" s="91"/>
    </row>
    <row r="903" spans="3:9" x14ac:dyDescent="0.25">
      <c r="C903" s="90"/>
      <c r="I903" s="91"/>
    </row>
    <row r="904" spans="3:9" x14ac:dyDescent="0.25">
      <c r="C904" s="90"/>
      <c r="I904" s="91"/>
    </row>
    <row r="905" spans="3:9" x14ac:dyDescent="0.25">
      <c r="C905" s="90"/>
      <c r="I905" s="91"/>
    </row>
    <row r="906" spans="3:9" x14ac:dyDescent="0.25">
      <c r="C906" s="90"/>
      <c r="I906" s="91"/>
    </row>
    <row r="907" spans="3:9" x14ac:dyDescent="0.25">
      <c r="C907" s="90"/>
      <c r="I907" s="91"/>
    </row>
    <row r="908" spans="3:9" x14ac:dyDescent="0.25">
      <c r="C908" s="90"/>
      <c r="I908" s="91"/>
    </row>
    <row r="909" spans="3:9" x14ac:dyDescent="0.25">
      <c r="C909" s="90"/>
      <c r="I909" s="91"/>
    </row>
    <row r="910" spans="3:9" x14ac:dyDescent="0.25">
      <c r="C910" s="90"/>
      <c r="I910" s="91"/>
    </row>
    <row r="911" spans="3:9" x14ac:dyDescent="0.25">
      <c r="C911" s="90"/>
      <c r="I911" s="91"/>
    </row>
    <row r="912" spans="3:9" x14ac:dyDescent="0.25">
      <c r="C912" s="90"/>
      <c r="I912" s="91"/>
    </row>
    <row r="913" spans="3:9" x14ac:dyDescent="0.25">
      <c r="C913" s="90"/>
      <c r="I913" s="91"/>
    </row>
    <row r="914" spans="3:9" x14ac:dyDescent="0.25">
      <c r="C914" s="90"/>
      <c r="I914" s="91"/>
    </row>
    <row r="915" spans="3:9" x14ac:dyDescent="0.25">
      <c r="C915" s="90"/>
      <c r="I915" s="91"/>
    </row>
    <row r="916" spans="3:9" x14ac:dyDescent="0.25">
      <c r="C916" s="90"/>
      <c r="I916" s="91"/>
    </row>
    <row r="917" spans="3:9" x14ac:dyDescent="0.25">
      <c r="C917" s="90"/>
      <c r="I917" s="91"/>
    </row>
    <row r="918" spans="3:9" x14ac:dyDescent="0.25">
      <c r="C918" s="90"/>
      <c r="I918" s="91"/>
    </row>
    <row r="919" spans="3:9" x14ac:dyDescent="0.25">
      <c r="C919" s="90"/>
      <c r="I919" s="91"/>
    </row>
    <row r="920" spans="3:9" x14ac:dyDescent="0.25">
      <c r="C920" s="90"/>
      <c r="I920" s="91"/>
    </row>
    <row r="921" spans="3:9" x14ac:dyDescent="0.25">
      <c r="C921" s="90"/>
      <c r="I921" s="91"/>
    </row>
    <row r="922" spans="3:9" x14ac:dyDescent="0.25">
      <c r="C922" s="90"/>
      <c r="I922" s="91"/>
    </row>
    <row r="923" spans="3:9" x14ac:dyDescent="0.25">
      <c r="C923" s="90"/>
      <c r="I923" s="91"/>
    </row>
    <row r="924" spans="3:9" x14ac:dyDescent="0.25">
      <c r="C924" s="90"/>
      <c r="I924" s="91"/>
    </row>
    <row r="925" spans="3:9" x14ac:dyDescent="0.25">
      <c r="C925" s="90"/>
      <c r="I925" s="91"/>
    </row>
    <row r="926" spans="3:9" x14ac:dyDescent="0.25">
      <c r="C926" s="90"/>
      <c r="I926" s="91"/>
    </row>
    <row r="927" spans="3:9" x14ac:dyDescent="0.25">
      <c r="C927" s="90"/>
      <c r="I927" s="91"/>
    </row>
    <row r="928" spans="3:9" x14ac:dyDescent="0.25">
      <c r="C928" s="90"/>
      <c r="I928" s="91"/>
    </row>
    <row r="929" spans="3:9" x14ac:dyDescent="0.25">
      <c r="C929" s="90"/>
      <c r="I929" s="91"/>
    </row>
    <row r="930" spans="3:9" x14ac:dyDescent="0.25">
      <c r="C930" s="90"/>
      <c r="I930" s="91"/>
    </row>
    <row r="931" spans="3:9" x14ac:dyDescent="0.25">
      <c r="C931" s="90"/>
      <c r="I931" s="91"/>
    </row>
    <row r="932" spans="3:9" x14ac:dyDescent="0.25">
      <c r="C932" s="90"/>
      <c r="I932" s="91"/>
    </row>
    <row r="933" spans="3:9" x14ac:dyDescent="0.25">
      <c r="C933" s="90"/>
      <c r="I933" s="91"/>
    </row>
    <row r="934" spans="3:9" x14ac:dyDescent="0.25">
      <c r="C934" s="90"/>
      <c r="I934" s="91"/>
    </row>
    <row r="935" spans="3:9" x14ac:dyDescent="0.25">
      <c r="C935" s="90"/>
      <c r="I935" s="91"/>
    </row>
    <row r="936" spans="3:9" x14ac:dyDescent="0.25">
      <c r="C936" s="90"/>
      <c r="I936" s="91"/>
    </row>
    <row r="937" spans="3:9" x14ac:dyDescent="0.25">
      <c r="C937" s="90"/>
      <c r="I937" s="91"/>
    </row>
    <row r="938" spans="3:9" x14ac:dyDescent="0.25">
      <c r="C938" s="90"/>
      <c r="I938" s="91"/>
    </row>
    <row r="939" spans="3:9" x14ac:dyDescent="0.25">
      <c r="C939" s="90"/>
      <c r="I939" s="91"/>
    </row>
    <row r="940" spans="3:9" x14ac:dyDescent="0.25">
      <c r="C940" s="90"/>
      <c r="I940" s="91"/>
    </row>
    <row r="941" spans="3:9" x14ac:dyDescent="0.25">
      <c r="C941" s="90"/>
      <c r="I941" s="91"/>
    </row>
    <row r="942" spans="3:9" x14ac:dyDescent="0.25">
      <c r="C942" s="90"/>
      <c r="I942" s="91"/>
    </row>
    <row r="943" spans="3:9" x14ac:dyDescent="0.25">
      <c r="C943" s="90"/>
      <c r="I943" s="91"/>
    </row>
    <row r="944" spans="3:9" x14ac:dyDescent="0.25">
      <c r="C944" s="90"/>
      <c r="I944" s="91"/>
    </row>
    <row r="945" spans="3:9" x14ac:dyDescent="0.25">
      <c r="C945" s="90"/>
      <c r="I945" s="91"/>
    </row>
    <row r="946" spans="3:9" x14ac:dyDescent="0.25">
      <c r="C946" s="90"/>
      <c r="I946" s="91"/>
    </row>
    <row r="947" spans="3:9" x14ac:dyDescent="0.25">
      <c r="C947" s="90"/>
      <c r="I947" s="91"/>
    </row>
    <row r="948" spans="3:9" x14ac:dyDescent="0.25">
      <c r="C948" s="90"/>
      <c r="I948" s="91"/>
    </row>
    <row r="949" spans="3:9" x14ac:dyDescent="0.25">
      <c r="C949" s="90"/>
      <c r="I949" s="91"/>
    </row>
    <row r="950" spans="3:9" x14ac:dyDescent="0.25">
      <c r="C950" s="90"/>
      <c r="I950" s="91"/>
    </row>
    <row r="951" spans="3:9" x14ac:dyDescent="0.25">
      <c r="C951" s="90"/>
      <c r="I951" s="91"/>
    </row>
    <row r="952" spans="3:9" x14ac:dyDescent="0.25">
      <c r="C952" s="90"/>
      <c r="I952" s="91"/>
    </row>
    <row r="953" spans="3:9" x14ac:dyDescent="0.25">
      <c r="C953" s="90"/>
      <c r="I953" s="91"/>
    </row>
    <row r="954" spans="3:9" x14ac:dyDescent="0.25">
      <c r="C954" s="90"/>
      <c r="I954" s="91"/>
    </row>
    <row r="955" spans="3:9" x14ac:dyDescent="0.25">
      <c r="C955" s="90"/>
      <c r="I955" s="91"/>
    </row>
    <row r="956" spans="3:9" x14ac:dyDescent="0.25">
      <c r="C956" s="90"/>
      <c r="I956" s="91"/>
    </row>
    <row r="957" spans="3:9" x14ac:dyDescent="0.25">
      <c r="C957" s="90"/>
      <c r="I957" s="91"/>
    </row>
    <row r="958" spans="3:9" x14ac:dyDescent="0.25">
      <c r="C958" s="90"/>
      <c r="I958" s="91"/>
    </row>
    <row r="959" spans="3:9" x14ac:dyDescent="0.25">
      <c r="C959" s="90"/>
      <c r="I959" s="91"/>
    </row>
    <row r="960" spans="3:9" x14ac:dyDescent="0.25">
      <c r="C960" s="90"/>
      <c r="I960" s="91"/>
    </row>
    <row r="961" spans="3:9" x14ac:dyDescent="0.25">
      <c r="C961" s="90"/>
      <c r="I961" s="91"/>
    </row>
    <row r="962" spans="3:9" x14ac:dyDescent="0.25">
      <c r="C962" s="90"/>
      <c r="I962" s="91"/>
    </row>
    <row r="963" spans="3:9" x14ac:dyDescent="0.25">
      <c r="C963" s="90"/>
      <c r="I963" s="91"/>
    </row>
    <row r="964" spans="3:9" x14ac:dyDescent="0.25">
      <c r="C964" s="90"/>
      <c r="I964" s="91"/>
    </row>
    <row r="965" spans="3:9" x14ac:dyDescent="0.25">
      <c r="C965" s="90"/>
      <c r="I965" s="91"/>
    </row>
    <row r="966" spans="3:9" x14ac:dyDescent="0.25">
      <c r="C966" s="90"/>
      <c r="I966" s="91"/>
    </row>
    <row r="967" spans="3:9" x14ac:dyDescent="0.25">
      <c r="C967" s="90"/>
      <c r="I967" s="91"/>
    </row>
    <row r="968" spans="3:9" x14ac:dyDescent="0.25">
      <c r="C968" s="90"/>
      <c r="I968" s="91"/>
    </row>
    <row r="969" spans="3:9" x14ac:dyDescent="0.25">
      <c r="C969" s="90"/>
      <c r="I969" s="91"/>
    </row>
    <row r="970" spans="3:9" x14ac:dyDescent="0.25">
      <c r="C970" s="90"/>
      <c r="I970" s="91"/>
    </row>
    <row r="971" spans="3:9" x14ac:dyDescent="0.25">
      <c r="C971" s="90"/>
      <c r="I971" s="91"/>
    </row>
    <row r="972" spans="3:9" x14ac:dyDescent="0.25">
      <c r="C972" s="90"/>
      <c r="I972" s="91"/>
    </row>
    <row r="973" spans="3:9" x14ac:dyDescent="0.25">
      <c r="C973" s="90"/>
      <c r="I973" s="91"/>
    </row>
    <row r="974" spans="3:9" x14ac:dyDescent="0.25">
      <c r="C974" s="90"/>
      <c r="I974" s="91"/>
    </row>
    <row r="975" spans="3:9" x14ac:dyDescent="0.25">
      <c r="C975" s="90"/>
      <c r="I975" s="91"/>
    </row>
    <row r="976" spans="3:9" x14ac:dyDescent="0.25">
      <c r="C976" s="90"/>
      <c r="I976" s="91"/>
    </row>
    <row r="977" spans="3:9" x14ac:dyDescent="0.25">
      <c r="C977" s="90"/>
      <c r="I977" s="91"/>
    </row>
    <row r="978" spans="3:9" x14ac:dyDescent="0.25">
      <c r="C978" s="90"/>
      <c r="I978" s="91"/>
    </row>
    <row r="979" spans="3:9" x14ac:dyDescent="0.25">
      <c r="C979" s="90"/>
      <c r="I979" s="91"/>
    </row>
    <row r="980" spans="3:9" x14ac:dyDescent="0.25">
      <c r="C980" s="90"/>
      <c r="I980" s="91"/>
    </row>
    <row r="981" spans="3:9" x14ac:dyDescent="0.25">
      <c r="C981" s="90"/>
      <c r="I981" s="91"/>
    </row>
    <row r="982" spans="3:9" x14ac:dyDescent="0.25">
      <c r="C982" s="90"/>
      <c r="I982" s="91"/>
    </row>
    <row r="983" spans="3:9" x14ac:dyDescent="0.25">
      <c r="C983" s="90"/>
      <c r="I983" s="91"/>
    </row>
    <row r="984" spans="3:9" x14ac:dyDescent="0.25">
      <c r="C984" s="90"/>
      <c r="I984" s="91"/>
    </row>
    <row r="985" spans="3:9" x14ac:dyDescent="0.25">
      <c r="C985" s="90"/>
      <c r="I985" s="91"/>
    </row>
    <row r="986" spans="3:9" x14ac:dyDescent="0.25">
      <c r="C986" s="90"/>
      <c r="I986" s="91"/>
    </row>
    <row r="987" spans="3:9" x14ac:dyDescent="0.25">
      <c r="C987" s="90"/>
      <c r="I987" s="91"/>
    </row>
    <row r="988" spans="3:9" x14ac:dyDescent="0.25">
      <c r="C988" s="90"/>
      <c r="I988" s="91"/>
    </row>
    <row r="989" spans="3:9" x14ac:dyDescent="0.25">
      <c r="C989" s="90"/>
      <c r="I989" s="91"/>
    </row>
    <row r="990" spans="3:9" x14ac:dyDescent="0.25">
      <c r="C990" s="90"/>
      <c r="I990" s="91"/>
    </row>
    <row r="991" spans="3:9" x14ac:dyDescent="0.25">
      <c r="C991" s="90"/>
      <c r="I991" s="91"/>
    </row>
    <row r="992" spans="3:9" x14ac:dyDescent="0.25">
      <c r="C992" s="90"/>
      <c r="I992" s="91"/>
    </row>
    <row r="993" spans="3:9" x14ac:dyDescent="0.25">
      <c r="C993" s="90"/>
      <c r="I993" s="91"/>
    </row>
    <row r="994" spans="3:9" x14ac:dyDescent="0.25">
      <c r="C994" s="90"/>
      <c r="I994" s="91"/>
    </row>
    <row r="995" spans="3:9" x14ac:dyDescent="0.25">
      <c r="C995" s="90"/>
      <c r="I995" s="91"/>
    </row>
    <row r="996" spans="3:9" x14ac:dyDescent="0.25">
      <c r="C996" s="90"/>
      <c r="I996" s="91"/>
    </row>
    <row r="997" spans="3:9" x14ac:dyDescent="0.25">
      <c r="C997" s="90"/>
      <c r="I997" s="91"/>
    </row>
    <row r="998" spans="3:9" x14ac:dyDescent="0.25">
      <c r="C998" s="90"/>
      <c r="I998" s="91"/>
    </row>
    <row r="999" spans="3:9" x14ac:dyDescent="0.25">
      <c r="C999" s="90"/>
      <c r="I999" s="91"/>
    </row>
    <row r="1000" spans="3:9" x14ac:dyDescent="0.25">
      <c r="C1000" s="90"/>
      <c r="I1000" s="91"/>
    </row>
    <row r="1001" spans="3:9" x14ac:dyDescent="0.25">
      <c r="C1001" s="90"/>
      <c r="I1001" s="91"/>
    </row>
    <row r="1002" spans="3:9" x14ac:dyDescent="0.25">
      <c r="C1002" s="90"/>
      <c r="I1002" s="91"/>
    </row>
  </sheetData>
  <mergeCells count="16">
    <mergeCell ref="J18:J19"/>
    <mergeCell ref="K18:K19"/>
    <mergeCell ref="C21:H21"/>
    <mergeCell ref="I21:K21"/>
    <mergeCell ref="C14:D14"/>
    <mergeCell ref="C18:C19"/>
    <mergeCell ref="D18:D19"/>
    <mergeCell ref="F18:F19"/>
    <mergeCell ref="G18:G19"/>
    <mergeCell ref="H18:H19"/>
    <mergeCell ref="I2:K2"/>
    <mergeCell ref="M2:O2"/>
    <mergeCell ref="J3:K3"/>
    <mergeCell ref="N3:O3"/>
    <mergeCell ref="J4:K4"/>
    <mergeCell ref="N4:O4"/>
  </mergeCells>
  <hyperlinks>
    <hyperlink ref="J4" r:id="rId1"/>
    <hyperlink ref="N4" r:id="rId2"/>
  </hyperlinks>
  <pageMargins left="0.7" right="0.7" top="0.75" bottom="0.75" header="0.3" footer="0.3"/>
  <pageSetup scale="85" fitToHeight="4" orientation="landscape" r:id="rId3"/>
  <headerFooter>
    <oddFooter>&amp;L&amp;BCenterPoint Energy Confidential&amp;B&amp;C&amp;D&amp;RPage 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TriEagle</vt:lpstr>
      <vt:lpstr>TriEagle!Print_Area</vt:lpstr>
      <vt:lpstr>TriEagle!Print_Titles</vt:lpstr>
    </vt:vector>
  </TitlesOfParts>
  <Company>CenterPoint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Dornbos, Robert W</dc:creator>
  <cp:lastModifiedBy>Dornbos, Robert W</cp:lastModifiedBy>
  <dcterms:created xsi:type="dcterms:W3CDTF">2013-05-06T15:17:25Z</dcterms:created>
  <dcterms:modified xsi:type="dcterms:W3CDTF">2013-05-06T15:50:09Z</dcterms:modified>
</cp:coreProperties>
</file>