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62.png" ContentType="image/png"/>
  <Override PartName="/xl/media/image364.png" ContentType="image/png"/>
  <Override PartName="/xl/media/image352.png" ContentType="image/png"/>
  <Override PartName="/xl/media/image351.png" ContentType="image/png"/>
  <Override PartName="/xl/media/image363.png" ContentType="image/png"/>
  <Override PartName="/xl/media/image353.png" ContentType="image/png"/>
  <Override PartName="/xl/media/image354.png" ContentType="image/png"/>
  <Override PartName="/xl/media/image355.png" ContentType="image/png"/>
  <Override PartName="/xl/media/image356.png" ContentType="image/png"/>
  <Override PartName="/xl/media/image357.png" ContentType="image/png"/>
  <Override PartName="/xl/media/image358.png" ContentType="image/png"/>
  <Override PartName="/xl/media/image360.png" ContentType="image/png"/>
  <Override PartName="/xl/media/image359.png" ContentType="image/png"/>
  <Override PartName="/xl/media/image361.png" ContentType="image/png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<sst xmlns="http://schemas.openxmlformats.org/spreadsheetml/2006/main" count="287" uniqueCount="146">
  <si>
    <t xml:space="preserve">Size of training dataset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</si>
  <si>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</si>
  <si>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</si>
  <si>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</si>
  <si>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</si>
  <si>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</si>
  <si>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validation dataset</t>
  </si>
  <si>
    <t xml:space="preserve">15.04 secs</t>
  </si>
  <si>
    <t xml:space="preserve">Size of test dataset</t>
  </si>
  <si>
    <t xml:space="preserve">15.25 secs</t>
  </si>
  <si>
    <t xml:space="preserve">14.98 secs</t>
  </si>
  <si>
    <t xml:space="preserve">Dataset factor</t>
  </si>
  <si>
    <t xml:space="preserve">14.91 secs</t>
  </si>
  <si>
    <t xml:space="preserve">15.06 secs</t>
  </si>
  <si>
    <t xml:space="preserve">No. of epochs</t>
  </si>
  <si>
    <t xml:space="preserve">14.9 secs</t>
  </si>
  <si>
    <t xml:space="preserve">Loss</t>
  </si>
  <si>
    <t xml:space="preserve">CE</t>
  </si>
  <si>
    <t xml:space="preserve">15.03 secs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</si>
  <si>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</si>
  <si>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</si>
  <si>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</si>
  <si>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</si>
  <si>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</si>
  <si>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</si>
  <si>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</si>
  <si>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</si>
  <si>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</si>
  <si>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</si>
  <si>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</si>
  <si>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</si>
  <si>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</si>
  <si>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</si>
  <si>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</si>
  <si>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</si>
  <si>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</si>
  <si>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</si>
  <si>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</si>
  <si>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</si>
  <si>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</si>
  <si>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</si>
  <si>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</si>
  <si>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</si>
  <si>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</si>
  <si>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</si>
  <si>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</si>
  <si>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</si>
  <si>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</si>
  <si>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</si>
  <si>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</si>
  <si>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</si>
  <si>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</si>
  <si>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</si>
  <si>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</si>
  <si>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</si>
  <si>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</si>
  <si>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</si>
  <si>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</si>
  <si>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</si>
  <si>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</si>
  <si>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</si>
  <si>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</si>
  <si>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</si>
  <si>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</si>
  <si>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</si>
  <si>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</si>
  <si>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</si>
  <si>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</si>
  <si>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</si>
  <si>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</si>
  <si>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</si>
  <si>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</si>
  <si>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</si>
  <si>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</si>
  <si>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</si>
  <si>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</si>
  <si>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</si>
  <si>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</si>
  <si>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</si>
  <si>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</si>
  <si>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</si>
  <si>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</si>
  <si>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</si>
  <si>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</si>
  <si>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Accuracy (in %)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</si>
  <si>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</si>
  <si>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</si>
  <si>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</si>
  <si>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</si>
  <si>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</si>
  <si>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</si>
  <si>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</si>
  <si>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</si>
  <si>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</si>
  <si>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</si>
  <si>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</si>
  <si>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</si>
  <si>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</si>
  <si>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</si>
  <si>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</si>
  <si>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</si>
  <si>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</si>
  <si>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</si>
  <si>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</si>
  <si>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</si>
  <si>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</si>
  <si>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</si>
  <si>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</si>
  <si>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</si>
  <si>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</si>
  <si>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</si>
  <si>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</si>
  <si>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</si>
  <si>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</si>
  <si>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</si>
  <si>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</si>
  <si>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</si>
  <si>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</si>
  <si>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</si>
  <si>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</si>
  <si>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</si>
  <si>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</si>
  <si>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Max acc.</t>
  </si>
  <si>
    <t xml:space="preserve">3978.88 secs</t>
  </si>
  <si>
    <t xml:space="preserve">3973.64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</si>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</sst>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51.png"/><Relationship Id="rId2" Type="http://schemas.openxmlformats.org/officeDocument/2006/relationships/image" Target="../media/image35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5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54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355.png"/><Relationship Id="rId2" Type="http://schemas.openxmlformats.org/officeDocument/2006/relationships/image" Target="../media/image35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357.png"/><Relationship Id="rId2" Type="http://schemas.openxmlformats.org/officeDocument/2006/relationships/image" Target="../media/image35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59.png"/><Relationship Id="rId2" Type="http://schemas.openxmlformats.org/officeDocument/2006/relationships/image" Target="../media/image36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61.png"/><Relationship Id="rId2" Type="http://schemas.openxmlformats.org/officeDocument/2006/relationships/image" Target="../media/image36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63.png"/><Relationship Id="rId2" Type="http://schemas.openxmlformats.org/officeDocument/2006/relationships/image" Target="../media/image36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91800</xdr:colOff>
      <xdr:row>16</xdr:row>
      <xdr:rowOff>137160</xdr:rowOff>
    </xdr:from>
    <xdr:to>
      <xdr:col>16</xdr:col>
      <xdr:colOff>417960</xdr:colOff>
      <xdr:row>31</xdr:row>
      <xdr:rowOff>74520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600" y="3063240"/>
          <a:ext cx="4890600" cy="2680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182880</xdr:colOff>
      <xdr:row>1</xdr:row>
      <xdr:rowOff>152280</xdr:rowOff>
    </xdr:from>
    <xdr:to>
      <xdr:col>16</xdr:col>
      <xdr:colOff>486360</xdr:colOff>
      <xdr:row>16</xdr:row>
      <xdr:rowOff>89640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0680" y="335160"/>
          <a:ext cx="4867920" cy="2680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525960</xdr:colOff>
      <xdr:row>2</xdr:row>
      <xdr:rowOff>23040</xdr:rowOff>
    </xdr:from>
    <xdr:to>
      <xdr:col>17</xdr:col>
      <xdr:colOff>303480</xdr:colOff>
      <xdr:row>15</xdr:row>
      <xdr:rowOff>181440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3760" y="388800"/>
          <a:ext cx="5102640" cy="2535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0</xdr:row>
      <xdr:rowOff>122040</xdr:rowOff>
    </xdr:from>
    <xdr:to>
      <xdr:col>17</xdr:col>
      <xdr:colOff>212400</xdr:colOff>
      <xdr:row>15</xdr:row>
      <xdr:rowOff>135720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10431360" y="122040"/>
          <a:ext cx="5034240" cy="275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19</xdr:row>
      <xdr:rowOff>76320</xdr:rowOff>
    </xdr:from>
    <xdr:to>
      <xdr:col>17</xdr:col>
      <xdr:colOff>145800</xdr:colOff>
      <xdr:row>35</xdr:row>
      <xdr:rowOff>102240</xdr:rowOff>
    </xdr:to>
    <xdr:pic>
      <xdr:nvPicPr>
        <xdr:cNvPr id="4" name="Image 1" descr=""/>
        <xdr:cNvPicPr/>
      </xdr:nvPicPr>
      <xdr:blipFill>
        <a:blip r:embed="rId1"/>
        <a:stretch/>
      </xdr:blipFill>
      <xdr:spPr>
        <a:xfrm>
          <a:off x="10554120" y="3551040"/>
          <a:ext cx="5348880" cy="29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151920</xdr:rowOff>
    </xdr:from>
    <xdr:to>
      <xdr:col>17</xdr:col>
      <xdr:colOff>145800</xdr:colOff>
      <xdr:row>17</xdr:row>
      <xdr:rowOff>173160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10555920" y="334800"/>
          <a:ext cx="5347080" cy="2947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412200</xdr:colOff>
      <xdr:row>17</xdr:row>
      <xdr:rowOff>13680</xdr:rowOff>
    </xdr:to>
    <xdr:pic>
      <xdr:nvPicPr>
        <xdr:cNvPr id="6" name="Image 3" descr=""/>
        <xdr:cNvPicPr/>
      </xdr:nvPicPr>
      <xdr:blipFill>
        <a:blip r:embed="rId1"/>
        <a:stretch/>
      </xdr:blipFill>
      <xdr:spPr>
        <a:xfrm>
          <a:off x="10614960" y="173160"/>
          <a:ext cx="5554440" cy="2949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18000</xdr:rowOff>
    </xdr:from>
    <xdr:to>
      <xdr:col>17</xdr:col>
      <xdr:colOff>420120</xdr:colOff>
      <xdr:row>33</xdr:row>
      <xdr:rowOff>33480</xdr:rowOff>
    </xdr:to>
    <xdr:pic>
      <xdr:nvPicPr>
        <xdr:cNvPr id="7" name="Image 4_1" descr=""/>
        <xdr:cNvPicPr/>
      </xdr:nvPicPr>
      <xdr:blipFill>
        <a:blip r:embed="rId2"/>
        <a:stretch/>
      </xdr:blipFill>
      <xdr:spPr>
        <a:xfrm>
          <a:off x="10516320" y="3126960"/>
          <a:ext cx="5661000" cy="2941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17</xdr:row>
      <xdr:rowOff>139320</xdr:rowOff>
    </xdr:from>
    <xdr:to>
      <xdr:col>18</xdr:col>
      <xdr:colOff>45000</xdr:colOff>
      <xdr:row>37</xdr:row>
      <xdr:rowOff>129240</xdr:rowOff>
    </xdr:to>
    <xdr:pic>
      <xdr:nvPicPr>
        <xdr:cNvPr id="8" name="Image 5" descr=""/>
        <xdr:cNvPicPr/>
      </xdr:nvPicPr>
      <xdr:blipFill>
        <a:blip r:embed="rId1"/>
        <a:stretch/>
      </xdr:blipFill>
      <xdr:spPr>
        <a:xfrm>
          <a:off x="10510560" y="3248280"/>
          <a:ext cx="6052680" cy="364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0</xdr:row>
      <xdr:rowOff>175320</xdr:rowOff>
    </xdr:from>
    <xdr:to>
      <xdr:col>18</xdr:col>
      <xdr:colOff>45000</xdr:colOff>
      <xdr:row>17</xdr:row>
      <xdr:rowOff>113400</xdr:rowOff>
    </xdr:to>
    <xdr:pic>
      <xdr:nvPicPr>
        <xdr:cNvPr id="9" name="Image 6" descr=""/>
        <xdr:cNvPicPr/>
      </xdr:nvPicPr>
      <xdr:blipFill>
        <a:blip r:embed="rId2"/>
        <a:stretch/>
      </xdr:blipFill>
      <xdr:spPr>
        <a:xfrm>
          <a:off x="10488960" y="175320"/>
          <a:ext cx="6074280" cy="3047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23</xdr:row>
      <xdr:rowOff>75240</xdr:rowOff>
    </xdr:from>
    <xdr:to>
      <xdr:col>16</xdr:col>
      <xdr:colOff>541440</xdr:colOff>
      <xdr:row>43</xdr:row>
      <xdr:rowOff>16200</xdr:rowOff>
    </xdr:to>
    <xdr:pic>
      <xdr:nvPicPr>
        <xdr:cNvPr id="10" name="Image 4" descr=""/>
        <xdr:cNvPicPr/>
      </xdr:nvPicPr>
      <xdr:blipFill>
        <a:blip r:embed="rId1"/>
        <a:stretch/>
      </xdr:blipFill>
      <xdr:spPr>
        <a:xfrm>
          <a:off x="10639440" y="4121280"/>
          <a:ext cx="4898520" cy="3446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163080</xdr:rowOff>
    </xdr:from>
    <xdr:to>
      <xdr:col>16</xdr:col>
      <xdr:colOff>535680</xdr:colOff>
      <xdr:row>21</xdr:row>
      <xdr:rowOff>111240</xdr:rowOff>
    </xdr:to>
    <xdr:pic>
      <xdr:nvPicPr>
        <xdr:cNvPr id="11" name="Image 7" descr=""/>
        <xdr:cNvPicPr/>
      </xdr:nvPicPr>
      <xdr:blipFill>
        <a:blip r:embed="rId2"/>
        <a:stretch/>
      </xdr:blipFill>
      <xdr:spPr>
        <a:xfrm>
          <a:off x="10751040" y="345960"/>
          <a:ext cx="4781160" cy="346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22</xdr:row>
      <xdr:rowOff>76680</xdr:rowOff>
    </xdr:from>
    <xdr:to>
      <xdr:col>17</xdr:col>
      <xdr:colOff>212760</xdr:colOff>
      <xdr:row>41</xdr:row>
      <xdr:rowOff>101880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3939840"/>
          <a:ext cx="4721400" cy="335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75960</xdr:rowOff>
    </xdr:from>
    <xdr:to>
      <xdr:col>17</xdr:col>
      <xdr:colOff>226800</xdr:colOff>
      <xdr:row>21</xdr:row>
      <xdr:rowOff>115920</xdr:rowOff>
    </xdr:to>
    <xdr:pic>
      <xdr:nvPicPr>
        <xdr:cNvPr id="13" name="Image 9" descr=""/>
        <xdr:cNvPicPr/>
      </xdr:nvPicPr>
      <xdr:blipFill>
        <a:blip r:embed="rId2"/>
        <a:stretch/>
      </xdr:blipFill>
      <xdr:spPr>
        <a:xfrm>
          <a:off x="11291040" y="433800"/>
          <a:ext cx="4692960" cy="3369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7</v>
      </c>
    </row>
    <row r="3" customFormat="false" ht="14.4" hidden="false" customHeight="false" outlineLevel="0" collapsed="false">
      <c r="A3" s="1" t="s">
        <v>8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9</v>
      </c>
    </row>
    <row r="4" customFormat="false" ht="14.4" hidden="false" customHeight="false" outlineLevel="0" collapsed="false">
      <c r="A4" s="1"/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10</v>
      </c>
    </row>
    <row r="5" customFormat="false" ht="14.4" hidden="false" customHeight="false" outlineLevel="0" collapsed="false">
      <c r="A5" s="1" t="s">
        <v>11</v>
      </c>
      <c r="B5" s="0" t="n">
        <v>0.001</v>
      </c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12</v>
      </c>
    </row>
    <row r="6" customFormat="false" ht="14.4" hidden="false" customHeight="false" outlineLevel="0" collapsed="false">
      <c r="A6" s="1"/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13</v>
      </c>
    </row>
    <row r="7" customFormat="false" ht="14.4" hidden="false" customHeight="false" outlineLevel="0" collapsed="false">
      <c r="A7" s="1" t="s">
        <v>14</v>
      </c>
      <c r="B7" s="0" t="n">
        <v>50</v>
      </c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15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19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10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20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21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22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23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24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12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13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23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23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25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26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27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28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29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30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20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31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32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33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34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25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35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33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19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36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37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38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39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40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40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41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42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43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44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43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45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46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47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48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45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2.7719</v>
      </c>
      <c r="G2" s="0" t="n">
        <v>2.5882</v>
      </c>
      <c r="H2" s="0" t="s">
        <v>50</v>
      </c>
      <c r="I2" s="0" t="s">
        <v>51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50</v>
      </c>
      <c r="I3" s="0" t="s">
        <v>52</v>
      </c>
    </row>
    <row r="4" customFormat="false" ht="14.4" hidden="false" customHeight="false" outlineLevel="0" collapsed="false">
      <c r="A4" s="1"/>
      <c r="E4" s="0" t="n">
        <v>3</v>
      </c>
      <c r="F4" s="0" t="n">
        <v>0.4254</v>
      </c>
      <c r="G4" s="0" t="n">
        <v>0.6935</v>
      </c>
      <c r="H4" s="0" t="s">
        <v>50</v>
      </c>
      <c r="I4" s="0" t="s">
        <v>53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0.3784</v>
      </c>
      <c r="G5" s="0" t="n">
        <v>0.5765</v>
      </c>
      <c r="H5" s="0" t="s">
        <v>50</v>
      </c>
      <c r="I5" s="0" t="s">
        <v>54</v>
      </c>
    </row>
    <row r="6" customFormat="false" ht="14.4" hidden="false" customHeight="false" outlineLevel="0" collapsed="false">
      <c r="A6" s="1"/>
      <c r="E6" s="0" t="n">
        <v>5</v>
      </c>
      <c r="F6" s="0" t="n">
        <v>0.2668</v>
      </c>
      <c r="G6" s="0" t="n">
        <v>0.5063</v>
      </c>
      <c r="H6" s="0" t="s">
        <v>50</v>
      </c>
      <c r="I6" s="0" t="s">
        <v>55</v>
      </c>
    </row>
    <row r="7" customFormat="false" ht="14.4" hidden="false" customHeight="false" outlineLevel="0" collapsed="false">
      <c r="A7" s="1" t="s">
        <v>14</v>
      </c>
      <c r="B7" s="0" t="n">
        <v>12</v>
      </c>
      <c r="E7" s="0" t="n">
        <v>6</v>
      </c>
      <c r="F7" s="0" t="n">
        <v>0.2828</v>
      </c>
      <c r="G7" s="0" t="n">
        <v>0.4838</v>
      </c>
      <c r="H7" s="0" t="s">
        <v>50</v>
      </c>
      <c r="I7" s="0" t="s">
        <v>56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0.1932</v>
      </c>
      <c r="G8" s="0" t="n">
        <v>0.472</v>
      </c>
      <c r="H8" s="0" t="s">
        <v>50</v>
      </c>
      <c r="I8" s="0" t="s">
        <v>57</v>
      </c>
    </row>
    <row r="9" customFormat="false" ht="14.4" hidden="false" customHeight="false" outlineLevel="0" collapsed="false">
      <c r="E9" s="0" t="n">
        <v>8</v>
      </c>
      <c r="F9" s="0" t="n">
        <v>0.0771</v>
      </c>
      <c r="G9" s="0" t="n">
        <v>0.4644</v>
      </c>
      <c r="H9" s="0" t="s">
        <v>50</v>
      </c>
      <c r="I9" s="0" t="s">
        <v>58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50</v>
      </c>
      <c r="I10" s="0" t="s">
        <v>59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50</v>
      </c>
      <c r="I11" s="0" t="s">
        <v>60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50</v>
      </c>
      <c r="I12" s="0" t="s">
        <v>61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50</v>
      </c>
      <c r="I13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3.3375</v>
      </c>
      <c r="G2" s="0" t="n">
        <v>3.4602</v>
      </c>
      <c r="H2" s="2" t="s">
        <v>50</v>
      </c>
      <c r="I2" s="0" t="s">
        <v>63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1.1076</v>
      </c>
      <c r="G3" s="0" t="n">
        <v>1.3383</v>
      </c>
      <c r="H3" s="2" t="s">
        <v>50</v>
      </c>
      <c r="I3" s="0" t="s">
        <v>64</v>
      </c>
    </row>
    <row r="4" customFormat="false" ht="14.4" hidden="false" customHeight="false" outlineLevel="0" collapsed="false">
      <c r="A4" s="1"/>
      <c r="E4" s="0" t="n">
        <v>3</v>
      </c>
      <c r="F4" s="0" t="n">
        <v>0.5115</v>
      </c>
      <c r="G4" s="0" t="n">
        <v>0.8146</v>
      </c>
      <c r="H4" s="2" t="s">
        <v>50</v>
      </c>
      <c r="I4" s="0" t="s">
        <v>65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0.2787</v>
      </c>
      <c r="G5" s="0" t="n">
        <v>0.6372</v>
      </c>
      <c r="H5" s="2" t="s">
        <v>50</v>
      </c>
      <c r="I5" s="0" t="s">
        <v>66</v>
      </c>
    </row>
    <row r="6" customFormat="false" ht="14.4" hidden="false" customHeight="false" outlineLevel="0" collapsed="false">
      <c r="A6" s="1"/>
      <c r="E6" s="0" t="n">
        <v>5</v>
      </c>
      <c r="F6" s="0" t="n">
        <v>0.2534</v>
      </c>
      <c r="G6" s="0" t="n">
        <v>0.5423</v>
      </c>
      <c r="H6" s="2" t="s">
        <v>50</v>
      </c>
      <c r="I6" s="0" t="s">
        <v>67</v>
      </c>
    </row>
    <row r="7" customFormat="false" ht="14.4" hidden="false" customHeight="false" outlineLevel="0" collapsed="false">
      <c r="A7" s="1" t="s">
        <v>14</v>
      </c>
      <c r="B7" s="0" t="n">
        <v>21</v>
      </c>
      <c r="E7" s="0" t="n">
        <v>6</v>
      </c>
      <c r="F7" s="0" t="n">
        <v>0.3084</v>
      </c>
      <c r="G7" s="0" t="n">
        <v>0.5104</v>
      </c>
      <c r="H7" s="2" t="s">
        <v>50</v>
      </c>
      <c r="I7" s="0" t="s">
        <v>68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0.2468</v>
      </c>
      <c r="G8" s="0" t="n">
        <v>0.4925</v>
      </c>
      <c r="H8" s="2" t="s">
        <v>50</v>
      </c>
      <c r="I8" s="0" t="s">
        <v>69</v>
      </c>
    </row>
    <row r="9" customFormat="false" ht="14.4" hidden="false" customHeight="false" outlineLevel="0" collapsed="false">
      <c r="E9" s="0" t="n">
        <v>8</v>
      </c>
      <c r="F9" s="0" t="n">
        <v>0.203</v>
      </c>
      <c r="G9" s="0" t="n">
        <v>0.4992</v>
      </c>
      <c r="H9" s="2" t="s">
        <v>50</v>
      </c>
      <c r="I9" s="0" t="s">
        <v>70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2" t="s">
        <v>50</v>
      </c>
      <c r="I10" s="0" t="s">
        <v>71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2" t="s">
        <v>50</v>
      </c>
      <c r="I11" s="0" t="s">
        <v>72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2" t="s">
        <v>50</v>
      </c>
      <c r="I12" s="0" t="s">
        <v>73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2" t="s">
        <v>50</v>
      </c>
      <c r="I13" s="0" t="s">
        <v>74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2" t="s">
        <v>50</v>
      </c>
      <c r="I14" s="0" t="s">
        <v>75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2" t="s">
        <v>50</v>
      </c>
      <c r="I15" s="0" t="s">
        <v>76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2" t="s">
        <v>50</v>
      </c>
      <c r="I16" s="0" t="s">
        <v>77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2" t="s">
        <v>50</v>
      </c>
      <c r="I17" s="0" t="s">
        <v>78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2" t="s">
        <v>50</v>
      </c>
      <c r="I18" s="0" t="s">
        <v>79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2" t="s">
        <v>50</v>
      </c>
      <c r="I19" s="0" t="s">
        <v>80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2" t="s">
        <v>50</v>
      </c>
      <c r="I20" s="0" t="s">
        <v>81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2" t="s">
        <v>50</v>
      </c>
      <c r="I21" s="0" t="s">
        <v>82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2" t="s">
        <v>50</v>
      </c>
      <c r="I22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45" activeCellId="0" sqref="J4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3.3118</v>
      </c>
      <c r="G2" s="0" t="n">
        <v>3.3415</v>
      </c>
      <c r="H2" s="0" t="n">
        <v>0.4091</v>
      </c>
      <c r="I2" s="3" t="n">
        <f aca="false">H2*100</f>
        <v>40.91</v>
      </c>
      <c r="J2" s="0" t="s">
        <v>85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3" t="n">
        <f aca="false">H3*100</f>
        <v>74.01</v>
      </c>
      <c r="J3" s="0" t="s">
        <v>86</v>
      </c>
    </row>
    <row r="4" customFormat="false" ht="14.4" hidden="false" customHeight="false" outlineLevel="0" collapsed="false">
      <c r="A4" s="1"/>
      <c r="E4" s="0" t="n">
        <v>3</v>
      </c>
      <c r="F4" s="0" t="n">
        <v>0.8528</v>
      </c>
      <c r="G4" s="0" t="n">
        <v>0.8592</v>
      </c>
      <c r="H4" s="0" t="n">
        <v>0.8316</v>
      </c>
      <c r="I4" s="3" t="n">
        <f aca="false">H4*100</f>
        <v>83.16</v>
      </c>
      <c r="J4" s="0" t="s">
        <v>87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0.4364</v>
      </c>
      <c r="G5" s="0" t="n">
        <v>0.6758</v>
      </c>
      <c r="H5" s="0" t="n">
        <v>0.8658</v>
      </c>
      <c r="I5" s="3" t="n">
        <f aca="false">H5*100</f>
        <v>86.58</v>
      </c>
      <c r="J5" s="0" t="s">
        <v>88</v>
      </c>
    </row>
    <row r="6" customFormat="false" ht="14.4" hidden="false" customHeight="false" outlineLevel="0" collapsed="false">
      <c r="A6" s="1"/>
      <c r="E6" s="0" t="n">
        <v>5</v>
      </c>
      <c r="F6" s="0" t="n">
        <v>0.4234</v>
      </c>
      <c r="G6" s="0" t="n">
        <v>0.5952</v>
      </c>
      <c r="H6" s="0" t="n">
        <v>0.8833</v>
      </c>
      <c r="I6" s="3" t="n">
        <f aca="false">H6*100</f>
        <v>88.33</v>
      </c>
      <c r="J6" s="0" t="s">
        <v>89</v>
      </c>
    </row>
    <row r="7" customFormat="false" ht="14.4" hidden="false" customHeight="false" outlineLevel="0" collapsed="false">
      <c r="A7" s="1" t="s">
        <v>14</v>
      </c>
      <c r="B7" s="0" t="n">
        <v>37</v>
      </c>
      <c r="E7" s="0" t="n">
        <v>6</v>
      </c>
      <c r="F7" s="0" t="n">
        <v>0.2575</v>
      </c>
      <c r="G7" s="0" t="n">
        <v>0.5291</v>
      </c>
      <c r="H7" s="0" t="n">
        <v>0.8987</v>
      </c>
      <c r="I7" s="3" t="n">
        <f aca="false">H7*100</f>
        <v>89.87</v>
      </c>
      <c r="J7" s="0" t="s">
        <v>90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0.2052</v>
      </c>
      <c r="G8" s="0" t="n">
        <v>0.5044</v>
      </c>
      <c r="H8" s="0" t="n">
        <v>0.9044</v>
      </c>
      <c r="I8" s="3" t="n">
        <f aca="false">H8*100</f>
        <v>90.44</v>
      </c>
      <c r="J8" s="0" t="s">
        <v>91</v>
      </c>
    </row>
    <row r="9" customFormat="false" ht="14.4" hidden="false" customHeight="false" outlineLevel="0" collapsed="false">
      <c r="E9" s="0" t="n">
        <v>8</v>
      </c>
      <c r="F9" s="0" t="n">
        <v>0.1496</v>
      </c>
      <c r="G9" s="0" t="n">
        <v>0.5048</v>
      </c>
      <c r="H9" s="0" t="n">
        <v>0.9059</v>
      </c>
      <c r="I9" s="3" t="n">
        <f aca="false">H9*100</f>
        <v>90.59</v>
      </c>
      <c r="J9" s="0" t="s">
        <v>92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3" t="n">
        <f aca="false">H10*100</f>
        <v>91.53</v>
      </c>
      <c r="J10" s="0" t="s">
        <v>93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3" t="n">
        <f aca="false">H11*100</f>
        <v>91.58</v>
      </c>
      <c r="J11" s="0" t="s">
        <v>94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3" t="n">
        <f aca="false">H12*100</f>
        <v>91.69</v>
      </c>
      <c r="J12" s="0" t="s">
        <v>95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3" t="n">
        <f aca="false">H13*100</f>
        <v>91.99</v>
      </c>
      <c r="J13" s="0" t="s">
        <v>96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3" t="n">
        <f aca="false">H14*100</f>
        <v>92.34</v>
      </c>
      <c r="J14" s="0" t="s">
        <v>97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3" t="n">
        <f aca="false">H15*100</f>
        <v>92.34</v>
      </c>
      <c r="J15" s="0" t="s">
        <v>98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3" t="n">
        <f aca="false">H16*100</f>
        <v>92.49</v>
      </c>
      <c r="J16" s="0" t="s">
        <v>99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3" t="n">
        <f aca="false">H17*100</f>
        <v>92.69</v>
      </c>
      <c r="J17" s="0" t="s">
        <v>100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3" t="n">
        <f aca="false">H18*100</f>
        <v>92.75</v>
      </c>
      <c r="J18" s="0" t="s">
        <v>101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3" t="n">
        <f aca="false">H19*100</f>
        <v>92.91</v>
      </c>
      <c r="J19" s="0" t="s">
        <v>102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3" t="n">
        <f aca="false">H20*100</f>
        <v>92.88</v>
      </c>
      <c r="J20" s="0" t="s">
        <v>103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3" t="n">
        <f aca="false">H21*100</f>
        <v>92.99</v>
      </c>
      <c r="J21" s="0" t="s">
        <v>104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3" t="n">
        <f aca="false">H22*100</f>
        <v>93.34</v>
      </c>
      <c r="J22" s="0" t="s">
        <v>105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3" t="n">
        <f aca="false">H23*100</f>
        <v>93.23</v>
      </c>
      <c r="J23" s="0" t="s">
        <v>106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3" t="n">
        <f aca="false">H24*100</f>
        <v>93.17</v>
      </c>
      <c r="J24" s="0" t="s">
        <v>107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3" t="n">
        <f aca="false">H25*100</f>
        <v>93.32</v>
      </c>
      <c r="J25" s="0" t="s">
        <v>108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3" t="n">
        <f aca="false">H26*100</f>
        <v>93.25</v>
      </c>
      <c r="J26" s="0" t="s">
        <v>109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3" t="n">
        <f aca="false">H27*100</f>
        <v>93.48</v>
      </c>
      <c r="J27" s="0" t="s">
        <v>110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3" t="n">
        <f aca="false">H28*100</f>
        <v>93.95</v>
      </c>
      <c r="J28" s="0" t="s">
        <v>111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3" t="n">
        <f aca="false">H29*100</f>
        <v>92.46</v>
      </c>
      <c r="J29" s="0" t="s">
        <v>112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3" t="n">
        <f aca="false">H30*100</f>
        <v>93.24</v>
      </c>
      <c r="J30" s="0" t="s">
        <v>113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3" t="n">
        <f aca="false">H31*100</f>
        <v>93.62</v>
      </c>
      <c r="J31" s="0" t="s">
        <v>114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3" t="n">
        <f aca="false">H32*100</f>
        <v>93.67</v>
      </c>
      <c r="J32" s="0" t="s">
        <v>115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3" t="n">
        <f aca="false">H33*100</f>
        <v>93.75</v>
      </c>
      <c r="J33" s="0" t="s">
        <v>116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3" t="n">
        <f aca="false">H34*100</f>
        <v>93.7</v>
      </c>
      <c r="J34" s="0" t="s">
        <v>117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3" t="n">
        <f aca="false">H35*100</f>
        <v>93.71</v>
      </c>
      <c r="J35" s="0" t="s">
        <v>118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3" t="n">
        <f aca="false">H36*100</f>
        <v>93.78</v>
      </c>
      <c r="J36" s="0" t="s">
        <v>119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3" t="n">
        <f aca="false">H37*100</f>
        <v>93.77</v>
      </c>
      <c r="J37" s="0" t="s">
        <v>120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3" t="n">
        <f aca="false">H38*100</f>
        <v>94.12</v>
      </c>
      <c r="J38" s="0" t="s">
        <v>121</v>
      </c>
    </row>
    <row r="40" customFormat="false" ht="14.4" hidden="false" customHeight="false" outlineLevel="0" collapsed="false">
      <c r="H40" s="0" t="s">
        <v>122</v>
      </c>
      <c r="I40" s="4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3" t="n">
        <f aca="false">ROUND(H2*100, 2)</f>
        <v>25.3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3" t="n">
        <f aca="false">ROUND(H3*100, 2)</f>
        <v>66.02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3" t="n">
        <f aca="false">ROUND(H4*100, 2)</f>
        <v>76.7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3" t="n">
        <f aca="false">ROUND(H5*100, 2)</f>
        <v>82.64</v>
      </c>
    </row>
    <row r="6" customFormat="false" ht="14.4" hidden="false" customHeight="false" outlineLevel="0" collapsed="false">
      <c r="A6" s="1"/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3" t="n">
        <f aca="false">ROUND(H6*100, 2)</f>
        <v>85.64</v>
      </c>
    </row>
    <row r="7" customFormat="false" ht="14.4" hidden="false" customHeight="false" outlineLevel="0" collapsed="false">
      <c r="A7" s="1" t="s">
        <v>14</v>
      </c>
      <c r="B7" s="0" t="n">
        <v>18</v>
      </c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3" t="n">
        <f aca="false">ROUND(H7*100, 2)</f>
        <v>87.42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3" t="n">
        <f aca="false">ROUND(H8*100, 2)</f>
        <v>88.63</v>
      </c>
    </row>
    <row r="9" customFormat="false" ht="14.4" hidden="false" customHeight="false" outlineLevel="0" collapsed="false"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3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3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3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3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3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3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3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3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3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3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3" t="n">
        <f aca="false">ROUND(H19*100, 2)</f>
        <v>92.18</v>
      </c>
    </row>
    <row r="21" customFormat="false" ht="14.4" hidden="false" customHeight="false" outlineLevel="0" collapsed="false">
      <c r="H21" s="0" t="s">
        <v>122</v>
      </c>
      <c r="I21" s="4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07" activeCellId="0" sqref="I10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4.4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5" t="n">
        <f aca="false">ROUND(H2*100, 2)</f>
        <v>34.54</v>
      </c>
      <c r="J2" s="0" t="s">
        <v>123</v>
      </c>
    </row>
    <row r="3" customFormat="false" ht="14.4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5" t="n">
        <f aca="false">ROUND(H3*100, 2)</f>
        <v>71.91</v>
      </c>
      <c r="J3" s="0" t="s">
        <v>124</v>
      </c>
    </row>
    <row r="4" customFormat="false" ht="14.4" hidden="false" customHeight="false" outlineLevel="0" collapsed="false">
      <c r="A4" s="1"/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5" t="n">
        <f aca="false">ROUND(H4*100, 2)</f>
        <v>81.67</v>
      </c>
    </row>
    <row r="5" customFormat="false" ht="14.4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5" t="n">
        <f aca="false">ROUND(H5*100, 2)</f>
        <v>86.14</v>
      </c>
    </row>
    <row r="6" customFormat="false" ht="14.4" hidden="false" customHeight="false" outlineLevel="0" collapsed="false">
      <c r="A6" s="1"/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5" t="n">
        <f aca="false">ROUND(H6*100, 2)</f>
        <v>87.48</v>
      </c>
    </row>
    <row r="7" customFormat="false" ht="14.4" hidden="false" customHeight="false" outlineLevel="0" collapsed="false">
      <c r="A7" s="1" t="s">
        <v>14</v>
      </c>
      <c r="B7" s="0" t="n">
        <v>104</v>
      </c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5" t="n">
        <f aca="false">ROUND(H7*100, 2)</f>
        <v>89.07</v>
      </c>
    </row>
    <row r="8" customFormat="false" ht="14.4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5" t="n">
        <f aca="false">ROUND(H8*100, 2)</f>
        <v>90.34</v>
      </c>
    </row>
    <row r="9" customFormat="false" ht="14.4" hidden="false" customHeight="false" outlineLevel="0" collapsed="false"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5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5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5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5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5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5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5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5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5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5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5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5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5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5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5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5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5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5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5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5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5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5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5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5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5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5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5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5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5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5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5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5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5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5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5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5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5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5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5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5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5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5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5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5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5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5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5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5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5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5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5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5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5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5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5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5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5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5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5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5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5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5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5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5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5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5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5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5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5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5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5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5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5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5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5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5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5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5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5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5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5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5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5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5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5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5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5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5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5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5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5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5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5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5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5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5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5" t="n">
        <f aca="false">ROUND(H105*100, 2)</f>
        <v>93.72</v>
      </c>
    </row>
    <row r="107" customFormat="false" ht="14.4" hidden="false" customHeight="false" outlineLevel="0" collapsed="false">
      <c r="H107" s="0" t="s">
        <v>122</v>
      </c>
      <c r="I107" s="4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8" activeCellId="0" sqref="H1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5" t="n">
        <f aca="false">ROUND(H2*100, 2)</f>
        <v>28.92</v>
      </c>
      <c r="J2" s="0" t="s">
        <v>123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5" t="n">
        <f aca="false">ROUND(H3*100, 2)</f>
        <v>69.52</v>
      </c>
      <c r="J3" s="0" t="s">
        <v>124</v>
      </c>
    </row>
    <row r="4" customFormat="false" ht="13.8" hidden="false" customHeight="false" outlineLevel="0" collapsed="false">
      <c r="A4" s="1"/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5" t="n">
        <f aca="false">ROUND(H4*100, 2)</f>
        <v>80.47</v>
      </c>
    </row>
    <row r="5" customFormat="false" ht="13.8" hidden="false" customHeight="false" outlineLevel="0" collapsed="false">
      <c r="A5" s="1" t="s">
        <v>11</v>
      </c>
      <c r="B5" s="0" t="n">
        <v>1</v>
      </c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5" t="n">
        <f aca="false">ROUND(H5*100, 2)</f>
        <v>84.46</v>
      </c>
    </row>
    <row r="6" customFormat="false" ht="13.8" hidden="false" customHeight="false" outlineLevel="0" collapsed="false">
      <c r="A6" s="1"/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5" t="n">
        <f aca="false">ROUND(H6*100, 2)</f>
        <v>87.39</v>
      </c>
    </row>
    <row r="7" customFormat="false" ht="13.8" hidden="false" customHeight="false" outlineLevel="0" collapsed="false">
      <c r="A7" s="1" t="s">
        <v>14</v>
      </c>
      <c r="B7" s="0" t="n">
        <v>15</v>
      </c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5" t="n">
        <f aca="false">ROUND(H7*100, 2)</f>
        <v>88.57</v>
      </c>
    </row>
    <row r="8" customFormat="false" ht="13.8" hidden="false" customHeight="false" outlineLevel="0" collapsed="false">
      <c r="A8" s="1" t="s">
        <v>16</v>
      </c>
      <c r="B8" s="0" t="s">
        <v>17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5" t="n">
        <f aca="false">ROUND(H8*100, 2)</f>
        <v>90.04</v>
      </c>
    </row>
    <row r="9" customFormat="false" ht="13.8" hidden="false" customHeight="false" outlineLevel="0" collapsed="false"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5" t="n">
        <f aca="false">ROUND(H9*100, 2)</f>
        <v>89.98</v>
      </c>
    </row>
    <row r="10" customFormat="false" ht="13.8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5" t="n">
        <f aca="false">ROUND(H10*100, 2)</f>
        <v>91.37</v>
      </c>
    </row>
    <row r="11" customFormat="false" ht="13.8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5" t="n">
        <f aca="false">ROUND(H11*100, 2)</f>
        <v>91.22</v>
      </c>
    </row>
    <row r="12" customFormat="false" ht="13.8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5" t="n">
        <f aca="false">ROUND(H12*100, 2)</f>
        <v>91.36</v>
      </c>
    </row>
    <row r="13" customFormat="false" ht="13.8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5" t="n">
        <f aca="false">ROUND(H13*100, 2)</f>
        <v>91.68</v>
      </c>
    </row>
    <row r="14" customFormat="false" ht="13.8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5" t="n">
        <f aca="false">ROUND(H14*100, 2)</f>
        <v>91.91</v>
      </c>
    </row>
    <row r="15" customFormat="false" ht="13.8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5" t="n">
        <f aca="false">ROUND(H15*100, 2)</f>
        <v>92.14</v>
      </c>
    </row>
    <row r="16" customFormat="false" ht="13.8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5" t="n">
        <f aca="false">ROUND(H16*100, 2)</f>
        <v>92.32</v>
      </c>
    </row>
    <row r="18" customFormat="false" ht="13.8" hidden="false" customHeight="false" outlineLevel="0" collapsed="false">
      <c r="H18" s="0" t="s">
        <v>122</v>
      </c>
      <c r="I18" s="4" t="n">
        <f aca="false">MAX(I2:I16)</f>
        <v>92.32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0" sqref="G3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0" t="n">
        <v>4658123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84</v>
      </c>
      <c r="J1" s="1" t="s">
        <v>5</v>
      </c>
    </row>
    <row r="2" customFormat="false" ht="13.8" hidden="false" customHeight="false" outlineLevel="0" collapsed="false">
      <c r="A2" s="1" t="s">
        <v>6</v>
      </c>
      <c r="B2" s="0" t="n">
        <v>582265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5" t="n">
        <f aca="false">ROUND(H2*100, 2)</f>
        <v>0</v>
      </c>
      <c r="J2" s="0" t="s">
        <v>123</v>
      </c>
    </row>
    <row r="3" customFormat="false" ht="13.8" hidden="false" customHeight="false" outlineLevel="0" collapsed="false">
      <c r="A3" s="1" t="s">
        <v>8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5" t="n">
        <f aca="false">ROUND(H3*100, 2)</f>
        <v>0.73</v>
      </c>
      <c r="J3" s="0" t="s">
        <v>124</v>
      </c>
    </row>
    <row r="4" customFormat="false" ht="13.8" hidden="false" customHeight="false" outlineLevel="0" collapsed="false">
      <c r="A4" s="1"/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5" t="n">
        <f aca="false">ROUND(H4*100, 2)</f>
        <v>16.96</v>
      </c>
    </row>
    <row r="5" customFormat="false" ht="13.8" hidden="false" customHeight="false" outlineLevel="0" collapsed="false">
      <c r="A5" s="1" t="s">
        <v>125</v>
      </c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5" t="n">
        <f aca="false">ROUND(H5*100, 2)</f>
        <v>26.28</v>
      </c>
    </row>
    <row r="6" customFormat="false" ht="13.8" hidden="false" customHeight="false" outlineLevel="0" collapsed="false">
      <c r="A6" s="0" t="s">
        <v>126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5" t="n">
        <f aca="false">ROUND(H6*100, 2)</f>
        <v>31.82</v>
      </c>
    </row>
    <row r="7" customFormat="false" ht="13.8" hidden="false" customHeight="false" outlineLevel="0" collapsed="false">
      <c r="A7" s="0" t="s">
        <v>127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5" t="n">
        <f aca="false">ROUND(H7*100, 2)</f>
        <v>34.5</v>
      </c>
    </row>
    <row r="8" customFormat="false" ht="13.8" hidden="false" customHeight="false" outlineLevel="0" collapsed="false">
      <c r="A8" s="0" t="s">
        <v>128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5" t="n">
        <f aca="false">ROUND(H8*100, 2)</f>
        <v>38.91</v>
      </c>
    </row>
    <row r="9" customFormat="false" ht="13.8" hidden="false" customHeight="false" outlineLevel="0" collapsed="false"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5" t="n">
        <f aca="false">ROUND(H9*100, 2)</f>
        <v>41.38</v>
      </c>
    </row>
    <row r="10" customFormat="false" ht="13.8" hidden="false" customHeight="false" outlineLevel="0" collapsed="false">
      <c r="A10" s="1" t="s">
        <v>11</v>
      </c>
      <c r="B10" s="0" t="n">
        <v>1</v>
      </c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5" t="n">
        <f aca="false">ROUND(H10*100, 2)</f>
        <v>42.52</v>
      </c>
    </row>
    <row r="11" customFormat="false" ht="13.8" hidden="false" customHeight="false" outlineLevel="0" collapsed="false"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5" t="n">
        <f aca="false">ROUND(H11*100, 2)</f>
        <v>42.15</v>
      </c>
    </row>
    <row r="12" customFormat="false" ht="13.8" hidden="false" customHeight="false" outlineLevel="0" collapsed="false">
      <c r="A12" s="0" t="s">
        <v>129</v>
      </c>
      <c r="B12" s="0" t="n">
        <v>128</v>
      </c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5" t="n">
        <f aca="false">ROUND(H12*100, 2)</f>
        <v>44.59</v>
      </c>
    </row>
    <row r="13" customFormat="false" ht="13.8" hidden="false" customHeight="false" outlineLevel="0" collapsed="false"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5" t="n">
        <f aca="false">ROUND(H13*100, 2)</f>
        <v>45.72</v>
      </c>
    </row>
    <row r="14" customFormat="false" ht="13.8" hidden="false" customHeight="false" outlineLevel="0" collapsed="false">
      <c r="A14" s="0" t="s">
        <v>130</v>
      </c>
      <c r="B14" s="0" t="s">
        <v>131</v>
      </c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5" t="n">
        <f aca="false">ROUND(H14*100, 2)</f>
        <v>46.2</v>
      </c>
    </row>
    <row r="15" customFormat="false" ht="13.8" hidden="false" customHeight="false" outlineLevel="0" collapsed="false"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5" t="n">
        <f aca="false">ROUND(H15*100, 2)</f>
        <v>47.01</v>
      </c>
    </row>
    <row r="16" customFormat="false" ht="13.8" hidden="false" customHeight="false" outlineLevel="0" collapsed="false">
      <c r="A16" s="0" t="s">
        <v>132</v>
      </c>
      <c r="B16" s="0" t="s">
        <v>133</v>
      </c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5" t="n">
        <f aca="false">ROUND(H16*100, 2)</f>
        <v>44.74</v>
      </c>
    </row>
    <row r="17" customFormat="false" ht="13.8" hidden="false" customHeight="false" outlineLevel="0" collapsed="false"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5" t="n">
        <f aca="false">ROUND(H17*100, 2)</f>
        <v>44.82</v>
      </c>
    </row>
    <row r="18" customFormat="false" ht="13.8" hidden="false" customHeight="false" outlineLevel="0" collapsed="false">
      <c r="A18" s="6" t="s">
        <v>16</v>
      </c>
      <c r="B18" s="0" t="s">
        <v>134</v>
      </c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5" t="n">
        <f aca="false">ROUND(H18*100, 2)</f>
        <v>45.77</v>
      </c>
    </row>
    <row r="19" customFormat="false" ht="13.8" hidden="false" customHeight="false" outlineLevel="0" collapsed="false"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5" t="n">
        <f aca="false">ROUND(H19*100, 2)</f>
        <v>47.54</v>
      </c>
    </row>
    <row r="20" customFormat="false" ht="13.8" hidden="false" customHeight="false" outlineLevel="0" collapsed="false">
      <c r="A20" s="1" t="s">
        <v>135</v>
      </c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5" t="n">
        <f aca="false">ROUND(H20*100, 2)</f>
        <v>45.66</v>
      </c>
    </row>
    <row r="21" customFormat="false" ht="13.8" hidden="false" customHeight="false" outlineLevel="0" collapsed="false">
      <c r="A21" s="0" t="s">
        <v>136</v>
      </c>
      <c r="B21" s="0" t="n">
        <v>64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5" t="n">
        <f aca="false">ROUND(H21*100, 2)</f>
        <v>46.93</v>
      </c>
    </row>
    <row r="22" customFormat="false" ht="13.8" hidden="false" customHeight="false" outlineLevel="0" collapsed="false">
      <c r="A22" s="0" t="s">
        <v>137</v>
      </c>
      <c r="B22" s="0" t="n">
        <v>0.35</v>
      </c>
    </row>
    <row r="23" customFormat="false" ht="13.8" hidden="false" customHeight="false" outlineLevel="0" collapsed="false">
      <c r="H23" s="0" t="s">
        <v>122</v>
      </c>
      <c r="I23" s="4" t="n">
        <f aca="false">MAX(I2:I21)</f>
        <v>47.54</v>
      </c>
    </row>
    <row r="24" customFormat="false" ht="13.8" hidden="false" customHeight="false" outlineLevel="0" collapsed="false">
      <c r="A24" s="6" t="s">
        <v>14</v>
      </c>
      <c r="B24" s="0" t="n">
        <v>20</v>
      </c>
    </row>
    <row r="25" customFormat="false" ht="13.8" hidden="false" customHeight="false" outlineLevel="0" collapsed="false">
      <c r="A25" s="0" t="s">
        <v>138</v>
      </c>
      <c r="B25" s="0" t="n">
        <v>0.01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1" t="s">
        <v>139</v>
      </c>
    </row>
    <row r="30" customFormat="false" ht="13.8" hidden="false" customHeight="false" outlineLevel="0" collapsed="false">
      <c r="A30" s="0" t="s">
        <v>140</v>
      </c>
      <c r="B30" s="0" t="s">
        <v>141</v>
      </c>
    </row>
    <row r="31" customFormat="false" ht="13.8" hidden="false" customHeight="false" outlineLevel="0" collapsed="false">
      <c r="A31" s="0" t="s">
        <v>142</v>
      </c>
      <c r="B31" s="0" t="s">
        <v>143</v>
      </c>
    </row>
    <row r="32" customFormat="false" ht="13.8" hidden="false" customHeight="false" outlineLevel="0" collapsed="false">
      <c r="A32" s="0" t="s">
        <v>144</v>
      </c>
      <c r="B32" s="0" t="n">
        <v>0.9</v>
      </c>
    </row>
    <row r="33" customFormat="false" ht="13.8" hidden="false" customHeight="false" outlineLevel="0" collapsed="false">
      <c r="A33" s="0" t="s">
        <v>145</v>
      </c>
      <c r="B33" s="7" t="n">
        <v>0.0005</v>
      </c>
    </row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2023-02-24T16:46:37Z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