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4.png" ContentType="image/png"/>
  <Override PartName="/xl/media/image5.png" ContentType="image/png"/>
  <Override PartName="/xl/media/image10.png" ContentType="image/png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_CosFace" sheetId="12" state="visible" r:id="rId13"/>
    <sheet name="ResNet50_CosFacev2_new" sheetId="13" state="visible" r:id="rId14"/>
    <sheet name="ResNet50_CosFacev2_new_2" sheetId="14" state="visible" r:id="rId15"/>
    <sheet name="ResNet101_CosFace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<sst xmlns="http://schemas.openxmlformats.org/spreadsheetml/2006/main" count="666" uniqueCount="264">
  <si>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</si>
  <si>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</si>
  <si>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</si>
  <si>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</si>
  <si>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</si>
  <si>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</si>
  <si>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</si>
  <si>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</si>
  <si>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</si>
  <si>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</si>
  <si>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</si>
  <si>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</si>
  <si>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</si>
  <si>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</si>
  <si>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</si>
  <si>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</si>
  <si>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</si>
  <si>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</si>
  <si>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</si>
  <si>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</si>
  <si>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</si>
  <si>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</si>
  <si>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</si>
  <si>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</si>
  <si>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</si>
  <si>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</si>
  <si>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</si>
  <si>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</si>
  <si>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</si>
  <si>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</si>
  <si>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</si>
  <si>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</si>
  <si>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</si>
  <si>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</si>
  <si>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</si>
  <si>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</si>
  <si>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</si>
  <si>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</si>
  <si>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</si>
  <si>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</si>
  <si>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</si>
  <si>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</si>
  <si>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</si>
  <si>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</si>
  <si>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</si>
  <si>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</si>
  <si>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</si>
  <si>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</si>
  <si>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</si>
  <si>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</si>
  <si>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</si>
  <si>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</si>
  <si>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</si>
  <si>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</si>
  <si>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</si>
  <si>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</si>
  <si>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</si>
  <si>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</si>
  <si>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</si>
  <si>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</si>
  <si>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</si>
  <si>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</si>
  <si>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</si>
  <si>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</si>
  <si>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</si>
  <si>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</si>
  <si>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</si>
  <si>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</si>
  <si>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</si>
  <si>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</si>
  <si>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</si>
  <si>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</si>
  <si>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</si>
  <si>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</si>
  <si>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</si>
  <si>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</si>
  <si>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</si>
  <si>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</si>
  <si>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</si>
  <si>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</si>
  <si>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</si>
  <si>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</si>
  <si>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</si>
  <si>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</si>
  <si>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</si>
  <si>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</si>
  <si>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</si>
  <si>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</si>
  <si>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</si>
  <si>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</si>
  <si>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</si>
  <si>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</si>
  <si>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</si>
  <si>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</si>
  <si>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</si>
  <si>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</si>
  <si>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</si>
  <si>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</si>
  <si>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</si>
  <si>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</si>
  <si>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</si>
  <si>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</si>
  <si>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</si>
  <si>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</si>
  <si>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</si>
  <si>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</si>
  <si>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</si>
  <si>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</si>
  <si>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</si>
  <si>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</si>
  <si>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</si>
  <si>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</si>
  <si>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</si>
  <si>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</si>
  <si>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</si>
  <si>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</si>
  <si>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</si>
  <si>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</si>
  <si>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</si>
  <si>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</si>
  <si>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</si>
  <si>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</si>
  <si>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</si>
  <si>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</si>
  <si>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</si>
  <si>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</si>
  <si>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</si>
  <si>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</si>
  <si>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</si>
  <si>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</si>
  <si>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</si>
  <si>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</si>
  <si>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</si>
  <si>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</si>
  <si>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</si>
  <si>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</si>
  <si>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</si>
  <si>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</si>
  <si>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</si>
  <si>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</si>
  <si>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</si>
  <si>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</si>
  <si>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</si>
  <si>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</si>
  <si>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</si>
  <si>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</si>
  <si>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</si>
  <si>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</si>
  <si>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</si>
  <si>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</si>
  <si>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</si>
  <si>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</si>
  <si>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</si>
  <si>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</si>
  <si>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</si>
  <si>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</si>
  <si>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</si>
  <si>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</si>
  <si>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</si>
  <si>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</si>
  <si>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</si>
  <si>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</si>
  <si>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</si>
  <si>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</si>
  <si>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</si>
  <si>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</si>
  <si>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</si>
  <si>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</si>
  <si>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</si>
  <si>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</si>
  <si>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</si>
  <si>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</si>
  <si>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</si>
  <si>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</si>
  <si>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</si>
  <si>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</si>
  <si>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</si>
  <si>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</si>
  <si>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</si>
  <si>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</si>
  <si>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</si>
  <si>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</si>
  <si>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</si>
  <si>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</si>
  <si>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</si>
  <si>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</si>
  <si>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</si>
  <si>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</si>
  <si>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</si>
  <si>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</si>
  <si>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</si>
  <si>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</si>
  <si>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</si>
  <si>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</si>
  <si>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</si>
  <si>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</si>
  <si>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</si>
  <si>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</si>
  <si>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</si>
  <si>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</si>
  <si>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</si>
  <si>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</si>
  <si>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</si>
  <si>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</si>
  <si>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</si>
  <si>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</si>
  <si>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</si>
  <si>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</si>
  <si>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</si>
  <si>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</si>
  <si>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</si>
  <si>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</si>
  <si>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</si>
  <si>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</si>
  <si>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</si>
  <si>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</si>
  <si>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</si>
  <si>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</si>
  <si>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</si>
  <si>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</si>
  <si>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</si>
  <si>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</si>
  <si>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</si>
  <si>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</si>
  <si>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</si>
  <si>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</si>
  <si>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</si>
  <si>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</si>
  <si>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</si>
  <si>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</si>
  <si>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</si>
  <si>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</si>
  <si>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</si>
  <si>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</si>
  <si>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</si>
  <si>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</si>
  <si>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</si>
  <si>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</si>
  <si>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</si>
  <si>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</si>
  <si>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</si>
  <si>
    <t xml:space="preserve">1-2 ep</t>
  </si>
  <si>
    <t xml:space="preserve">3-5 ep</t>
  </si>
  <si>
    <t xml:space="preserve">6, 7</t>
  </si>
  <si>
    <t xml:space="preserve">8, 9</t>
  </si>
  <si>
    <t xml:space="preserve">10, 11</t>
  </si>
  <si>
    <t xml:space="preserve">12, 13</t>
  </si>
  <si>
    <t xml:space="preserve">14, 15</t>
  </si>
  <si>
    <t xml:space="preserve">16, 17</t>
  </si>
  <si>
    <t xml:space="preserve">18, 19</t>
  </si>
  <si>
    <t xml:space="preserve">20, 21</t>
  </si>
  <si>
    <t xml:space="preserve">22, 23</t>
  </si>
  <si>
    <t xml:space="preserve">24, 25</t>
  </si>
  <si>
    <t xml:space="preserve">26, 27</t>
  </si>
  <si>
    <t xml:space="preserve">28, 29</t>
  </si>
  <si>
    <t xml:space="preserve">30, 31</t>
  </si>
  <si>
    <t xml:space="preserve">32, 33</t>
  </si>
  <si>
    <t xml:space="preserve">34, 35</t>
  </si>
  <si>
    <t xml:space="preserve">36 ep</t>
  </si>
  <si>
    <t xml:space="preserve">3-7 ep</t>
  </si>
  <si>
    <t xml:space="preserve">8-14 ep</t>
  </si>
  <si>
    <t xml:space="preserve">15-24 ep</t>
  </si>
  <si>
    <t xml:space="preserve">25-34 ep</t>
  </si>
  <si>
    <t xml:space="preserve">35 epoch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</si>
</sst>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412896"/>
        <c:axId val="13201898"/>
      </c:lineChart>
      <c:catAx>
        <c:axId val="924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01898"/>
        <c:crosses val="autoZero"/>
        <c:auto val="1"/>
        <c:lblAlgn val="ctr"/>
        <c:lblOffset val="100"/>
        <c:noMultiLvlLbl val="0"/>
      </c:catAx>
      <c:valAx>
        <c:axId val="13201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12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504735"/>
        <c:axId val="469958"/>
      </c:lineChart>
      <c:catAx>
        <c:axId val="6250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958"/>
        <c:crosses val="autoZero"/>
        <c:auto val="1"/>
        <c:lblAlgn val="ctr"/>
        <c:lblOffset val="100"/>
        <c:noMultiLvlLbl val="0"/>
      </c:catAx>
      <c:valAx>
        <c:axId val="469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047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ResNet50_CosFacev2_new_2!$F$3:$F$37</c:f>
              <c:numCache>
                <c:formatCode>General</c:formatCode>
                <c:ptCount val="35"/>
                <c:pt idx="0">
                  <c:v>13.2911220875306</c:v>
                </c:pt>
                <c:pt idx="1">
                  <c:v>8.1565739873096</c:v>
                </c:pt>
                <c:pt idx="2">
                  <c:v>7.38015146298086</c:v>
                </c:pt>
                <c:pt idx="3">
                  <c:v>6.78909771020646</c:v>
                </c:pt>
                <c:pt idx="4">
                  <c:v>4.69054519062976</c:v>
                </c:pt>
                <c:pt idx="5">
                  <c:v>4.69390932958608</c:v>
                </c:pt>
                <c:pt idx="6">
                  <c:v>3.33633438255402</c:v>
                </c:pt>
                <c:pt idx="7">
                  <c:v>3.25414069466926</c:v>
                </c:pt>
                <c:pt idx="8">
                  <c:v>2.41731034464568</c:v>
                </c:pt>
                <c:pt idx="9">
                  <c:v>2.27476635912415</c:v>
                </c:pt>
                <c:pt idx="10">
                  <c:v>1.74998132947662</c:v>
                </c:pt>
                <c:pt idx="11">
                  <c:v>1.63165559303129</c:v>
                </c:pt>
                <c:pt idx="12">
                  <c:v>1.31384694383829</c:v>
                </c:pt>
                <c:pt idx="13">
                  <c:v>1.23888945918424</c:v>
                </c:pt>
                <c:pt idx="14">
                  <c:v>1.05971511533125</c:v>
                </c:pt>
                <c:pt idx="15">
                  <c:v>1.01675930265443</c:v>
                </c:pt>
                <c:pt idx="16">
                  <c:v>0.923109705943105</c:v>
                </c:pt>
                <c:pt idx="17">
                  <c:v>0.900009032063832</c:v>
                </c:pt>
                <c:pt idx="18">
                  <c:v>0.852151367398607</c:v>
                </c:pt>
                <c:pt idx="19">
                  <c:v>0.840115406212541</c:v>
                </c:pt>
                <c:pt idx="20">
                  <c:v>0.815964254548281</c:v>
                </c:pt>
                <c:pt idx="21">
                  <c:v>0.80970306874589</c:v>
                </c:pt>
                <c:pt idx="22">
                  <c:v>0.796955464202241</c:v>
                </c:pt>
                <c:pt idx="23">
                  <c:v>0.794058374259812</c:v>
                </c:pt>
                <c:pt idx="24">
                  <c:v>0.787961874025212</c:v>
                </c:pt>
                <c:pt idx="25">
                  <c:v>0.786071386246339</c:v>
                </c:pt>
                <c:pt idx="26">
                  <c:v>0.78297261371865</c:v>
                </c:pt>
                <c:pt idx="27">
                  <c:v>0.782319134776835</c:v>
                </c:pt>
                <c:pt idx="28">
                  <c:v>0.780335663492004</c:v>
                </c:pt>
                <c:pt idx="29">
                  <c:v>0.780088511123353</c:v>
                </c:pt>
                <c:pt idx="30">
                  <c:v>0.779602193349441</c:v>
                </c:pt>
                <c:pt idx="31">
                  <c:v>0.779269402959451</c:v>
                </c:pt>
                <c:pt idx="32">
                  <c:v>0.778507991293121</c:v>
                </c:pt>
                <c:pt idx="33">
                  <c:v>0.778189962887891</c:v>
                </c:pt>
                <c:pt idx="34">
                  <c:v>0.778630219977238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ResNet50_CosFacev2_new_2!$G$3:$G$37</c:f>
              <c:numCache>
                <c:formatCode>General</c:formatCode>
                <c:ptCount val="35"/>
                <c:pt idx="0">
                  <c:v>11.7456774833819</c:v>
                </c:pt>
                <c:pt idx="1">
                  <c:v>8.39839814689176</c:v>
                </c:pt>
                <c:pt idx="2">
                  <c:v>7.58690079368765</c:v>
                </c:pt>
                <c:pt idx="3">
                  <c:v>7.24594488736093</c:v>
                </c:pt>
                <c:pt idx="4">
                  <c:v>5.23813637488704</c:v>
                </c:pt>
                <c:pt idx="5">
                  <c:v>5.23897833326614</c:v>
                </c:pt>
                <c:pt idx="6">
                  <c:v>3.83250248780678</c:v>
                </c:pt>
                <c:pt idx="7">
                  <c:v>3.88216276905824</c:v>
                </c:pt>
                <c:pt idx="8">
                  <c:v>2.94347008720683</c:v>
                </c:pt>
                <c:pt idx="9">
                  <c:v>2.9850573557513</c:v>
                </c:pt>
                <c:pt idx="10">
                  <c:v>2.52796452652087</c:v>
                </c:pt>
                <c:pt idx="11">
                  <c:v>2.5336488031976</c:v>
                </c:pt>
                <c:pt idx="12">
                  <c:v>2.28182091310404</c:v>
                </c:pt>
                <c:pt idx="13">
                  <c:v>2.26567945803048</c:v>
                </c:pt>
                <c:pt idx="14">
                  <c:v>2.1625007215685</c:v>
                </c:pt>
                <c:pt idx="15">
                  <c:v>2.14947701773318</c:v>
                </c:pt>
                <c:pt idx="16">
                  <c:v>2.10163072629201</c:v>
                </c:pt>
                <c:pt idx="17">
                  <c:v>2.09711526925457</c:v>
                </c:pt>
                <c:pt idx="18">
                  <c:v>2.08435653188861</c:v>
                </c:pt>
                <c:pt idx="19">
                  <c:v>2.07641156525835</c:v>
                </c:pt>
                <c:pt idx="20">
                  <c:v>2.07020478432119</c:v>
                </c:pt>
                <c:pt idx="21">
                  <c:v>2.07095944476353</c:v>
                </c:pt>
                <c:pt idx="22">
                  <c:v>2.06679461300688</c:v>
                </c:pt>
                <c:pt idx="23">
                  <c:v>2.06628478329558</c:v>
                </c:pt>
                <c:pt idx="24">
                  <c:v>2.06339049517884</c:v>
                </c:pt>
                <c:pt idx="25">
                  <c:v>2.06666638363244</c:v>
                </c:pt>
                <c:pt idx="26">
                  <c:v>2.06510078900175</c:v>
                </c:pt>
                <c:pt idx="27">
                  <c:v>2.06472995565963</c:v>
                </c:pt>
                <c:pt idx="28">
                  <c:v>2.06642012585873</c:v>
                </c:pt>
                <c:pt idx="29">
                  <c:v>2.06360308980986</c:v>
                </c:pt>
                <c:pt idx="30">
                  <c:v>2.06381776873721</c:v>
                </c:pt>
                <c:pt idx="31">
                  <c:v>2.06553455828212</c:v>
                </c:pt>
                <c:pt idx="32">
                  <c:v>2.0656562489591</c:v>
                </c:pt>
                <c:pt idx="33">
                  <c:v>2.06184021668558</c:v>
                </c:pt>
                <c:pt idx="34">
                  <c:v>2.06403619279207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735789"/>
        <c:axId val="75579421"/>
      </c:lineChart>
      <c:catAx>
        <c:axId val="51735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79421"/>
        <c:crosses val="autoZero"/>
        <c:auto val="1"/>
        <c:lblAlgn val="ctr"/>
        <c:lblOffset val="100"/>
        <c:noMultiLvlLbl val="0"/>
      </c:catAx>
      <c:valAx>
        <c:axId val="75579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357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ResNet50_CosFacev2_new_2!$H$4:$H$37</c:f>
              <c:numCache>
                <c:formatCode>General</c:formatCode>
                <c:ptCount val="34"/>
                <c:pt idx="0">
                  <c:v>0.210061434616475</c:v>
                </c:pt>
                <c:pt idx="1">
                  <c:v>0.250920381449781</c:v>
                </c:pt>
                <c:pt idx="2">
                  <c:v>0.288292730784481</c:v>
                </c:pt>
                <c:pt idx="3">
                  <c:v>0.446177999164041</c:v>
                </c:pt>
                <c:pt idx="4">
                  <c:v>0.437912438121535</c:v>
                </c:pt>
                <c:pt idx="5">
                  <c:v>0.572937640332812</c:v>
                </c:pt>
                <c:pt idx="6">
                  <c:v>0.571917272257517</c:v>
                </c:pt>
                <c:pt idx="7">
                  <c:v>0.672208956268437</c:v>
                </c:pt>
                <c:pt idx="8">
                  <c:v>0.682463945241463</c:v>
                </c:pt>
                <c:pt idx="9">
                  <c:v>0.754399143174193</c:v>
                </c:pt>
                <c:pt idx="10">
                  <c:v>0.766619086700802</c:v>
                </c:pt>
                <c:pt idx="11">
                  <c:v>0.815286328849625</c:v>
                </c:pt>
                <c:pt idx="12">
                  <c:v>0.824516656172454</c:v>
                </c:pt>
                <c:pt idx="13">
                  <c:v>0.854539693348587</c:v>
                </c:pt>
                <c:pt idx="14">
                  <c:v>0.860296089218769</c:v>
                </c:pt>
                <c:pt idx="15">
                  <c:v>0.876703771025368</c:v>
                </c:pt>
                <c:pt idx="16">
                  <c:v>0.879958300800558</c:v>
                </c:pt>
                <c:pt idx="17">
                  <c:v>0.888461296535107</c:v>
                </c:pt>
                <c:pt idx="18">
                  <c:v>0.890292720909259</c:v>
                </c:pt>
                <c:pt idx="19">
                  <c:v>0.894677534277218</c:v>
                </c:pt>
                <c:pt idx="20">
                  <c:v>0.895653678531031</c:v>
                </c:pt>
                <c:pt idx="21">
                  <c:v>0.897941295238447</c:v>
                </c:pt>
                <c:pt idx="22">
                  <c:v>0.898267606930946</c:v>
                </c:pt>
                <c:pt idx="23">
                  <c:v>0.899259422733148</c:v>
                </c:pt>
                <c:pt idx="24">
                  <c:v>0.899724202216214</c:v>
                </c:pt>
                <c:pt idx="25">
                  <c:v>0.900192631237947</c:v>
                </c:pt>
                <c:pt idx="26">
                  <c:v>0.900291168781932</c:v>
                </c:pt>
                <c:pt idx="27">
                  <c:v>0.900630361199135</c:v>
                </c:pt>
                <c:pt idx="28">
                  <c:v>0.900682098776696</c:v>
                </c:pt>
                <c:pt idx="29">
                  <c:v>0.900713871230966</c:v>
                </c:pt>
                <c:pt idx="30">
                  <c:v>0.90090815549525</c:v>
                </c:pt>
                <c:pt idx="31">
                  <c:v>0.900886258263253</c:v>
                </c:pt>
                <c:pt idx="32">
                  <c:v>0.90089291330435</c:v>
                </c:pt>
                <c:pt idx="33">
                  <c:v>0.900819707852283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ResNet50_CosFacev2_new_2!$I$4:$I$37</c:f>
              <c:numCache>
                <c:formatCode>General</c:formatCode>
                <c:ptCount val="34"/>
                <c:pt idx="0">
                  <c:v>0.19214618773239</c:v>
                </c:pt>
                <c:pt idx="1">
                  <c:v>0.241996341871828</c:v>
                </c:pt>
                <c:pt idx="2">
                  <c:v>0.257829338874911</c:v>
                </c:pt>
                <c:pt idx="3">
                  <c:v>0.396716271800641</c:v>
                </c:pt>
                <c:pt idx="4">
                  <c:v>0.401734605377277</c:v>
                </c:pt>
                <c:pt idx="5">
                  <c:v>0.532863902175127</c:v>
                </c:pt>
                <c:pt idx="6">
                  <c:v>0.525420555932436</c:v>
                </c:pt>
                <c:pt idx="7">
                  <c:v>0.634377817660344</c:v>
                </c:pt>
                <c:pt idx="8">
                  <c:v>0.625119146780246</c:v>
                </c:pt>
                <c:pt idx="9">
                  <c:v>0.684834224966295</c:v>
                </c:pt>
                <c:pt idx="10">
                  <c:v>0.680952830755756</c:v>
                </c:pt>
                <c:pt idx="11">
                  <c:v>0.715383888779164</c:v>
                </c:pt>
                <c:pt idx="12">
                  <c:v>0.717297106987368</c:v>
                </c:pt>
                <c:pt idx="13">
                  <c:v>0.731859205001159</c:v>
                </c:pt>
                <c:pt idx="14">
                  <c:v>0.732695593930599</c:v>
                </c:pt>
                <c:pt idx="15">
                  <c:v>0.739244158587585</c:v>
                </c:pt>
                <c:pt idx="16">
                  <c:v>0.740156114483955</c:v>
                </c:pt>
                <c:pt idx="17">
                  <c:v>0.741461362094579</c:v>
                </c:pt>
                <c:pt idx="18">
                  <c:v>0.74244888495788</c:v>
                </c:pt>
                <c:pt idx="19">
                  <c:v>0.743220011506788</c:v>
                </c:pt>
                <c:pt idx="20">
                  <c:v>0.74296067941573</c:v>
                </c:pt>
                <c:pt idx="21">
                  <c:v>0.743633912393841</c:v>
                </c:pt>
                <c:pt idx="22">
                  <c:v>0.743747262844238</c:v>
                </c:pt>
                <c:pt idx="23">
                  <c:v>0.743714631653972</c:v>
                </c:pt>
                <c:pt idx="24">
                  <c:v>0.74417662061089</c:v>
                </c:pt>
                <c:pt idx="25">
                  <c:v>0.743742110551038</c:v>
                </c:pt>
                <c:pt idx="26">
                  <c:v>0.743937897692631</c:v>
                </c:pt>
                <c:pt idx="27">
                  <c:v>0.744252187577821</c:v>
                </c:pt>
                <c:pt idx="28">
                  <c:v>0.743991138055696</c:v>
                </c:pt>
                <c:pt idx="29">
                  <c:v>0.744068422453694</c:v>
                </c:pt>
                <c:pt idx="30">
                  <c:v>0.74356865001331</c:v>
                </c:pt>
                <c:pt idx="31">
                  <c:v>0.743764437154904</c:v>
                </c:pt>
                <c:pt idx="32">
                  <c:v>0.744300275647686</c:v>
                </c:pt>
                <c:pt idx="33">
                  <c:v>0.744178338041957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43321"/>
        <c:axId val="46833210"/>
      </c:lineChart>
      <c:catAx>
        <c:axId val="569433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33210"/>
        <c:crosses val="autoZero"/>
        <c:auto val="1"/>
        <c:lblAlgn val="ctr"/>
        <c:lblOffset val="100"/>
        <c:noMultiLvlLbl val="0"/>
      </c:catAx>
      <c:valAx>
        <c:axId val="468332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433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ResNet101_CosFace!$F$1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ResNet101_CosFace!$F$4:$F$37</c:f>
              <c:numCache>
                <c:formatCode>General</c:formatCode>
                <c:ptCount val="34"/>
                <c:pt idx="0">
                  <c:v>7.36058182482198</c:v>
                </c:pt>
                <c:pt idx="1">
                  <c:v>6.35490565587769</c:v>
                </c:pt>
                <c:pt idx="2">
                  <c:v>5.71297521220361</c:v>
                </c:pt>
                <c:pt idx="3">
                  <c:v>5.23255759917272</c:v>
                </c:pt>
                <c:pt idx="4">
                  <c:v>4.88311789976892</c:v>
                </c:pt>
                <c:pt idx="5">
                  <c:v>3.28802951525046</c:v>
                </c:pt>
                <c:pt idx="6">
                  <c:v>3.14873417024348</c:v>
                </c:pt>
                <c:pt idx="7">
                  <c:v>3.2032749676886</c:v>
                </c:pt>
                <c:pt idx="8">
                  <c:v>3.16889706757809</c:v>
                </c:pt>
                <c:pt idx="9">
                  <c:v>3.09924728617854</c:v>
                </c:pt>
                <c:pt idx="10">
                  <c:v>3.02097690516275</c:v>
                </c:pt>
                <c:pt idx="11">
                  <c:v>2.94889912867451</c:v>
                </c:pt>
                <c:pt idx="12">
                  <c:v>1.9093552608904</c:v>
                </c:pt>
                <c:pt idx="13">
                  <c:v>1.72063661544925</c:v>
                </c:pt>
                <c:pt idx="14">
                  <c:v>1.76927510163897</c:v>
                </c:pt>
                <c:pt idx="15">
                  <c:v>1.83046911632789</c:v>
                </c:pt>
                <c:pt idx="16">
                  <c:v>1.86901939358954</c:v>
                </c:pt>
                <c:pt idx="17">
                  <c:v>1.88160604115438</c:v>
                </c:pt>
                <c:pt idx="18">
                  <c:v>1.87456260319551</c:v>
                </c:pt>
                <c:pt idx="19">
                  <c:v>1.85924075414108</c:v>
                </c:pt>
                <c:pt idx="20">
                  <c:v>1.84234105989901</c:v>
                </c:pt>
                <c:pt idx="21">
                  <c:v>1.82009074240389</c:v>
                </c:pt>
                <c:pt idx="22">
                  <c:v>1.1140189268474</c:v>
                </c:pt>
                <c:pt idx="23">
                  <c:v>0.928155896987272</c:v>
                </c:pt>
                <c:pt idx="24">
                  <c:v>0.897172479966828</c:v>
                </c:pt>
                <c:pt idx="25">
                  <c:v>0.913481234730321</c:v>
                </c:pt>
                <c:pt idx="26">
                  <c:v>0.948732741421209</c:v>
                </c:pt>
                <c:pt idx="27">
                  <c:v>0.985317569903636</c:v>
                </c:pt>
                <c:pt idx="28">
                  <c:v>1.01767970627988</c:v>
                </c:pt>
                <c:pt idx="29">
                  <c:v>1.04305288194064</c:v>
                </c:pt>
                <c:pt idx="30">
                  <c:v>1.05886266606621</c:v>
                </c:pt>
                <c:pt idx="31">
                  <c:v>1.06652366254705</c:v>
                </c:pt>
                <c:pt idx="32">
                  <c:v>0.618757216974215</c:v>
                </c:pt>
                <c:pt idx="33">
                  <c:v>0.385778069482009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ResNet101_CosFace!$G$1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ResNet101_CosFace!$G$4:$G$37</c:f>
              <c:numCache>
                <c:formatCode>General</c:formatCode>
                <c:ptCount val="34"/>
                <c:pt idx="0">
                  <c:v>7.86399587516968</c:v>
                </c:pt>
                <c:pt idx="1">
                  <c:v>7.68991843945193</c:v>
                </c:pt>
                <c:pt idx="2">
                  <c:v>7.20121390885986</c:v>
                </c:pt>
                <c:pt idx="3">
                  <c:v>6.91470936974233</c:v>
                </c:pt>
                <c:pt idx="4">
                  <c:v>6.00073262433374</c:v>
                </c:pt>
                <c:pt idx="5">
                  <c:v>4.17817212150306</c:v>
                </c:pt>
                <c:pt idx="6">
                  <c:v>4.41062911371695</c:v>
                </c:pt>
                <c:pt idx="7">
                  <c:v>4.3794243320807</c:v>
                </c:pt>
                <c:pt idx="8">
                  <c:v>4.28808716211731</c:v>
                </c:pt>
                <c:pt idx="9">
                  <c:v>4.40225954914194</c:v>
                </c:pt>
                <c:pt idx="10">
                  <c:v>4.05962432964948</c:v>
                </c:pt>
                <c:pt idx="11">
                  <c:v>3.99204734444642</c:v>
                </c:pt>
                <c:pt idx="12">
                  <c:v>2.74252983222629</c:v>
                </c:pt>
                <c:pt idx="13">
                  <c:v>2.87953090012126</c:v>
                </c:pt>
                <c:pt idx="14">
                  <c:v>2.96234980211902</c:v>
                </c:pt>
                <c:pt idx="15">
                  <c:v>3.01787419538709</c:v>
                </c:pt>
                <c:pt idx="16">
                  <c:v>2.96311752695587</c:v>
                </c:pt>
                <c:pt idx="17">
                  <c:v>2.99835940675879</c:v>
                </c:pt>
                <c:pt idx="18">
                  <c:v>3.07845457453335</c:v>
                </c:pt>
                <c:pt idx="19">
                  <c:v>3.06791200247636</c:v>
                </c:pt>
                <c:pt idx="20">
                  <c:v>2.97884581698655</c:v>
                </c:pt>
                <c:pt idx="21">
                  <c:v>2.93366176304831</c:v>
                </c:pt>
                <c:pt idx="22">
                  <c:v>2.08732899879927</c:v>
                </c:pt>
                <c:pt idx="23">
                  <c:v>2.09822742949498</c:v>
                </c:pt>
                <c:pt idx="24">
                  <c:v>2.14135798914755</c:v>
                </c:pt>
                <c:pt idx="25">
                  <c:v>2.21644254957886</c:v>
                </c:pt>
                <c:pt idx="26">
                  <c:v>2.29632248835096</c:v>
                </c:pt>
                <c:pt idx="27">
                  <c:v>2.29061553091642</c:v>
                </c:pt>
                <c:pt idx="28">
                  <c:v>2.32854925751964</c:v>
                </c:pt>
                <c:pt idx="29">
                  <c:v>2.48247607711331</c:v>
                </c:pt>
                <c:pt idx="30">
                  <c:v>2.359987882474</c:v>
                </c:pt>
                <c:pt idx="31">
                  <c:v>2.40648028604384</c:v>
                </c:pt>
                <c:pt idx="32">
                  <c:v>1.81501506896101</c:v>
                </c:pt>
                <c:pt idx="33">
                  <c:v>1.65236569885661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190528"/>
        <c:axId val="78783950"/>
      </c:lineChart>
      <c:catAx>
        <c:axId val="101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83950"/>
        <c:crosses val="autoZero"/>
        <c:auto val="1"/>
        <c:lblAlgn val="ctr"/>
        <c:lblOffset val="100"/>
        <c:noMultiLvlLbl val="0"/>
      </c:catAx>
      <c:valAx>
        <c:axId val="787839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905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ResNet101_CosFace!$H$1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ResNet101_CosFace!$H$4:$H$37</c:f>
              <c:numCache>
                <c:formatCode>General</c:formatCode>
                <c:ptCount val="34"/>
                <c:pt idx="0">
                  <c:v>0.248457586886392</c:v>
                </c:pt>
                <c:pt idx="1">
                  <c:v>0.308312811834295</c:v>
                </c:pt>
                <c:pt idx="2">
                  <c:v>0.356385179180541</c:v>
                </c:pt>
                <c:pt idx="3">
                  <c:v>0.395275736600343</c:v>
                </c:pt>
                <c:pt idx="4">
                  <c:v>0.425347291172861</c:v>
                </c:pt>
                <c:pt idx="5">
                  <c:v>0.581361419610431</c:v>
                </c:pt>
                <c:pt idx="6">
                  <c:v>0.58521898198051</c:v>
                </c:pt>
                <c:pt idx="7">
                  <c:v>0.577344565611513</c:v>
                </c:pt>
                <c:pt idx="8">
                  <c:v>0.581626547860587</c:v>
                </c:pt>
                <c:pt idx="9">
                  <c:v>0.589524149534051</c:v>
                </c:pt>
                <c:pt idx="10">
                  <c:v>0.598165613059166</c:v>
                </c:pt>
                <c:pt idx="11">
                  <c:v>0.606585098761883</c:v>
                </c:pt>
                <c:pt idx="12">
                  <c:v>0.739519974032459</c:v>
                </c:pt>
                <c:pt idx="13">
                  <c:v>0.756011380549633</c:v>
                </c:pt>
                <c:pt idx="14">
                  <c:v>0.743377321723793</c:v>
                </c:pt>
                <c:pt idx="15">
                  <c:v>0.732789580695915</c:v>
                </c:pt>
                <c:pt idx="16">
                  <c:v>0.726942161037826</c:v>
                </c:pt>
                <c:pt idx="17">
                  <c:v>0.725168699924841</c:v>
                </c:pt>
                <c:pt idx="18">
                  <c:v>0.726340416515408</c:v>
                </c:pt>
                <c:pt idx="19">
                  <c:v>0.728165185848463</c:v>
                </c:pt>
                <c:pt idx="20">
                  <c:v>0.730468044746779</c:v>
                </c:pt>
                <c:pt idx="21">
                  <c:v>0.733387890358413</c:v>
                </c:pt>
                <c:pt idx="22">
                  <c:v>0.843123507043502</c:v>
                </c:pt>
                <c:pt idx="23">
                  <c:v>0.868624765812324</c:v>
                </c:pt>
                <c:pt idx="24">
                  <c:v>0.86820292207827</c:v>
                </c:pt>
                <c:pt idx="25">
                  <c:v>0.861337066453591</c:v>
                </c:pt>
                <c:pt idx="26">
                  <c:v>0.852892248658955</c:v>
                </c:pt>
                <c:pt idx="27">
                  <c:v>0.845190434000991</c:v>
                </c:pt>
                <c:pt idx="28">
                  <c:v>0.838988365056054</c:v>
                </c:pt>
                <c:pt idx="29">
                  <c:v>0.834138342847538</c:v>
                </c:pt>
                <c:pt idx="30">
                  <c:v>0.831388093444505</c:v>
                </c:pt>
                <c:pt idx="31">
                  <c:v>0.829760184520675</c:v>
                </c:pt>
                <c:pt idx="32">
                  <c:v>0.913007878924623</c:v>
                </c:pt>
                <c:pt idx="33">
                  <c:v>0.955184738573885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ResNet101_CosFace!$I$1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ResNet101_CosFace!$I$4:$I$37</c:f>
              <c:numCache>
                <c:formatCode>General</c:formatCode>
                <c:ptCount val="34"/>
                <c:pt idx="0">
                  <c:v>0.206974487561505</c:v>
                </c:pt>
                <c:pt idx="1">
                  <c:v>0.208535632401054</c:v>
                </c:pt>
                <c:pt idx="2">
                  <c:v>0.240371652082814</c:v>
                </c:pt>
                <c:pt idx="3">
                  <c:v>0.248529449649215</c:v>
                </c:pt>
                <c:pt idx="4">
                  <c:v>0.32836251534954</c:v>
                </c:pt>
                <c:pt idx="5">
                  <c:v>0.487705769709668</c:v>
                </c:pt>
                <c:pt idx="6">
                  <c:v>0.459701338737516</c:v>
                </c:pt>
                <c:pt idx="7">
                  <c:v>0.465138725494406</c:v>
                </c:pt>
                <c:pt idx="8">
                  <c:v>0.478232419946244</c:v>
                </c:pt>
                <c:pt idx="9">
                  <c:v>0.459012648879806</c:v>
                </c:pt>
                <c:pt idx="10">
                  <c:v>0.502336564966124</c:v>
                </c:pt>
                <c:pt idx="11">
                  <c:v>0.505340351901626</c:v>
                </c:pt>
                <c:pt idx="12">
                  <c:v>0.656979210496939</c:v>
                </c:pt>
                <c:pt idx="13">
                  <c:v>0.632902544374125</c:v>
                </c:pt>
                <c:pt idx="14">
                  <c:v>0.621148446154242</c:v>
                </c:pt>
                <c:pt idx="15">
                  <c:v>0.614814560380583</c:v>
                </c:pt>
                <c:pt idx="16">
                  <c:v>0.62430164959254</c:v>
                </c:pt>
                <c:pt idx="17">
                  <c:v>0.61999433247748</c:v>
                </c:pt>
                <c:pt idx="18">
                  <c:v>0.608260843430397</c:v>
                </c:pt>
                <c:pt idx="19">
                  <c:v>0.613122890779971</c:v>
                </c:pt>
                <c:pt idx="20">
                  <c:v>0.62072424068079</c:v>
                </c:pt>
                <c:pt idx="21">
                  <c:v>0.628480159377603</c:v>
                </c:pt>
                <c:pt idx="22">
                  <c:v>0.745698264535907</c:v>
                </c:pt>
                <c:pt idx="23">
                  <c:v>0.741348011644183</c:v>
                </c:pt>
                <c:pt idx="24">
                  <c:v>0.734117626853752</c:v>
                </c:pt>
                <c:pt idx="25">
                  <c:v>0.723567447811563</c:v>
                </c:pt>
                <c:pt idx="26">
                  <c:v>0.711730912900483</c:v>
                </c:pt>
                <c:pt idx="27">
                  <c:v>0.71294857152671</c:v>
                </c:pt>
                <c:pt idx="28">
                  <c:v>0.707985195744206</c:v>
                </c:pt>
                <c:pt idx="29">
                  <c:v>0.684116338780452</c:v>
                </c:pt>
                <c:pt idx="30">
                  <c:v>0.704153607034598</c:v>
                </c:pt>
                <c:pt idx="31">
                  <c:v>0.698424256996385</c:v>
                </c:pt>
                <c:pt idx="32">
                  <c:v>0.787194833967352</c:v>
                </c:pt>
                <c:pt idx="33">
                  <c:v>0.812097584433205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551047"/>
        <c:axId val="93940676"/>
      </c:lineChart>
      <c:catAx>
        <c:axId val="35551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40676"/>
        <c:crosses val="autoZero"/>
        <c:auto val="1"/>
        <c:lblAlgn val="ctr"/>
        <c:lblOffset val="100"/>
        <c:noMultiLvlLbl val="0"/>
      </c:catAx>
      <c:valAx>
        <c:axId val="93940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510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712253"/>
        <c:axId val="6158883"/>
      </c:lineChart>
      <c:catAx>
        <c:axId val="547122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8883"/>
        <c:crosses val="autoZero"/>
        <c:auto val="1"/>
        <c:lblAlgn val="ctr"/>
        <c:lblOffset val="100"/>
        <c:noMultiLvlLbl val="0"/>
      </c:catAx>
      <c:valAx>
        <c:axId val="6158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122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933719"/>
        <c:axId val="62092212"/>
      </c:lineChart>
      <c:catAx>
        <c:axId val="17933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092212"/>
        <c:crosses val="autoZero"/>
        <c:auto val="1"/>
        <c:lblAlgn val="ctr"/>
        <c:lblOffset val="100"/>
        <c:noMultiLvlLbl val="0"/>
      </c:catAx>
      <c:valAx>
        <c:axId val="620922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9337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414673"/>
        <c:axId val="93807381"/>
      </c:lineChart>
      <c:catAx>
        <c:axId val="19414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807381"/>
        <c:crosses val="autoZero"/>
        <c:auto val="1"/>
        <c:lblAlgn val="ctr"/>
        <c:lblOffset val="100"/>
        <c:noMultiLvlLbl val="0"/>
      </c:catAx>
      <c:valAx>
        <c:axId val="9380738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4146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617102"/>
        <c:axId val="42217456"/>
      </c:lineChart>
      <c:catAx>
        <c:axId val="946171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217456"/>
        <c:crosses val="autoZero"/>
        <c:auto val="1"/>
        <c:lblAlgn val="ctr"/>
        <c:lblOffset val="100"/>
        <c:noMultiLvlLbl val="0"/>
      </c:catAx>
      <c:valAx>
        <c:axId val="422174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617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29006"/>
        <c:axId val="53348797"/>
      </c:lineChart>
      <c:catAx>
        <c:axId val="485290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348797"/>
        <c:crosses val="autoZero"/>
        <c:auto val="1"/>
        <c:lblAlgn val="ctr"/>
        <c:lblOffset val="100"/>
        <c:noMultiLvlLbl val="0"/>
      </c:catAx>
      <c:valAx>
        <c:axId val="5334879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290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ResNet152_CosFace!$F$1:$F$1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ResNet152_CosFace!$G$1:$G$1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70701"/>
        <c:axId val="99683986"/>
      </c:lineChart>
      <c:catAx>
        <c:axId val="8470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683986"/>
        <c:crosses val="autoZero"/>
        <c:auto val="1"/>
        <c:lblAlgn val="ctr"/>
        <c:lblOffset val="100"/>
        <c:noMultiLvlLbl val="0"/>
      </c:catAx>
      <c:valAx>
        <c:axId val="9968398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0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ResNet152_CosFace!$H$1:$H$1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ResNet152_CosFace!$I$1:$I$1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0150"/>
        <c:axId val="91195844"/>
      </c:lineChart>
      <c:catAx>
        <c:axId val="590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195844"/>
        <c:crosses val="autoZero"/>
        <c:auto val="1"/>
        <c:lblAlgn val="ctr"/>
        <c:lblOffset val="100"/>
        <c:noMultiLvlLbl val="0"/>
      </c:catAx>
      <c:valAx>
        <c:axId val="911958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0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561701"/>
        <c:axId val="70493107"/>
      </c:lineChart>
      <c:catAx>
        <c:axId val="53561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93107"/>
        <c:crosses val="autoZero"/>
        <c:auto val="1"/>
        <c:lblAlgn val="ctr"/>
        <c:lblOffset val="100"/>
        <c:noMultiLvlLbl val="0"/>
      </c:catAx>
      <c:valAx>
        <c:axId val="70493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61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chart" Target="../charts/chart3.xml"/><Relationship Id="rId6" Type="http://schemas.openxmlformats.org/officeDocument/2006/relationships/chart" Target="../charts/chart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406800</xdr:colOff>
      <xdr:row>33</xdr:row>
      <xdr:rowOff>2160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79080" cy="279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475200</xdr:colOff>
      <xdr:row>18</xdr:row>
      <xdr:rowOff>17280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6400" cy="2790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126360</xdr:colOff>
      <xdr:row>36</xdr:row>
      <xdr:rowOff>109080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5120" cy="293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99720</xdr:colOff>
      <xdr:row>35</xdr:row>
      <xdr:rowOff>153360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3880" cy="2831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115920</xdr:colOff>
      <xdr:row>18</xdr:row>
      <xdr:rowOff>22320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5880" cy="294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63720</xdr:colOff>
      <xdr:row>17</xdr:row>
      <xdr:rowOff>131760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1600" cy="291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805320</xdr:colOff>
      <xdr:row>54</xdr:row>
      <xdr:rowOff>131760</xdr:rowOff>
    </xdr:to>
    <xdr:graphicFrame>
      <xdr:nvGraphicFramePr>
        <xdr:cNvPr id="22" name="Chart 21"/>
        <xdr:cNvGraphicFramePr/>
      </xdr:nvGraphicFramePr>
      <xdr:xfrm>
        <a:off x="2798280" y="6721560"/>
        <a:ext cx="57520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241560</xdr:colOff>
      <xdr:row>54</xdr:row>
      <xdr:rowOff>137160</xdr:rowOff>
    </xdr:to>
    <xdr:graphicFrame>
      <xdr:nvGraphicFramePr>
        <xdr:cNvPr id="23" name="Chart 22"/>
        <xdr:cNvGraphicFramePr/>
      </xdr:nvGraphicFramePr>
      <xdr:xfrm>
        <a:off x="7994520" y="6726960"/>
        <a:ext cx="57520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48600</xdr:colOff>
      <xdr:row>48</xdr:row>
      <xdr:rowOff>79200</xdr:rowOff>
    </xdr:to>
    <xdr:graphicFrame>
      <xdr:nvGraphicFramePr>
        <xdr:cNvPr id="24" name="Chart 25"/>
        <xdr:cNvGraphicFramePr/>
      </xdr:nvGraphicFramePr>
      <xdr:xfrm>
        <a:off x="3373560" y="5879880"/>
        <a:ext cx="5832720" cy="297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630000</xdr:colOff>
      <xdr:row>49</xdr:row>
      <xdr:rowOff>73440</xdr:rowOff>
    </xdr:to>
    <xdr:graphicFrame>
      <xdr:nvGraphicFramePr>
        <xdr:cNvPr id="25" name="Chart 26_0"/>
        <xdr:cNvGraphicFramePr/>
      </xdr:nvGraphicFramePr>
      <xdr:xfrm>
        <a:off x="9417600" y="5792400"/>
        <a:ext cx="623880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48600</xdr:colOff>
      <xdr:row>47</xdr:row>
      <xdr:rowOff>79200</xdr:rowOff>
    </xdr:to>
    <xdr:graphicFrame>
      <xdr:nvGraphicFramePr>
        <xdr:cNvPr id="26" name="Chart 23"/>
        <xdr:cNvGraphicFramePr/>
      </xdr:nvGraphicFramePr>
      <xdr:xfrm>
        <a:off x="3373560" y="5673960"/>
        <a:ext cx="5832720" cy="297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630000</xdr:colOff>
      <xdr:row>48</xdr:row>
      <xdr:rowOff>73800</xdr:rowOff>
    </xdr:to>
    <xdr:graphicFrame>
      <xdr:nvGraphicFramePr>
        <xdr:cNvPr id="27" name="Chart 24"/>
        <xdr:cNvGraphicFramePr/>
      </xdr:nvGraphicFramePr>
      <xdr:xfrm>
        <a:off x="9417600" y="5586480"/>
        <a:ext cx="623880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79200</xdr:colOff>
      <xdr:row>52</xdr:row>
      <xdr:rowOff>11880</xdr:rowOff>
    </xdr:to>
    <xdr:graphicFrame>
      <xdr:nvGraphicFramePr>
        <xdr:cNvPr id="28" name=""/>
        <xdr:cNvGraphicFramePr/>
      </xdr:nvGraphicFramePr>
      <xdr:xfrm>
        <a:off x="3480840" y="602388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281520</xdr:colOff>
      <xdr:row>52</xdr:row>
      <xdr:rowOff>32760</xdr:rowOff>
    </xdr:to>
    <xdr:graphicFrame>
      <xdr:nvGraphicFramePr>
        <xdr:cNvPr id="29" name=""/>
        <xdr:cNvGraphicFramePr/>
      </xdr:nvGraphicFramePr>
      <xdr:xfrm>
        <a:off x="9551880" y="604476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1113480</xdr:colOff>
      <xdr:row>58</xdr:row>
      <xdr:rowOff>66960</xdr:rowOff>
    </xdr:to>
    <xdr:graphicFrame>
      <xdr:nvGraphicFramePr>
        <xdr:cNvPr id="30" name=""/>
        <xdr:cNvGraphicFramePr/>
      </xdr:nvGraphicFramePr>
      <xdr:xfrm>
        <a:off x="3101400" y="709380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497520</xdr:colOff>
      <xdr:row>57</xdr:row>
      <xdr:rowOff>144000</xdr:rowOff>
    </xdr:to>
    <xdr:graphicFrame>
      <xdr:nvGraphicFramePr>
        <xdr:cNvPr id="31" name=""/>
        <xdr:cNvGraphicFramePr/>
      </xdr:nvGraphicFramePr>
      <xdr:xfrm>
        <a:off x="9006120" y="698796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1113480</xdr:colOff>
      <xdr:row>58</xdr:row>
      <xdr:rowOff>66960</xdr:rowOff>
    </xdr:to>
    <xdr:graphicFrame>
      <xdr:nvGraphicFramePr>
        <xdr:cNvPr id="32" name=""/>
        <xdr:cNvGraphicFramePr/>
      </xdr:nvGraphicFramePr>
      <xdr:xfrm>
        <a:off x="3101400" y="709380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497520</xdr:colOff>
      <xdr:row>57</xdr:row>
      <xdr:rowOff>144000</xdr:rowOff>
    </xdr:to>
    <xdr:graphicFrame>
      <xdr:nvGraphicFramePr>
        <xdr:cNvPr id="33" name=""/>
        <xdr:cNvGraphicFramePr/>
      </xdr:nvGraphicFramePr>
      <xdr:xfrm>
        <a:off x="9006120" y="698796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292320</xdr:colOff>
      <xdr:row>17</xdr:row>
      <xdr:rowOff>71280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1120" cy="260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529920</xdr:colOff>
      <xdr:row>43</xdr:row>
      <xdr:rowOff>149760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87000" cy="358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524160</xdr:colOff>
      <xdr:row>22</xdr:row>
      <xdr:rowOff>61920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69640" cy="373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400680</xdr:colOff>
      <xdr:row>17</xdr:row>
      <xdr:rowOff>131760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2920" cy="306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408600</xdr:colOff>
      <xdr:row>34</xdr:row>
      <xdr:rowOff>6840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49480" cy="296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200880</xdr:colOff>
      <xdr:row>17</xdr:row>
      <xdr:rowOff>63360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2720" cy="286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134280</xdr:colOff>
      <xdr:row>37</xdr:row>
      <xdr:rowOff>7200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37360" cy="307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134280</xdr:colOff>
      <xdr:row>18</xdr:row>
      <xdr:rowOff>115920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5560" cy="306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33480</xdr:colOff>
      <xdr:row>39</xdr:row>
      <xdr:rowOff>49320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1160" cy="379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33480</xdr:colOff>
      <xdr:row>18</xdr:row>
      <xdr:rowOff>56160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2760" cy="316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201240</xdr:colOff>
      <xdr:row>42</xdr:row>
      <xdr:rowOff>90360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09880" cy="349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215280</xdr:colOff>
      <xdr:row>22</xdr:row>
      <xdr:rowOff>89280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1440" cy="365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272520</xdr:colOff>
      <xdr:row>44</xdr:row>
      <xdr:rowOff>111600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0480" cy="359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240480</xdr:colOff>
      <xdr:row>21</xdr:row>
      <xdr:rowOff>90000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0200" cy="366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906120</xdr:colOff>
      <xdr:row>45</xdr:row>
      <xdr:rowOff>93240</xdr:rowOff>
    </xdr:to>
    <xdr:graphicFrame>
      <xdr:nvGraphicFramePr>
        <xdr:cNvPr id="16" name=""/>
        <xdr:cNvGraphicFramePr/>
      </xdr:nvGraphicFramePr>
      <xdr:xfrm>
        <a:off x="2757240" y="5026320"/>
        <a:ext cx="57553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851760</xdr:colOff>
      <xdr:row>65</xdr:row>
      <xdr:rowOff>27360</xdr:rowOff>
    </xdr:to>
    <xdr:graphicFrame>
      <xdr:nvGraphicFramePr>
        <xdr:cNvPr id="17" name=""/>
        <xdr:cNvGraphicFramePr/>
      </xdr:nvGraphicFramePr>
      <xdr:xfrm>
        <a:off x="2702880" y="8618040"/>
        <a:ext cx="57553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27" activeCellId="0" sqref="C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30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6" activePane="bottomLeft" state="frozen"/>
      <selection pane="topLeft" activeCell="A1" activeCellId="0" sqref="A1"/>
      <selection pane="bottomLeft" activeCell="J15" activeCellId="0" sqref="J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27.6517811364839</v>
      </c>
      <c r="G2" s="0" t="n">
        <v>17.7005267737313</v>
      </c>
      <c r="H2" s="0" t="n">
        <v>0.00201347194996783</v>
      </c>
      <c r="I2" s="0" t="n">
        <v>0.00760134990081836</v>
      </c>
      <c r="J2" s="4" t="n">
        <f aca="false">ROUND(I2*100, 2)</f>
        <v>0.76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13.2911220875306</v>
      </c>
      <c r="G3" s="0" t="n">
        <v>11.7456774833819</v>
      </c>
      <c r="H3" s="0" t="n">
        <v>0.0546872635179449</v>
      </c>
      <c r="I3" s="0" t="n">
        <v>0.0786549079886306</v>
      </c>
      <c r="J3" s="4" t="n">
        <f aca="false">ROUND(I3*100, 2)</f>
        <v>7.87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8.1565739873096</v>
      </c>
      <c r="G4" s="0" t="n">
        <v>8.39839814689176</v>
      </c>
      <c r="H4" s="0" t="n">
        <v>0.210061434616475</v>
      </c>
      <c r="I4" s="0" t="n">
        <v>0.19214618773239</v>
      </c>
      <c r="J4" s="4" t="n">
        <f aca="false">ROUND(I4*100, 2)</f>
        <v>19.21</v>
      </c>
    </row>
    <row r="5" customFormat="false" ht="13.8" hidden="false" customHeight="false" outlineLevel="0" collapsed="false">
      <c r="A5" s="1"/>
      <c r="E5" s="0" t="n">
        <v>4</v>
      </c>
      <c r="F5" s="0" t="n">
        <v>7.38015146298086</v>
      </c>
      <c r="G5" s="0" t="n">
        <v>7.58690079368765</v>
      </c>
      <c r="H5" s="0" t="n">
        <v>0.250920381449781</v>
      </c>
      <c r="I5" s="0" t="n">
        <v>0.241996341871828</v>
      </c>
      <c r="J5" s="4" t="n">
        <f aca="false">ROUND(I5*100, 2)</f>
        <v>24.2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6.78909771020646</v>
      </c>
      <c r="G6" s="0" t="n">
        <v>7.24594488736093</v>
      </c>
      <c r="H6" s="0" t="n">
        <v>0.288292730784481</v>
      </c>
      <c r="I6" s="0" t="n">
        <v>0.257829338874911</v>
      </c>
      <c r="J6" s="4" t="n">
        <f aca="false">ROUND(I6*100, 2)</f>
        <v>25.78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4.69054519062976</v>
      </c>
      <c r="G7" s="0" t="n">
        <v>5.23813637488704</v>
      </c>
      <c r="H7" s="0" t="n">
        <v>0.446177999164041</v>
      </c>
      <c r="I7" s="0" t="n">
        <v>0.396716271800641</v>
      </c>
      <c r="J7" s="4" t="n">
        <f aca="false">ROUND(I7*100, 2)</f>
        <v>39.67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4.69390932958608</v>
      </c>
      <c r="G8" s="0" t="n">
        <v>5.23897833326614</v>
      </c>
      <c r="H8" s="0" t="n">
        <v>0.437912438121535</v>
      </c>
      <c r="I8" s="0" t="n">
        <v>0.401734605377277</v>
      </c>
      <c r="J8" s="4" t="n">
        <f aca="false">ROUND(I8*100, 2)</f>
        <v>40.17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3.33633438255402</v>
      </c>
      <c r="G9" s="0" t="n">
        <v>3.83250248780678</v>
      </c>
      <c r="H9" s="0" t="n">
        <v>0.572937640332812</v>
      </c>
      <c r="I9" s="0" t="n">
        <v>0.532863902175127</v>
      </c>
      <c r="J9" s="4" t="n">
        <f aca="false">ROUND(I9*100, 2)</f>
        <v>53.29</v>
      </c>
    </row>
    <row r="10" customFormat="false" ht="13.8" hidden="false" customHeight="false" outlineLevel="0" collapsed="false">
      <c r="E10" s="0" t="n">
        <v>9</v>
      </c>
      <c r="F10" s="0" t="n">
        <v>3.25414069466926</v>
      </c>
      <c r="G10" s="0" t="n">
        <v>3.88216276905824</v>
      </c>
      <c r="H10" s="0" t="n">
        <v>0.571917272257517</v>
      </c>
      <c r="I10" s="0" t="n">
        <v>0.525420555932436</v>
      </c>
      <c r="J10" s="4" t="n">
        <f aca="false">ROUND(I10*100, 2)</f>
        <v>52.54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2.41731034464568</v>
      </c>
      <c r="G11" s="0" t="n">
        <v>2.94347008720683</v>
      </c>
      <c r="H11" s="0" t="n">
        <v>0.672208956268437</v>
      </c>
      <c r="I11" s="0" t="n">
        <v>0.634377817660344</v>
      </c>
      <c r="J11" s="4" t="n">
        <f aca="false">ROUND(I11*100, 2)</f>
        <v>63.44</v>
      </c>
    </row>
    <row r="12" customFormat="false" ht="13.8" hidden="false" customHeight="false" outlineLevel="0" collapsed="false">
      <c r="E12" s="0" t="n">
        <v>11</v>
      </c>
      <c r="F12" s="0" t="n">
        <v>2.27476635912415</v>
      </c>
      <c r="G12" s="0" t="n">
        <v>2.9850573557513</v>
      </c>
      <c r="H12" s="0" t="n">
        <v>0.682463945241463</v>
      </c>
      <c r="I12" s="0" t="n">
        <v>0.625119146780246</v>
      </c>
      <c r="J12" s="4" t="n">
        <f aca="false">ROUND(I12*100, 2)</f>
        <v>62.51</v>
      </c>
      <c r="K12" s="9"/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1.74998132947662</v>
      </c>
      <c r="G13" s="0" t="n">
        <v>2.52796452652087</v>
      </c>
      <c r="H13" s="0" t="n">
        <v>0.754399143174193</v>
      </c>
      <c r="I13" s="0" t="n">
        <v>0.684834224966295</v>
      </c>
      <c r="J13" s="4" t="n">
        <f aca="false">ROUND(I13*100, 2)</f>
        <v>68.48</v>
      </c>
    </row>
    <row r="14" customFormat="false" ht="13.8" hidden="false" customHeight="false" outlineLevel="0" collapsed="false">
      <c r="E14" s="0" t="n">
        <v>13</v>
      </c>
      <c r="F14" s="0" t="n">
        <v>1.63165559303129</v>
      </c>
      <c r="G14" s="0" t="n">
        <v>2.5336488031976</v>
      </c>
      <c r="H14" s="0" t="n">
        <v>0.766619086700802</v>
      </c>
      <c r="I14" s="0" t="n">
        <v>0.680952830755756</v>
      </c>
      <c r="J14" s="4" t="n">
        <f aca="false">ROUND(I14*100, 2)</f>
        <v>68.1</v>
      </c>
      <c r="K14" s="9"/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1.31384694383829</v>
      </c>
      <c r="G15" s="0" t="n">
        <v>2.28182091310404</v>
      </c>
      <c r="H15" s="0" t="n">
        <v>0.815286328849625</v>
      </c>
      <c r="I15" s="0" t="n">
        <v>0.715383888779164</v>
      </c>
      <c r="J15" s="4" t="n">
        <f aca="false">ROUND(I15*100, 2)</f>
        <v>71.54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1.23888945918424</v>
      </c>
      <c r="G16" s="0" t="n">
        <v>2.26567945803048</v>
      </c>
      <c r="H16" s="0" t="n">
        <v>0.824516656172454</v>
      </c>
      <c r="I16" s="0" t="n">
        <v>0.717297106987368</v>
      </c>
      <c r="J16" s="4" t="n">
        <f aca="false">ROUND(I16*100, 2)</f>
        <v>71.73</v>
      </c>
      <c r="K16" s="9"/>
    </row>
    <row r="17" customFormat="false" ht="13.8" hidden="false" customHeight="false" outlineLevel="0" collapsed="false">
      <c r="E17" s="0" t="n">
        <v>16</v>
      </c>
      <c r="F17" s="0" t="n">
        <v>1.05971511533125</v>
      </c>
      <c r="G17" s="0" t="n">
        <v>2.1625007215685</v>
      </c>
      <c r="H17" s="0" t="n">
        <v>0.854539693348587</v>
      </c>
      <c r="I17" s="0" t="n">
        <v>0.731859205001159</v>
      </c>
      <c r="J17" s="4" t="n">
        <f aca="false">ROUND(I17*100, 2)</f>
        <v>73.19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1.01675930265443</v>
      </c>
      <c r="G18" s="0" t="n">
        <v>2.14947701773318</v>
      </c>
      <c r="H18" s="0" t="n">
        <v>0.860296089218769</v>
      </c>
      <c r="I18" s="0" t="n">
        <v>0.732695593930599</v>
      </c>
      <c r="J18" s="4" t="n">
        <f aca="false">ROUND(I18*100, 2)</f>
        <v>73.27</v>
      </c>
    </row>
    <row r="19" customFormat="false" ht="13.8" hidden="false" customHeight="false" outlineLevel="0" collapsed="false">
      <c r="E19" s="0" t="n">
        <v>18</v>
      </c>
      <c r="F19" s="0" t="n">
        <v>0.923109705943105</v>
      </c>
      <c r="G19" s="0" t="n">
        <v>2.10163072629201</v>
      </c>
      <c r="H19" s="0" t="n">
        <v>0.876703771025368</v>
      </c>
      <c r="I19" s="0" t="n">
        <v>0.739244158587585</v>
      </c>
      <c r="J19" s="4" t="n">
        <f aca="false">ROUND(I19*100, 2)</f>
        <v>73.92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0.900009032063832</v>
      </c>
      <c r="G20" s="0" t="n">
        <v>2.09711526925457</v>
      </c>
      <c r="H20" s="0" t="n">
        <v>0.879958300800558</v>
      </c>
      <c r="I20" s="0" t="n">
        <v>0.740156114483955</v>
      </c>
      <c r="J20" s="4" t="n">
        <f aca="false">ROUND(I20*100, 2)</f>
        <v>74.02</v>
      </c>
    </row>
    <row r="21" customFormat="false" ht="13.8" hidden="false" customHeight="false" outlineLevel="0" collapsed="false">
      <c r="E21" s="0" t="n">
        <v>20</v>
      </c>
      <c r="F21" s="0" t="n">
        <v>0.852151367398607</v>
      </c>
      <c r="G21" s="0" t="n">
        <v>2.08435653188861</v>
      </c>
      <c r="H21" s="0" t="n">
        <v>0.888461296535107</v>
      </c>
      <c r="I21" s="0" t="n">
        <v>0.741461362094579</v>
      </c>
      <c r="J21" s="4" t="n">
        <f aca="false">ROUND(I21*100, 2)</f>
        <v>74.15</v>
      </c>
      <c r="K21" s="9"/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0.840115406212541</v>
      </c>
      <c r="G22" s="0" t="n">
        <v>2.07641156525835</v>
      </c>
      <c r="H22" s="0" t="n">
        <v>0.890292720909259</v>
      </c>
      <c r="I22" s="0" t="n">
        <v>0.74244888495788</v>
      </c>
      <c r="J22" s="4" t="n">
        <f aca="false">ROUND(I22*100, 2)</f>
        <v>74.24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0.815964254548281</v>
      </c>
      <c r="G23" s="0" t="n">
        <v>2.07020478432119</v>
      </c>
      <c r="H23" s="0" t="n">
        <v>0.894677534277218</v>
      </c>
      <c r="I23" s="0" t="n">
        <v>0.743220011506788</v>
      </c>
      <c r="J23" s="4" t="n">
        <f aca="false">ROUND(I23*100, 2)</f>
        <v>74.32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0.80970306874589</v>
      </c>
      <c r="G24" s="0" t="n">
        <v>2.07095944476353</v>
      </c>
      <c r="H24" s="0" t="n">
        <v>0.895653678531031</v>
      </c>
      <c r="I24" s="0" t="n">
        <v>0.74296067941573</v>
      </c>
      <c r="J24" s="4" t="n">
        <f aca="false">ROUND(I24*100, 2)</f>
        <v>74.3</v>
      </c>
      <c r="K24" s="6"/>
    </row>
    <row r="25" customFormat="false" ht="13.8" hidden="false" customHeight="false" outlineLevel="0" collapsed="false">
      <c r="E25" s="0" t="n">
        <v>24</v>
      </c>
      <c r="F25" s="0" t="n">
        <v>0.796955464202241</v>
      </c>
      <c r="G25" s="0" t="n">
        <v>2.06679461300688</v>
      </c>
      <c r="H25" s="0" t="n">
        <v>0.897941295238447</v>
      </c>
      <c r="I25" s="0" t="n">
        <v>0.743633912393841</v>
      </c>
      <c r="J25" s="4" t="n">
        <f aca="false">ROUND(I25*100, 2)</f>
        <v>74.36</v>
      </c>
      <c r="K25" s="6"/>
    </row>
    <row r="26" customFormat="false" ht="13.8" hidden="false" customHeight="false" outlineLevel="0" collapsed="false">
      <c r="E26" s="0" t="n">
        <v>25</v>
      </c>
      <c r="F26" s="0" t="n">
        <v>0.794058374259812</v>
      </c>
      <c r="G26" s="0" t="n">
        <v>2.06628478329558</v>
      </c>
      <c r="H26" s="0" t="n">
        <v>0.898267606930946</v>
      </c>
      <c r="I26" s="0" t="n">
        <v>0.743747262844238</v>
      </c>
      <c r="J26" s="4" t="n">
        <f aca="false">ROUND(I26*100, 2)</f>
        <v>74.37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F27" s="0" t="n">
        <v>0.787961874025212</v>
      </c>
      <c r="G27" s="0" t="n">
        <v>2.06339049517884</v>
      </c>
      <c r="H27" s="0" t="n">
        <v>0.899259422733148</v>
      </c>
      <c r="I27" s="0" t="n">
        <v>0.743714631653972</v>
      </c>
      <c r="J27" s="4" t="n">
        <f aca="false">ROUND(I27*100, 2)</f>
        <v>74.37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F28" s="0" t="n">
        <v>0.786071386246339</v>
      </c>
      <c r="G28" s="0" t="n">
        <v>2.06666638363244</v>
      </c>
      <c r="H28" s="0" t="n">
        <v>0.899724202216214</v>
      </c>
      <c r="I28" s="0" t="n">
        <v>0.74417662061089</v>
      </c>
      <c r="J28" s="4" t="n">
        <f aca="false">ROUND(I28*100, 2)</f>
        <v>74.42</v>
      </c>
      <c r="K28" s="6"/>
    </row>
    <row r="29" customFormat="false" ht="13.8" hidden="false" customHeight="false" outlineLevel="0" collapsed="false">
      <c r="A29" s="0" t="s">
        <v>242</v>
      </c>
      <c r="B29" s="0" t="n">
        <f aca="false">B28/2</f>
        <v>0.005</v>
      </c>
      <c r="E29" s="0" t="n">
        <v>28</v>
      </c>
      <c r="F29" s="0" t="n">
        <v>0.78297261371865</v>
      </c>
      <c r="G29" s="0" t="n">
        <v>2.06510078900175</v>
      </c>
      <c r="H29" s="0" t="n">
        <v>0.900192631237947</v>
      </c>
      <c r="I29" s="0" t="n">
        <v>0.743742110551038</v>
      </c>
      <c r="J29" s="4" t="n">
        <f aca="false">ROUND(I29*100, 2)</f>
        <v>74.37</v>
      </c>
    </row>
    <row r="30" customFormat="false" ht="13.8" hidden="false" customHeight="false" outlineLevel="0" collapsed="false">
      <c r="A30" s="0" t="s">
        <v>243</v>
      </c>
      <c r="B30" s="0" t="n">
        <f aca="false">B29/2</f>
        <v>0.0025</v>
      </c>
      <c r="E30" s="0" t="n">
        <v>29</v>
      </c>
      <c r="F30" s="0" t="n">
        <v>0.782319134776835</v>
      </c>
      <c r="G30" s="0" t="n">
        <v>2.06472995565963</v>
      </c>
      <c r="H30" s="0" t="n">
        <v>0.900291168781932</v>
      </c>
      <c r="I30" s="0" t="n">
        <v>0.743937897692631</v>
      </c>
      <c r="J30" s="4" t="n">
        <f aca="false">ROUND(I30*100, 2)</f>
        <v>74.39</v>
      </c>
    </row>
    <row r="31" customFormat="false" ht="13.8" hidden="false" customHeight="false" outlineLevel="0" collapsed="false">
      <c r="A31" s="0" t="s">
        <v>244</v>
      </c>
      <c r="B31" s="0" t="n">
        <f aca="false">B30/2</f>
        <v>0.00125</v>
      </c>
      <c r="E31" s="0" t="n">
        <v>30</v>
      </c>
      <c r="F31" s="0" t="n">
        <v>0.780335663492004</v>
      </c>
      <c r="G31" s="0" t="n">
        <v>2.06642012585873</v>
      </c>
      <c r="H31" s="0" t="n">
        <v>0.900630361199135</v>
      </c>
      <c r="I31" s="0" t="n">
        <v>0.744252187577821</v>
      </c>
      <c r="J31" s="4" t="n">
        <f aca="false">ROUND(I31*100, 2)</f>
        <v>74.43</v>
      </c>
      <c r="K31" s="9"/>
    </row>
    <row r="32" customFormat="false" ht="13.8" hidden="false" customHeight="false" outlineLevel="0" collapsed="false">
      <c r="A32" s="0" t="s">
        <v>245</v>
      </c>
      <c r="B32" s="0" t="n">
        <f aca="false">B31/2</f>
        <v>0.000625</v>
      </c>
      <c r="E32" s="0" t="n">
        <v>31</v>
      </c>
      <c r="F32" s="0" t="n">
        <v>0.780088511123353</v>
      </c>
      <c r="G32" s="0" t="n">
        <v>2.06360308980986</v>
      </c>
      <c r="H32" s="0" t="n">
        <v>0.900682098776696</v>
      </c>
      <c r="I32" s="0" t="n">
        <v>0.743991138055696</v>
      </c>
      <c r="J32" s="4" t="n">
        <f aca="false">ROUND(I32*100, 2)</f>
        <v>74.4</v>
      </c>
    </row>
    <row r="33" customFormat="false" ht="13.8" hidden="false" customHeight="false" outlineLevel="0" collapsed="false">
      <c r="A33" s="0" t="s">
        <v>246</v>
      </c>
      <c r="B33" s="0" t="n">
        <f aca="false">B32/2</f>
        <v>0.0003125</v>
      </c>
      <c r="E33" s="0" t="n">
        <v>32</v>
      </c>
      <c r="F33" s="0" t="n">
        <v>0.779602193349441</v>
      </c>
      <c r="G33" s="0" t="n">
        <v>2.06381776873721</v>
      </c>
      <c r="H33" s="0" t="n">
        <v>0.900713871230966</v>
      </c>
      <c r="I33" s="0" t="n">
        <v>0.744068422453694</v>
      </c>
      <c r="J33" s="4" t="n">
        <f aca="false">ROUND(I33*100, 2)</f>
        <v>74.41</v>
      </c>
    </row>
    <row r="34" customFormat="false" ht="13.8" hidden="false" customHeight="false" outlineLevel="0" collapsed="false">
      <c r="A34" s="0" t="s">
        <v>247</v>
      </c>
      <c r="B34" s="0" t="n">
        <f aca="false">B33/2</f>
        <v>0.00015625</v>
      </c>
      <c r="E34" s="0" t="n">
        <v>33</v>
      </c>
      <c r="F34" s="0" t="n">
        <v>0.779269402959451</v>
      </c>
      <c r="G34" s="0" t="n">
        <v>2.06553455828212</v>
      </c>
      <c r="H34" s="0" t="n">
        <v>0.90090815549525</v>
      </c>
      <c r="I34" s="0" t="n">
        <v>0.74356865001331</v>
      </c>
      <c r="J34" s="4" t="n">
        <f aca="false">ROUND(I34*100, 2)</f>
        <v>74.36</v>
      </c>
    </row>
    <row r="35" customFormat="false" ht="13.8" hidden="false" customHeight="false" outlineLevel="0" collapsed="false">
      <c r="A35" s="0" t="s">
        <v>248</v>
      </c>
      <c r="B35" s="0" t="n">
        <f aca="false">B34/2</f>
        <v>7.8125E-005</v>
      </c>
      <c r="E35" s="0" t="n">
        <v>34</v>
      </c>
      <c r="F35" s="0" t="n">
        <v>0.778507991293121</v>
      </c>
      <c r="G35" s="0" t="n">
        <v>2.0656562489591</v>
      </c>
      <c r="H35" s="0" t="n">
        <v>0.900886258263253</v>
      </c>
      <c r="I35" s="0" t="n">
        <v>0.743764437154904</v>
      </c>
      <c r="J35" s="4" t="n">
        <f aca="false">ROUND(I35*100, 2)</f>
        <v>74.38</v>
      </c>
    </row>
    <row r="36" customFormat="false" ht="13.8" hidden="false" customHeight="false" outlineLevel="0" collapsed="false">
      <c r="A36" s="0" t="s">
        <v>249</v>
      </c>
      <c r="B36" s="0" t="n">
        <f aca="false">B35/2</f>
        <v>3.90625E-005</v>
      </c>
      <c r="E36" s="0" t="n">
        <v>35</v>
      </c>
      <c r="F36" s="0" t="n">
        <v>0.778189962887891</v>
      </c>
      <c r="G36" s="0" t="n">
        <v>2.06184021668558</v>
      </c>
      <c r="H36" s="0" t="n">
        <v>0.90089291330435</v>
      </c>
      <c r="I36" s="0" t="n">
        <v>0.744300275647686</v>
      </c>
      <c r="J36" s="4" t="n">
        <f aca="false">ROUND(I36*100, 2)</f>
        <v>74.43</v>
      </c>
    </row>
    <row r="37" customFormat="false" ht="13.8" hidden="false" customHeight="false" outlineLevel="0" collapsed="false">
      <c r="A37" s="0" t="s">
        <v>250</v>
      </c>
      <c r="B37" s="0" t="n">
        <f aca="false">B36/2</f>
        <v>1.953125E-005</v>
      </c>
      <c r="E37" s="0" t="n">
        <v>36</v>
      </c>
      <c r="F37" s="0" t="n">
        <v>0.778630219977238</v>
      </c>
      <c r="G37" s="0" t="n">
        <v>2.06403619279207</v>
      </c>
      <c r="H37" s="0" t="n">
        <v>0.900819707852283</v>
      </c>
      <c r="I37" s="0" t="n">
        <v>0.744178338041957</v>
      </c>
      <c r="J37" s="4" t="n">
        <f aca="false">ROUND(I37*100, 2)</f>
        <v>74.42</v>
      </c>
    </row>
    <row r="38" customFormat="false" ht="13.8" hidden="false" customHeight="false" outlineLevel="0" collapsed="false">
      <c r="A38" s="0" t="s">
        <v>251</v>
      </c>
      <c r="B38" s="0" t="n">
        <f aca="false">B37/2</f>
        <v>9.765625E-006</v>
      </c>
    </row>
    <row r="39" customFormat="false" ht="13.8" hidden="false" customHeight="false" outlineLevel="0" collapsed="false">
      <c r="A39" s="0" t="s">
        <v>252</v>
      </c>
      <c r="B39" s="0" t="n">
        <f aca="false">B38/2</f>
        <v>4.8828125E-006</v>
      </c>
      <c r="I39" s="0" t="s">
        <v>68</v>
      </c>
      <c r="J39" s="3" t="n">
        <f aca="false">MAX(J2:J38)</f>
        <v>74.43</v>
      </c>
    </row>
    <row r="40" customFormat="false" ht="13.8" hidden="false" customHeight="false" outlineLevel="0" collapsed="false">
      <c r="A40" s="0" t="s">
        <v>253</v>
      </c>
      <c r="B40" s="0" t="n">
        <f aca="false">B39/2</f>
        <v>2.44140625E-006</v>
      </c>
    </row>
    <row r="41" customFormat="false" ht="13.8" hidden="false" customHeight="false" outlineLevel="0" collapsed="false">
      <c r="A41" s="0" t="s">
        <v>254</v>
      </c>
      <c r="B41" s="0" t="n">
        <f aca="false">B40/2</f>
        <v>1.220703125E-006</v>
      </c>
    </row>
    <row r="42" customFormat="false" ht="13.8" hidden="false" customHeight="false" outlineLevel="0" collapsed="false">
      <c r="A42" s="0" t="s">
        <v>255</v>
      </c>
      <c r="B42" s="0" t="n">
        <f aca="false">B41/2</f>
        <v>6.103515625E-007</v>
      </c>
    </row>
    <row r="43" customFormat="false" ht="13.8" hidden="false" customHeight="false" outlineLevel="0" collapsed="false">
      <c r="A43" s="0" t="s">
        <v>256</v>
      </c>
      <c r="B43" s="0" t="n">
        <f aca="false">B42/2</f>
        <v>3.0517578125E-007</v>
      </c>
    </row>
    <row r="44" customFormat="false" ht="13.8" hidden="false" customHeight="false" outlineLevel="0" collapsed="false">
      <c r="A44" s="0" t="s">
        <v>257</v>
      </c>
      <c r="B44" s="0" t="n">
        <f aca="false">B43/2</f>
        <v>1.52587890625E-007</v>
      </c>
    </row>
    <row r="45" customFormat="false" ht="13.8" hidden="false" customHeight="false" outlineLevel="0" collapsed="false">
      <c r="A45" s="0" t="s">
        <v>258</v>
      </c>
      <c r="B45" s="0" t="n">
        <f aca="false">B44/2</f>
        <v>7.62939453125E-008</v>
      </c>
    </row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6" activePane="bottomLeft" state="frozen"/>
      <selection pane="topLeft" activeCell="A1" activeCellId="0" sqref="A1"/>
      <selection pane="bottomLeft" activeCell="H37" activeCellId="0" sqref="H3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28.0286905948793</v>
      </c>
      <c r="G2" s="0" t="n">
        <v>18.2275985718003</v>
      </c>
      <c r="H2" s="0" t="n">
        <v>0.000981511222438738</v>
      </c>
      <c r="I2" s="0" t="n">
        <v>0.00512653173383253</v>
      </c>
      <c r="J2" s="4" t="n">
        <f aca="false">ROUND(I2*100, 2)</f>
        <v>0.51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12.7840073167668</v>
      </c>
      <c r="G3" s="0" t="n">
        <v>11.5939521628515</v>
      </c>
      <c r="H3" s="0" t="n">
        <v>0.0629036631278307</v>
      </c>
      <c r="I3" s="0" t="n">
        <v>0.0669231363726138</v>
      </c>
      <c r="J3" s="4" t="n">
        <f aca="false">ROUND(I3*100, 2)</f>
        <v>6.69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7.36058182482198</v>
      </c>
      <c r="G4" s="0" t="n">
        <v>7.86399587516968</v>
      </c>
      <c r="H4" s="0" t="n">
        <v>0.248457586886392</v>
      </c>
      <c r="I4" s="0" t="n">
        <v>0.206974487561505</v>
      </c>
      <c r="J4" s="4" t="n">
        <f aca="false">ROUND(I4*100, 2)</f>
        <v>20.7</v>
      </c>
      <c r="K4" s="9"/>
    </row>
    <row r="5" customFormat="false" ht="13.8" hidden="false" customHeight="false" outlineLevel="0" collapsed="false">
      <c r="A5" s="1"/>
      <c r="E5" s="0" t="n">
        <v>4</v>
      </c>
      <c r="F5" s="0" t="n">
        <v>6.35490565587769</v>
      </c>
      <c r="G5" s="0" t="n">
        <v>7.68991843945193</v>
      </c>
      <c r="H5" s="0" t="n">
        <v>0.308312811834295</v>
      </c>
      <c r="I5" s="0" t="n">
        <v>0.208535632401054</v>
      </c>
      <c r="J5" s="4" t="n">
        <f aca="false">ROUND(I5*100, 2)</f>
        <v>20.85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5.71297521220361</v>
      </c>
      <c r="G6" s="0" t="n">
        <v>7.20121390885986</v>
      </c>
      <c r="H6" s="0" t="n">
        <v>0.356385179180541</v>
      </c>
      <c r="I6" s="0" t="n">
        <v>0.240371652082814</v>
      </c>
      <c r="J6" s="4" t="n">
        <f aca="false">ROUND(I6*100, 2)</f>
        <v>24.04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5.23255759917272</v>
      </c>
      <c r="G7" s="0" t="n">
        <v>6.91470936974233</v>
      </c>
      <c r="H7" s="0" t="n">
        <v>0.395275736600343</v>
      </c>
      <c r="I7" s="0" t="n">
        <v>0.248529449649215</v>
      </c>
      <c r="J7" s="4" t="n">
        <f aca="false">ROUND(I7*100, 2)</f>
        <v>24.85</v>
      </c>
      <c r="K7" s="9"/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4.88311789976892</v>
      </c>
      <c r="G8" s="0" t="n">
        <v>6.00073262433374</v>
      </c>
      <c r="H8" s="0" t="n">
        <v>0.425347291172861</v>
      </c>
      <c r="I8" s="0" t="n">
        <v>0.32836251534954</v>
      </c>
      <c r="J8" s="4" t="n">
        <f aca="false">ROUND(I8*100, 2)</f>
        <v>32.84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3.28802951525046</v>
      </c>
      <c r="G9" s="0" t="n">
        <v>4.17817212150306</v>
      </c>
      <c r="H9" s="0" t="n">
        <v>0.581361419610431</v>
      </c>
      <c r="I9" s="0" t="n">
        <v>0.487705769709668</v>
      </c>
      <c r="J9" s="4" t="n">
        <f aca="false">ROUND(I9*100, 2)</f>
        <v>48.77</v>
      </c>
    </row>
    <row r="10" customFormat="false" ht="13.8" hidden="false" customHeight="false" outlineLevel="0" collapsed="false">
      <c r="E10" s="0" t="n">
        <v>9</v>
      </c>
      <c r="F10" s="0" t="n">
        <v>3.14873417024348</v>
      </c>
      <c r="G10" s="0" t="n">
        <v>4.41062911371695</v>
      </c>
      <c r="H10" s="0" t="n">
        <v>0.58521898198051</v>
      </c>
      <c r="I10" s="0" t="n">
        <v>0.459701338737516</v>
      </c>
      <c r="J10" s="4" t="n">
        <f aca="false">ROUND(I10*100, 2)</f>
        <v>45.97</v>
      </c>
      <c r="K10" s="9"/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3.2032749676886</v>
      </c>
      <c r="G11" s="0" t="n">
        <v>4.3794243320807</v>
      </c>
      <c r="H11" s="0" t="n">
        <v>0.577344565611513</v>
      </c>
      <c r="I11" s="0" t="n">
        <v>0.465138725494406</v>
      </c>
      <c r="J11" s="4" t="n">
        <f aca="false">ROUND(I11*100, 2)</f>
        <v>46.51</v>
      </c>
    </row>
    <row r="12" customFormat="false" ht="13.8" hidden="false" customHeight="false" outlineLevel="0" collapsed="false">
      <c r="E12" s="0" t="n">
        <v>11</v>
      </c>
      <c r="F12" s="0" t="n">
        <v>3.16889706757809</v>
      </c>
      <c r="G12" s="0" t="n">
        <v>4.28808716211731</v>
      </c>
      <c r="H12" s="0" t="n">
        <v>0.581626547860587</v>
      </c>
      <c r="I12" s="0" t="n">
        <v>0.478232419946244</v>
      </c>
      <c r="J12" s="4" t="n">
        <f aca="false">ROUND(I12*100, 2)</f>
        <v>47.82</v>
      </c>
    </row>
    <row r="13" customFormat="false" ht="13.8" hidden="false" customHeight="false" outlineLevel="0" collapsed="false">
      <c r="A13" s="0" t="s">
        <v>131</v>
      </c>
      <c r="B13" s="0" t="n">
        <v>256</v>
      </c>
      <c r="E13" s="0" t="n">
        <v>12</v>
      </c>
      <c r="F13" s="0" t="n">
        <v>3.09924728617854</v>
      </c>
      <c r="G13" s="0" t="n">
        <v>4.40225954914194</v>
      </c>
      <c r="H13" s="0" t="n">
        <v>0.589524149534051</v>
      </c>
      <c r="I13" s="0" t="n">
        <v>0.459012648879806</v>
      </c>
      <c r="J13" s="4" t="n">
        <f aca="false">ROUND(I13*100, 2)</f>
        <v>45.9</v>
      </c>
      <c r="K13" s="9"/>
    </row>
    <row r="14" customFormat="false" ht="13.8" hidden="false" customHeight="false" outlineLevel="0" collapsed="false">
      <c r="E14" s="0" t="n">
        <v>13</v>
      </c>
      <c r="F14" s="0" t="n">
        <v>3.02097690516275</v>
      </c>
      <c r="G14" s="0" t="n">
        <v>4.05962432964948</v>
      </c>
      <c r="H14" s="0" t="n">
        <v>0.598165613059166</v>
      </c>
      <c r="I14" s="0" t="n">
        <v>0.502336564966124</v>
      </c>
      <c r="J14" s="4" t="n">
        <f aca="false">ROUND(I14*100, 2)</f>
        <v>50.23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2.94889912867451</v>
      </c>
      <c r="G15" s="0" t="n">
        <v>3.99204734444642</v>
      </c>
      <c r="H15" s="0" t="n">
        <v>0.606585098761883</v>
      </c>
      <c r="I15" s="0" t="n">
        <v>0.505340351901626</v>
      </c>
      <c r="J15" s="4" t="n">
        <f aca="false">ROUND(I15*100, 2)</f>
        <v>50.53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1.9093552608904</v>
      </c>
      <c r="G16" s="0" t="n">
        <v>2.74252983222629</v>
      </c>
      <c r="H16" s="0" t="n">
        <v>0.739519974032459</v>
      </c>
      <c r="I16" s="0" t="n">
        <v>0.656979210496939</v>
      </c>
      <c r="J16" s="4" t="n">
        <f aca="false">ROUND(I16*100, 2)</f>
        <v>65.7</v>
      </c>
      <c r="K16" s="9"/>
    </row>
    <row r="17" customFormat="false" ht="13.8" hidden="false" customHeight="false" outlineLevel="0" collapsed="false">
      <c r="E17" s="0" t="n">
        <v>16</v>
      </c>
      <c r="F17" s="0" t="n">
        <v>1.72063661544925</v>
      </c>
      <c r="G17" s="0" t="n">
        <v>2.87953090012126</v>
      </c>
      <c r="H17" s="0" t="n">
        <v>0.756011380549633</v>
      </c>
      <c r="I17" s="0" t="n">
        <v>0.632902544374125</v>
      </c>
      <c r="J17" s="4" t="n">
        <f aca="false">ROUND(I17*100, 2)</f>
        <v>63.29</v>
      </c>
    </row>
    <row r="18" customFormat="false" ht="13.8" hidden="false" customHeight="false" outlineLevel="0" collapsed="false">
      <c r="A18" s="0" t="s">
        <v>134</v>
      </c>
      <c r="B18" s="8" t="s">
        <v>175</v>
      </c>
      <c r="E18" s="0" t="n">
        <v>17</v>
      </c>
      <c r="F18" s="0" t="n">
        <v>1.76927510163897</v>
      </c>
      <c r="G18" s="0" t="n">
        <v>2.96234980211902</v>
      </c>
      <c r="H18" s="0" t="n">
        <v>0.743377321723793</v>
      </c>
      <c r="I18" s="0" t="n">
        <v>0.621148446154242</v>
      </c>
      <c r="J18" s="4" t="n">
        <f aca="false">ROUND(I18*100, 2)</f>
        <v>62.11</v>
      </c>
    </row>
    <row r="19" customFormat="false" ht="13.8" hidden="false" customHeight="false" outlineLevel="0" collapsed="false">
      <c r="E19" s="0" t="n">
        <v>18</v>
      </c>
      <c r="F19" s="0" t="n">
        <v>1.83046911632789</v>
      </c>
      <c r="G19" s="0" t="n">
        <v>3.01787419538709</v>
      </c>
      <c r="H19" s="0" t="n">
        <v>0.732789580695915</v>
      </c>
      <c r="I19" s="0" t="n">
        <v>0.614814560380583</v>
      </c>
      <c r="J19" s="4" t="n">
        <f aca="false">ROUND(I19*100, 2)</f>
        <v>61.48</v>
      </c>
      <c r="K19" s="9"/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1.86901939358954</v>
      </c>
      <c r="G20" s="0" t="n">
        <v>2.96311752695587</v>
      </c>
      <c r="H20" s="0" t="n">
        <v>0.726942161037826</v>
      </c>
      <c r="I20" s="0" t="n">
        <v>0.62430164959254</v>
      </c>
      <c r="J20" s="4" t="n">
        <f aca="false">ROUND(I20*100, 2)</f>
        <v>62.43</v>
      </c>
    </row>
    <row r="21" customFormat="false" ht="13.8" hidden="false" customHeight="false" outlineLevel="0" collapsed="false">
      <c r="E21" s="0" t="n">
        <v>20</v>
      </c>
      <c r="F21" s="0" t="n">
        <v>1.88160604115438</v>
      </c>
      <c r="G21" s="0" t="n">
        <v>2.99835940675879</v>
      </c>
      <c r="H21" s="0" t="n">
        <v>0.725168699924841</v>
      </c>
      <c r="I21" s="0" t="n">
        <v>0.61999433247748</v>
      </c>
      <c r="J21" s="4" t="n">
        <f aca="false">ROUND(I21*100, 2)</f>
        <v>62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1.87456260319551</v>
      </c>
      <c r="G22" s="0" t="n">
        <v>3.07845457453335</v>
      </c>
      <c r="H22" s="0" t="n">
        <v>0.726340416515408</v>
      </c>
      <c r="I22" s="0" t="n">
        <v>0.608260843430397</v>
      </c>
      <c r="J22" s="4" t="n">
        <f aca="false">ROUND(I22*100, 2)</f>
        <v>60.83</v>
      </c>
      <c r="K22" s="9"/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1.85924075414108</v>
      </c>
      <c r="G23" s="0" t="n">
        <v>3.06791200247636</v>
      </c>
      <c r="H23" s="0" t="n">
        <v>0.728165185848463</v>
      </c>
      <c r="I23" s="0" t="n">
        <v>0.613122890779971</v>
      </c>
      <c r="J23" s="4" t="n">
        <f aca="false">ROUND(I23*100, 2)</f>
        <v>61.31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1.84234105989901</v>
      </c>
      <c r="G24" s="0" t="n">
        <v>2.97884581698655</v>
      </c>
      <c r="H24" s="0" t="n">
        <v>0.730468044746779</v>
      </c>
      <c r="I24" s="0" t="n">
        <v>0.62072424068079</v>
      </c>
      <c r="J24" s="4" t="n">
        <f aca="false">ROUND(I24*100, 2)</f>
        <v>62.07</v>
      </c>
      <c r="K24" s="6"/>
    </row>
    <row r="25" customFormat="false" ht="13.8" hidden="false" customHeight="false" outlineLevel="0" collapsed="false">
      <c r="E25" s="0" t="n">
        <v>24</v>
      </c>
      <c r="F25" s="0" t="n">
        <v>1.82009074240389</v>
      </c>
      <c r="G25" s="0" t="n">
        <v>2.93366176304831</v>
      </c>
      <c r="H25" s="0" t="n">
        <v>0.733387890358413</v>
      </c>
      <c r="I25" s="0" t="n">
        <v>0.628480159377603</v>
      </c>
      <c r="J25" s="4" t="n">
        <f aca="false">ROUND(I25*100, 2)</f>
        <v>62.85</v>
      </c>
      <c r="K25" s="9"/>
    </row>
    <row r="26" customFormat="false" ht="13.8" hidden="false" customHeight="false" outlineLevel="0" collapsed="false">
      <c r="E26" s="0" t="n">
        <v>25</v>
      </c>
      <c r="F26" s="0" t="n">
        <v>1.1140189268474</v>
      </c>
      <c r="G26" s="0" t="n">
        <v>2.08732899879927</v>
      </c>
      <c r="H26" s="0" t="n">
        <v>0.843123507043502</v>
      </c>
      <c r="I26" s="0" t="n">
        <v>0.745698264535907</v>
      </c>
      <c r="J26" s="4" t="n">
        <f aca="false">ROUND(I26*100, 2)</f>
        <v>74.57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F27" s="0" t="n">
        <v>0.928155896987272</v>
      </c>
      <c r="G27" s="0" t="n">
        <v>2.09822742949498</v>
      </c>
      <c r="H27" s="0" t="n">
        <v>0.868624765812324</v>
      </c>
      <c r="I27" s="0" t="n">
        <v>0.741348011644183</v>
      </c>
      <c r="J27" s="4" t="n">
        <f aca="false">ROUND(I27*100, 2)</f>
        <v>74.13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F28" s="0" t="n">
        <v>0.897172479966828</v>
      </c>
      <c r="G28" s="0" t="n">
        <v>2.14135798914755</v>
      </c>
      <c r="H28" s="0" t="n">
        <v>0.86820292207827</v>
      </c>
      <c r="I28" s="0" t="n">
        <v>0.734117626853752</v>
      </c>
      <c r="J28" s="4" t="n">
        <f aca="false">ROUND(I28*100, 2)</f>
        <v>73.41</v>
      </c>
      <c r="K28" s="9"/>
    </row>
    <row r="29" customFormat="false" ht="13.8" hidden="false" customHeight="false" outlineLevel="0" collapsed="false">
      <c r="A29" s="0" t="s">
        <v>259</v>
      </c>
      <c r="B29" s="0" t="n">
        <f aca="false">B28/2</f>
        <v>0.005</v>
      </c>
      <c r="E29" s="0" t="n">
        <v>28</v>
      </c>
      <c r="F29" s="0" t="n">
        <v>0.913481234730321</v>
      </c>
      <c r="G29" s="0" t="n">
        <v>2.21644254957886</v>
      </c>
      <c r="H29" s="0" t="n">
        <v>0.861337066453591</v>
      </c>
      <c r="I29" s="0" t="n">
        <v>0.723567447811563</v>
      </c>
      <c r="J29" s="4" t="n">
        <f aca="false">ROUND(I29*100, 2)</f>
        <v>72.36</v>
      </c>
    </row>
    <row r="30" customFormat="false" ht="13.8" hidden="false" customHeight="false" outlineLevel="0" collapsed="false">
      <c r="A30" s="0" t="s">
        <v>260</v>
      </c>
      <c r="B30" s="0" t="n">
        <f aca="false">B29/2</f>
        <v>0.0025</v>
      </c>
      <c r="E30" s="0" t="n">
        <v>29</v>
      </c>
      <c r="F30" s="0" t="n">
        <v>0.948732741421209</v>
      </c>
      <c r="G30" s="0" t="n">
        <v>2.29632248835096</v>
      </c>
      <c r="H30" s="0" t="n">
        <v>0.852892248658955</v>
      </c>
      <c r="I30" s="0" t="n">
        <v>0.711730912900483</v>
      </c>
      <c r="J30" s="4" t="n">
        <f aca="false">ROUND(I30*100, 2)</f>
        <v>71.17</v>
      </c>
    </row>
    <row r="31" customFormat="false" ht="13.8" hidden="false" customHeight="false" outlineLevel="0" collapsed="false">
      <c r="A31" s="0" t="s">
        <v>261</v>
      </c>
      <c r="B31" s="0" t="n">
        <f aca="false">B30/2</f>
        <v>0.00125</v>
      </c>
      <c r="E31" s="0" t="n">
        <v>30</v>
      </c>
      <c r="F31" s="0" t="n">
        <v>0.985317569903636</v>
      </c>
      <c r="G31" s="0" t="n">
        <v>2.29061553091642</v>
      </c>
      <c r="H31" s="0" t="n">
        <v>0.845190434000991</v>
      </c>
      <c r="I31" s="0" t="n">
        <v>0.71294857152671</v>
      </c>
      <c r="J31" s="4" t="n">
        <f aca="false">ROUND(I31*100, 2)</f>
        <v>71.29</v>
      </c>
      <c r="K31" s="9"/>
    </row>
    <row r="32" customFormat="false" ht="13.8" hidden="false" customHeight="false" outlineLevel="0" collapsed="false">
      <c r="A32" s="0" t="s">
        <v>262</v>
      </c>
      <c r="B32" s="0" t="n">
        <f aca="false">B31/2</f>
        <v>0.000625</v>
      </c>
      <c r="E32" s="0" t="n">
        <v>31</v>
      </c>
      <c r="F32" s="0" t="n">
        <v>1.01767970627988</v>
      </c>
      <c r="G32" s="0" t="n">
        <v>2.32854925751964</v>
      </c>
      <c r="H32" s="0" t="n">
        <v>0.838988365056054</v>
      </c>
      <c r="I32" s="0" t="n">
        <v>0.707985195744206</v>
      </c>
      <c r="J32" s="4" t="n">
        <f aca="false">ROUND(I32*100, 2)</f>
        <v>70.8</v>
      </c>
    </row>
    <row r="33" customFormat="false" ht="13.8" hidden="false" customHeight="false" outlineLevel="0" collapsed="false">
      <c r="A33" s="0" t="s">
        <v>263</v>
      </c>
      <c r="B33" s="0" t="n">
        <f aca="false">B32/2</f>
        <v>0.0003125</v>
      </c>
      <c r="E33" s="0" t="n">
        <v>32</v>
      </c>
      <c r="F33" s="0" t="n">
        <v>1.04305288194064</v>
      </c>
      <c r="G33" s="0" t="n">
        <v>2.48247607711331</v>
      </c>
      <c r="H33" s="0" t="n">
        <v>0.834138342847538</v>
      </c>
      <c r="I33" s="0" t="n">
        <v>0.684116338780452</v>
      </c>
      <c r="J33" s="4" t="n">
        <f aca="false">ROUND(I33*100, 2)</f>
        <v>68.41</v>
      </c>
    </row>
    <row r="34" customFormat="false" ht="13.8" hidden="false" customHeight="false" outlineLevel="0" collapsed="false">
      <c r="E34" s="0" t="n">
        <v>33</v>
      </c>
      <c r="F34" s="0" t="n">
        <v>1.05886266606621</v>
      </c>
      <c r="G34" s="0" t="n">
        <v>2.359987882474</v>
      </c>
      <c r="H34" s="0" t="n">
        <v>0.831388093444505</v>
      </c>
      <c r="I34" s="0" t="n">
        <v>0.704153607034598</v>
      </c>
      <c r="J34" s="4" t="n">
        <f aca="false">ROUND(I34*100, 2)</f>
        <v>70.42</v>
      </c>
      <c r="K34" s="9"/>
    </row>
    <row r="35" customFormat="false" ht="13.8" hidden="false" customHeight="false" outlineLevel="0" collapsed="false">
      <c r="E35" s="0" t="n">
        <v>34</v>
      </c>
      <c r="F35" s="0" t="n">
        <v>1.06652366254705</v>
      </c>
      <c r="G35" s="0" t="n">
        <v>2.40648028604384</v>
      </c>
      <c r="H35" s="0" t="n">
        <v>0.829760184520675</v>
      </c>
      <c r="I35" s="0" t="n">
        <v>0.698424256996385</v>
      </c>
      <c r="J35" s="4" t="n">
        <f aca="false">ROUND(I35*100, 2)</f>
        <v>69.84</v>
      </c>
    </row>
    <row r="36" customFormat="false" ht="13.8" hidden="false" customHeight="false" outlineLevel="0" collapsed="false">
      <c r="E36" s="0" t="n">
        <v>35</v>
      </c>
      <c r="F36" s="0" t="n">
        <v>0.618757216974215</v>
      </c>
      <c r="G36" s="0" t="n">
        <v>1.81501506896101</v>
      </c>
      <c r="H36" s="0" t="n">
        <v>0.913007878924623</v>
      </c>
      <c r="I36" s="0" t="n">
        <v>0.787194833967352</v>
      </c>
      <c r="J36" s="4" t="n">
        <f aca="false">ROUND(I36*100, 2)</f>
        <v>78.72</v>
      </c>
    </row>
    <row r="37" customFormat="false" ht="13.8" hidden="false" customHeight="false" outlineLevel="0" collapsed="false">
      <c r="E37" s="0" t="n">
        <v>36</v>
      </c>
      <c r="F37" s="0" t="n">
        <v>0.385778069482009</v>
      </c>
      <c r="G37" s="0" t="n">
        <v>1.65236569885661</v>
      </c>
      <c r="H37" s="0" t="n">
        <v>0.955184738573885</v>
      </c>
      <c r="I37" s="0" t="n">
        <v>0.812097584433205</v>
      </c>
      <c r="J37" s="4" t="n">
        <f aca="false">ROUND(I37*100, 2)</f>
        <v>81.21</v>
      </c>
      <c r="K37" s="9"/>
    </row>
    <row r="38" customFormat="false" ht="13.8" hidden="false" customHeight="false" outlineLevel="0" collapsed="false"/>
    <row r="39" customFormat="false" ht="13.8" hidden="false" customHeight="false" outlineLevel="0" collapsed="false">
      <c r="I39" s="0" t="s">
        <v>68</v>
      </c>
      <c r="J39" s="3" t="n">
        <f aca="false">MAX(J2:J38)</f>
        <v>81.21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2023-03-30T12:04:37Z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