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49.png" ContentType="image/png"/>
  <Override PartName="/xl/media/image351.png" ContentType="image/png"/>
  <Override PartName="/xl/media/image348.png" ContentType="image/png"/>
  <Override PartName="/xl/media/image350.png" ContentType="image/png"/>
  <Override PartName="/xl/media/image347.png" ContentType="image/png"/>
  <Override PartName="/xl/media/image346.png" ContentType="image/png"/>
  <Override PartName="/xl/media/image345.png" ContentType="image/png"/>
  <Override PartName="/xl/media/image344.png" ContentType="image/png"/>
  <Override PartName="/xl/media/image343.png" ContentType="image/png"/>
  <Override PartName="/xl/media/image342.png" ContentType="image/png"/>
  <Override PartName="/xl/media/image341.png" ContentType="image/png"/>
  <Override PartName="/xl/media/image339.png" ContentType="image/png"/>
  <Override PartName="/xl/media/image363.png" ContentType="image/png"/>
  <Override PartName="/xl/media/image362.png" ContentType="image/png"/>
  <Override PartName="/xl/media/image340.png" ContentType="image/png"/>
  <Override PartName="/xl/media/image338.png" ContentType="image/png"/>
  <Override PartName="/xl/media/image361.png" ContentType="image/png"/>
  <Override PartName="/xl/media/image359.png" ContentType="image/png"/>
  <Override PartName="/xl/media/image360.png" ContentType="image/png"/>
  <Override PartName="/xl/media/image358.png" ContentType="image/png"/>
  <Override PartName="/xl/media/image357.png" ContentType="image/png"/>
  <Override PartName="/xl/media/image356.png" ContentType="image/png"/>
  <Override PartName="/xl/media/image355.png" ContentType="image/png"/>
  <Override PartName="/xl/media/image354.png" ContentType="image/png"/>
  <Override PartName="/xl/media/image353.png" ContentType="image/png"/>
  <Override PartName="/xl/media/image352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<sst xmlns="http://schemas.openxmlformats.org/spreadsheetml/2006/main" count="402" uniqueCount="160">
  <si>
    <t xml:space="preserve">Size of training dataset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</si>
  <si>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</si>
  <si>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</si>
  <si>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</si>
  <si>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</si>
  <si>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</si>
  <si>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validation dataset</t>
  </si>
  <si>
    <t xml:space="preserve">15.04 secs</t>
  </si>
  <si>
    <t xml:space="preserve">Size of test dataset</t>
  </si>
  <si>
    <t xml:space="preserve">15.25 secs</t>
  </si>
  <si>
    <t xml:space="preserve">14.98 secs</t>
  </si>
  <si>
    <t xml:space="preserve">Dataset factor</t>
  </si>
  <si>
    <t xml:space="preserve">14.91 secs</t>
  </si>
  <si>
    <t xml:space="preserve">15.06 secs</t>
  </si>
  <si>
    <t xml:space="preserve">No. of epochs</t>
  </si>
  <si>
    <t xml:space="preserve">14.9 secs</t>
  </si>
  <si>
    <t xml:space="preserve">Loss</t>
  </si>
  <si>
    <t xml:space="preserve">CE</t>
  </si>
  <si>
    <t xml:space="preserve">15.03 secs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</si>
  <si>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</si>
  <si>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</si>
  <si>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</si>
  <si>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</si>
  <si>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</si>
  <si>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</si>
  <si>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</si>
  <si>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</si>
  <si>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</si>
  <si>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</si>
  <si>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</si>
  <si>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</si>
  <si>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</si>
  <si>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</si>
  <si>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</si>
  <si>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</si>
  <si>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</si>
  <si>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</si>
  <si>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</si>
  <si>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</si>
  <si>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</si>
  <si>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</si>
  <si>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</si>
  <si>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</si>
  <si>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</si>
  <si>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</si>
  <si>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</si>
  <si>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</si>
  <si>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</si>
  <si>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</si>
  <si>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</si>
  <si>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</si>
  <si>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</si>
  <si>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</si>
  <si>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</si>
  <si>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</si>
  <si>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</si>
  <si>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</si>
  <si>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</si>
  <si>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</si>
  <si>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</si>
  <si>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</si>
  <si>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</si>
  <si>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</si>
  <si>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</si>
  <si>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</si>
  <si>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</si>
  <si>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</si>
  <si>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</si>
  <si>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</si>
  <si>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</si>
  <si>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</si>
  <si>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</si>
  <si>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</si>
  <si>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</si>
  <si>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</si>
  <si>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</si>
  <si>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</si>
  <si>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</si>
  <si>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</si>
  <si>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</si>
  <si>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</si>
  <si>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</si>
  <si>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</si>
  <si>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</si>
  <si>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Accuracy (in %)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</si>
  <si>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</si>
  <si>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</si>
  <si>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</si>
  <si>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</si>
  <si>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</si>
  <si>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</si>
  <si>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</si>
  <si>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</si>
  <si>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</si>
  <si>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</si>
  <si>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</si>
  <si>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</si>
  <si>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</si>
  <si>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</si>
  <si>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</si>
  <si>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</si>
  <si>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</si>
  <si>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</si>
  <si>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</si>
  <si>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</si>
  <si>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</si>
  <si>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</si>
  <si>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</si>
  <si>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</si>
  <si>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</si>
  <si>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</si>
  <si>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</si>
  <si>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</si>
  <si>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</si>
  <si>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</si>
  <si>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</si>
  <si>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</si>
  <si>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</si>
  <si>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</si>
  <si>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</si>
  <si>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</si>
  <si>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</si>
  <si>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Max acc.</t>
  </si>
  <si>
    <t xml:space="preserve">3978.88 secs</t>
  </si>
  <si>
    <t xml:space="preserve">3973.64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</si>
  <si>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</si>
  <si>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</si>
  <si>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</si>
  <si>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</si>
  <si>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</si>
  <si>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</si>
  <si>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</si>
  <si>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</si>
  <si>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</si>
  <si>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</si>
  <si>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</si>
  <si>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</si>
  <si>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</si>
  <si>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</si>
  <si>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</si>
  <si>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</si>
  <si>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</si>
  <si>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</si>
  <si>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</si>
  <si>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</si>
  <si>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</si>
  <si>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</si>
  <si>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</si>
  <si>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</si>
  <si>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</si>
  <si>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</si>
  <si>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</si>
  <si>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</si>
  <si>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</si>
  <si>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</si>
  <si>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</si>
  <si>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</si>
  <si>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</si>
  <si>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LR (1-50)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</si>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</sst>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8.png"/><Relationship Id="rId2" Type="http://schemas.openxmlformats.org/officeDocument/2006/relationships/image" Target="../media/image339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56.png"/><Relationship Id="rId2" Type="http://schemas.openxmlformats.org/officeDocument/2006/relationships/image" Target="../media/image357.png"/><Relationship Id="rId3" Type="http://schemas.openxmlformats.org/officeDocument/2006/relationships/image" Target="../media/image358.png"/><Relationship Id="rId4" Type="http://schemas.openxmlformats.org/officeDocument/2006/relationships/image" Target="../media/image359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60.png"/><Relationship Id="rId2" Type="http://schemas.openxmlformats.org/officeDocument/2006/relationships/image" Target="../media/image361.png"/><Relationship Id="rId3" Type="http://schemas.openxmlformats.org/officeDocument/2006/relationships/image" Target="../media/image362.png"/><Relationship Id="rId4" Type="http://schemas.openxmlformats.org/officeDocument/2006/relationships/image" Target="../media/image36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4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4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42.png"/><Relationship Id="rId2" Type="http://schemas.openxmlformats.org/officeDocument/2006/relationships/image" Target="../media/image34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44.png"/><Relationship Id="rId2" Type="http://schemas.openxmlformats.org/officeDocument/2006/relationships/image" Target="../media/image34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46.png"/><Relationship Id="rId2" Type="http://schemas.openxmlformats.org/officeDocument/2006/relationships/image" Target="../media/image34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48.png"/><Relationship Id="rId2" Type="http://schemas.openxmlformats.org/officeDocument/2006/relationships/image" Target="../media/image34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50.png"/><Relationship Id="rId2" Type="http://schemas.openxmlformats.org/officeDocument/2006/relationships/image" Target="../media/image35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52.png"/><Relationship Id="rId2" Type="http://schemas.openxmlformats.org/officeDocument/2006/relationships/image" Target="../media/image353.png"/><Relationship Id="rId3" Type="http://schemas.openxmlformats.org/officeDocument/2006/relationships/image" Target="../media/image354.png"/><Relationship Id="rId4" Type="http://schemas.openxmlformats.org/officeDocument/2006/relationships/image" Target="../media/image35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91800</xdr:colOff>
      <xdr:row>16</xdr:row>
      <xdr:rowOff>137160</xdr:rowOff>
    </xdr:from>
    <xdr:to>
      <xdr:col>16</xdr:col>
      <xdr:colOff>416520</xdr:colOff>
      <xdr:row>31</xdr:row>
      <xdr:rowOff>73080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600" y="3063240"/>
          <a:ext cx="4889160" cy="267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484920</xdr:colOff>
      <xdr:row>16</xdr:row>
      <xdr:rowOff>88200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0680" y="335160"/>
          <a:ext cx="4866480" cy="267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26</xdr:row>
      <xdr:rowOff>27720</xdr:rowOff>
    </xdr:from>
    <xdr:to>
      <xdr:col>22</xdr:col>
      <xdr:colOff>222480</xdr:colOff>
      <xdr:row>41</xdr:row>
      <xdr:rowOff>34200</xdr:rowOff>
    </xdr:to>
    <xdr:pic>
      <xdr:nvPicPr>
        <xdr:cNvPr id="18" name="Image 11" descr=""/>
        <xdr:cNvPicPr/>
      </xdr:nvPicPr>
      <xdr:blipFill>
        <a:blip r:embed="rId1"/>
        <a:stretch/>
      </xdr:blipFill>
      <xdr:spPr>
        <a:xfrm>
          <a:off x="16764840" y="4584240"/>
          <a:ext cx="3383640" cy="263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547560</xdr:colOff>
      <xdr:row>18</xdr:row>
      <xdr:rowOff>145440</xdr:rowOff>
    </xdr:to>
    <xdr:pic>
      <xdr:nvPicPr>
        <xdr:cNvPr id="19" name="Image 12" descr=""/>
        <xdr:cNvPicPr/>
      </xdr:nvPicPr>
      <xdr:blipFill>
        <a:blip r:embed="rId2"/>
        <a:stretch/>
      </xdr:blipFill>
      <xdr:spPr>
        <a:xfrm>
          <a:off x="16342560" y="571680"/>
          <a:ext cx="4131000" cy="272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8640</xdr:rowOff>
    </xdr:from>
    <xdr:to>
      <xdr:col>15</xdr:col>
      <xdr:colOff>366480</xdr:colOff>
      <xdr:row>18</xdr:row>
      <xdr:rowOff>86040</xdr:rowOff>
    </xdr:to>
    <xdr:pic>
      <xdr:nvPicPr>
        <xdr:cNvPr id="20" name="Image 13" descr=""/>
        <xdr:cNvPicPr/>
      </xdr:nvPicPr>
      <xdr:blipFill>
        <a:blip r:embed="rId3"/>
        <a:stretch/>
      </xdr:blipFill>
      <xdr:spPr>
        <a:xfrm>
          <a:off x="11199960" y="534240"/>
          <a:ext cx="3767400" cy="270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21</xdr:row>
      <xdr:rowOff>61200</xdr:rowOff>
    </xdr:from>
    <xdr:to>
      <xdr:col>15</xdr:col>
      <xdr:colOff>361800</xdr:colOff>
      <xdr:row>36</xdr:row>
      <xdr:rowOff>138600</xdr:rowOff>
    </xdr:to>
    <xdr:pic>
      <xdr:nvPicPr>
        <xdr:cNvPr id="21" name="Image 14" descr=""/>
        <xdr:cNvPicPr/>
      </xdr:nvPicPr>
      <xdr:blipFill>
        <a:blip r:embed="rId4"/>
        <a:stretch/>
      </xdr:blipFill>
      <xdr:spPr>
        <a:xfrm>
          <a:off x="11155680" y="3741480"/>
          <a:ext cx="3807000" cy="270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26</xdr:row>
      <xdr:rowOff>27720</xdr:rowOff>
    </xdr:from>
    <xdr:to>
      <xdr:col>22</xdr:col>
      <xdr:colOff>222480</xdr:colOff>
      <xdr:row>41</xdr:row>
      <xdr:rowOff>34200</xdr:rowOff>
    </xdr:to>
    <xdr:pic>
      <xdr:nvPicPr>
        <xdr:cNvPr id="22" name="Image 11" descr=""/>
        <xdr:cNvPicPr/>
      </xdr:nvPicPr>
      <xdr:blipFill>
        <a:blip r:embed="rId1"/>
        <a:stretch/>
      </xdr:blipFill>
      <xdr:spPr>
        <a:xfrm>
          <a:off x="16764840" y="4584240"/>
          <a:ext cx="3383640" cy="263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547560</xdr:colOff>
      <xdr:row>18</xdr:row>
      <xdr:rowOff>145440</xdr:rowOff>
    </xdr:to>
    <xdr:pic>
      <xdr:nvPicPr>
        <xdr:cNvPr id="23" name="Image 12" descr=""/>
        <xdr:cNvPicPr/>
      </xdr:nvPicPr>
      <xdr:blipFill>
        <a:blip r:embed="rId2"/>
        <a:stretch/>
      </xdr:blipFill>
      <xdr:spPr>
        <a:xfrm>
          <a:off x="16342560" y="571680"/>
          <a:ext cx="4131000" cy="272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30</xdr:row>
      <xdr:rowOff>165600</xdr:rowOff>
    </xdr:from>
    <xdr:to>
      <xdr:col>15</xdr:col>
      <xdr:colOff>479880</xdr:colOff>
      <xdr:row>46</xdr:row>
      <xdr:rowOff>68040</xdr:rowOff>
    </xdr:to>
    <xdr:pic>
      <xdr:nvPicPr>
        <xdr:cNvPr id="24" name="Image 15" descr=""/>
        <xdr:cNvPicPr/>
      </xdr:nvPicPr>
      <xdr:blipFill>
        <a:blip r:embed="rId3"/>
        <a:stretch/>
      </xdr:blipFill>
      <xdr:spPr>
        <a:xfrm>
          <a:off x="11273760" y="5423400"/>
          <a:ext cx="3807000" cy="270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17640</xdr:rowOff>
    </xdr:from>
    <xdr:to>
      <xdr:col>15</xdr:col>
      <xdr:colOff>483120</xdr:colOff>
      <xdr:row>26</xdr:row>
      <xdr:rowOff>95400</xdr:rowOff>
    </xdr:to>
    <xdr:pic>
      <xdr:nvPicPr>
        <xdr:cNvPr id="25" name="Image 16" descr=""/>
        <xdr:cNvPicPr/>
      </xdr:nvPicPr>
      <xdr:blipFill>
        <a:blip r:embed="rId4"/>
        <a:stretch/>
      </xdr:blipFill>
      <xdr:spPr>
        <a:xfrm>
          <a:off x="11316600" y="1945440"/>
          <a:ext cx="3767400" cy="270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525960</xdr:colOff>
      <xdr:row>2</xdr:row>
      <xdr:rowOff>23040</xdr:rowOff>
    </xdr:from>
    <xdr:to>
      <xdr:col>17</xdr:col>
      <xdr:colOff>302040</xdr:colOff>
      <xdr:row>15</xdr:row>
      <xdr:rowOff>180000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3760" y="388800"/>
          <a:ext cx="5101200" cy="253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0</xdr:row>
      <xdr:rowOff>122040</xdr:rowOff>
    </xdr:from>
    <xdr:to>
      <xdr:col>17</xdr:col>
      <xdr:colOff>210960</xdr:colOff>
      <xdr:row>15</xdr:row>
      <xdr:rowOff>134280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10431360" y="122040"/>
          <a:ext cx="5032800" cy="275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19</xdr:row>
      <xdr:rowOff>76320</xdr:rowOff>
    </xdr:from>
    <xdr:to>
      <xdr:col>17</xdr:col>
      <xdr:colOff>144360</xdr:colOff>
      <xdr:row>35</xdr:row>
      <xdr:rowOff>100800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554120" y="3551040"/>
          <a:ext cx="5347440" cy="295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144360</xdr:colOff>
      <xdr:row>17</xdr:row>
      <xdr:rowOff>171720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555920" y="334800"/>
          <a:ext cx="5345640" cy="2945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410760</xdr:colOff>
      <xdr:row>17</xdr:row>
      <xdr:rowOff>12240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10614960" y="173160"/>
          <a:ext cx="5553000" cy="294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418680</xdr:colOff>
      <xdr:row>33</xdr:row>
      <xdr:rowOff>32040</xdr:rowOff>
    </xdr:to>
    <xdr:pic>
      <xdr:nvPicPr>
        <xdr:cNvPr id="7" name="Image 4_1" descr=""/>
        <xdr:cNvPicPr/>
      </xdr:nvPicPr>
      <xdr:blipFill>
        <a:blip r:embed="rId2"/>
        <a:stretch/>
      </xdr:blipFill>
      <xdr:spPr>
        <a:xfrm>
          <a:off x="10516320" y="3126960"/>
          <a:ext cx="5659560" cy="294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17</xdr:row>
      <xdr:rowOff>139320</xdr:rowOff>
    </xdr:from>
    <xdr:to>
      <xdr:col>18</xdr:col>
      <xdr:colOff>43560</xdr:colOff>
      <xdr:row>37</xdr:row>
      <xdr:rowOff>127800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51240" cy="3646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43560</xdr:colOff>
      <xdr:row>17</xdr:row>
      <xdr:rowOff>111960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2840" cy="304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23</xdr:row>
      <xdr:rowOff>75240</xdr:rowOff>
    </xdr:from>
    <xdr:to>
      <xdr:col>16</xdr:col>
      <xdr:colOff>540000</xdr:colOff>
      <xdr:row>43</xdr:row>
      <xdr:rowOff>14760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281480"/>
          <a:ext cx="4897080" cy="359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534240</xdr:colOff>
      <xdr:row>21</xdr:row>
      <xdr:rowOff>109800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79720" cy="360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22</xdr:row>
      <xdr:rowOff>76680</xdr:rowOff>
    </xdr:from>
    <xdr:to>
      <xdr:col>17</xdr:col>
      <xdr:colOff>211320</xdr:colOff>
      <xdr:row>41</xdr:row>
      <xdr:rowOff>100440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100040"/>
          <a:ext cx="4719960" cy="349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75960</xdr:rowOff>
    </xdr:from>
    <xdr:to>
      <xdr:col>17</xdr:col>
      <xdr:colOff>225360</xdr:colOff>
      <xdr:row>21</xdr:row>
      <xdr:rowOff>114480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41720"/>
          <a:ext cx="4691520" cy="3513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23</xdr:row>
      <xdr:rowOff>110520</xdr:rowOff>
    </xdr:from>
    <xdr:to>
      <xdr:col>17</xdr:col>
      <xdr:colOff>282600</xdr:colOff>
      <xdr:row>43</xdr:row>
      <xdr:rowOff>22320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316760"/>
          <a:ext cx="5020560" cy="356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61920</xdr:rowOff>
    </xdr:from>
    <xdr:to>
      <xdr:col>17</xdr:col>
      <xdr:colOff>250560</xdr:colOff>
      <xdr:row>20</xdr:row>
      <xdr:rowOff>114840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60280" cy="3527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25</xdr:row>
      <xdr:rowOff>12240</xdr:rowOff>
    </xdr:from>
    <xdr:to>
      <xdr:col>22</xdr:col>
      <xdr:colOff>587520</xdr:colOff>
      <xdr:row>39</xdr:row>
      <xdr:rowOff>87480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584240"/>
          <a:ext cx="3383640" cy="263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23040</xdr:rowOff>
    </xdr:from>
    <xdr:to>
      <xdr:col>23</xdr:col>
      <xdr:colOff>151920</xdr:colOff>
      <xdr:row>18</xdr:row>
      <xdr:rowOff>8280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71680"/>
          <a:ext cx="4131000" cy="2728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1" activeCellId="0" sqref="S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7</v>
      </c>
    </row>
    <row r="3" customFormat="false" ht="14.4" hidden="false" customHeight="false" outlineLevel="0" collapsed="false">
      <c r="A3" s="1" t="s">
        <v>8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9</v>
      </c>
    </row>
    <row r="4" customFormat="false" ht="14.4" hidden="false" customHeight="false" outlineLevel="0" collapsed="false">
      <c r="A4" s="1"/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10</v>
      </c>
    </row>
    <row r="5" customFormat="false" ht="14.4" hidden="false" customHeight="false" outlineLevel="0" collapsed="false">
      <c r="A5" s="1" t="s">
        <v>11</v>
      </c>
      <c r="B5" s="0" t="n">
        <v>0.001</v>
      </c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12</v>
      </c>
    </row>
    <row r="6" customFormat="false" ht="14.4" hidden="false" customHeight="false" outlineLevel="0" collapsed="false">
      <c r="A6" s="1"/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13</v>
      </c>
    </row>
    <row r="7" customFormat="false" ht="14.4" hidden="false" customHeight="false" outlineLevel="0" collapsed="false">
      <c r="A7" s="1" t="s">
        <v>14</v>
      </c>
      <c r="B7" s="0" t="n">
        <v>50</v>
      </c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15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19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10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20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21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22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23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24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12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13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23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23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25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26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27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28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29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30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20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31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32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33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34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25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35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33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19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36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37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38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39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40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40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41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42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43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44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43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45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46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47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48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45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1" activeCellId="0" sqref="D31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0" t="n">
        <v>9265</v>
      </c>
      <c r="E1" s="1" t="s">
        <v>1</v>
      </c>
      <c r="F1" s="1" t="s">
        <v>2</v>
      </c>
      <c r="G1" s="1" t="s">
        <v>3</v>
      </c>
      <c r="H1" s="1" t="s">
        <v>152</v>
      </c>
      <c r="I1" s="1" t="s">
        <v>153</v>
      </c>
      <c r="J1" s="1" t="s">
        <v>84</v>
      </c>
      <c r="K1" s="1" t="s">
        <v>5</v>
      </c>
    </row>
    <row r="2" customFormat="false" ht="13.8" hidden="false" customHeight="false" outlineLevel="0" collapsed="false">
      <c r="A2" s="1" t="s">
        <v>6</v>
      </c>
      <c r="B2" s="0" t="n">
        <v>1984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154</v>
      </c>
    </row>
    <row r="3" customFormat="false" ht="13.8" hidden="false" customHeight="false" outlineLevel="0" collapsed="false">
      <c r="A3" s="1" t="s">
        <v>8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3.8" hidden="false" customHeight="false" outlineLevel="0" collapsed="false">
      <c r="A4" s="1"/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3.8" hidden="false" customHeight="false" outlineLevel="0" collapsed="false">
      <c r="A9" s="0" t="s">
        <v>155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3.8" hidden="false" customHeight="false" outlineLevel="0" collapsed="false">
      <c r="A10" s="1"/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3.8" hidden="false" customHeight="false" outlineLevel="0" collapsed="false"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3.8" hidden="false" customHeight="false" outlineLevel="0" collapsed="false"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3.8" hidden="false" customHeight="false" outlineLevel="0" collapsed="false"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3.8" hidden="false" customHeight="false" outlineLevel="0" collapsed="false">
      <c r="A16" s="0" t="s">
        <v>132</v>
      </c>
      <c r="B16" s="0" t="s">
        <v>156</v>
      </c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3.8" hidden="false" customHeight="false" outlineLevel="0" collapsed="false">
      <c r="B17" s="9" t="s">
        <v>157</v>
      </c>
      <c r="C17" s="8"/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3.8" hidden="false" customHeight="false" outlineLevel="0" collapsed="false">
      <c r="A18" s="6" t="s">
        <v>16</v>
      </c>
      <c r="B18" s="0" t="s">
        <v>148</v>
      </c>
      <c r="D18" s="8" t="s">
        <v>149</v>
      </c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3.8" hidden="false" customHeight="false" outlineLevel="0" collapsed="false"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3.8" hidden="false" customHeight="false" outlineLevel="0" collapsed="false">
      <c r="A22" s="0" t="s">
        <v>137</v>
      </c>
      <c r="B22" s="0" t="n">
        <v>0.35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3.8" hidden="false" customHeight="false" outlineLevel="0" collapsed="false"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3.8" hidden="false" customHeight="false" outlineLevel="0" collapsed="false">
      <c r="A24" s="6" t="s">
        <v>14</v>
      </c>
      <c r="B24" s="0" t="n">
        <v>50</v>
      </c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3.8" hidden="false" customHeight="false" outlineLevel="0" collapsed="false">
      <c r="A25" s="0" t="s">
        <v>138</v>
      </c>
      <c r="B25" s="0" t="n">
        <v>0.005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3.8" hidden="false" customHeight="false" outlineLevel="0" collapsed="false"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3.8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3.8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3.8" hidden="false" customHeight="false" outlineLevel="0" collapsed="false">
      <c r="A29" s="1" t="s">
        <v>139</v>
      </c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3.8" hidden="false" customHeight="false" outlineLevel="0" collapsed="false">
      <c r="A30" s="0" t="s">
        <v>140</v>
      </c>
      <c r="B30" s="0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3.8" hidden="false" customHeight="false" outlineLevel="0" collapsed="false">
      <c r="A31" s="0" t="s">
        <v>142</v>
      </c>
      <c r="B31" s="0" t="s">
        <v>141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3.8" hidden="false" customHeight="false" outlineLevel="0" collapsed="false">
      <c r="A32" s="0" t="s">
        <v>144</v>
      </c>
      <c r="B32" s="0" t="n">
        <v>0.9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3.8" hidden="false" customHeight="false" outlineLevel="0" collapsed="false">
      <c r="A33" s="0" t="s">
        <v>145</v>
      </c>
      <c r="B33" s="7" t="n">
        <v>5E-006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3.8" hidden="false" customHeight="false" outlineLevel="0" collapsed="false"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3.8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3.8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3.8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3.8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3.8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3.8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3.8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3.8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3.8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3.8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3.8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3.8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3.8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3.8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3.8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3.8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3.8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3" customFormat="false" ht="13.8" hidden="false" customHeight="false" outlineLevel="0" collapsed="false">
      <c r="I53" s="0" t="s">
        <v>122</v>
      </c>
      <c r="J53" s="4" t="n">
        <f aca="false">MAX(J2:J51)</f>
        <v>22.58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1" activePane="bottomLeft" state="frozen"/>
      <selection pane="topLeft" activeCell="A1" activeCellId="0" sqref="A1"/>
      <selection pane="bottomLeft" activeCell="K26" activeCellId="0" sqref="K26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0" t="n">
        <v>9265</v>
      </c>
      <c r="E1" s="1" t="s">
        <v>1</v>
      </c>
      <c r="F1" s="1" t="s">
        <v>2</v>
      </c>
      <c r="G1" s="1" t="s">
        <v>3</v>
      </c>
      <c r="H1" s="1" t="s">
        <v>152</v>
      </c>
      <c r="I1" s="1" t="s">
        <v>153</v>
      </c>
      <c r="J1" s="1" t="s">
        <v>84</v>
      </c>
      <c r="K1" s="1" t="s">
        <v>5</v>
      </c>
    </row>
    <row r="2" customFormat="false" ht="13.8" hidden="false" customHeight="false" outlineLevel="0" collapsed="false">
      <c r="A2" s="1" t="s">
        <v>6</v>
      </c>
      <c r="B2" s="0" t="n">
        <v>1984</v>
      </c>
      <c r="E2" s="0" t="n">
        <v>1</v>
      </c>
      <c r="F2" s="10" t="n">
        <v>32.2054225528427</v>
      </c>
      <c r="G2" s="10" t="n">
        <v>31.7850760183027</v>
      </c>
      <c r="H2" s="10" t="n">
        <v>0</v>
      </c>
      <c r="I2" s="10" t="n">
        <v>0</v>
      </c>
      <c r="J2" s="5" t="n">
        <f aca="false">ROUND(I2*100, 2)</f>
        <v>0</v>
      </c>
      <c r="K2" s="0" t="s">
        <v>154</v>
      </c>
    </row>
    <row r="3" customFormat="false" ht="13.8" hidden="false" customHeight="false" outlineLevel="0" collapsed="false">
      <c r="A3" s="1" t="s">
        <v>8</v>
      </c>
      <c r="B3" s="0" t="n">
        <v>1984</v>
      </c>
      <c r="E3" s="0" t="n">
        <v>2</v>
      </c>
      <c r="F3" s="10" t="n">
        <v>30.6930126877778</v>
      </c>
      <c r="G3" s="10" t="n">
        <v>31.7908437175135</v>
      </c>
      <c r="H3" s="10" t="n">
        <v>0</v>
      </c>
      <c r="I3" s="10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/>
      <c r="E4" s="0" t="n">
        <v>3</v>
      </c>
      <c r="F4" s="10" t="n">
        <v>29.5629164970056</v>
      </c>
      <c r="G4" s="10" t="n">
        <v>31.7143130148611</v>
      </c>
      <c r="H4" s="10" t="n">
        <v>0</v>
      </c>
      <c r="I4" s="10" t="n">
        <v>0</v>
      </c>
      <c r="J4" s="5" t="n">
        <f aca="false">ROUND(I4*100, 2)</f>
        <v>0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10" t="n">
        <v>28.3425748832278</v>
      </c>
      <c r="G5" s="10" t="n">
        <v>31.8730787461804</v>
      </c>
      <c r="H5" s="10" t="n">
        <v>0</v>
      </c>
      <c r="I5" s="10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10" t="n">
        <v>27.1181307507024</v>
      </c>
      <c r="G6" s="10" t="n">
        <v>31.602838946927</v>
      </c>
      <c r="H6" s="10" t="n">
        <v>0.000215866162978953</v>
      </c>
      <c r="I6" s="10" t="n">
        <v>0.00504032258064516</v>
      </c>
      <c r="J6" s="5" t="n">
        <f aca="false">ROUND(I6*100, 2)</f>
        <v>0.5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10" t="n">
        <v>25.878530221724</v>
      </c>
      <c r="G7" s="10" t="n">
        <v>31.6616752378402</v>
      </c>
      <c r="H7" s="10" t="n">
        <v>0.00971397733405289</v>
      </c>
      <c r="I7" s="10" t="n">
        <v>0.00957661290322581</v>
      </c>
      <c r="J7" s="5" t="n">
        <f aca="false">ROUND(I7*100, 2)</f>
        <v>0.96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10" t="n">
        <v>24.8010859014405</v>
      </c>
      <c r="G8" s="10" t="n">
        <v>31.6685883306688</v>
      </c>
      <c r="H8" s="10" t="n">
        <v>0.0168375607123583</v>
      </c>
      <c r="I8" s="10" t="n">
        <v>0.0136088709677419</v>
      </c>
      <c r="J8" s="5" t="n">
        <f aca="false">ROUND(I8*100, 2)</f>
        <v>1.36</v>
      </c>
    </row>
    <row r="9" customFormat="false" ht="13.8" hidden="false" customHeight="false" outlineLevel="0" collapsed="false">
      <c r="A9" s="0" t="s">
        <v>155</v>
      </c>
      <c r="E9" s="0" t="n">
        <v>8</v>
      </c>
      <c r="F9" s="10" t="n">
        <v>23.7802713415781</v>
      </c>
      <c r="G9" s="10" t="n">
        <v>31.7114606057444</v>
      </c>
      <c r="H9" s="10" t="n">
        <v>0.0250404749055586</v>
      </c>
      <c r="I9" s="10" t="n">
        <v>0.0216733870967742</v>
      </c>
      <c r="J9" s="5" t="n">
        <f aca="false">ROUND(I9*100, 2)</f>
        <v>2.17</v>
      </c>
    </row>
    <row r="10" customFormat="false" ht="13.8" hidden="false" customHeight="false" outlineLevel="0" collapsed="false">
      <c r="A10" s="1"/>
      <c r="E10" s="0" t="n">
        <v>9</v>
      </c>
      <c r="F10" s="10" t="n">
        <v>22.8254813291547</v>
      </c>
      <c r="G10" s="10" t="n">
        <v>31.5738890863234</v>
      </c>
      <c r="H10" s="10" t="n">
        <v>0.029681597409606</v>
      </c>
      <c r="I10" s="10" t="n">
        <v>0.0206653225806452</v>
      </c>
      <c r="J10" s="5" t="n">
        <f aca="false">ROUND(I10*100, 2)</f>
        <v>2.07</v>
      </c>
    </row>
    <row r="11" customFormat="false" ht="13.8" hidden="false" customHeight="false" outlineLevel="0" collapsed="false">
      <c r="E11" s="0" t="n">
        <v>10</v>
      </c>
      <c r="F11" s="10" t="n">
        <v>21.9382469716615</v>
      </c>
      <c r="G11" s="10" t="n">
        <v>31.6214319044544</v>
      </c>
      <c r="H11" s="10" t="n">
        <v>0.0337830545062062</v>
      </c>
      <c r="I11" s="10" t="n">
        <v>0.0196572580645161</v>
      </c>
      <c r="J11" s="5" t="n">
        <f aca="false">ROUND(I11*100, 2)</f>
        <v>1.97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10" t="n">
        <v>21.0240284058704</v>
      </c>
      <c r="G12" s="10" t="n">
        <v>31.6891456111785</v>
      </c>
      <c r="H12" s="10" t="n">
        <v>0.0361575822989746</v>
      </c>
      <c r="I12" s="10" t="n">
        <v>0.0221774193548387</v>
      </c>
      <c r="J12" s="5" t="n">
        <f aca="false">ROUND(I12*100, 2)</f>
        <v>2.22</v>
      </c>
    </row>
    <row r="13" customFormat="false" ht="13.8" hidden="false" customHeight="false" outlineLevel="0" collapsed="false">
      <c r="E13" s="0" t="n">
        <v>12</v>
      </c>
      <c r="F13" s="10" t="n">
        <v>20.2605557714999</v>
      </c>
      <c r="G13" s="10" t="n">
        <v>31.8347311942808</v>
      </c>
      <c r="H13" s="10" t="n">
        <v>0.0419859686994064</v>
      </c>
      <c r="I13" s="10" t="n">
        <v>0.0262096774193548</v>
      </c>
      <c r="J13" s="5" t="n">
        <f aca="false">ROUND(I13*100, 2)</f>
        <v>2.62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10" t="n">
        <v>19.4179933526358</v>
      </c>
      <c r="G14" s="10" t="n">
        <v>31.8075881465789</v>
      </c>
      <c r="H14" s="10" t="n">
        <v>0.0438208310847275</v>
      </c>
      <c r="I14" s="10" t="n">
        <v>0.03125</v>
      </c>
      <c r="J14" s="5" t="n">
        <f aca="false">ROUND(I14*100, 2)</f>
        <v>3.13</v>
      </c>
    </row>
    <row r="15" customFormat="false" ht="13.8" hidden="false" customHeight="false" outlineLevel="0" collapsed="false">
      <c r="E15" s="0" t="n">
        <v>14</v>
      </c>
      <c r="F15" s="10" t="n">
        <v>18.5743987890944</v>
      </c>
      <c r="G15" s="10" t="n">
        <v>31.7735166242046</v>
      </c>
      <c r="H15" s="10" t="n">
        <v>0.046195358877496</v>
      </c>
      <c r="I15" s="10" t="n">
        <v>0.030241935483871</v>
      </c>
      <c r="J15" s="5" t="n">
        <f aca="false">ROUND(I15*100, 2)</f>
        <v>3.02</v>
      </c>
    </row>
    <row r="16" customFormat="false" ht="13.8" hidden="false" customHeight="false" outlineLevel="0" collapsed="false">
      <c r="A16" s="0" t="s">
        <v>132</v>
      </c>
      <c r="B16" s="0" t="s">
        <v>156</v>
      </c>
      <c r="E16" s="0" t="n">
        <v>15</v>
      </c>
      <c r="F16" s="10" t="n">
        <v>17.8319083803098</v>
      </c>
      <c r="G16" s="10" t="n">
        <v>31.8445556394515</v>
      </c>
      <c r="H16" s="10" t="n">
        <v>0.0498650836481382</v>
      </c>
      <c r="I16" s="10" t="n">
        <v>0.0297379032258064</v>
      </c>
      <c r="J16" s="5" t="n">
        <f aca="false">ROUND(I16*100, 2)</f>
        <v>2.97</v>
      </c>
    </row>
    <row r="17" customFormat="false" ht="13.8" hidden="false" customHeight="false" outlineLevel="0" collapsed="false">
      <c r="E17" s="0" t="n">
        <v>16</v>
      </c>
      <c r="F17" s="10" t="n">
        <v>17.1239574290326</v>
      </c>
      <c r="G17" s="10" t="n">
        <v>31.8239166505875</v>
      </c>
      <c r="H17" s="10" t="n">
        <v>0.0497571505666487</v>
      </c>
      <c r="I17" s="10" t="n">
        <v>0.0307459677419355</v>
      </c>
      <c r="J17" s="5" t="n">
        <f aca="false">ROUND(I17*100, 2)</f>
        <v>3.07</v>
      </c>
    </row>
    <row r="18" customFormat="false" ht="13.8" hidden="false" customHeight="false" outlineLevel="0" collapsed="false">
      <c r="A18" s="6" t="s">
        <v>16</v>
      </c>
      <c r="B18" s="0" t="s">
        <v>148</v>
      </c>
      <c r="D18" s="8" t="s">
        <v>149</v>
      </c>
      <c r="E18" s="0" t="n">
        <v>17</v>
      </c>
      <c r="F18" s="10" t="n">
        <v>16.4061122328156</v>
      </c>
      <c r="G18" s="10" t="n">
        <v>31.9106161056026</v>
      </c>
      <c r="H18" s="10" t="n">
        <v>0.0521316783594172</v>
      </c>
      <c r="I18" s="10" t="n">
        <v>0.0352822580645161</v>
      </c>
      <c r="J18" s="5" t="n">
        <f aca="false">ROUND(I18*100, 2)</f>
        <v>3.53</v>
      </c>
    </row>
    <row r="19" customFormat="false" ht="13.8" hidden="false" customHeight="false" outlineLevel="0" collapsed="false">
      <c r="E19" s="0" t="n">
        <v>18</v>
      </c>
      <c r="F19" s="10" t="n">
        <v>15.7201023801751</v>
      </c>
      <c r="G19" s="10" t="n">
        <v>31.8755968155399</v>
      </c>
      <c r="H19" s="10" t="n">
        <v>0.0560172692930383</v>
      </c>
      <c r="I19" s="10" t="n">
        <v>0.0317540322580645</v>
      </c>
      <c r="J19" s="5" t="n">
        <f aca="false">ROUND(I19*100, 2)</f>
        <v>3.18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10" t="n">
        <v>14.9873045825083</v>
      </c>
      <c r="G20" s="10" t="n">
        <v>31.9176310877646</v>
      </c>
      <c r="H20" s="10" t="n">
        <v>0.0587155963302752</v>
      </c>
      <c r="I20" s="10" t="n">
        <v>0.03125</v>
      </c>
      <c r="J20" s="5" t="n">
        <f aca="false">ROUND(I20*100, 2)</f>
        <v>3.13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10" t="n">
        <v>14.2673491934474</v>
      </c>
      <c r="G21" s="10" t="n">
        <v>32.0618612227901</v>
      </c>
      <c r="H21" s="10" t="n">
        <v>0.0626011872638964</v>
      </c>
      <c r="I21" s="10" t="n">
        <v>0.0287298387096774</v>
      </c>
      <c r="J21" s="5" t="n">
        <f aca="false">ROUND(I21*100, 2)</f>
        <v>2.87</v>
      </c>
    </row>
    <row r="22" customFormat="false" ht="13.8" hidden="false" customHeight="false" outlineLevel="0" collapsed="false">
      <c r="A22" s="0" t="s">
        <v>137</v>
      </c>
      <c r="B22" s="0" t="n">
        <v>0.35</v>
      </c>
      <c r="E22" s="0" t="n">
        <v>21</v>
      </c>
      <c r="F22" s="10" t="n">
        <v>13.5929028322165</v>
      </c>
      <c r="G22" s="10" t="n">
        <v>31.9628589999291</v>
      </c>
      <c r="H22" s="10" t="n">
        <v>0.0649757150566649</v>
      </c>
      <c r="I22" s="10" t="n">
        <v>0.0337701612903226</v>
      </c>
      <c r="J22" s="5" t="n">
        <f aca="false">ROUND(I22*100, 2)</f>
        <v>3.38</v>
      </c>
    </row>
    <row r="23" customFormat="false" ht="13.8" hidden="false" customHeight="false" outlineLevel="0" collapsed="false">
      <c r="E23" s="0" t="n">
        <v>22</v>
      </c>
      <c r="F23" s="10" t="n">
        <v>12.9671478292071</v>
      </c>
      <c r="G23" s="10" t="n">
        <v>32.022264172954</v>
      </c>
      <c r="H23" s="10" t="n">
        <v>0.0687533729087966</v>
      </c>
      <c r="I23" s="10" t="n">
        <v>0.0342741935483871</v>
      </c>
      <c r="J23" s="5" t="n">
        <f aca="false">ROUND(I23*100, 2)</f>
        <v>3.43</v>
      </c>
    </row>
    <row r="24" customFormat="false" ht="13.8" hidden="false" customHeight="false" outlineLevel="0" collapsed="false">
      <c r="A24" s="6" t="s">
        <v>14</v>
      </c>
      <c r="B24" s="0" t="n">
        <v>50</v>
      </c>
      <c r="E24" s="0" t="n">
        <v>23</v>
      </c>
      <c r="F24" s="10" t="n">
        <v>12.33247029901</v>
      </c>
      <c r="G24" s="10" t="n">
        <v>32.0118035347231</v>
      </c>
      <c r="H24" s="10" t="n">
        <v>0.075876956287102</v>
      </c>
      <c r="I24" s="10" t="n">
        <v>0.0357862903225807</v>
      </c>
      <c r="J24" s="5" t="n">
        <f aca="false">ROUND(I24*100, 2)</f>
        <v>3.58</v>
      </c>
    </row>
    <row r="25" customFormat="false" ht="13.8" hidden="false" customHeight="false" outlineLevel="0" collapsed="false">
      <c r="A25" s="0" t="s">
        <v>158</v>
      </c>
      <c r="B25" s="0" t="n">
        <v>0.005</v>
      </c>
      <c r="E25" s="0" t="n">
        <v>24</v>
      </c>
      <c r="F25" s="10" t="n">
        <v>11.7750961960424</v>
      </c>
      <c r="G25" s="10" t="n">
        <v>31.9348042395807</v>
      </c>
      <c r="H25" s="10" t="n">
        <v>0.0807339449541284</v>
      </c>
      <c r="I25" s="10" t="n">
        <v>0.0352822580645161</v>
      </c>
      <c r="J25" s="5" t="n">
        <f aca="false">ROUND(I25*100, 2)</f>
        <v>3.53</v>
      </c>
    </row>
    <row r="26" customFormat="false" ht="13.8" hidden="false" customHeight="false" outlineLevel="0" collapsed="false">
      <c r="A26" s="0" t="s">
        <v>159</v>
      </c>
      <c r="B26" s="0" t="n">
        <v>0.05</v>
      </c>
      <c r="E26" s="0" t="n">
        <v>25</v>
      </c>
      <c r="F26" s="10" t="n">
        <v>11.1744501566797</v>
      </c>
      <c r="G26" s="10" t="n">
        <v>31.9729727468183</v>
      </c>
      <c r="H26" s="10" t="n">
        <v>0.089692390717755</v>
      </c>
      <c r="I26" s="10" t="n">
        <v>0.0383064516129032</v>
      </c>
      <c r="J26" s="5" t="n">
        <f aca="false">ROUND(I26*100, 2)</f>
        <v>3.83</v>
      </c>
    </row>
    <row r="27" customFormat="false" ht="13.8" hidden="false" customHeight="false" outlineLevel="0" collapsed="false">
      <c r="E27" s="0" t="n">
        <v>26</v>
      </c>
      <c r="F27" s="10" t="n">
        <v>10.6421984947892</v>
      </c>
      <c r="G27" s="10" t="n">
        <v>31.9829955562468</v>
      </c>
      <c r="H27" s="10" t="n">
        <v>0.0969239071775499</v>
      </c>
      <c r="I27" s="10" t="n">
        <v>0.0352822580645161</v>
      </c>
      <c r="J27" s="5" t="n">
        <f aca="false">ROUND(I27*100, 2)</f>
        <v>3.53</v>
      </c>
    </row>
    <row r="28" customFormat="false" ht="13.8" hidden="false" customHeight="false" outlineLevel="0" collapsed="false">
      <c r="E28" s="0" t="n">
        <v>27</v>
      </c>
      <c r="F28" s="10" t="n">
        <v>10.0165104168657</v>
      </c>
      <c r="G28" s="10" t="n">
        <v>31.8400386687248</v>
      </c>
      <c r="H28" s="10" t="n">
        <v>0.11538046411225</v>
      </c>
      <c r="I28" s="10" t="n">
        <v>0.0388104838709677</v>
      </c>
      <c r="J28" s="5" t="n">
        <f aca="false">ROUND(I28*100, 2)</f>
        <v>3.88</v>
      </c>
    </row>
    <row r="29" customFormat="false" ht="13.8" hidden="false" customHeight="false" outlineLevel="0" collapsed="false">
      <c r="A29" s="1" t="s">
        <v>139</v>
      </c>
      <c r="E29" s="0" t="n">
        <v>28</v>
      </c>
      <c r="F29" s="10" t="n">
        <v>9.53270384474053</v>
      </c>
      <c r="G29" s="10" t="n">
        <v>31.9748353035219</v>
      </c>
      <c r="H29" s="10" t="n">
        <v>0.132973556395035</v>
      </c>
      <c r="I29" s="10" t="n">
        <v>0.0378024193548387</v>
      </c>
      <c r="J29" s="5" t="n">
        <f aca="false">ROUND(I29*100, 2)</f>
        <v>3.78</v>
      </c>
    </row>
    <row r="30" customFormat="false" ht="13.8" hidden="false" customHeight="false" outlineLevel="0" collapsed="false">
      <c r="A30" s="0" t="s">
        <v>140</v>
      </c>
      <c r="B30" s="0" t="s">
        <v>141</v>
      </c>
      <c r="E30" s="0" t="n">
        <v>29</v>
      </c>
      <c r="F30" s="10" t="n">
        <v>9.00006617583652</v>
      </c>
      <c r="G30" s="10" t="n">
        <v>31.9017870503087</v>
      </c>
      <c r="H30" s="10" t="n">
        <v>0.155207771181867</v>
      </c>
      <c r="I30" s="10" t="n">
        <v>0.0403225806451613</v>
      </c>
      <c r="J30" s="5" t="n">
        <f aca="false">ROUND(I30*100, 2)</f>
        <v>4.03</v>
      </c>
    </row>
    <row r="31" customFormat="false" ht="13.8" hidden="false" customHeight="false" outlineLevel="0" collapsed="false">
      <c r="A31" s="0" t="s">
        <v>142</v>
      </c>
      <c r="B31" s="0" t="s">
        <v>141</v>
      </c>
      <c r="E31" s="0" t="n">
        <v>30</v>
      </c>
      <c r="F31" s="10" t="n">
        <v>8.45536373095196</v>
      </c>
      <c r="G31" s="10" t="n">
        <v>32.0326000336678</v>
      </c>
      <c r="H31" s="10" t="n">
        <v>0.172800863464652</v>
      </c>
      <c r="I31" s="10" t="n">
        <v>0.0327620967741936</v>
      </c>
      <c r="J31" s="5" t="n">
        <f aca="false">ROUND(I31*100, 2)</f>
        <v>3.28</v>
      </c>
    </row>
    <row r="32" customFormat="false" ht="13.8" hidden="false" customHeight="false" outlineLevel="0" collapsed="false">
      <c r="A32" s="0" t="s">
        <v>144</v>
      </c>
      <c r="B32" s="0" t="n">
        <v>0.9</v>
      </c>
      <c r="E32" s="0" t="n">
        <v>31</v>
      </c>
      <c r="F32" s="10" t="n">
        <v>8.05760832990882</v>
      </c>
      <c r="G32" s="10" t="n">
        <v>31.8120426054924</v>
      </c>
      <c r="H32" s="10" t="n">
        <v>0.197733405288721</v>
      </c>
      <c r="I32" s="10" t="n">
        <v>0.0388104838709677</v>
      </c>
      <c r="J32" s="5" t="n">
        <f aca="false">ROUND(I32*100, 2)</f>
        <v>3.88</v>
      </c>
    </row>
    <row r="33" customFormat="false" ht="13.8" hidden="false" customHeight="false" outlineLevel="0" collapsed="false">
      <c r="A33" s="0" t="s">
        <v>145</v>
      </c>
      <c r="B33" s="7" t="n">
        <v>5E-006</v>
      </c>
      <c r="E33" s="0" t="n">
        <v>32</v>
      </c>
      <c r="F33" s="10" t="n">
        <v>7.55346663774057</v>
      </c>
      <c r="G33" s="10" t="n">
        <v>31.7831491039645</v>
      </c>
      <c r="H33" s="10" t="n">
        <v>0.225148407987048</v>
      </c>
      <c r="I33" s="10" t="n">
        <v>0.0398185483870968</v>
      </c>
      <c r="J33" s="5" t="n">
        <f aca="false">ROUND(I33*100, 2)</f>
        <v>3.98</v>
      </c>
    </row>
    <row r="34" customFormat="false" ht="13.8" hidden="false" customHeight="false" outlineLevel="0" collapsed="false">
      <c r="E34" s="0" t="n">
        <v>33</v>
      </c>
      <c r="F34" s="10" t="n">
        <v>7.13667690104172</v>
      </c>
      <c r="G34" s="10" t="n">
        <v>31.9081094803349</v>
      </c>
      <c r="H34" s="10" t="n">
        <v>0.243712898003238</v>
      </c>
      <c r="I34" s="10" t="n">
        <v>0.0367943548387097</v>
      </c>
      <c r="J34" s="5" t="n">
        <f aca="false">ROUND(I34*100, 2)</f>
        <v>3.68</v>
      </c>
    </row>
    <row r="35" customFormat="false" ht="13.8" hidden="false" customHeight="false" outlineLevel="0" collapsed="false">
      <c r="E35" s="0" t="n">
        <v>34</v>
      </c>
      <c r="F35" s="10" t="n">
        <v>6.66535740783906</v>
      </c>
      <c r="G35" s="10" t="n">
        <v>31.7045055512459</v>
      </c>
      <c r="H35" s="10" t="n">
        <v>0.279330814894765</v>
      </c>
      <c r="I35" s="10" t="n">
        <v>0.0418346774193548</v>
      </c>
      <c r="J35" s="5" t="n">
        <f aca="false">ROUND(I35*100, 2)</f>
        <v>4.18</v>
      </c>
    </row>
    <row r="36" customFormat="false" ht="13.8" hidden="false" customHeight="false" outlineLevel="0" collapsed="false">
      <c r="E36" s="0" t="n">
        <v>35</v>
      </c>
      <c r="F36" s="10" t="n">
        <v>6.23707972056661</v>
      </c>
      <c r="G36" s="10" t="n">
        <v>31.7214019529281</v>
      </c>
      <c r="H36" s="10" t="n">
        <v>0.308148947652455</v>
      </c>
      <c r="I36" s="10" t="n">
        <v>0.045866935483871</v>
      </c>
      <c r="J36" s="5" t="n">
        <f aca="false">ROUND(I36*100, 2)</f>
        <v>4.59</v>
      </c>
    </row>
    <row r="37" customFormat="false" ht="13.8" hidden="false" customHeight="false" outlineLevel="0" collapsed="false">
      <c r="E37" s="0" t="n">
        <v>36</v>
      </c>
      <c r="F37" s="10" t="n">
        <v>5.86674977059115</v>
      </c>
      <c r="G37" s="10" t="n">
        <v>31.6723471610777</v>
      </c>
      <c r="H37" s="10" t="n">
        <v>0.332433890987588</v>
      </c>
      <c r="I37" s="10" t="n">
        <v>0.0473790322580645</v>
      </c>
      <c r="J37" s="5" t="n">
        <f aca="false">ROUND(I37*100, 2)</f>
        <v>4.74</v>
      </c>
    </row>
    <row r="38" customFormat="false" ht="13.8" hidden="false" customHeight="false" outlineLevel="0" collapsed="false">
      <c r="E38" s="0" t="n">
        <v>37</v>
      </c>
      <c r="F38" s="10" t="n">
        <v>5.38739426978781</v>
      </c>
      <c r="G38" s="10" t="n">
        <v>31.4828208185011</v>
      </c>
      <c r="H38" s="10" t="n">
        <v>0.370102536427415</v>
      </c>
      <c r="I38" s="10" t="n">
        <v>0.0438508064516129</v>
      </c>
      <c r="J38" s="5" t="n">
        <f aca="false">ROUND(I38*100, 2)</f>
        <v>4.39</v>
      </c>
    </row>
    <row r="39" customFormat="false" ht="13.8" hidden="false" customHeight="false" outlineLevel="0" collapsed="false">
      <c r="E39" s="0" t="n">
        <v>38</v>
      </c>
      <c r="F39" s="10" t="n">
        <v>5.05429393111598</v>
      </c>
      <c r="G39" s="10" t="n">
        <v>31.4291965115455</v>
      </c>
      <c r="H39" s="10" t="n">
        <v>0.396977873718295</v>
      </c>
      <c r="I39" s="10" t="n">
        <v>0.0473790322580645</v>
      </c>
      <c r="J39" s="5" t="n">
        <f aca="false">ROUND(I39*100, 2)</f>
        <v>4.74</v>
      </c>
    </row>
    <row r="40" customFormat="false" ht="13.8" hidden="false" customHeight="false" outlineLevel="0" collapsed="false">
      <c r="E40" s="0" t="n">
        <v>39</v>
      </c>
      <c r="F40" s="10" t="n">
        <v>4.70564357677281</v>
      </c>
      <c r="G40" s="10" t="n">
        <v>31.4504491744503</v>
      </c>
      <c r="H40" s="10" t="n">
        <v>0.42687533729088</v>
      </c>
      <c r="I40" s="10" t="n">
        <v>0.0448588709677419</v>
      </c>
      <c r="J40" s="5" t="n">
        <f aca="false">ROUND(I40*100, 2)</f>
        <v>4.49</v>
      </c>
    </row>
    <row r="41" customFormat="false" ht="13.8" hidden="false" customHeight="false" outlineLevel="0" collapsed="false">
      <c r="E41" s="0" t="n">
        <v>40</v>
      </c>
      <c r="F41" s="10" t="n">
        <v>4.48002957747038</v>
      </c>
      <c r="G41" s="10" t="n">
        <v>31.4779073653683</v>
      </c>
      <c r="H41" s="10" t="n">
        <v>0.446087425796006</v>
      </c>
      <c r="I41" s="10" t="n">
        <v>0.046875</v>
      </c>
      <c r="J41" s="5" t="n">
        <f aca="false">ROUND(I41*100, 2)</f>
        <v>4.69</v>
      </c>
    </row>
    <row r="42" customFormat="false" ht="13.8" hidden="false" customHeight="false" outlineLevel="0" collapsed="false">
      <c r="E42" s="0" t="n">
        <v>41</v>
      </c>
      <c r="F42" s="10" t="n">
        <v>4.10678492523951</v>
      </c>
      <c r="G42" s="10" t="n">
        <v>31.3915906106272</v>
      </c>
      <c r="H42" s="10" t="n">
        <v>0.478791149487318</v>
      </c>
      <c r="I42" s="10" t="n">
        <v>0.0519153225806452</v>
      </c>
      <c r="J42" s="5" t="n">
        <f aca="false">ROUND(I42*100, 2)</f>
        <v>5.19</v>
      </c>
    </row>
    <row r="43" customFormat="false" ht="13.8" hidden="false" customHeight="false" outlineLevel="0" collapsed="false">
      <c r="E43" s="0" t="n">
        <v>42</v>
      </c>
      <c r="F43" s="10" t="n">
        <v>3.76624537075267</v>
      </c>
      <c r="G43" s="10" t="n">
        <v>31.3019497779108</v>
      </c>
      <c r="H43" s="10" t="n">
        <v>0.51138694009714</v>
      </c>
      <c r="I43" s="10" t="n">
        <v>0.0564516129032258</v>
      </c>
      <c r="J43" s="5" t="n">
        <f aca="false">ROUND(I43*100, 2)</f>
        <v>5.65</v>
      </c>
    </row>
    <row r="44" customFormat="false" ht="13.8" hidden="false" customHeight="false" outlineLevel="0" collapsed="false">
      <c r="E44" s="0" t="n">
        <v>43</v>
      </c>
      <c r="F44" s="10" t="n">
        <v>3.55156113274086</v>
      </c>
      <c r="G44" s="10" t="n">
        <v>31.2515402763121</v>
      </c>
      <c r="H44" s="10" t="n">
        <v>0.531462493254182</v>
      </c>
      <c r="I44" s="10" t="n">
        <v>0.0524193548387097</v>
      </c>
      <c r="J44" s="5" t="n">
        <f aca="false">ROUND(I44*100, 2)</f>
        <v>5.24</v>
      </c>
    </row>
    <row r="45" customFormat="false" ht="13.8" hidden="false" customHeight="false" outlineLevel="0" collapsed="false">
      <c r="E45" s="0" t="n">
        <v>44</v>
      </c>
      <c r="F45" s="10" t="n">
        <v>3.23742519899503</v>
      </c>
      <c r="G45" s="10" t="n">
        <v>31.1630922132923</v>
      </c>
      <c r="H45" s="10" t="n">
        <v>0.553588774959525</v>
      </c>
      <c r="I45" s="10" t="n">
        <v>0.0493951612903226</v>
      </c>
      <c r="J45" s="5" t="n">
        <f aca="false">ROUND(I45*100, 2)</f>
        <v>4.94</v>
      </c>
    </row>
    <row r="46" customFormat="false" ht="13.8" hidden="false" customHeight="false" outlineLevel="0" collapsed="false">
      <c r="E46" s="0" t="n">
        <v>45</v>
      </c>
      <c r="F46" s="10" t="n">
        <v>3.04183097979344</v>
      </c>
      <c r="G46" s="10" t="n">
        <v>31.0902218972483</v>
      </c>
      <c r="H46" s="10" t="n">
        <v>0.573340528872099</v>
      </c>
      <c r="I46" s="10" t="n">
        <v>0.0519153225806452</v>
      </c>
      <c r="J46" s="5" t="n">
        <f aca="false">ROUND(I46*100, 2)</f>
        <v>5.19</v>
      </c>
    </row>
    <row r="47" customFormat="false" ht="13.8" hidden="false" customHeight="false" outlineLevel="0" collapsed="false">
      <c r="E47" s="0" t="n">
        <v>46</v>
      </c>
      <c r="F47" s="10" t="n">
        <v>2.73321991769674</v>
      </c>
      <c r="G47" s="10" t="n">
        <v>31.1427854722546</v>
      </c>
      <c r="H47" s="10" t="n">
        <v>0.604964921748516</v>
      </c>
      <c r="I47" s="10" t="n">
        <v>0.0519153225806452</v>
      </c>
      <c r="J47" s="5" t="n">
        <f aca="false">ROUND(I47*100, 2)</f>
        <v>5.19</v>
      </c>
    </row>
    <row r="48" customFormat="false" ht="13.8" hidden="false" customHeight="false" outlineLevel="0" collapsed="false">
      <c r="E48" s="0" t="n">
        <v>47</v>
      </c>
      <c r="F48" s="10" t="n">
        <v>2.51038714191171</v>
      </c>
      <c r="G48" s="10" t="n">
        <v>31.0706272740518</v>
      </c>
      <c r="H48" s="10" t="n">
        <v>0.632379924446843</v>
      </c>
      <c r="I48" s="10" t="n">
        <v>0.0539314516129032</v>
      </c>
      <c r="J48" s="5" t="n">
        <f aca="false">ROUND(I48*100, 2)</f>
        <v>5.39</v>
      </c>
    </row>
    <row r="49" customFormat="false" ht="13.8" hidden="false" customHeight="false" outlineLevel="0" collapsed="false">
      <c r="E49" s="0" t="n">
        <v>48</v>
      </c>
      <c r="F49" s="10" t="n">
        <v>2.30612591518561</v>
      </c>
      <c r="G49" s="10" t="n">
        <v>30.8939462477161</v>
      </c>
      <c r="H49" s="10" t="n">
        <v>0.659363194819212</v>
      </c>
      <c r="I49" s="10" t="n">
        <v>0.0544354838709677</v>
      </c>
      <c r="J49" s="5" t="n">
        <f aca="false">ROUND(I49*100, 2)</f>
        <v>5.44</v>
      </c>
    </row>
    <row r="50" customFormat="false" ht="13.8" hidden="false" customHeight="false" outlineLevel="0" collapsed="false">
      <c r="E50" s="0" t="n">
        <v>49</v>
      </c>
      <c r="F50" s="10" t="n">
        <v>2.08227708310098</v>
      </c>
      <c r="G50" s="10" t="n">
        <v>30.9205594216624</v>
      </c>
      <c r="H50" s="10" t="n">
        <v>0.680733944954128</v>
      </c>
      <c r="I50" s="10" t="n">
        <v>0.0498991935483871</v>
      </c>
      <c r="J50" s="5" t="n">
        <f aca="false">ROUND(I50*100, 2)</f>
        <v>4.99</v>
      </c>
    </row>
    <row r="51" customFormat="false" ht="13.8" hidden="false" customHeight="false" outlineLevel="0" collapsed="false">
      <c r="E51" s="0" t="n">
        <v>50</v>
      </c>
      <c r="F51" s="10" t="n">
        <v>1.88979074480208</v>
      </c>
      <c r="G51" s="10" t="n">
        <v>30.8866706355926</v>
      </c>
      <c r="H51" s="10" t="n">
        <v>0.709552077711819</v>
      </c>
      <c r="I51" s="10" t="n">
        <v>0.0544354838709677</v>
      </c>
      <c r="J51" s="5" t="n">
        <f aca="false">ROUND(I51*100, 2)</f>
        <v>5.44</v>
      </c>
    </row>
    <row r="52" customFormat="false" ht="13.8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3.8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3.8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3.8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3.8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3.8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3.8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3.8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3.8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3.8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3.8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3.8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3.8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3.8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3.8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3.8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3.8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3.8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3.8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3.8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3.8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3.8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3.8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3.8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3.8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3.8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3.8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3.8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3.8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3.8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3.8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3.8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3.8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3.8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3.8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3.8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3.8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3.8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3.8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3.8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3.8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3.8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3.8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3.8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3.8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3.8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3.8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3.8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3.8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3.8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3" customFormat="false" ht="13.8" hidden="false" customHeight="false" outlineLevel="0" collapsed="false">
      <c r="I103" s="0" t="s">
        <v>122</v>
      </c>
      <c r="J103" s="4" t="n">
        <f aca="false">MAX(J2:J101)</f>
        <v>10.84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2.7719</v>
      </c>
      <c r="G2" s="0" t="n">
        <v>2.5882</v>
      </c>
      <c r="H2" s="0" t="s">
        <v>50</v>
      </c>
      <c r="I2" s="0" t="s">
        <v>51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50</v>
      </c>
      <c r="I3" s="0" t="s">
        <v>52</v>
      </c>
    </row>
    <row r="4" customFormat="false" ht="14.4" hidden="false" customHeight="false" outlineLevel="0" collapsed="false">
      <c r="A4" s="1"/>
      <c r="E4" s="0" t="n">
        <v>3</v>
      </c>
      <c r="F4" s="0" t="n">
        <v>0.4254</v>
      </c>
      <c r="G4" s="0" t="n">
        <v>0.6935</v>
      </c>
      <c r="H4" s="0" t="s">
        <v>50</v>
      </c>
      <c r="I4" s="0" t="s">
        <v>53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0.3784</v>
      </c>
      <c r="G5" s="0" t="n">
        <v>0.5765</v>
      </c>
      <c r="H5" s="0" t="s">
        <v>50</v>
      </c>
      <c r="I5" s="0" t="s">
        <v>54</v>
      </c>
    </row>
    <row r="6" customFormat="false" ht="14.4" hidden="false" customHeight="false" outlineLevel="0" collapsed="false">
      <c r="A6" s="1"/>
      <c r="E6" s="0" t="n">
        <v>5</v>
      </c>
      <c r="F6" s="0" t="n">
        <v>0.2668</v>
      </c>
      <c r="G6" s="0" t="n">
        <v>0.5063</v>
      </c>
      <c r="H6" s="0" t="s">
        <v>50</v>
      </c>
      <c r="I6" s="0" t="s">
        <v>55</v>
      </c>
    </row>
    <row r="7" customFormat="false" ht="14.4" hidden="false" customHeight="false" outlineLevel="0" collapsed="false">
      <c r="A7" s="1" t="s">
        <v>14</v>
      </c>
      <c r="B7" s="0" t="n">
        <v>12</v>
      </c>
      <c r="E7" s="0" t="n">
        <v>6</v>
      </c>
      <c r="F7" s="0" t="n">
        <v>0.2828</v>
      </c>
      <c r="G7" s="0" t="n">
        <v>0.4838</v>
      </c>
      <c r="H7" s="0" t="s">
        <v>50</v>
      </c>
      <c r="I7" s="0" t="s">
        <v>56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0.1932</v>
      </c>
      <c r="G8" s="0" t="n">
        <v>0.472</v>
      </c>
      <c r="H8" s="0" t="s">
        <v>50</v>
      </c>
      <c r="I8" s="0" t="s">
        <v>57</v>
      </c>
    </row>
    <row r="9" customFormat="false" ht="14.4" hidden="false" customHeight="false" outlineLevel="0" collapsed="false">
      <c r="E9" s="0" t="n">
        <v>8</v>
      </c>
      <c r="F9" s="0" t="n">
        <v>0.0771</v>
      </c>
      <c r="G9" s="0" t="n">
        <v>0.4644</v>
      </c>
      <c r="H9" s="0" t="s">
        <v>50</v>
      </c>
      <c r="I9" s="0" t="s">
        <v>58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50</v>
      </c>
      <c r="I10" s="0" t="s">
        <v>59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50</v>
      </c>
      <c r="I11" s="0" t="s">
        <v>60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50</v>
      </c>
      <c r="I12" s="0" t="s">
        <v>61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50</v>
      </c>
      <c r="I13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3.3375</v>
      </c>
      <c r="G2" s="0" t="n">
        <v>3.4602</v>
      </c>
      <c r="H2" s="2" t="s">
        <v>50</v>
      </c>
      <c r="I2" s="0" t="s">
        <v>63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1.1076</v>
      </c>
      <c r="G3" s="0" t="n">
        <v>1.3383</v>
      </c>
      <c r="H3" s="2" t="s">
        <v>50</v>
      </c>
      <c r="I3" s="0" t="s">
        <v>64</v>
      </c>
    </row>
    <row r="4" customFormat="false" ht="14.4" hidden="false" customHeight="false" outlineLevel="0" collapsed="false">
      <c r="A4" s="1"/>
      <c r="E4" s="0" t="n">
        <v>3</v>
      </c>
      <c r="F4" s="0" t="n">
        <v>0.5115</v>
      </c>
      <c r="G4" s="0" t="n">
        <v>0.8146</v>
      </c>
      <c r="H4" s="2" t="s">
        <v>50</v>
      </c>
      <c r="I4" s="0" t="s">
        <v>65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0.2787</v>
      </c>
      <c r="G5" s="0" t="n">
        <v>0.6372</v>
      </c>
      <c r="H5" s="2" t="s">
        <v>50</v>
      </c>
      <c r="I5" s="0" t="s">
        <v>66</v>
      </c>
    </row>
    <row r="6" customFormat="false" ht="14.4" hidden="false" customHeight="false" outlineLevel="0" collapsed="false">
      <c r="A6" s="1"/>
      <c r="E6" s="0" t="n">
        <v>5</v>
      </c>
      <c r="F6" s="0" t="n">
        <v>0.2534</v>
      </c>
      <c r="G6" s="0" t="n">
        <v>0.5423</v>
      </c>
      <c r="H6" s="2" t="s">
        <v>50</v>
      </c>
      <c r="I6" s="0" t="s">
        <v>67</v>
      </c>
    </row>
    <row r="7" customFormat="false" ht="14.4" hidden="false" customHeight="false" outlineLevel="0" collapsed="false">
      <c r="A7" s="1" t="s">
        <v>14</v>
      </c>
      <c r="B7" s="0" t="n">
        <v>21</v>
      </c>
      <c r="E7" s="0" t="n">
        <v>6</v>
      </c>
      <c r="F7" s="0" t="n">
        <v>0.3084</v>
      </c>
      <c r="G7" s="0" t="n">
        <v>0.5104</v>
      </c>
      <c r="H7" s="2" t="s">
        <v>50</v>
      </c>
      <c r="I7" s="0" t="s">
        <v>68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0.2468</v>
      </c>
      <c r="G8" s="0" t="n">
        <v>0.4925</v>
      </c>
      <c r="H8" s="2" t="s">
        <v>50</v>
      </c>
      <c r="I8" s="0" t="s">
        <v>69</v>
      </c>
    </row>
    <row r="9" customFormat="false" ht="14.4" hidden="false" customHeight="false" outlineLevel="0" collapsed="false">
      <c r="E9" s="0" t="n">
        <v>8</v>
      </c>
      <c r="F9" s="0" t="n">
        <v>0.203</v>
      </c>
      <c r="G9" s="0" t="n">
        <v>0.4992</v>
      </c>
      <c r="H9" s="2" t="s">
        <v>50</v>
      </c>
      <c r="I9" s="0" t="s">
        <v>70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2" t="s">
        <v>50</v>
      </c>
      <c r="I10" s="0" t="s">
        <v>71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2" t="s">
        <v>50</v>
      </c>
      <c r="I11" s="0" t="s">
        <v>72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2" t="s">
        <v>50</v>
      </c>
      <c r="I12" s="0" t="s">
        <v>73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2" t="s">
        <v>50</v>
      </c>
      <c r="I13" s="0" t="s">
        <v>74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2" t="s">
        <v>50</v>
      </c>
      <c r="I14" s="0" t="s">
        <v>75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2" t="s">
        <v>50</v>
      </c>
      <c r="I15" s="0" t="s">
        <v>76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2" t="s">
        <v>50</v>
      </c>
      <c r="I16" s="0" t="s">
        <v>77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2" t="s">
        <v>50</v>
      </c>
      <c r="I17" s="0" t="s">
        <v>78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2" t="s">
        <v>50</v>
      </c>
      <c r="I18" s="0" t="s">
        <v>79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2" t="s">
        <v>50</v>
      </c>
      <c r="I19" s="0" t="s">
        <v>80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2" t="s">
        <v>50</v>
      </c>
      <c r="I20" s="0" t="s">
        <v>81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2" t="s">
        <v>50</v>
      </c>
      <c r="I21" s="0" t="s">
        <v>82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2" t="s">
        <v>50</v>
      </c>
      <c r="I22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3.3118</v>
      </c>
      <c r="G2" s="0" t="n">
        <v>3.3415</v>
      </c>
      <c r="H2" s="0" t="n">
        <v>0.4091</v>
      </c>
      <c r="I2" s="3" t="n">
        <f aca="false">H2*100</f>
        <v>40.91</v>
      </c>
      <c r="J2" s="0" t="s">
        <v>85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3" t="n">
        <f aca="false">H3*100</f>
        <v>74.01</v>
      </c>
      <c r="J3" s="0" t="s">
        <v>86</v>
      </c>
    </row>
    <row r="4" customFormat="false" ht="14.4" hidden="false" customHeight="false" outlineLevel="0" collapsed="false">
      <c r="A4" s="1"/>
      <c r="E4" s="0" t="n">
        <v>3</v>
      </c>
      <c r="F4" s="0" t="n">
        <v>0.8528</v>
      </c>
      <c r="G4" s="0" t="n">
        <v>0.8592</v>
      </c>
      <c r="H4" s="0" t="n">
        <v>0.8316</v>
      </c>
      <c r="I4" s="3" t="n">
        <f aca="false">H4*100</f>
        <v>83.16</v>
      </c>
      <c r="J4" s="0" t="s">
        <v>87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0.4364</v>
      </c>
      <c r="G5" s="0" t="n">
        <v>0.6758</v>
      </c>
      <c r="H5" s="0" t="n">
        <v>0.8658</v>
      </c>
      <c r="I5" s="3" t="n">
        <f aca="false">H5*100</f>
        <v>86.58</v>
      </c>
      <c r="J5" s="0" t="s">
        <v>88</v>
      </c>
    </row>
    <row r="6" customFormat="false" ht="14.4" hidden="false" customHeight="false" outlineLevel="0" collapsed="false">
      <c r="A6" s="1"/>
      <c r="E6" s="0" t="n">
        <v>5</v>
      </c>
      <c r="F6" s="0" t="n">
        <v>0.4234</v>
      </c>
      <c r="G6" s="0" t="n">
        <v>0.5952</v>
      </c>
      <c r="H6" s="0" t="n">
        <v>0.8833</v>
      </c>
      <c r="I6" s="3" t="n">
        <f aca="false">H6*100</f>
        <v>88.33</v>
      </c>
      <c r="J6" s="0" t="s">
        <v>89</v>
      </c>
    </row>
    <row r="7" customFormat="false" ht="14.4" hidden="false" customHeight="false" outlineLevel="0" collapsed="false">
      <c r="A7" s="1" t="s">
        <v>14</v>
      </c>
      <c r="B7" s="0" t="n">
        <v>37</v>
      </c>
      <c r="E7" s="0" t="n">
        <v>6</v>
      </c>
      <c r="F7" s="0" t="n">
        <v>0.2575</v>
      </c>
      <c r="G7" s="0" t="n">
        <v>0.5291</v>
      </c>
      <c r="H7" s="0" t="n">
        <v>0.8987</v>
      </c>
      <c r="I7" s="3" t="n">
        <f aca="false">H7*100</f>
        <v>89.87</v>
      </c>
      <c r="J7" s="0" t="s">
        <v>90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0.2052</v>
      </c>
      <c r="G8" s="0" t="n">
        <v>0.5044</v>
      </c>
      <c r="H8" s="0" t="n">
        <v>0.9044</v>
      </c>
      <c r="I8" s="3" t="n">
        <f aca="false">H8*100</f>
        <v>90.44</v>
      </c>
      <c r="J8" s="0" t="s">
        <v>91</v>
      </c>
    </row>
    <row r="9" customFormat="false" ht="14.4" hidden="false" customHeight="false" outlineLevel="0" collapsed="false">
      <c r="E9" s="0" t="n">
        <v>8</v>
      </c>
      <c r="F9" s="0" t="n">
        <v>0.1496</v>
      </c>
      <c r="G9" s="0" t="n">
        <v>0.5048</v>
      </c>
      <c r="H9" s="0" t="n">
        <v>0.9059</v>
      </c>
      <c r="I9" s="3" t="n">
        <f aca="false">H9*100</f>
        <v>90.59</v>
      </c>
      <c r="J9" s="0" t="s">
        <v>92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3" t="n">
        <f aca="false">H10*100</f>
        <v>91.53</v>
      </c>
      <c r="J10" s="0" t="s">
        <v>93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3" t="n">
        <f aca="false">H11*100</f>
        <v>91.58</v>
      </c>
      <c r="J11" s="0" t="s">
        <v>94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3" t="n">
        <f aca="false">H12*100</f>
        <v>91.69</v>
      </c>
      <c r="J12" s="0" t="s">
        <v>95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3" t="n">
        <f aca="false">H13*100</f>
        <v>91.99</v>
      </c>
      <c r="J13" s="0" t="s">
        <v>96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3" t="n">
        <f aca="false">H14*100</f>
        <v>92.34</v>
      </c>
      <c r="J14" s="0" t="s">
        <v>97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3" t="n">
        <f aca="false">H15*100</f>
        <v>92.34</v>
      </c>
      <c r="J15" s="0" t="s">
        <v>98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3" t="n">
        <f aca="false">H16*100</f>
        <v>92.49</v>
      </c>
      <c r="J16" s="0" t="s">
        <v>99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3" t="n">
        <f aca="false">H17*100</f>
        <v>92.69</v>
      </c>
      <c r="J17" s="0" t="s">
        <v>100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3" t="n">
        <f aca="false">H18*100</f>
        <v>92.75</v>
      </c>
      <c r="J18" s="0" t="s">
        <v>101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3" t="n">
        <f aca="false">H19*100</f>
        <v>92.91</v>
      </c>
      <c r="J19" s="0" t="s">
        <v>102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3" t="n">
        <f aca="false">H20*100</f>
        <v>92.88</v>
      </c>
      <c r="J20" s="0" t="s">
        <v>103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3" t="n">
        <f aca="false">H21*100</f>
        <v>92.99</v>
      </c>
      <c r="J21" s="0" t="s">
        <v>104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3" t="n">
        <f aca="false">H22*100</f>
        <v>93.34</v>
      </c>
      <c r="J22" s="0" t="s">
        <v>105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3" t="n">
        <f aca="false">H23*100</f>
        <v>93.23</v>
      </c>
      <c r="J23" s="0" t="s">
        <v>106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3" t="n">
        <f aca="false">H24*100</f>
        <v>93.17</v>
      </c>
      <c r="J24" s="0" t="s">
        <v>107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3" t="n">
        <f aca="false">H25*100</f>
        <v>93.32</v>
      </c>
      <c r="J25" s="0" t="s">
        <v>108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3" t="n">
        <f aca="false">H26*100</f>
        <v>93.25</v>
      </c>
      <c r="J26" s="0" t="s">
        <v>109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3" t="n">
        <f aca="false">H27*100</f>
        <v>93.48</v>
      </c>
      <c r="J27" s="0" t="s">
        <v>110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3" t="n">
        <f aca="false">H28*100</f>
        <v>93.95</v>
      </c>
      <c r="J28" s="0" t="s">
        <v>111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3" t="n">
        <f aca="false">H29*100</f>
        <v>92.46</v>
      </c>
      <c r="J29" s="0" t="s">
        <v>112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3" t="n">
        <f aca="false">H30*100</f>
        <v>93.24</v>
      </c>
      <c r="J30" s="0" t="s">
        <v>113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3" t="n">
        <f aca="false">H31*100</f>
        <v>93.62</v>
      </c>
      <c r="J31" s="0" t="s">
        <v>114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3" t="n">
        <f aca="false">H32*100</f>
        <v>93.67</v>
      </c>
      <c r="J32" s="0" t="s">
        <v>115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3" t="n">
        <f aca="false">H33*100</f>
        <v>93.75</v>
      </c>
      <c r="J33" s="0" t="s">
        <v>116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3" t="n">
        <f aca="false">H34*100</f>
        <v>93.7</v>
      </c>
      <c r="J34" s="0" t="s">
        <v>117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3" t="n">
        <f aca="false">H35*100</f>
        <v>93.71</v>
      </c>
      <c r="J35" s="0" t="s">
        <v>118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3" t="n">
        <f aca="false">H36*100</f>
        <v>93.78</v>
      </c>
      <c r="J36" s="0" t="s">
        <v>119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3" t="n">
        <f aca="false">H37*100</f>
        <v>93.77</v>
      </c>
      <c r="J37" s="0" t="s">
        <v>120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3" t="n">
        <f aca="false">H38*100</f>
        <v>94.12</v>
      </c>
      <c r="J38" s="0" t="s">
        <v>121</v>
      </c>
    </row>
    <row r="40" customFormat="false" ht="14.4" hidden="false" customHeight="false" outlineLevel="0" collapsed="false">
      <c r="H40" s="0" t="s">
        <v>122</v>
      </c>
      <c r="I40" s="4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3" t="n">
        <f aca="false">ROUND(H2*100, 2)</f>
        <v>25.3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3" t="n">
        <f aca="false">ROUND(H3*100, 2)</f>
        <v>66.02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3" t="n">
        <f aca="false">ROUND(H4*100, 2)</f>
        <v>76.7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3" t="n">
        <f aca="false">ROUND(H5*100, 2)</f>
        <v>82.64</v>
      </c>
    </row>
    <row r="6" customFormat="false" ht="14.4" hidden="false" customHeight="false" outlineLevel="0" collapsed="false">
      <c r="A6" s="1"/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3" t="n">
        <f aca="false">ROUND(H6*100, 2)</f>
        <v>85.64</v>
      </c>
    </row>
    <row r="7" customFormat="false" ht="14.4" hidden="false" customHeight="false" outlineLevel="0" collapsed="false">
      <c r="A7" s="1" t="s">
        <v>14</v>
      </c>
      <c r="B7" s="0" t="n">
        <v>18</v>
      </c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3" t="n">
        <f aca="false">ROUND(H7*100, 2)</f>
        <v>87.42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3" t="n">
        <f aca="false">ROUND(H8*100, 2)</f>
        <v>88.63</v>
      </c>
    </row>
    <row r="9" customFormat="false" ht="14.4" hidden="false" customHeight="false" outlineLevel="0" collapsed="false"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3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3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3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3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3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3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3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3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3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3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3" t="n">
        <f aca="false">ROUND(H19*100, 2)</f>
        <v>92.18</v>
      </c>
    </row>
    <row r="21" customFormat="false" ht="14.4" hidden="false" customHeight="false" outlineLevel="0" collapsed="false">
      <c r="H21" s="0" t="s">
        <v>122</v>
      </c>
      <c r="I21" s="4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7" activeCellId="0" sqref="I10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4.4" hidden="false" customHeight="false" outlineLevel="0" collapsed="false">
      <c r="A6" s="1"/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4.4" hidden="false" customHeight="false" outlineLevel="0" collapsed="false">
      <c r="A7" s="1" t="s">
        <v>14</v>
      </c>
      <c r="B7" s="0" t="n">
        <v>104</v>
      </c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4.4" hidden="false" customHeight="false" outlineLevel="0" collapsed="false"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7" customFormat="false" ht="14.4" hidden="false" customHeight="false" outlineLevel="0" collapsed="false">
      <c r="H107" s="0" t="s">
        <v>122</v>
      </c>
      <c r="I107" s="4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4.4" hidden="false" customHeight="false" outlineLevel="0" collapsed="false">
      <c r="A6" s="1"/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4.4" hidden="false" customHeight="false" outlineLevel="0" collapsed="false">
      <c r="A7" s="1" t="s">
        <v>14</v>
      </c>
      <c r="B7" s="0" t="n">
        <v>15</v>
      </c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4.4" hidden="false" customHeight="false" outlineLevel="0" collapsed="false"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8" customFormat="false" ht="14.4" hidden="false" customHeight="false" outlineLevel="0" collapsed="false">
      <c r="H18" s="0" t="s">
        <v>122</v>
      </c>
      <c r="I18" s="4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4.4" hidden="false" customHeight="false" outlineLevel="0" collapsed="false">
      <c r="A5" s="1" t="s">
        <v>125</v>
      </c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4.4" hidden="false" customHeight="false" outlineLevel="0" collapsed="false">
      <c r="A6" s="0" t="s">
        <v>126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4.4" hidden="false" customHeight="false" outlineLevel="0" collapsed="false">
      <c r="A7" s="0" t="s">
        <v>127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4.4" hidden="false" customHeight="false" outlineLevel="0" collapsed="false">
      <c r="A8" s="0" t="s">
        <v>128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4.4" hidden="false" customHeight="false" outlineLevel="0" collapsed="false"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4.4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4.4" hidden="false" customHeight="false" outlineLevel="0" collapsed="false"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4.4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4.4" hidden="false" customHeight="false" outlineLevel="0" collapsed="false"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4.4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4.4" hidden="false" customHeight="false" outlineLevel="0" collapsed="false"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4.4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4.4" hidden="false" customHeight="false" outlineLevel="0" collapsed="false"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4.4" hidden="false" customHeight="false" outlineLevel="0" collapsed="false">
      <c r="A18" s="6" t="s">
        <v>16</v>
      </c>
      <c r="B18" s="0" t="s">
        <v>134</v>
      </c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4.4" hidden="false" customHeight="false" outlineLevel="0" collapsed="false"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4.4" hidden="false" customHeight="false" outlineLevel="0" collapsed="false">
      <c r="A20" s="1" t="s">
        <v>135</v>
      </c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4.4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4.4" hidden="false" customHeight="false" outlineLevel="0" collapsed="false">
      <c r="A22" s="0" t="s">
        <v>137</v>
      </c>
      <c r="B22" s="0" t="n">
        <v>0.35</v>
      </c>
    </row>
    <row r="23" customFormat="false" ht="14.4" hidden="false" customHeight="false" outlineLevel="0" collapsed="false">
      <c r="H23" s="0" t="s">
        <v>122</v>
      </c>
      <c r="I23" s="4" t="n">
        <f aca="false">MAX(I2:I21)</f>
        <v>47.54</v>
      </c>
    </row>
    <row r="24" customFormat="false" ht="14.4" hidden="false" customHeight="false" outlineLevel="0" collapsed="false">
      <c r="A24" s="6" t="s">
        <v>14</v>
      </c>
      <c r="B24" s="0" t="n">
        <v>20</v>
      </c>
    </row>
    <row r="25" customFormat="false" ht="14.4" hidden="false" customHeight="false" outlineLevel="0" collapsed="false">
      <c r="A25" s="0" t="s">
        <v>138</v>
      </c>
      <c r="B25" s="0" t="n">
        <v>0.01</v>
      </c>
    </row>
    <row r="29" customFormat="false" ht="14.4" hidden="false" customHeight="false" outlineLevel="0" collapsed="false">
      <c r="A29" s="1" t="s">
        <v>139</v>
      </c>
    </row>
    <row r="30" customFormat="false" ht="14.4" hidden="false" customHeight="false" outlineLevel="0" collapsed="false">
      <c r="A30" s="0" t="s">
        <v>140</v>
      </c>
      <c r="B30" s="0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n">
        <v>0.9</v>
      </c>
    </row>
    <row r="33" customFormat="false" ht="14.4" hidden="false" customHeight="false" outlineLevel="0" collapsed="false">
      <c r="A33" s="0" t="s">
        <v>145</v>
      </c>
      <c r="B33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8" activeCellId="0" sqref="D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0" t="s">
        <v>146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147</v>
      </c>
    </row>
    <row r="4" customFormat="false" ht="14.4" hidden="false" customHeight="false" outlineLevel="0" collapsed="false">
      <c r="A4" s="1"/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</row>
    <row r="5" customFormat="false" ht="14.4" hidden="false" customHeight="false" outlineLevel="0" collapsed="false">
      <c r="A5" s="1" t="s">
        <v>125</v>
      </c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4.4" hidden="false" customHeight="false" outlineLevel="0" collapsed="false">
      <c r="A6" s="0" t="s">
        <v>126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4.4" hidden="false" customHeight="false" outlineLevel="0" collapsed="false">
      <c r="A7" s="0" t="s">
        <v>127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4.4" hidden="false" customHeight="false" outlineLevel="0" collapsed="false">
      <c r="A8" s="0" t="s">
        <v>128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4.4" hidden="false" customHeight="false" outlineLevel="0" collapsed="false"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4.4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4.4" hidden="false" customHeight="false" outlineLevel="0" collapsed="false"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4.4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4.4" hidden="false" customHeight="false" outlineLevel="0" collapsed="false"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4.4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4.4" hidden="false" customHeight="false" outlineLevel="0" collapsed="false"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4.4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4.4" hidden="false" customHeight="false" outlineLevel="0" collapsed="false"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4.4" hidden="false" customHeight="false" outlineLevel="0" collapsed="false">
      <c r="A18" s="6" t="s">
        <v>16</v>
      </c>
      <c r="B18" s="0" t="s">
        <v>148</v>
      </c>
      <c r="D18" s="8" t="s">
        <v>149</v>
      </c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4.4" hidden="false" customHeight="false" outlineLevel="0" collapsed="false"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4.4" hidden="false" customHeight="false" outlineLevel="0" collapsed="false">
      <c r="A20" s="1" t="s">
        <v>135</v>
      </c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4.4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4.4" hidden="false" customHeight="false" outlineLevel="0" collapsed="false">
      <c r="A22" s="0" t="s">
        <v>137</v>
      </c>
      <c r="B22" s="0" t="n">
        <v>0.35</v>
      </c>
    </row>
    <row r="23" customFormat="false" ht="14.4" hidden="false" customHeight="false" outlineLevel="0" collapsed="false">
      <c r="H23" s="0" t="s">
        <v>122</v>
      </c>
      <c r="I23" s="4" t="n">
        <f aca="false">MAX(I2:I21)</f>
        <v>75.52</v>
      </c>
    </row>
    <row r="24" customFormat="false" ht="14.4" hidden="false" customHeight="false" outlineLevel="0" collapsed="false">
      <c r="A24" s="6" t="s">
        <v>14</v>
      </c>
      <c r="B24" s="0" t="n">
        <v>20</v>
      </c>
    </row>
    <row r="25" customFormat="false" ht="14.4" hidden="false" customHeight="false" outlineLevel="0" collapsed="false">
      <c r="A25" s="0" t="s">
        <v>150</v>
      </c>
      <c r="B25" s="0" t="n">
        <v>0.01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4.4" hidden="false" customHeight="false" outlineLevel="0" collapsed="false">
      <c r="A26" s="0" t="s">
        <v>151</v>
      </c>
      <c r="B26" s="0" t="n">
        <v>0.001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8" customFormat="false" ht="14.4" hidden="false" customHeight="false" outlineLevel="0" collapsed="false">
      <c r="H28" s="0" t="s">
        <v>122</v>
      </c>
      <c r="I28" s="4" t="n">
        <f aca="false">MAX(I22:I26)</f>
        <v>94.74</v>
      </c>
    </row>
    <row r="29" customFormat="false" ht="14.4" hidden="false" customHeight="false" outlineLevel="0" collapsed="false">
      <c r="A29" s="1" t="s">
        <v>139</v>
      </c>
    </row>
    <row r="30" customFormat="false" ht="14.4" hidden="false" customHeight="false" outlineLevel="0" collapsed="false">
      <c r="A30" s="0" t="s">
        <v>140</v>
      </c>
      <c r="B30" s="0" t="s">
        <v>141</v>
      </c>
    </row>
    <row r="31" customFormat="false" ht="14.4" hidden="false" customHeight="false" outlineLevel="0" collapsed="false">
      <c r="A31" s="0" t="s">
        <v>142</v>
      </c>
      <c r="B31" s="0" t="s">
        <v>141</v>
      </c>
    </row>
    <row r="32" customFormat="false" ht="14.4" hidden="false" customHeight="false" outlineLevel="0" collapsed="false">
      <c r="A32" s="0" t="s">
        <v>144</v>
      </c>
      <c r="B32" s="0" t="n">
        <v>0.9</v>
      </c>
    </row>
    <row r="33" customFormat="false" ht="14.4" hidden="false" customHeight="false" outlineLevel="0" collapsed="false">
      <c r="A33" s="0" t="s">
        <v>145</v>
      </c>
      <c r="B33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2023-03-01T17:36:28Z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