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59.png" ContentType="image/png"/>
  <Override PartName="/xl/media/image60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40.png" ContentType="image/png"/>
  <Override PartName="/xl/media/image41.png" ContentType="image/png"/>
  <Override PartName="/xl/media/image39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34.png" ContentType="image/png"/>
  <Override PartName="/xl/media/image45.png" ContentType="image/png"/>
  <Override PartName="/xl/media/image33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50.png" ContentType="image/png"/>
  <Override PartName="/xl/media/image49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Sheet2" sheetId="2" state="visible" r:id="rId3"/>
    <sheet name="Sheet5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9_CosFacev2" sheetId="10" state="visible" r:id="rId11"/>
    <sheet name="ResNet152" sheetId="11" state="visible" r:id="rId12"/>
    <sheet name="Sheet10" sheetId="12" state="visible" r:id="rId13"/>
    <sheet name="Sheet10_2" sheetId="13" state="visible" r:id="rId14"/>
    <sheet name="Sheet11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<sst xmlns="http://schemas.openxmlformats.org/spreadsheetml/2006/main" count="571" uniqueCount="207">
  <si>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</si>
  <si>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</si>
  <si>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</si>
  <si>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</si>
  <si>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</si>
  <si>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</si>
  <si>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</si>
  <si>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</si>
  <si>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</si>
  <si>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</si>
  <si>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</si>
  <si>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</si>
  <si>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</si>
  <si>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</si>
  <si>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</si>
  <si>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</si>
  <si>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</si>
  <si>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</si>
  <si>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</si>
  <si>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</si>
  <si>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</si>
  <si>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</si>
  <si>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</si>
  <si>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</si>
  <si>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</si>
  <si>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</si>
  <si>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</si>
  <si>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</si>
  <si>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</si>
  <si>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</si>
  <si>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</si>
  <si>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</si>
  <si>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</si>
  <si>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</si>
  <si>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</si>
  <si>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</si>
  <si>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</si>
  <si>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</si>
  <si>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</si>
  <si>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</si>
  <si>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</si>
  <si>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</si>
  <si>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</si>
  <si>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</si>
  <si>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</si>
  <si>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</si>
  <si>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</si>
  <si>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</si>
  <si>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</si>
  <si>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</si>
  <si>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</si>
  <si>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</si>
  <si>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</si>
  <si>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</si>
  <si>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</si>
  <si>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</si>
  <si>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</si>
  <si>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</si>
  <si>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</si>
  <si>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</si>
  <si>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</si>
  <si>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</si>
  <si>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</si>
  <si>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</si>
  <si>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</si>
  <si>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</si>
  <si>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</si>
  <si>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</si>
  <si>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</si>
  <si>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</si>
  <si>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</si>
  <si>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</si>
  <si>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</si>
  <si>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</si>
  <si>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</si>
  <si>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</si>
  <si>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</si>
  <si>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</si>
  <si>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</si>
  <si>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</si>
  <si>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</si>
  <si>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</si>
  <si>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</si>
  <si>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</si>
  <si>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</si>
  <si>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</si>
  <si>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</si>
  <si>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</si>
  <si>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</si>
  <si>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</si>
  <si>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</si>
  <si>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</si>
  <si>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</si>
  <si>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</si>
  <si>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</si>
  <si>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</si>
  <si>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</si>
  <si>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</si>
  <si>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</si>
  <si>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</si>
  <si>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</si>
  <si>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</si>
  <si>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</si>
  <si>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</si>
  <si>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</si>
  <si>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</si>
  <si>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</si>
  <si>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</si>
  <si>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</si>
  <si>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</si>
  <si>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</si>
  <si>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</si>
  <si>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</si>
  <si>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</si>
  <si>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</si>
  <si>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</si>
  <si>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</si>
  <si>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</si>
  <si>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</si>
  <si>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</si>
  <si>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</si>
  <si>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</si>
  <si>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</si>
  <si>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</si>
  <si>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</si>
  <si>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</si>
  <si>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</si>
  <si>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</si>
  <si>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</si>
  <si>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</si>
  <si>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</si>
  <si>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</si>
  <si>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</si>
  <si>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</si>
  <si>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</si>
  <si>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</si>
  <si>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</si>
  <si>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</si>
  <si>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</si>
  <si>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</si>
  <si>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</si>
  <si>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</si>
  <si>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</si>
  <si>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</si>
  <si>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</si>
  <si>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</si>
  <si>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</si>
  <si>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</si>
  <si>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</si>
  <si>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</si>
  <si>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</si>
  <si>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</si>
  <si>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</si>
  <si>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</si>
  <si>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</si>
  <si>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</si>
  <si>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</si>
  <si>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</si>
  <si>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model_02_Mar_1.pt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</si>
  <si>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</si>
  <si>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</si>
  <si>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</si>
  <si>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</si>
  <si>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</si>
  <si>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</si>
  <si>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</si>
  <si>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</si>
  <si>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model_02_Mar_15.pt</t>
  </si>
  <si>
    <t xml:space="preserve">LR(21-30 epochs)</t>
  </si>
  <si>
    <t xml:space="preserve">LR(31-32 epochs)</t>
  </si>
  <si>
    <t xml:space="preserve">Try 0.005 for 5 epochs and observe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</si>
  <si>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</si>
  <si>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</si>
  <si>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</si>
  <si>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</si>
  <si>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</si>
  <si>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</si>
  <si>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</si>
  <si>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</si>
  <si>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</si>
  <si>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</si>
  <si>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</si>
  <si>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</si>
  <si>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</si>
  <si>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</si>
  <si>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</si>
  <si>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</si>
  <si>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</si>
  <si>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</si>
  <si>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</si>
  <si>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LR (1-3 epochs)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</si>
  <si>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</si>
  <si>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</si>
  <si>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</si>
  <si>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</si>
  <si>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LFW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</si>
  <si>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</si>
  <si>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</si>
  <si>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</si>
  <si>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</si>
  <si>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</si>
  <si>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</si>
  <si>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</si>
  <si>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</si>
  <si>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</si>
  <si>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   </t>
  </si>
  <si>
    <t xml:space="preserve">LR (51-100)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</si>
</sst>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375921"/>
        <c:axId val="16301946"/>
      </c:lineChart>
      <c:catAx>
        <c:axId val="653759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1946"/>
        <c:crosses val="autoZero"/>
        <c:auto val="1"/>
        <c:lblAlgn val="ctr"/>
        <c:lblOffset val="100"/>
        <c:noMultiLvlLbl val="0"/>
      </c:catAx>
      <c:valAx>
        <c:axId val="16301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75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Sheet9_CosFacev2!$H$1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Sheet9_CosFacev2!$I$2:$I$33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105665"/>
        <c:axId val="99044415"/>
      </c:lineChart>
      <c:catAx>
        <c:axId val="381056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44415"/>
        <c:crosses val="autoZero"/>
        <c:auto val="1"/>
        <c:lblAlgn val="ctr"/>
        <c:lblOffset val="100"/>
        <c:noMultiLvlLbl val="0"/>
      </c:catAx>
      <c:valAx>
        <c:axId val="99044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05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ResNet152!$F$2:$F$21</c:f>
              <c:numCache>
                <c:formatCode>General</c:formatCode>
                <c:ptCount val="20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ResNet152!$G$2:$G$21</c:f>
              <c:numCache>
                <c:formatCode>General</c:formatCode>
                <c:ptCount val="20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571932"/>
        <c:axId val="8798628"/>
      </c:lineChart>
      <c:catAx>
        <c:axId val="365719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8628"/>
        <c:crosses val="autoZero"/>
        <c:auto val="1"/>
        <c:lblAlgn val="ctr"/>
        <c:lblOffset val="100"/>
        <c:noMultiLvlLbl val="0"/>
      </c:catAx>
      <c:valAx>
        <c:axId val="8798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71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ResNet152!$H$2:$H$21</c:f>
              <c:numCache>
                <c:formatCode>General</c:formatCode>
                <c:ptCount val="20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ResNet152!$I$2:$I$21</c:f>
              <c:numCache>
                <c:formatCode>General</c:formatCode>
                <c:ptCount val="20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28680"/>
        <c:axId val="77204525"/>
      </c:lineChart>
      <c:catAx>
        <c:axId val="832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04525"/>
        <c:crosses val="autoZero"/>
        <c:auto val="1"/>
        <c:lblAlgn val="ctr"/>
        <c:lblOffset val="100"/>
        <c:noMultiLvlLbl val="0"/>
      </c:catAx>
      <c:valAx>
        <c:axId val="77204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8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Relationship Id="rId3" Type="http://schemas.openxmlformats.org/officeDocument/2006/relationships/image" Target="../media/image57.png"/><Relationship Id="rId4" Type="http://schemas.openxmlformats.org/officeDocument/2006/relationships/image" Target="../media/image58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Relationship Id="rId3" Type="http://schemas.openxmlformats.org/officeDocument/2006/relationships/image" Target="../media/image49.png"/><Relationship Id="rId4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412560</xdr:colOff>
      <xdr:row>33</xdr:row>
      <xdr:rowOff>7920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116520"/>
          <a:ext cx="4884840" cy="267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480960</xdr:colOff>
      <xdr:row>18</xdr:row>
      <xdr:rowOff>23040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02920"/>
          <a:ext cx="4862160" cy="267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56880</xdr:rowOff>
    </xdr:from>
    <xdr:to>
      <xdr:col>16</xdr:col>
      <xdr:colOff>132120</xdr:colOff>
      <xdr:row>36</xdr:row>
      <xdr:rowOff>69120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561840"/>
          <a:ext cx="3800880" cy="281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19800</xdr:rowOff>
    </xdr:from>
    <xdr:to>
      <xdr:col>22</xdr:col>
      <xdr:colOff>105480</xdr:colOff>
      <xdr:row>35</xdr:row>
      <xdr:rowOff>113400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524760"/>
          <a:ext cx="4499640" cy="2722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121680</xdr:colOff>
      <xdr:row>18</xdr:row>
      <xdr:rowOff>5040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43080"/>
          <a:ext cx="3761640" cy="281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69480</xdr:colOff>
      <xdr:row>17</xdr:row>
      <xdr:rowOff>122040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04920"/>
          <a:ext cx="4347360" cy="279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811080</xdr:colOff>
      <xdr:row>54</xdr:row>
      <xdr:rowOff>137520</xdr:rowOff>
    </xdr:to>
    <xdr:graphicFrame>
      <xdr:nvGraphicFramePr>
        <xdr:cNvPr id="22" name=""/>
        <xdr:cNvGraphicFramePr/>
      </xdr:nvGraphicFramePr>
      <xdr:xfrm>
        <a:off x="2798280" y="649296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247320</xdr:colOff>
      <xdr:row>54</xdr:row>
      <xdr:rowOff>142920</xdr:rowOff>
    </xdr:to>
    <xdr:graphicFrame>
      <xdr:nvGraphicFramePr>
        <xdr:cNvPr id="23" name=""/>
        <xdr:cNvGraphicFramePr/>
      </xdr:nvGraphicFramePr>
      <xdr:xfrm>
        <a:off x="7994520" y="649836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220680</xdr:colOff>
      <xdr:row>24</xdr:row>
      <xdr:rowOff>79920</xdr:rowOff>
    </xdr:from>
    <xdr:to>
      <xdr:col>8</xdr:col>
      <xdr:colOff>1395360</xdr:colOff>
      <xdr:row>42</xdr:row>
      <xdr:rowOff>125640</xdr:rowOff>
    </xdr:to>
    <xdr:graphicFrame>
      <xdr:nvGraphicFramePr>
        <xdr:cNvPr id="24" name=""/>
        <xdr:cNvGraphicFramePr/>
      </xdr:nvGraphicFramePr>
      <xdr:xfrm>
        <a:off x="3382200" y="42861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268920</xdr:colOff>
      <xdr:row>24</xdr:row>
      <xdr:rowOff>44640</xdr:rowOff>
    </xdr:from>
    <xdr:to>
      <xdr:col>15</xdr:col>
      <xdr:colOff>158400</xdr:colOff>
      <xdr:row>42</xdr:row>
      <xdr:rowOff>90360</xdr:rowOff>
    </xdr:to>
    <xdr:graphicFrame>
      <xdr:nvGraphicFramePr>
        <xdr:cNvPr id="25" name=""/>
        <xdr:cNvGraphicFramePr/>
      </xdr:nvGraphicFramePr>
      <xdr:xfrm>
        <a:off x="9426600" y="42508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218160</xdr:colOff>
      <xdr:row>42</xdr:row>
      <xdr:rowOff>167040</xdr:rowOff>
    </xdr:to>
    <xdr:pic>
      <xdr:nvPicPr>
        <xdr:cNvPr id="26" name="Image 11" descr=""/>
        <xdr:cNvPicPr/>
      </xdr:nvPicPr>
      <xdr:blipFill>
        <a:blip r:embed="rId1"/>
        <a:stretch/>
      </xdr:blipFill>
      <xdr:spPr>
        <a:xfrm>
          <a:off x="16764840" y="4782600"/>
          <a:ext cx="3379320" cy="274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543240</xdr:colOff>
      <xdr:row>19</xdr:row>
      <xdr:rowOff>103320</xdr:rowOff>
    </xdr:to>
    <xdr:pic>
      <xdr:nvPicPr>
        <xdr:cNvPr id="27" name="Image 12" descr=""/>
        <xdr:cNvPicPr/>
      </xdr:nvPicPr>
      <xdr:blipFill>
        <a:blip r:embed="rId2"/>
        <a:stretch/>
      </xdr:blipFill>
      <xdr:spPr>
        <a:xfrm>
          <a:off x="16342560" y="594720"/>
          <a:ext cx="4126680" cy="283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31680</xdr:rowOff>
    </xdr:from>
    <xdr:to>
      <xdr:col>15</xdr:col>
      <xdr:colOff>362160</xdr:colOff>
      <xdr:row>19</xdr:row>
      <xdr:rowOff>43920</xdr:rowOff>
    </xdr:to>
    <xdr:pic>
      <xdr:nvPicPr>
        <xdr:cNvPr id="28" name="Image 13" descr=""/>
        <xdr:cNvPicPr/>
      </xdr:nvPicPr>
      <xdr:blipFill>
        <a:blip r:embed="rId3"/>
        <a:stretch/>
      </xdr:blipFill>
      <xdr:spPr>
        <a:xfrm>
          <a:off x="11199960" y="557280"/>
          <a:ext cx="3763080" cy="281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22</xdr:row>
      <xdr:rowOff>46080</xdr:rowOff>
    </xdr:from>
    <xdr:to>
      <xdr:col>15</xdr:col>
      <xdr:colOff>357480</xdr:colOff>
      <xdr:row>38</xdr:row>
      <xdr:rowOff>58320</xdr:rowOff>
    </xdr:to>
    <xdr:pic>
      <xdr:nvPicPr>
        <xdr:cNvPr id="29" name="Image 14" descr=""/>
        <xdr:cNvPicPr/>
      </xdr:nvPicPr>
      <xdr:blipFill>
        <a:blip r:embed="rId4"/>
        <a:stretch/>
      </xdr:blipFill>
      <xdr:spPr>
        <a:xfrm>
          <a:off x="11155680" y="3901680"/>
          <a:ext cx="3802680" cy="281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218160</xdr:colOff>
      <xdr:row>42</xdr:row>
      <xdr:rowOff>167040</xdr:rowOff>
    </xdr:to>
    <xdr:pic>
      <xdr:nvPicPr>
        <xdr:cNvPr id="30" name="Image 11_0" descr=""/>
        <xdr:cNvPicPr/>
      </xdr:nvPicPr>
      <xdr:blipFill>
        <a:blip r:embed="rId1"/>
        <a:stretch/>
      </xdr:blipFill>
      <xdr:spPr>
        <a:xfrm>
          <a:off x="16764840" y="4782600"/>
          <a:ext cx="3379320" cy="274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543240</xdr:colOff>
      <xdr:row>19</xdr:row>
      <xdr:rowOff>103320</xdr:rowOff>
    </xdr:to>
    <xdr:pic>
      <xdr:nvPicPr>
        <xdr:cNvPr id="31" name="Image 12_0" descr=""/>
        <xdr:cNvPicPr/>
      </xdr:nvPicPr>
      <xdr:blipFill>
        <a:blip r:embed="rId2"/>
        <a:stretch/>
      </xdr:blipFill>
      <xdr:spPr>
        <a:xfrm>
          <a:off x="16342560" y="594720"/>
          <a:ext cx="4126680" cy="283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27</xdr:row>
      <xdr:rowOff>50760</xdr:rowOff>
    </xdr:from>
    <xdr:to>
      <xdr:col>22</xdr:col>
      <xdr:colOff>218160</xdr:colOff>
      <xdr:row>42</xdr:row>
      <xdr:rowOff>167040</xdr:rowOff>
    </xdr:to>
    <xdr:pic>
      <xdr:nvPicPr>
        <xdr:cNvPr id="32" name="Image 11" descr=""/>
        <xdr:cNvPicPr/>
      </xdr:nvPicPr>
      <xdr:blipFill>
        <a:blip r:embed="rId1"/>
        <a:stretch/>
      </xdr:blipFill>
      <xdr:spPr>
        <a:xfrm>
          <a:off x="16764840" y="4782600"/>
          <a:ext cx="3379320" cy="274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69120</xdr:rowOff>
    </xdr:from>
    <xdr:to>
      <xdr:col>22</xdr:col>
      <xdr:colOff>543240</xdr:colOff>
      <xdr:row>19</xdr:row>
      <xdr:rowOff>103320</xdr:rowOff>
    </xdr:to>
    <xdr:pic>
      <xdr:nvPicPr>
        <xdr:cNvPr id="33" name="Image 12" descr=""/>
        <xdr:cNvPicPr/>
      </xdr:nvPicPr>
      <xdr:blipFill>
        <a:blip r:embed="rId2"/>
        <a:stretch/>
      </xdr:blipFill>
      <xdr:spPr>
        <a:xfrm>
          <a:off x="16342560" y="594720"/>
          <a:ext cx="4126680" cy="283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32</xdr:row>
      <xdr:rowOff>43920</xdr:rowOff>
    </xdr:from>
    <xdr:to>
      <xdr:col>15</xdr:col>
      <xdr:colOff>475560</xdr:colOff>
      <xdr:row>48</xdr:row>
      <xdr:rowOff>63720</xdr:rowOff>
    </xdr:to>
    <xdr:pic>
      <xdr:nvPicPr>
        <xdr:cNvPr id="34" name="Image 15" descr=""/>
        <xdr:cNvPicPr/>
      </xdr:nvPicPr>
      <xdr:blipFill>
        <a:blip r:embed="rId3"/>
        <a:stretch/>
      </xdr:blipFill>
      <xdr:spPr>
        <a:xfrm>
          <a:off x="11273760" y="5652000"/>
          <a:ext cx="3802680" cy="2824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101520</xdr:rowOff>
    </xdr:from>
    <xdr:to>
      <xdr:col>15</xdr:col>
      <xdr:colOff>478800</xdr:colOff>
      <xdr:row>27</xdr:row>
      <xdr:rowOff>114120</xdr:rowOff>
    </xdr:to>
    <xdr:pic>
      <xdr:nvPicPr>
        <xdr:cNvPr id="35" name="Image 16" descr=""/>
        <xdr:cNvPicPr/>
      </xdr:nvPicPr>
      <xdr:blipFill>
        <a:blip r:embed="rId4"/>
        <a:stretch/>
      </xdr:blipFill>
      <xdr:spPr>
        <a:xfrm>
          <a:off x="11316600" y="2029320"/>
          <a:ext cx="3763080" cy="281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298080</xdr:colOff>
      <xdr:row>17</xdr:row>
      <xdr:rowOff>77040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49000"/>
          <a:ext cx="5096880" cy="253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406440</xdr:colOff>
      <xdr:row>17</xdr:row>
      <xdr:rowOff>137520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10614960" y="173160"/>
          <a:ext cx="5548680" cy="294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414360</xdr:colOff>
      <xdr:row>34</xdr:row>
      <xdr:rowOff>12600</xdr:rowOff>
    </xdr:to>
    <xdr:pic>
      <xdr:nvPicPr>
        <xdr:cNvPr id="4" name="Image 4_0" descr=""/>
        <xdr:cNvPicPr/>
      </xdr:nvPicPr>
      <xdr:blipFill>
        <a:blip r:embed="rId2"/>
        <a:stretch/>
      </xdr:blipFill>
      <xdr:spPr>
        <a:xfrm>
          <a:off x="10516320" y="3126960"/>
          <a:ext cx="5655240" cy="293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206640</xdr:colOff>
      <xdr:row>17</xdr:row>
      <xdr:rowOff>69120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10431360" y="297360"/>
          <a:ext cx="5028480" cy="275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140040</xdr:colOff>
      <xdr:row>37</xdr:row>
      <xdr:rowOff>12960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10554120" y="3551040"/>
          <a:ext cx="5343120" cy="294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140040</xdr:colOff>
      <xdr:row>18</xdr:row>
      <xdr:rowOff>121680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10555920" y="334800"/>
          <a:ext cx="5341320" cy="2941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39240</xdr:colOff>
      <xdr:row>39</xdr:row>
      <xdr:rowOff>55080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46920" cy="364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39240</xdr:colOff>
      <xdr:row>18</xdr:row>
      <xdr:rowOff>61920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68520" cy="3041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535680</xdr:colOff>
      <xdr:row>43</xdr:row>
      <xdr:rowOff>155520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2760" cy="359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529920</xdr:colOff>
      <xdr:row>22</xdr:row>
      <xdr:rowOff>67680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5400" cy="360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207000</xdr:colOff>
      <xdr:row>42</xdr:row>
      <xdr:rowOff>96120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5640" cy="349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221040</xdr:colOff>
      <xdr:row>22</xdr:row>
      <xdr:rowOff>95040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87200" cy="3508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110520</xdr:rowOff>
    </xdr:from>
    <xdr:to>
      <xdr:col>17</xdr:col>
      <xdr:colOff>278280</xdr:colOff>
      <xdr:row>44</xdr:row>
      <xdr:rowOff>56160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16240" cy="356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246240</xdr:colOff>
      <xdr:row>21</xdr:row>
      <xdr:rowOff>87840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55960" cy="352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26</xdr:row>
      <xdr:rowOff>27720</xdr:rowOff>
    </xdr:from>
    <xdr:to>
      <xdr:col>22</xdr:col>
      <xdr:colOff>583200</xdr:colOff>
      <xdr:row>40</xdr:row>
      <xdr:rowOff>121320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79320" cy="263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46080</xdr:rowOff>
    </xdr:from>
    <xdr:to>
      <xdr:col>23</xdr:col>
      <xdr:colOff>147600</xdr:colOff>
      <xdr:row>18</xdr:row>
      <xdr:rowOff>141120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26680" cy="2724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3.8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3.8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3.8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3.8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3.8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3.8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3.8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3.8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3.8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3.8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3.8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3.8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3.8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3.8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3.8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3.8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3.8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3.8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3.8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3.8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3.8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3.8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3.8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3.8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3.8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3.8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3.8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3.8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3.8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3.8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3.8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3.8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3.8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3.8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3.8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3.8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3.8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3.8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3.8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3.8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3.8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3.8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3.8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3.8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3.8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3.8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3.8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3.8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pane xSplit="0" ySplit="1" topLeftCell="A2" activePane="bottomLeft" state="frozen"/>
      <selection pane="topLeft" activeCell="E1" activeCellId="0" sqref="E1"/>
      <selection pane="bottomLeft" activeCell="G33" activeCellId="0" sqref="G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3.8" hidden="false" customHeight="false" outlineLevel="0" collapsed="false">
      <c r="A5" s="1"/>
      <c r="E5" s="0" t="n">
        <v>4</v>
      </c>
    </row>
    <row r="6" customFormat="false" ht="13.8" hidden="false" customHeight="false" outlineLevel="0" collapsed="false">
      <c r="A6" s="1" t="s">
        <v>127</v>
      </c>
      <c r="E6" s="0" t="n">
        <v>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2" t="n">
        <f aca="false">ROUND(I7*100, 2)</f>
        <v>7.14</v>
      </c>
      <c r="K7" s="0" t="s">
        <v>156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2" t="n">
        <f aca="false">ROUND(I8*100, 2)</f>
        <v>37.05</v>
      </c>
      <c r="K8" s="0" t="s">
        <v>157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2" t="n">
        <f aca="false">ROUND(I9*100, 2)</f>
        <v>39.45</v>
      </c>
    </row>
    <row r="10" customFormat="false" ht="13.8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2" t="n">
        <f aca="false">ROUND(I10*100, 2)</f>
        <v>39.31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2" t="n">
        <f aca="false">ROUND(I11*100, 2)</f>
        <v>39.54</v>
      </c>
    </row>
    <row r="12" customFormat="false" ht="13.8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2" t="n">
        <f aca="false">ROUND(I12*100, 2)</f>
        <v>38.03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2" t="n">
        <f aca="false">ROUND(I13*100, 2)</f>
        <v>54.27</v>
      </c>
    </row>
    <row r="14" customFormat="false" ht="13.8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2" t="n">
        <f aca="false">ROUND(I14*100, 2)</f>
        <v>55.68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2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2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2" t="n">
        <f aca="false">ROUND(I17*100, 2)</f>
        <v>58.3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2" t="n">
        <f aca="false">ROUND(I18*100, 2)</f>
        <v>57.57</v>
      </c>
      <c r="K18" s="9" t="s">
        <v>158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2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2" t="n">
        <f aca="false">ROUND(I20*100, 2)</f>
        <v>58.36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2" t="n">
        <f aca="false">ROUND(I21*100, 2)</f>
        <v>58.55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2" t="n">
        <f aca="false">ROUND(I22*100, 2)</f>
        <v>60.3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2" t="n">
        <f aca="false">ROUND(I23*100, 2)</f>
        <v>60.37</v>
      </c>
    </row>
    <row r="24" customFormat="false" ht="13.8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2" t="n">
        <f aca="false">ROUND(I24*100, 2)</f>
        <v>60.46</v>
      </c>
    </row>
    <row r="25" customFormat="false" ht="13.8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2" t="n">
        <f aca="false">ROUND(I25*100, 2)</f>
        <v>60.49</v>
      </c>
    </row>
    <row r="26" customFormat="false" ht="13.8" hidden="false" customHeight="false" outlineLevel="0" collapsed="false">
      <c r="A26" s="0" t="s">
        <v>159</v>
      </c>
      <c r="B26" s="0" t="n">
        <v>0.01</v>
      </c>
      <c r="C26" s="8" t="s">
        <v>160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2" t="n">
        <f aca="false">ROUND(I26*100, 2)</f>
        <v>60.53</v>
      </c>
    </row>
    <row r="27" customFormat="false" ht="13.8" hidden="false" customHeight="false" outlineLevel="0" collapsed="false">
      <c r="A27" s="0" t="s">
        <v>161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2" t="n">
        <f aca="false">ROUND(I27*100, 2)</f>
        <v>60.58</v>
      </c>
    </row>
    <row r="28" customFormat="false" ht="13.8" hidden="false" customHeight="false" outlineLevel="0" collapsed="false">
      <c r="A28" s="0" t="s">
        <v>162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2" t="n">
        <f aca="false">ROUND(I28*100, 2)</f>
        <v>60.61</v>
      </c>
    </row>
    <row r="29" customFormat="false" ht="13.8" hidden="false" customHeight="false" outlineLevel="0" collapsed="false">
      <c r="A29" s="0" t="s">
        <v>163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2" t="n">
        <f aca="false">ROUND(I29*100, 2)</f>
        <v>60.63</v>
      </c>
    </row>
    <row r="30" customFormat="false" ht="13.8" hidden="false" customHeight="false" outlineLevel="0" collapsed="false">
      <c r="A30" s="0" t="s">
        <v>164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2" t="n">
        <f aca="false">ROUND(I30*100, 2)</f>
        <v>60.68</v>
      </c>
    </row>
    <row r="31" customFormat="false" ht="13.8" hidden="false" customHeight="false" outlineLevel="0" collapsed="false">
      <c r="A31" s="0" t="s">
        <v>165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2" t="n">
        <f aca="false">ROUND(I31*100, 2)</f>
        <v>60.77</v>
      </c>
    </row>
    <row r="32" customFormat="false" ht="13.8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2" t="n">
        <f aca="false">ROUND(I32*100, 2)</f>
        <v>60.79</v>
      </c>
    </row>
    <row r="33" customFormat="false" ht="13.8" hidden="false" customHeight="false" outlineLevel="0" collapsed="false">
      <c r="A33" s="0" t="s">
        <v>166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2" t="n">
        <f aca="false">ROUND(I33*100, 2)</f>
        <v>60.88</v>
      </c>
      <c r="K33" s="9" t="s">
        <v>167</v>
      </c>
    </row>
    <row r="34" customFormat="false" ht="13.8" hidden="false" customHeight="false" outlineLevel="0" collapsed="false">
      <c r="A34" s="0" t="s">
        <v>168</v>
      </c>
      <c r="B34" s="0" t="n">
        <v>1E-005</v>
      </c>
    </row>
    <row r="35" customFormat="false" ht="13.8" hidden="false" customHeight="false" outlineLevel="0" collapsed="false">
      <c r="A35" s="0" t="s">
        <v>169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3.8" hidden="false" customHeight="false" outlineLevel="0" collapsed="false">
      <c r="C36" s="10" t="s">
        <v>170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5" activePane="bottomLeft" state="frozen"/>
      <selection pane="topLeft" activeCell="A1" activeCellId="0" sqref="A1"/>
      <selection pane="bottomLeft" activeCell="K29" activeCellId="0" sqref="K2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154</v>
      </c>
      <c r="I1" s="1" t="s">
        <v>155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2" t="n">
        <f aca="false">ROUND(I2*100, 2)</f>
        <v>0</v>
      </c>
      <c r="K2" s="0" t="s">
        <v>171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2" t="n">
        <f aca="false">ROUND(I3*100, 2)</f>
        <v>0.51</v>
      </c>
      <c r="K3" s="0" t="s">
        <v>172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2" t="n">
        <f aca="false">ROUND(I4*100, 2)</f>
        <v>9.03</v>
      </c>
      <c r="K4" s="0" t="s">
        <v>173</v>
      </c>
    </row>
    <row r="5" customFormat="false" ht="13.8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2" t="n">
        <f aca="false">ROUND(I5*100, 2)</f>
        <v>20.18</v>
      </c>
      <c r="K5" s="0" t="s">
        <v>174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2" t="n">
        <f aca="false">ROUND(I6*100, 2)</f>
        <v>26.14</v>
      </c>
      <c r="K6" s="0" t="s">
        <v>175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2" t="n">
        <f aca="false">ROUND(I7*100, 2)</f>
        <v>31.2</v>
      </c>
      <c r="K7" s="0" t="s">
        <v>176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2" t="n">
        <f aca="false">ROUND(I8*100, 2)</f>
        <v>36.26</v>
      </c>
      <c r="K8" s="0" t="s">
        <v>177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2" t="n">
        <f aca="false">ROUND(I9*100, 2)</f>
        <v>39.71</v>
      </c>
      <c r="K9" s="0" t="s">
        <v>178</v>
      </c>
    </row>
    <row r="10" customFormat="false" ht="13.8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2" t="n">
        <f aca="false">ROUND(I10*100, 2)</f>
        <v>42.89</v>
      </c>
      <c r="K10" s="0" t="s">
        <v>179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2" t="n">
        <f aca="false">ROUND(I11*100, 2)</f>
        <v>51.04</v>
      </c>
      <c r="K11" s="0" t="s">
        <v>180</v>
      </c>
    </row>
    <row r="12" customFormat="false" ht="13.8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2" t="n">
        <f aca="false">ROUND(I12*100, 2)</f>
        <v>52.41</v>
      </c>
      <c r="K12" s="0" t="s">
        <v>181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2" t="n">
        <f aca="false">ROUND(I13*100, 2)</f>
        <v>53.44</v>
      </c>
      <c r="K13" s="0" t="s">
        <v>182</v>
      </c>
    </row>
    <row r="14" customFormat="false" ht="13.8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2" t="n">
        <f aca="false">ROUND(I14*100, 2)</f>
        <v>53.58</v>
      </c>
      <c r="K14" s="0" t="s">
        <v>183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2" t="n">
        <f aca="false">ROUND(I15*100, 2)</f>
        <v>55.3</v>
      </c>
      <c r="K15" s="0" t="s">
        <v>184</v>
      </c>
    </row>
    <row r="16" customFormat="false" ht="13.8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2" t="n">
        <f aca="false">ROUND(I16*100, 2)</f>
        <v>60.52</v>
      </c>
      <c r="K16" s="0" t="s">
        <v>185</v>
      </c>
    </row>
    <row r="17" customFormat="false" ht="13.8" hidden="false" customHeight="false" outlineLevel="0" collapsed="false">
      <c r="A17" s="0" t="s">
        <v>134</v>
      </c>
      <c r="B17" s="8" t="s">
        <v>186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2" t="n">
        <f aca="false">ROUND(I17*100, 2)</f>
        <v>61.04</v>
      </c>
      <c r="K17" s="0" t="s">
        <v>187</v>
      </c>
    </row>
    <row r="18" customFormat="false" ht="13.8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2" t="n">
        <f aca="false">ROUND(I18*100, 2)</f>
        <v>61.29</v>
      </c>
      <c r="K18" s="0" t="s">
        <v>188</v>
      </c>
    </row>
    <row r="19" customFormat="false" ht="13.8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2" t="n">
        <f aca="false">ROUND(I19*100, 2)</f>
        <v>61.51</v>
      </c>
      <c r="K19" s="0" t="s">
        <v>189</v>
      </c>
    </row>
    <row r="20" customFormat="false" ht="13.8" hidden="false" customHeight="false" outlineLevel="0" collapsed="false">
      <c r="E20" s="0" t="n">
        <v>19</v>
      </c>
      <c r="J20" s="2" t="n">
        <f aca="false">ROUND(I20*100, 2)</f>
        <v>0</v>
      </c>
    </row>
    <row r="21" customFormat="false" ht="13.8" hidden="false" customHeight="false" outlineLevel="0" collapsed="false">
      <c r="A21" s="1" t="s">
        <v>137</v>
      </c>
      <c r="E21" s="0" t="n">
        <v>20</v>
      </c>
      <c r="J21" s="2" t="n">
        <f aca="false">ROUND(I21*100, 2)</f>
        <v>0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I23" s="0" t="s">
        <v>68</v>
      </c>
      <c r="J23" s="3" t="n">
        <f aca="false">MAX(J2:J21)</f>
        <v>61.51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1" t="s">
        <v>17</v>
      </c>
      <c r="B25" s="1" t="n">
        <v>20</v>
      </c>
    </row>
    <row r="26" customFormat="false" ht="13.8" hidden="false" customHeight="false" outlineLevel="0" collapsed="false">
      <c r="A26" s="0" t="s">
        <v>190</v>
      </c>
      <c r="B26" s="0" t="n">
        <v>0.001</v>
      </c>
    </row>
    <row r="27" customFormat="false" ht="13.8" hidden="false" customHeight="false" outlineLevel="0" collapsed="false">
      <c r="A27" s="0" t="s">
        <v>191</v>
      </c>
      <c r="B27" s="0" t="n">
        <f aca="false">B26/2</f>
        <v>0.0005</v>
      </c>
    </row>
    <row r="28" customFormat="false" ht="13.8" hidden="false" customHeight="false" outlineLevel="0" collapsed="false">
      <c r="A28" s="0" t="s">
        <v>192</v>
      </c>
      <c r="B28" s="0" t="n">
        <f aca="false">B27/2</f>
        <v>0.00025</v>
      </c>
    </row>
    <row r="29" customFormat="false" ht="13.8" hidden="false" customHeight="false" outlineLevel="0" collapsed="false">
      <c r="A29" s="0" t="s">
        <v>193</v>
      </c>
      <c r="B29" s="0" t="n">
        <f aca="false">B28/2</f>
        <v>0.000125</v>
      </c>
    </row>
    <row r="30" customFormat="false" ht="13.8" hidden="false" customHeight="false" outlineLevel="0" collapsed="false">
      <c r="A30" s="0" t="s">
        <v>194</v>
      </c>
      <c r="B30" s="0" t="n">
        <f aca="false">B29/2</f>
        <v>6.25E-005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195</v>
      </c>
      <c r="E1" s="1" t="s">
        <v>2</v>
      </c>
      <c r="F1" s="1" t="s">
        <v>3</v>
      </c>
      <c r="G1" s="1" t="s">
        <v>4</v>
      </c>
      <c r="H1" s="1" t="s">
        <v>196</v>
      </c>
      <c r="I1" s="1" t="s">
        <v>197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198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/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0" t="s">
        <v>199</v>
      </c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A11" s="1"/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A17" s="0" t="s">
        <v>134</v>
      </c>
      <c r="B17" s="0" t="s">
        <v>200</v>
      </c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B18" s="8" t="s">
        <v>201</v>
      </c>
      <c r="C18" s="8"/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2" customFormat="false" ht="13.8" hidden="false" customHeight="false" outlineLevel="0" collapsed="false"/>
    <row r="53" customFormat="false" ht="13.8" hidden="false" customHeight="false" outlineLevel="0" collapsed="false">
      <c r="I53" s="0" t="s">
        <v>68</v>
      </c>
      <c r="J53" s="3" t="n">
        <f aca="false">MAX(J2:J51)</f>
        <v>22.58</v>
      </c>
    </row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195</v>
      </c>
      <c r="E1" s="1" t="s">
        <v>2</v>
      </c>
      <c r="F1" s="1" t="s">
        <v>3</v>
      </c>
      <c r="G1" s="1" t="s">
        <v>4</v>
      </c>
      <c r="H1" s="1" t="s">
        <v>196</v>
      </c>
      <c r="I1" s="1" t="s">
        <v>197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35.757012432611</v>
      </c>
      <c r="G2" s="11" t="n">
        <v>38.3481604053128</v>
      </c>
      <c r="H2" s="11" t="n">
        <v>0.000647598488936859</v>
      </c>
      <c r="I2" s="11" t="n">
        <v>0</v>
      </c>
      <c r="J2" s="5" t="n">
        <f aca="false">ROUND(I2*100, 2)</f>
        <v>0</v>
      </c>
      <c r="K2" s="0" t="s">
        <v>198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35.2795147244762</v>
      </c>
      <c r="G3" s="11" t="n">
        <v>35.7972871103594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34.2561768271893</v>
      </c>
      <c r="G4" s="11" t="n">
        <v>34.2096680671938</v>
      </c>
      <c r="H4" s="11" t="n">
        <v>0.000107933081489477</v>
      </c>
      <c r="I4" s="11" t="n">
        <v>0.00403225806451613</v>
      </c>
      <c r="J4" s="5" t="n">
        <f aca="false">ROUND(I4*100, 2)</f>
        <v>0.4</v>
      </c>
    </row>
    <row r="5" customFormat="false" ht="13.8" hidden="false" customHeight="false" outlineLevel="0" collapsed="false">
      <c r="A5" s="1"/>
      <c r="E5" s="0" t="n">
        <v>4</v>
      </c>
      <c r="F5" s="11" t="n">
        <v>32.4235560899416</v>
      </c>
      <c r="G5" s="11" t="n">
        <v>36.038750310098</v>
      </c>
      <c r="H5" s="11" t="n">
        <v>0.00928224500809498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31.3261893007347</v>
      </c>
      <c r="G6" s="11" t="n">
        <v>34.5886412589781</v>
      </c>
      <c r="H6" s="11" t="n">
        <v>0.0110091743119266</v>
      </c>
      <c r="I6" s="11" t="n">
        <v>0.0176411290322581</v>
      </c>
      <c r="J6" s="5" t="n">
        <f aca="false">ROUND(I6*100, 2)</f>
        <v>1.76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30.1612762792909</v>
      </c>
      <c r="G7" s="11" t="n">
        <v>35.2831460275958</v>
      </c>
      <c r="H7" s="11" t="n">
        <v>0.0154344306529951</v>
      </c>
      <c r="I7" s="11" t="n">
        <v>0</v>
      </c>
      <c r="J7" s="5" t="n">
        <f aca="false">ROUND(I7*100, 2)</f>
        <v>0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29.1111046984076</v>
      </c>
      <c r="G8" s="11" t="n">
        <v>36.3218199206937</v>
      </c>
      <c r="H8" s="11" t="n">
        <v>0.0161899622234215</v>
      </c>
      <c r="I8" s="11" t="n">
        <v>0.0388104838709677</v>
      </c>
      <c r="J8" s="5" t="n">
        <f aca="false">ROUND(I8*100, 2)</f>
        <v>3.88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27.9314254587815</v>
      </c>
      <c r="G9" s="11" t="n">
        <v>35.5160304654029</v>
      </c>
      <c r="H9" s="11" t="n">
        <v>0.0220183486238532</v>
      </c>
      <c r="I9" s="11" t="n">
        <v>0.0372983870967742</v>
      </c>
      <c r="J9" s="5" t="n">
        <f aca="false">ROUND(I9*100, 2)</f>
        <v>3.73</v>
      </c>
    </row>
    <row r="10" customFormat="false" ht="13.8" hidden="false" customHeight="false" outlineLevel="0" collapsed="false">
      <c r="E10" s="0" t="n">
        <v>9</v>
      </c>
      <c r="F10" s="11" t="n">
        <v>27.0335725425066</v>
      </c>
      <c r="G10" s="11" t="n">
        <v>34.7881883190524</v>
      </c>
      <c r="H10" s="11" t="n">
        <v>0.0256880733944954</v>
      </c>
      <c r="I10" s="11" t="n">
        <v>0.0347782258064516</v>
      </c>
      <c r="J10" s="5" t="n">
        <f aca="false">ROUND(I10*100, 2)</f>
        <v>3.48</v>
      </c>
    </row>
    <row r="11" customFormat="false" ht="13.8" hidden="false" customHeight="false" outlineLevel="0" collapsed="false">
      <c r="A11" s="1"/>
      <c r="E11" s="0" t="n">
        <v>10</v>
      </c>
      <c r="F11" s="11" t="n">
        <v>26.3608308210543</v>
      </c>
      <c r="G11" s="11" t="n">
        <v>35.3724667949061</v>
      </c>
      <c r="H11" s="11" t="n">
        <v>0.0266594711279007</v>
      </c>
      <c r="I11" s="11" t="n">
        <v>0.0236895161290323</v>
      </c>
      <c r="J11" s="5" t="n">
        <f aca="false">ROUND(I11*100, 2)</f>
        <v>2.37</v>
      </c>
    </row>
    <row r="12" customFormat="false" ht="13.8" hidden="false" customHeight="false" outlineLevel="0" collapsed="false">
      <c r="E12" s="0" t="n">
        <v>11</v>
      </c>
      <c r="F12" s="11" t="n">
        <v>23.7449494474589</v>
      </c>
      <c r="G12" s="11" t="n">
        <v>34.1708233741022</v>
      </c>
      <c r="H12" s="11" t="n">
        <v>0.0287101996762008</v>
      </c>
      <c r="I12" s="11" t="n">
        <v>0.0267137096774194</v>
      </c>
      <c r="J12" s="5" t="n">
        <f aca="false">ROUND(I12*100, 2)</f>
        <v>2.67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22.930134620193</v>
      </c>
      <c r="G13" s="11" t="n">
        <v>33.8801354439028</v>
      </c>
      <c r="H13" s="11" t="n">
        <v>0.0317323259579061</v>
      </c>
      <c r="I13" s="11" t="n">
        <v>0.030241935483871</v>
      </c>
      <c r="J13" s="5" t="n">
        <f aca="false">ROUND(I13*100, 2)</f>
        <v>3.02</v>
      </c>
    </row>
    <row r="14" customFormat="false" ht="13.8" hidden="false" customHeight="false" outlineLevel="0" collapsed="false">
      <c r="E14" s="0" t="n">
        <v>13</v>
      </c>
      <c r="F14" s="11" t="n">
        <v>22.5785499741564</v>
      </c>
      <c r="G14" s="11" t="n">
        <v>33.8121136080834</v>
      </c>
      <c r="H14" s="11" t="n">
        <v>0.0317323259579061</v>
      </c>
      <c r="I14" s="11" t="n">
        <v>0.0317540322580645</v>
      </c>
      <c r="J14" s="5" t="n">
        <f aca="false">ROUND(I14*100, 2)</f>
        <v>3.18</v>
      </c>
    </row>
    <row r="15" customFormat="false" ht="13.8" hidden="false" customHeight="false" outlineLevel="0" collapsed="false">
      <c r="A15" s="0" t="s">
        <v>132</v>
      </c>
      <c r="B15" s="8" t="s">
        <v>202</v>
      </c>
      <c r="E15" s="0" t="n">
        <v>14</v>
      </c>
      <c r="F15" s="11" t="n">
        <v>22.3225731962382</v>
      </c>
      <c r="G15" s="11" t="n">
        <v>33.7790860822124</v>
      </c>
      <c r="H15" s="11" t="n">
        <v>0.0327037236913114</v>
      </c>
      <c r="I15" s="11" t="n">
        <v>0.032258064516129</v>
      </c>
      <c r="J15" s="5" t="n">
        <f aca="false">ROUND(I15*100, 2)</f>
        <v>3.23</v>
      </c>
    </row>
    <row r="16" customFormat="false" ht="13.8" hidden="false" customHeight="false" outlineLevel="0" collapsed="false">
      <c r="E16" s="0" t="n">
        <v>15</v>
      </c>
      <c r="F16" s="11" t="n">
        <v>22.1470698888277</v>
      </c>
      <c r="G16" s="11" t="n">
        <v>33.8030074334914</v>
      </c>
      <c r="H16" s="11" t="n">
        <v>0.0347544522396114</v>
      </c>
      <c r="I16" s="11" t="n">
        <v>0.030241935483871</v>
      </c>
      <c r="J16" s="5" t="n">
        <f aca="false">ROUND(I16*100, 2)</f>
        <v>3.02</v>
      </c>
    </row>
    <row r="17" customFormat="false" ht="13.8" hidden="false" customHeight="false" outlineLevel="0" collapsed="false">
      <c r="A17" s="0" t="s">
        <v>134</v>
      </c>
      <c r="B17" s="0" t="s">
        <v>200</v>
      </c>
      <c r="E17" s="0" t="n">
        <v>16</v>
      </c>
      <c r="F17" s="11" t="n">
        <v>22.0131281997343</v>
      </c>
      <c r="G17" s="11" t="n">
        <v>33.8391857762491</v>
      </c>
      <c r="H17" s="11" t="n">
        <v>0.0337830545062062</v>
      </c>
      <c r="I17" s="11" t="n">
        <v>0.0327620967741936</v>
      </c>
      <c r="J17" s="5" t="n">
        <f aca="false">ROUND(I17*100, 2)</f>
        <v>3.28</v>
      </c>
    </row>
    <row r="18" customFormat="false" ht="13.8" hidden="false" customHeight="false" outlineLevel="0" collapsed="false">
      <c r="B18" s="8" t="s">
        <v>201</v>
      </c>
      <c r="C18" s="8"/>
      <c r="E18" s="0" t="n">
        <v>17</v>
      </c>
      <c r="F18" s="11" t="n">
        <v>21.8645340717231</v>
      </c>
      <c r="G18" s="11" t="n">
        <v>33.809995466663</v>
      </c>
      <c r="H18" s="11" t="n">
        <v>0.0347544522396114</v>
      </c>
      <c r="I18" s="11" t="n">
        <v>0.03125</v>
      </c>
      <c r="J18" s="5" t="n">
        <f aca="false">ROUND(I18*100, 2)</f>
        <v>3.13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21.726335698646</v>
      </c>
      <c r="G19" s="11" t="n">
        <v>33.8082013284006</v>
      </c>
      <c r="H19" s="11" t="n">
        <v>0.0345385860766325</v>
      </c>
      <c r="I19" s="11" t="n">
        <v>0.03125</v>
      </c>
      <c r="J19" s="5" t="n">
        <f aca="false">ROUND(I19*100, 2)</f>
        <v>3.13</v>
      </c>
    </row>
    <row r="20" customFormat="false" ht="13.8" hidden="false" customHeight="false" outlineLevel="0" collapsed="false">
      <c r="E20" s="0" t="n">
        <v>19</v>
      </c>
      <c r="F20" s="11" t="n">
        <v>21.6070675196805</v>
      </c>
      <c r="G20" s="11" t="n">
        <v>33.8245678563272</v>
      </c>
      <c r="H20" s="11" t="n">
        <v>0.0352941176470588</v>
      </c>
      <c r="I20" s="11" t="n">
        <v>0.0327620967741936</v>
      </c>
      <c r="J20" s="5" t="n">
        <f aca="false">ROUND(I20*100, 2)</f>
        <v>3.28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21.4808830541208</v>
      </c>
      <c r="G21" s="11" t="n">
        <v>33.885309650052</v>
      </c>
      <c r="H21" s="11" t="n">
        <v>0.0350782514840799</v>
      </c>
      <c r="I21" s="11" t="n">
        <v>0.030241935483871</v>
      </c>
      <c r="J21" s="5" t="n">
        <f aca="false">ROUND(I21*100, 2)</f>
        <v>3.02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21.3405196838873</v>
      </c>
      <c r="G22" s="11" t="n">
        <v>33.8728395277454</v>
      </c>
      <c r="H22" s="11" t="n">
        <v>0.0350782514840799</v>
      </c>
      <c r="I22" s="11" t="n">
        <v>0.0342741935483871</v>
      </c>
      <c r="J22" s="5" t="n">
        <f aca="false">ROUND(I22*100, 2)</f>
        <v>3.43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21.2195472721403</v>
      </c>
      <c r="G23" s="11" t="n">
        <v>33.8978923674553</v>
      </c>
      <c r="H23" s="11" t="n">
        <v>0.0352941176470588</v>
      </c>
      <c r="I23" s="11" t="n">
        <v>0.0307459677419355</v>
      </c>
      <c r="J23" s="5" t="n">
        <f aca="false">ROUND(I23*100, 2)</f>
        <v>3.07</v>
      </c>
    </row>
    <row r="24" customFormat="false" ht="13.8" hidden="false" customHeight="false" outlineLevel="0" collapsed="false">
      <c r="E24" s="0" t="n">
        <v>23</v>
      </c>
      <c r="F24" s="11" t="n">
        <v>21.0692850560674</v>
      </c>
      <c r="G24" s="11" t="n">
        <v>33.9420318603516</v>
      </c>
      <c r="H24" s="11" t="n">
        <v>0.0354020507285483</v>
      </c>
      <c r="I24" s="11" t="n">
        <v>0.0307459677419355</v>
      </c>
      <c r="J24" s="5" t="n">
        <f aca="false">ROUND(I24*100, 2)</f>
        <v>3.07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20.9137005006694</v>
      </c>
      <c r="G25" s="11" t="n">
        <v>34.0494817918347</v>
      </c>
      <c r="H25" s="11" t="n">
        <v>0.0356179168915273</v>
      </c>
      <c r="I25" s="11" t="n">
        <v>0.0297379032258064</v>
      </c>
      <c r="J25" s="5" t="n">
        <f aca="false">ROUND(I25*100, 2)</f>
        <v>2.97</v>
      </c>
    </row>
    <row r="26" customFormat="false" ht="13.8" hidden="false" customHeight="false" outlineLevel="0" collapsed="false">
      <c r="A26" s="0" t="s">
        <v>140</v>
      </c>
      <c r="B26" s="0" t="n">
        <v>0.005</v>
      </c>
      <c r="E26" s="0" t="n">
        <v>25</v>
      </c>
      <c r="F26" s="11" t="n">
        <v>20.7622710879018</v>
      </c>
      <c r="G26" s="11" t="n">
        <v>34.0374442069761</v>
      </c>
      <c r="H26" s="11" t="n">
        <v>0.0362655153804641</v>
      </c>
      <c r="I26" s="11" t="n">
        <v>0.0357862903225807</v>
      </c>
      <c r="J26" s="5" t="n">
        <f aca="false">ROUND(I26*100, 2)</f>
        <v>3.58</v>
      </c>
    </row>
    <row r="27" customFormat="false" ht="13.8" hidden="false" customHeight="false" outlineLevel="0" collapsed="false">
      <c r="E27" s="0" t="n">
        <v>26</v>
      </c>
      <c r="F27" s="11" t="n">
        <v>20.6350340444335</v>
      </c>
      <c r="G27" s="11" t="n">
        <v>34.0450050600113</v>
      </c>
      <c r="H27" s="11" t="n">
        <v>0.0361575822989746</v>
      </c>
      <c r="I27" s="11" t="n">
        <v>0.0367943548387097</v>
      </c>
      <c r="J27" s="5" t="n">
        <f aca="false">ROUND(I27*100, 2)</f>
        <v>3.68</v>
      </c>
    </row>
    <row r="28" customFormat="false" ht="13.8" hidden="false" customHeight="false" outlineLevel="0" collapsed="false">
      <c r="E28" s="0" t="n">
        <v>27</v>
      </c>
      <c r="F28" s="11" t="n">
        <v>20.4338182468898</v>
      </c>
      <c r="G28" s="11" t="n">
        <v>34.0607267810452</v>
      </c>
      <c r="H28" s="11" t="n">
        <v>0.036697247706422</v>
      </c>
      <c r="I28" s="11" t="n">
        <v>0.0332661290322581</v>
      </c>
      <c r="J28" s="5" t="n">
        <f aca="false">ROUND(I28*100, 2)</f>
        <v>3.33</v>
      </c>
    </row>
    <row r="29" customFormat="false" ht="13.8" hidden="false" customHeight="false" outlineLevel="0" collapsed="false">
      <c r="E29" s="0" t="n">
        <v>28</v>
      </c>
      <c r="F29" s="11" t="n">
        <v>20.2763626815047</v>
      </c>
      <c r="G29" s="11" t="n">
        <v>34.0750106073195</v>
      </c>
      <c r="H29" s="11" t="n">
        <v>0.0372369131138694</v>
      </c>
      <c r="I29" s="11" t="n">
        <v>0.0352822580645161</v>
      </c>
      <c r="J29" s="5" t="n">
        <f aca="false">ROUND(I29*100, 2)</f>
        <v>3.53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20.0708520291241</v>
      </c>
      <c r="G30" s="11" t="n">
        <v>34.1856960173576</v>
      </c>
      <c r="H30" s="11" t="n">
        <v>0.0388559093362115</v>
      </c>
      <c r="I30" s="11" t="n">
        <v>0.0297379032258064</v>
      </c>
      <c r="J30" s="5" t="n">
        <f aca="false">ROUND(I30*100, 2)</f>
        <v>2.97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19.8516727157239</v>
      </c>
      <c r="G31" s="11" t="n">
        <v>34.1409866579117</v>
      </c>
      <c r="H31" s="11" t="n">
        <v>0.0425256341068538</v>
      </c>
      <c r="I31" s="11" t="n">
        <v>0.0342741935483871</v>
      </c>
      <c r="J31" s="5" t="n">
        <f aca="false">ROUND(I31*100, 2)</f>
        <v>3.43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19.6490591554595</v>
      </c>
      <c r="G32" s="11" t="n">
        <v>34.198842940792</v>
      </c>
      <c r="H32" s="11" t="n">
        <v>0.0460874257960065</v>
      </c>
      <c r="I32" s="11" t="n">
        <v>0.0372983870967742</v>
      </c>
      <c r="J32" s="5" t="n">
        <f aca="false">ROUND(I32*100, 2)</f>
        <v>3.73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19.4231471296908</v>
      </c>
      <c r="G33" s="11" t="n">
        <v>34.1440851765294</v>
      </c>
      <c r="H33" s="11" t="n">
        <v>0.0501888828926066</v>
      </c>
      <c r="I33" s="11" t="n">
        <v>0.0403225806451613</v>
      </c>
      <c r="J33" s="5" t="n">
        <f aca="false">ROUND(I33*100, 2)</f>
        <v>4.03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19.1646887063337</v>
      </c>
      <c r="G34" s="11" t="n">
        <v>34.2746924123456</v>
      </c>
      <c r="H34" s="11" t="n">
        <v>0.0532110091743119</v>
      </c>
      <c r="I34" s="11" t="n">
        <v>0.0413306451612903</v>
      </c>
      <c r="J34" s="5" t="n">
        <f aca="false">ROUND(I34*100, 2)</f>
        <v>4.13</v>
      </c>
    </row>
    <row r="35" customFormat="false" ht="13.8" hidden="false" customHeight="false" outlineLevel="0" collapsed="false">
      <c r="E35" s="0" t="n">
        <v>34</v>
      </c>
      <c r="F35" s="11" t="n">
        <v>18.9493280446793</v>
      </c>
      <c r="G35" s="11" t="n">
        <v>34.2717792141822</v>
      </c>
      <c r="H35" s="11" t="n">
        <v>0.0540744738262278</v>
      </c>
      <c r="I35" s="11" t="n">
        <v>0.0438508064516129</v>
      </c>
      <c r="J35" s="5" t="n">
        <f aca="false">ROUND(I35*100, 2)</f>
        <v>4.39</v>
      </c>
    </row>
    <row r="36" customFormat="false" ht="13.8" hidden="false" customHeight="false" outlineLevel="0" collapsed="false">
      <c r="E36" s="0" t="n">
        <v>35</v>
      </c>
      <c r="F36" s="11" t="n">
        <v>18.6635739336256</v>
      </c>
      <c r="G36" s="11" t="n">
        <v>34.4270250874181</v>
      </c>
      <c r="H36" s="11" t="n">
        <v>0.0566648677819752</v>
      </c>
      <c r="I36" s="11" t="n">
        <v>0.0428427419354839</v>
      </c>
      <c r="J36" s="5" t="n">
        <f aca="false">ROUND(I36*100, 2)</f>
        <v>4.28</v>
      </c>
    </row>
    <row r="37" customFormat="false" ht="13.8" hidden="false" customHeight="false" outlineLevel="0" collapsed="false">
      <c r="E37" s="0" t="n">
        <v>36</v>
      </c>
      <c r="F37" s="11" t="n">
        <v>18.4162878461612</v>
      </c>
      <c r="G37" s="11" t="n">
        <v>34.465040514546</v>
      </c>
      <c r="H37" s="11" t="n">
        <v>0.0561252023745278</v>
      </c>
      <c r="I37" s="11" t="n">
        <v>0.0448588709677419</v>
      </c>
      <c r="J37" s="5" t="n">
        <f aca="false">ROUND(I37*100, 2)</f>
        <v>4.49</v>
      </c>
    </row>
    <row r="38" customFormat="false" ht="13.8" hidden="false" customHeight="false" outlineLevel="0" collapsed="false">
      <c r="E38" s="0" t="n">
        <v>37</v>
      </c>
      <c r="F38" s="11" t="n">
        <v>18.1611059395738</v>
      </c>
      <c r="G38" s="11" t="n">
        <v>34.5301731478783</v>
      </c>
      <c r="H38" s="11" t="n">
        <v>0.0584997301672963</v>
      </c>
      <c r="I38" s="11" t="n">
        <v>0.0408266129032258</v>
      </c>
      <c r="J38" s="5" t="n">
        <f aca="false">ROUND(I38*100, 2)</f>
        <v>4.08</v>
      </c>
    </row>
    <row r="39" customFormat="false" ht="13.8" hidden="false" customHeight="false" outlineLevel="0" collapsed="false">
      <c r="E39" s="0" t="n">
        <v>38</v>
      </c>
      <c r="F39" s="11" t="n">
        <v>17.890171713914</v>
      </c>
      <c r="G39" s="11" t="n">
        <v>34.6408122893303</v>
      </c>
      <c r="H39" s="11" t="n">
        <v>0.0582838640043173</v>
      </c>
      <c r="I39" s="11" t="n">
        <v>0.0418346774193548</v>
      </c>
      <c r="J39" s="5" t="n">
        <f aca="false">ROUND(I39*100, 2)</f>
        <v>4.18</v>
      </c>
    </row>
    <row r="40" customFormat="false" ht="13.8" hidden="false" customHeight="false" outlineLevel="0" collapsed="false">
      <c r="E40" s="0" t="n">
        <v>39</v>
      </c>
      <c r="F40" s="11" t="n">
        <v>17.6138573172539</v>
      </c>
      <c r="G40" s="11" t="n">
        <v>34.6426672166394</v>
      </c>
      <c r="H40" s="11" t="n">
        <v>0.0594711279007016</v>
      </c>
      <c r="I40" s="11" t="n">
        <v>0.0453629032258065</v>
      </c>
      <c r="J40" s="5" t="n">
        <f aca="false">ROUND(I40*100, 2)</f>
        <v>4.54</v>
      </c>
    </row>
    <row r="41" customFormat="false" ht="13.8" hidden="false" customHeight="false" outlineLevel="0" collapsed="false">
      <c r="E41" s="0" t="n">
        <v>40</v>
      </c>
      <c r="F41" s="11" t="n">
        <v>17.3066566249067</v>
      </c>
      <c r="G41" s="11" t="n">
        <v>34.8037476078157</v>
      </c>
      <c r="H41" s="11" t="n">
        <v>0.062277388019428</v>
      </c>
      <c r="I41" s="11" t="n">
        <v>0.0428427419354839</v>
      </c>
      <c r="J41" s="5" t="n">
        <f aca="false">ROUND(I41*100, 2)</f>
        <v>4.28</v>
      </c>
    </row>
    <row r="42" customFormat="false" ht="13.8" hidden="false" customHeight="false" outlineLevel="0" collapsed="false">
      <c r="E42" s="0" t="n">
        <v>41</v>
      </c>
      <c r="F42" s="11" t="n">
        <v>17.0602116878652</v>
      </c>
      <c r="G42" s="11" t="n">
        <v>34.9455784213158</v>
      </c>
      <c r="H42" s="11" t="n">
        <v>0.0663788451160281</v>
      </c>
      <c r="I42" s="11" t="n">
        <v>0.0438508064516129</v>
      </c>
      <c r="J42" s="5" t="n">
        <f aca="false">ROUND(I42*100, 2)</f>
        <v>4.39</v>
      </c>
    </row>
    <row r="43" customFormat="false" ht="13.8" hidden="false" customHeight="false" outlineLevel="0" collapsed="false">
      <c r="E43" s="0" t="n">
        <v>42</v>
      </c>
      <c r="F43" s="11" t="n">
        <v>16.7590220075135</v>
      </c>
      <c r="G43" s="11" t="n">
        <v>34.939445249496</v>
      </c>
      <c r="H43" s="11" t="n">
        <v>0.0698327037236913</v>
      </c>
      <c r="I43" s="11" t="n">
        <v>0.0403225806451613</v>
      </c>
      <c r="J43" s="5" t="n">
        <f aca="false">ROUND(I43*100, 2)</f>
        <v>4.03</v>
      </c>
    </row>
    <row r="44" customFormat="false" ht="13.8" hidden="false" customHeight="false" outlineLevel="0" collapsed="false">
      <c r="E44" s="0" t="n">
        <v>43</v>
      </c>
      <c r="F44" s="11" t="n">
        <v>16.4217964225888</v>
      </c>
      <c r="G44" s="11" t="n">
        <v>35.0582457511656</v>
      </c>
      <c r="H44" s="11" t="n">
        <v>0.0727468969239072</v>
      </c>
      <c r="I44" s="11" t="n">
        <v>0.0413306451612903</v>
      </c>
      <c r="J44" s="5" t="n">
        <f aca="false">ROUND(I44*100, 2)</f>
        <v>4.13</v>
      </c>
    </row>
    <row r="45" customFormat="false" ht="13.8" hidden="false" customHeight="false" outlineLevel="0" collapsed="false">
      <c r="E45" s="0" t="n">
        <v>44</v>
      </c>
      <c r="F45" s="11" t="n">
        <v>16.1582614211089</v>
      </c>
      <c r="G45" s="11" t="n">
        <v>35.2061245825983</v>
      </c>
      <c r="H45" s="11" t="n">
        <v>0.0739341608202914</v>
      </c>
      <c r="I45" s="11" t="n">
        <v>0.0423387096774194</v>
      </c>
      <c r="J45" s="5" t="n">
        <f aca="false">ROUND(I45*100, 2)</f>
        <v>4.23</v>
      </c>
    </row>
    <row r="46" customFormat="false" ht="13.8" hidden="false" customHeight="false" outlineLevel="0" collapsed="false">
      <c r="E46" s="0" t="n">
        <v>45</v>
      </c>
      <c r="F46" s="11" t="n">
        <v>15.8391355070885</v>
      </c>
      <c r="G46" s="11" t="n">
        <v>35.2273399599137</v>
      </c>
      <c r="H46" s="11" t="n">
        <v>0.0774959525094442</v>
      </c>
      <c r="I46" s="11" t="n">
        <v>0.0403225806451613</v>
      </c>
      <c r="J46" s="5" t="n">
        <f aca="false">ROUND(I46*100, 2)</f>
        <v>4.03</v>
      </c>
    </row>
    <row r="47" customFormat="false" ht="13.8" hidden="false" customHeight="false" outlineLevel="0" collapsed="false">
      <c r="E47" s="0" t="n">
        <v>46</v>
      </c>
      <c r="F47" s="11" t="n">
        <v>15.5489694965896</v>
      </c>
      <c r="G47" s="11" t="n">
        <v>35.4358337156234</v>
      </c>
      <c r="H47" s="11" t="n">
        <v>0.0805180787911495</v>
      </c>
      <c r="I47" s="11" t="n">
        <v>0.0413306451612903</v>
      </c>
      <c r="J47" s="5" t="n">
        <f aca="false">ROUND(I47*100, 2)</f>
        <v>4.13</v>
      </c>
    </row>
    <row r="48" customFormat="false" ht="13.8" hidden="false" customHeight="false" outlineLevel="0" collapsed="false">
      <c r="E48" s="0" t="n">
        <v>47</v>
      </c>
      <c r="F48" s="11" t="n">
        <v>15.2608957853693</v>
      </c>
      <c r="G48" s="11" t="n">
        <v>35.4657589081795</v>
      </c>
      <c r="H48" s="11" t="n">
        <v>0.0822450080949811</v>
      </c>
      <c r="I48" s="11" t="n">
        <v>0.0463709677419355</v>
      </c>
      <c r="J48" s="5" t="n">
        <f aca="false">ROUND(I48*100, 2)</f>
        <v>4.64</v>
      </c>
    </row>
    <row r="49" customFormat="false" ht="13.8" hidden="false" customHeight="false" outlineLevel="0" collapsed="false">
      <c r="E49" s="0" t="n">
        <v>48</v>
      </c>
      <c r="F49" s="11" t="n">
        <v>14.9708342942816</v>
      </c>
      <c r="G49" s="11" t="n">
        <v>35.6165516761041</v>
      </c>
      <c r="H49" s="11" t="n">
        <v>0.0856988667026444</v>
      </c>
      <c r="I49" s="11" t="n">
        <v>0.0413306451612903</v>
      </c>
      <c r="J49" s="5" t="n">
        <f aca="false">ROUND(I49*100, 2)</f>
        <v>4.13</v>
      </c>
    </row>
    <row r="50" customFormat="false" ht="13.8" hidden="false" customHeight="false" outlineLevel="0" collapsed="false">
      <c r="E50" s="0" t="n">
        <v>49</v>
      </c>
      <c r="F50" s="11" t="n">
        <v>14.6331021592479</v>
      </c>
      <c r="G50" s="11" t="n">
        <v>35.645256780809</v>
      </c>
      <c r="H50" s="11" t="n">
        <v>0.0892606583917971</v>
      </c>
      <c r="I50" s="11" t="n">
        <v>0.045866935483871</v>
      </c>
      <c r="J50" s="5" t="n">
        <f aca="false">ROUND(I50*100, 2)</f>
        <v>4.59</v>
      </c>
    </row>
    <row r="51" customFormat="false" ht="13.8" hidden="false" customHeight="false" outlineLevel="0" collapsed="false">
      <c r="E51" s="0" t="n">
        <v>50</v>
      </c>
      <c r="F51" s="11" t="n">
        <v>14.3339594719028</v>
      </c>
      <c r="G51" s="11" t="n">
        <v>35.7889143420804</v>
      </c>
      <c r="H51" s="11" t="n">
        <v>0.0947652455477604</v>
      </c>
      <c r="I51" s="11" t="n">
        <v>0.0418346774193548</v>
      </c>
      <c r="J51" s="5" t="n">
        <f aca="false">ROUND(I51*100, 2)</f>
        <v>4.18</v>
      </c>
    </row>
    <row r="52" customFormat="false" ht="13.8" hidden="false" customHeight="false" outlineLevel="0" collapsed="false">
      <c r="E52" s="0" t="n">
        <v>51</v>
      </c>
      <c r="F52" s="11" t="n">
        <v>14.0433244182301</v>
      </c>
      <c r="G52" s="11" t="n">
        <v>35.7824958062941</v>
      </c>
      <c r="H52" s="11" t="n">
        <v>0.0958445763626552</v>
      </c>
      <c r="I52" s="11" t="n">
        <v>0.0463709677419355</v>
      </c>
      <c r="J52" s="5" t="n">
        <f aca="false">ROUND(I52*100, 2)</f>
        <v>4.64</v>
      </c>
    </row>
    <row r="53" customFormat="false" ht="13.8" hidden="false" customHeight="false" outlineLevel="0" collapsed="false">
      <c r="E53" s="0" t="n">
        <v>52</v>
      </c>
      <c r="F53" s="11" t="n">
        <v>13.7867766277892</v>
      </c>
      <c r="G53" s="11" t="n">
        <v>35.9317207336426</v>
      </c>
      <c r="H53" s="11" t="n">
        <v>0.0990825688073395</v>
      </c>
      <c r="I53" s="11" t="n">
        <v>0.0413306451612903</v>
      </c>
      <c r="J53" s="5" t="n">
        <f aca="false">ROUND(I53*100, 2)</f>
        <v>4.13</v>
      </c>
    </row>
    <row r="54" customFormat="false" ht="13.8" hidden="false" customHeight="false" outlineLevel="0" collapsed="false">
      <c r="E54" s="0" t="n">
        <v>53</v>
      </c>
      <c r="F54" s="11" t="n">
        <v>13.5216447978424</v>
      </c>
      <c r="G54" s="11" t="n">
        <v>35.9619626691264</v>
      </c>
      <c r="H54" s="11" t="n">
        <v>0.102428494333513</v>
      </c>
      <c r="I54" s="11" t="n">
        <v>0.0428427419354839</v>
      </c>
      <c r="J54" s="5" t="n">
        <f aca="false">ROUND(I54*100, 2)</f>
        <v>4.28</v>
      </c>
    </row>
    <row r="55" customFormat="false" ht="13.8" hidden="false" customHeight="false" outlineLevel="0" collapsed="false">
      <c r="E55" s="0" t="n">
        <v>54</v>
      </c>
      <c r="F55" s="11" t="n">
        <v>13.2350359311956</v>
      </c>
      <c r="G55" s="11" t="n">
        <v>36.0813090416693</v>
      </c>
      <c r="H55" s="11" t="n">
        <v>0.106314085267134</v>
      </c>
      <c r="I55" s="11" t="n">
        <v>0.0448588709677419</v>
      </c>
      <c r="J55" s="5" t="n">
        <f aca="false">ROUND(I55*100, 2)</f>
        <v>4.49</v>
      </c>
    </row>
    <row r="56" customFormat="false" ht="13.8" hidden="false" customHeight="false" outlineLevel="0" collapsed="false">
      <c r="E56" s="0" t="n">
        <v>55</v>
      </c>
      <c r="F56" s="11" t="n">
        <v>12.9395696664719</v>
      </c>
      <c r="G56" s="11" t="n">
        <v>36.5085507054483</v>
      </c>
      <c r="H56" s="11" t="n">
        <v>0.110739341608203</v>
      </c>
      <c r="I56" s="11" t="n">
        <v>0.0413306451612903</v>
      </c>
      <c r="J56" s="5" t="n">
        <f aca="false">ROUND(I56*100, 2)</f>
        <v>4.13</v>
      </c>
    </row>
    <row r="57" customFormat="false" ht="13.8" hidden="false" customHeight="false" outlineLevel="0" collapsed="false">
      <c r="E57" s="0" t="n">
        <v>56</v>
      </c>
      <c r="F57" s="11" t="n">
        <v>12.6631438824015</v>
      </c>
      <c r="G57" s="11" t="n">
        <v>36.3682099619219</v>
      </c>
      <c r="H57" s="11" t="n">
        <v>0.114193200215866</v>
      </c>
      <c r="I57" s="11" t="n">
        <v>0.046875</v>
      </c>
      <c r="J57" s="5" t="n">
        <f aca="false">ROUND(I57*100, 2)</f>
        <v>4.69</v>
      </c>
    </row>
    <row r="58" customFormat="false" ht="13.8" hidden="false" customHeight="false" outlineLevel="0" collapsed="false">
      <c r="E58" s="0" t="n">
        <v>57</v>
      </c>
      <c r="F58" s="11" t="n">
        <v>12.3522739288939</v>
      </c>
      <c r="G58" s="11" t="n">
        <v>36.372809133222</v>
      </c>
      <c r="H58" s="11" t="n">
        <v>0.119266055045872</v>
      </c>
      <c r="I58" s="11" t="n">
        <v>0.0438508064516129</v>
      </c>
      <c r="J58" s="5" t="n">
        <f aca="false">ROUND(I58*100, 2)</f>
        <v>4.39</v>
      </c>
    </row>
    <row r="59" customFormat="false" ht="13.8" hidden="false" customHeight="false" outlineLevel="0" collapsed="false">
      <c r="E59" s="0" t="n">
        <v>58</v>
      </c>
      <c r="F59" s="11" t="n">
        <v>12.0835600783487</v>
      </c>
      <c r="G59" s="11" t="n">
        <v>36.5586111007198</v>
      </c>
      <c r="H59" s="11" t="n">
        <v>0.125526173772261</v>
      </c>
      <c r="I59" s="11" t="n">
        <v>0.0398185483870968</v>
      </c>
      <c r="J59" s="5" t="n">
        <f aca="false">ROUND(I59*100, 2)</f>
        <v>3.98</v>
      </c>
    </row>
    <row r="60" customFormat="false" ht="13.8" hidden="false" customHeight="false" outlineLevel="0" collapsed="false">
      <c r="E60" s="0" t="n">
        <v>59</v>
      </c>
      <c r="F60" s="11" t="n">
        <v>11.8078864099139</v>
      </c>
      <c r="G60" s="11" t="n">
        <v>36.6559608213363</v>
      </c>
      <c r="H60" s="11" t="n">
        <v>0.129735563950351</v>
      </c>
      <c r="I60" s="11" t="n">
        <v>0.0418346774193548</v>
      </c>
      <c r="J60" s="5" t="n">
        <f aca="false">ROUND(I60*100, 2)</f>
        <v>4.18</v>
      </c>
    </row>
    <row r="61" customFormat="false" ht="13.8" hidden="false" customHeight="false" outlineLevel="0" collapsed="false">
      <c r="E61" s="0" t="n">
        <v>60</v>
      </c>
      <c r="F61" s="11" t="n">
        <v>11.5227723388754</v>
      </c>
      <c r="G61" s="11" t="n">
        <v>36.873168206984</v>
      </c>
      <c r="H61" s="11" t="n">
        <v>0.133405288720993</v>
      </c>
      <c r="I61" s="11" t="n">
        <v>0.0448588709677419</v>
      </c>
      <c r="J61" s="5" t="n">
        <f aca="false">ROUND(I61*100, 2)</f>
        <v>4.49</v>
      </c>
    </row>
    <row r="62" customFormat="false" ht="13.8" hidden="false" customHeight="false" outlineLevel="0" collapsed="false">
      <c r="E62" s="0" t="n">
        <v>61</v>
      </c>
      <c r="F62" s="11" t="n">
        <v>12.2013092302466</v>
      </c>
      <c r="G62" s="11" t="n">
        <v>36.8526531342537</v>
      </c>
      <c r="H62" s="11" t="n">
        <v>0.119158121964382</v>
      </c>
      <c r="I62" s="11" t="n">
        <v>0.0418346774193548</v>
      </c>
      <c r="J62" s="5" t="n">
        <f aca="false">ROUND(I62*100, 2)</f>
        <v>4.18</v>
      </c>
    </row>
    <row r="63" customFormat="false" ht="13.8" hidden="false" customHeight="false" outlineLevel="0" collapsed="false">
      <c r="E63" s="0" t="n">
        <v>62</v>
      </c>
      <c r="F63" s="11" t="n">
        <v>12.5072886036205</v>
      </c>
      <c r="G63" s="11" t="n">
        <v>37.2817641227476</v>
      </c>
      <c r="H63" s="11" t="n">
        <v>0.115056664867782</v>
      </c>
      <c r="I63" s="11" t="n">
        <v>0.0418346774193548</v>
      </c>
      <c r="J63" s="5" t="n">
        <f aca="false">ROUND(I63*100, 2)</f>
        <v>4.18</v>
      </c>
    </row>
    <row r="64" customFormat="false" ht="13.8" hidden="false" customHeight="false" outlineLevel="0" collapsed="false">
      <c r="E64" s="0" t="n">
        <v>63</v>
      </c>
      <c r="F64" s="11" t="n">
        <v>12.1086427146142</v>
      </c>
      <c r="G64" s="11" t="n">
        <v>37.2179092899446</v>
      </c>
      <c r="H64" s="11" t="n">
        <v>0.12379924446843</v>
      </c>
      <c r="I64" s="11" t="n">
        <v>0.0463709677419355</v>
      </c>
      <c r="J64" s="5" t="n">
        <f aca="false">ROUND(I64*100, 2)</f>
        <v>4.64</v>
      </c>
    </row>
    <row r="65" customFormat="false" ht="13.8" hidden="false" customHeight="false" outlineLevel="0" collapsed="false">
      <c r="E65" s="0" t="n">
        <v>64</v>
      </c>
      <c r="F65" s="11" t="n">
        <v>11.7275951719001</v>
      </c>
      <c r="G65" s="11" t="n">
        <v>37.6027380420316</v>
      </c>
      <c r="H65" s="11" t="n">
        <v>0.130167296276309</v>
      </c>
      <c r="I65" s="11" t="n">
        <v>0.0448588709677419</v>
      </c>
      <c r="J65" s="5" t="n">
        <f aca="false">ROUND(I65*100, 2)</f>
        <v>4.49</v>
      </c>
    </row>
    <row r="66" customFormat="false" ht="13.8" hidden="false" customHeight="false" outlineLevel="0" collapsed="false">
      <c r="E66" s="0" t="n">
        <v>65</v>
      </c>
      <c r="F66" s="11" t="n">
        <v>11.49700156375</v>
      </c>
      <c r="G66" s="11" t="n">
        <v>37.5575255117109</v>
      </c>
      <c r="H66" s="11" t="n">
        <v>0.13394495412844</v>
      </c>
      <c r="I66" s="11" t="n">
        <v>0.0443548387096774</v>
      </c>
      <c r="J66" s="5" t="n">
        <f aca="false">ROUND(I66*100, 2)</f>
        <v>4.44</v>
      </c>
    </row>
    <row r="67" customFormat="false" ht="13.8" hidden="false" customHeight="false" outlineLevel="0" collapsed="false">
      <c r="E67" s="0" t="n">
        <v>66</v>
      </c>
      <c r="F67" s="11" t="n">
        <v>11.0591135644681</v>
      </c>
      <c r="G67" s="11" t="n">
        <v>37.7587943538543</v>
      </c>
      <c r="H67" s="11" t="n">
        <v>0.140960604425256</v>
      </c>
      <c r="I67" s="11" t="n">
        <v>0.047883064516129</v>
      </c>
      <c r="J67" s="5" t="n">
        <f aca="false">ROUND(I67*100, 2)</f>
        <v>4.79</v>
      </c>
    </row>
    <row r="68" customFormat="false" ht="13.8" hidden="false" customHeight="false" outlineLevel="0" collapsed="false">
      <c r="E68" s="0" t="n">
        <v>67</v>
      </c>
      <c r="F68" s="11" t="n">
        <v>10.7358229770444</v>
      </c>
      <c r="G68" s="11" t="n">
        <v>37.6913277410692</v>
      </c>
      <c r="H68" s="11" t="n">
        <v>0.147868321640583</v>
      </c>
      <c r="I68" s="11" t="n">
        <v>0.0448588709677419</v>
      </c>
      <c r="J68" s="5" t="n">
        <f aca="false">ROUND(I68*100, 2)</f>
        <v>4.49</v>
      </c>
    </row>
    <row r="69" customFormat="false" ht="13.8" hidden="false" customHeight="false" outlineLevel="0" collapsed="false">
      <c r="E69" s="0" t="n">
        <v>68</v>
      </c>
      <c r="F69" s="11" t="n">
        <v>10.25896660094</v>
      </c>
      <c r="G69" s="11" t="n">
        <v>38.0113922857469</v>
      </c>
      <c r="H69" s="11" t="n">
        <v>0.159309228278467</v>
      </c>
      <c r="I69" s="11" t="n">
        <v>0.0443548387096774</v>
      </c>
      <c r="J69" s="5" t="n">
        <f aca="false">ROUND(I69*100, 2)</f>
        <v>4.44</v>
      </c>
    </row>
    <row r="70" customFormat="false" ht="13.8" hidden="false" customHeight="false" outlineLevel="0" collapsed="false">
      <c r="E70" s="0" t="n">
        <v>69</v>
      </c>
      <c r="F70" s="11" t="n">
        <v>9.92062906696548</v>
      </c>
      <c r="G70" s="11" t="n">
        <v>38.2841394485966</v>
      </c>
      <c r="H70" s="11" t="n">
        <v>0.164813815434431</v>
      </c>
      <c r="I70" s="11" t="n">
        <v>0.0372983870967742</v>
      </c>
      <c r="J70" s="5" t="n">
        <f aca="false">ROUND(I70*100, 2)</f>
        <v>3.73</v>
      </c>
    </row>
    <row r="71" customFormat="false" ht="13.8" hidden="false" customHeight="false" outlineLevel="0" collapsed="false">
      <c r="E71" s="0" t="n">
        <v>70</v>
      </c>
      <c r="F71" s="11" t="n">
        <v>9.54360354310811</v>
      </c>
      <c r="G71" s="11" t="n">
        <v>38.2391672442036</v>
      </c>
      <c r="H71" s="11" t="n">
        <v>0.171829465731247</v>
      </c>
      <c r="I71" s="11" t="n">
        <v>0.046875</v>
      </c>
      <c r="J71" s="5" t="n">
        <f aca="false">ROUND(I71*100, 2)</f>
        <v>4.69</v>
      </c>
    </row>
    <row r="72" customFormat="false" ht="13.8" hidden="false" customHeight="false" outlineLevel="0" collapsed="false">
      <c r="E72" s="0" t="n">
        <v>71</v>
      </c>
      <c r="F72" s="11" t="n">
        <v>8.20430274218144</v>
      </c>
      <c r="G72" s="11" t="n">
        <v>38.1196956019248</v>
      </c>
      <c r="H72" s="11" t="n">
        <v>0.205720453318942</v>
      </c>
      <c r="I72" s="11" t="n">
        <v>0.0463709677419355</v>
      </c>
      <c r="J72" s="5" t="n">
        <f aca="false">ROUND(I72*100, 2)</f>
        <v>4.64</v>
      </c>
    </row>
    <row r="73" customFormat="false" ht="13.8" hidden="false" customHeight="false" outlineLevel="0" collapsed="false">
      <c r="E73" s="0" t="n">
        <v>72</v>
      </c>
      <c r="F73" s="11" t="n">
        <v>7.64013365525783</v>
      </c>
      <c r="G73" s="11" t="n">
        <v>38.1714667043378</v>
      </c>
      <c r="H73" s="11" t="n">
        <v>0.22266594711279</v>
      </c>
      <c r="I73" s="11" t="n">
        <v>0.0488911290322581</v>
      </c>
      <c r="J73" s="5" t="n">
        <f aca="false">ROUND(I73*100, 2)</f>
        <v>4.89</v>
      </c>
    </row>
    <row r="74" customFormat="false" ht="13.8" hidden="false" customHeight="false" outlineLevel="0" collapsed="false">
      <c r="E74" s="0" t="n">
        <v>73</v>
      </c>
      <c r="F74" s="11" t="n">
        <v>7.41583903467597</v>
      </c>
      <c r="G74" s="11" t="n">
        <v>38.146423216789</v>
      </c>
      <c r="H74" s="11" t="n">
        <v>0.230760928224501</v>
      </c>
      <c r="I74" s="11" t="n">
        <v>0.0493951612903226</v>
      </c>
      <c r="J74" s="5" t="n">
        <f aca="false">ROUND(I74*100, 2)</f>
        <v>4.94</v>
      </c>
    </row>
    <row r="75" customFormat="false" ht="13.8" hidden="false" customHeight="false" outlineLevel="0" collapsed="false">
      <c r="E75" s="0" t="n">
        <v>74</v>
      </c>
      <c r="F75" s="11" t="n">
        <v>7.23777571635444</v>
      </c>
      <c r="G75" s="11" t="n">
        <v>38.1654405901509</v>
      </c>
      <c r="H75" s="11" t="n">
        <v>0.233998920669185</v>
      </c>
      <c r="I75" s="11" t="n">
        <v>0.0463709677419355</v>
      </c>
      <c r="J75" s="5" t="n">
        <f aca="false">ROUND(I75*100, 2)</f>
        <v>4.64</v>
      </c>
    </row>
    <row r="76" customFormat="false" ht="13.8" hidden="false" customHeight="false" outlineLevel="0" collapsed="false">
      <c r="E76" s="0" t="n">
        <v>75</v>
      </c>
      <c r="F76" s="11" t="n">
        <v>7.10170670410008</v>
      </c>
      <c r="G76" s="11" t="n">
        <v>38.0942388965238</v>
      </c>
      <c r="H76" s="11" t="n">
        <v>0.23917970858068</v>
      </c>
      <c r="I76" s="11" t="n">
        <v>0.0493951612903226</v>
      </c>
      <c r="J76" s="5" t="n">
        <f aca="false">ROUND(I76*100, 2)</f>
        <v>4.94</v>
      </c>
    </row>
    <row r="77" customFormat="false" ht="13.8" hidden="false" customHeight="false" outlineLevel="0" collapsed="false">
      <c r="E77" s="0" t="n">
        <v>76</v>
      </c>
      <c r="F77" s="11" t="n">
        <v>6.97959733624363</v>
      </c>
      <c r="G77" s="11" t="n">
        <v>38.1801576922017</v>
      </c>
      <c r="H77" s="11" t="n">
        <v>0.246519158121964</v>
      </c>
      <c r="I77" s="11" t="n">
        <v>0.047883064516129</v>
      </c>
      <c r="J77" s="5" t="n">
        <f aca="false">ROUND(I77*100, 2)</f>
        <v>4.79</v>
      </c>
    </row>
    <row r="78" customFormat="false" ht="13.8" hidden="false" customHeight="false" outlineLevel="0" collapsed="false">
      <c r="E78" s="0" t="n">
        <v>77</v>
      </c>
      <c r="F78" s="11" t="n">
        <v>6.87560006443771</v>
      </c>
      <c r="G78" s="11" t="n">
        <v>38.1870229167323</v>
      </c>
      <c r="H78" s="11" t="n">
        <v>0.246519158121964</v>
      </c>
      <c r="I78" s="11" t="n">
        <v>0.046875</v>
      </c>
      <c r="J78" s="5" t="n">
        <f aca="false">ROUND(I78*100, 2)</f>
        <v>4.69</v>
      </c>
    </row>
    <row r="79" customFormat="false" ht="13.8" hidden="false" customHeight="false" outlineLevel="0" collapsed="false">
      <c r="E79" s="0" t="n">
        <v>78</v>
      </c>
      <c r="F79" s="11" t="n">
        <v>6.76760670630532</v>
      </c>
      <c r="G79" s="11" t="n">
        <v>38.1754456796954</v>
      </c>
      <c r="H79" s="11" t="n">
        <v>0.251052347544522</v>
      </c>
      <c r="I79" s="11" t="n">
        <v>0.047883064516129</v>
      </c>
      <c r="J79" s="5" t="n">
        <f aca="false">ROUND(I79*100, 2)</f>
        <v>4.79</v>
      </c>
    </row>
    <row r="80" customFormat="false" ht="13.8" hidden="false" customHeight="false" outlineLevel="0" collapsed="false">
      <c r="E80" s="0" t="n">
        <v>79</v>
      </c>
      <c r="F80" s="11" t="n">
        <v>6.6742773139406</v>
      </c>
      <c r="G80" s="11" t="n">
        <v>38.2144932900706</v>
      </c>
      <c r="H80" s="11" t="n">
        <v>0.252239611440907</v>
      </c>
      <c r="I80" s="11" t="n">
        <v>0.0488911290322581</v>
      </c>
      <c r="J80" s="5" t="n">
        <f aca="false">ROUND(I80*100, 2)</f>
        <v>4.89</v>
      </c>
    </row>
    <row r="81" customFormat="false" ht="13.8" hidden="false" customHeight="false" outlineLevel="0" collapsed="false">
      <c r="E81" s="0" t="n">
        <v>80</v>
      </c>
      <c r="F81" s="11" t="n">
        <v>6.61965615853579</v>
      </c>
      <c r="G81" s="11" t="n">
        <v>38.2206247391239</v>
      </c>
      <c r="H81" s="11" t="n">
        <v>0.254722072315165</v>
      </c>
      <c r="I81" s="11" t="n">
        <v>0.0493951612903226</v>
      </c>
      <c r="J81" s="5" t="n">
        <f aca="false">ROUND(I81*100, 2)</f>
        <v>4.94</v>
      </c>
    </row>
    <row r="82" customFormat="false" ht="13.8" hidden="false" customHeight="false" outlineLevel="0" collapsed="false">
      <c r="E82" s="0" t="n">
        <v>81</v>
      </c>
      <c r="F82" s="11" t="n">
        <v>6.47623305153474</v>
      </c>
      <c r="G82" s="11" t="n">
        <v>38.2000178675498</v>
      </c>
      <c r="H82" s="11" t="n">
        <v>0.259363194819212</v>
      </c>
      <c r="I82" s="11" t="n">
        <v>0.047883064516129</v>
      </c>
      <c r="J82" s="5" t="n">
        <f aca="false">ROUND(I82*100, 2)</f>
        <v>4.79</v>
      </c>
    </row>
    <row r="83" customFormat="false" ht="13.8" hidden="false" customHeight="false" outlineLevel="0" collapsed="false">
      <c r="E83" s="0" t="n">
        <v>82</v>
      </c>
      <c r="F83" s="11" t="n">
        <v>6.45043253288743</v>
      </c>
      <c r="G83" s="11" t="n">
        <v>38.2063674926758</v>
      </c>
      <c r="H83" s="11" t="n">
        <v>0.260118726389638</v>
      </c>
      <c r="I83" s="11" t="n">
        <v>0.0483870967741936</v>
      </c>
      <c r="J83" s="5" t="n">
        <f aca="false">ROUND(I83*100, 2)</f>
        <v>4.84</v>
      </c>
    </row>
    <row r="84" customFormat="false" ht="13.8" hidden="false" customHeight="false" outlineLevel="0" collapsed="false">
      <c r="E84" s="0" t="n">
        <v>83</v>
      </c>
      <c r="F84" s="11" t="n">
        <v>6.46789742190325</v>
      </c>
      <c r="G84" s="11" t="n">
        <v>38.2404519357989</v>
      </c>
      <c r="H84" s="11" t="n">
        <v>0.259471127900702</v>
      </c>
      <c r="I84" s="11" t="n">
        <v>0.047883064516129</v>
      </c>
      <c r="J84" s="5" t="n">
        <f aca="false">ROUND(I84*100, 2)</f>
        <v>4.79</v>
      </c>
    </row>
    <row r="85" customFormat="false" ht="13.8" hidden="false" customHeight="false" outlineLevel="0" collapsed="false">
      <c r="E85" s="0" t="n">
        <v>84</v>
      </c>
      <c r="F85" s="11" t="n">
        <v>6.43766046303771</v>
      </c>
      <c r="G85" s="11" t="n">
        <v>38.2285271921466</v>
      </c>
      <c r="H85" s="11" t="n">
        <v>0.260874257960065</v>
      </c>
      <c r="I85" s="11" t="n">
        <v>0.046875</v>
      </c>
      <c r="J85" s="5" t="n">
        <f aca="false">ROUND(I85*100, 2)</f>
        <v>4.69</v>
      </c>
    </row>
    <row r="86" customFormat="false" ht="13.8" hidden="false" customHeight="false" outlineLevel="0" collapsed="false">
      <c r="E86" s="0" t="n">
        <v>85</v>
      </c>
      <c r="F86" s="11" t="n">
        <v>6.420881998584</v>
      </c>
      <c r="G86" s="11" t="n">
        <v>38.2227641690162</v>
      </c>
      <c r="H86" s="11" t="n">
        <v>0.260766324878575</v>
      </c>
      <c r="I86" s="11" t="n">
        <v>0.0463709677419355</v>
      </c>
      <c r="J86" s="5" t="n">
        <f aca="false">ROUND(I86*100, 2)</f>
        <v>4.64</v>
      </c>
    </row>
    <row r="87" customFormat="false" ht="13.8" hidden="false" customHeight="false" outlineLevel="0" collapsed="false">
      <c r="E87" s="0" t="n">
        <v>86</v>
      </c>
      <c r="F87" s="11" t="n">
        <v>6.39108219326861</v>
      </c>
      <c r="G87" s="11" t="n">
        <v>38.1955401512884</v>
      </c>
      <c r="H87" s="11" t="n">
        <v>0.261737722611981</v>
      </c>
      <c r="I87" s="11" t="n">
        <v>0.0483870967741936</v>
      </c>
      <c r="J87" s="5" t="n">
        <f aca="false">ROUND(I87*100, 2)</f>
        <v>4.84</v>
      </c>
    </row>
    <row r="88" customFormat="false" ht="13.8" hidden="false" customHeight="false" outlineLevel="0" collapsed="false">
      <c r="E88" s="0" t="n">
        <v>87</v>
      </c>
      <c r="F88" s="11" t="n">
        <v>6.41887187679845</v>
      </c>
      <c r="G88" s="11" t="n">
        <v>38.2260449317194</v>
      </c>
      <c r="H88" s="11" t="n">
        <v>0.261737722611981</v>
      </c>
      <c r="I88" s="11" t="n">
        <v>0.0483870967741936</v>
      </c>
      <c r="J88" s="5" t="n">
        <f aca="false">ROUND(I88*100, 2)</f>
        <v>4.84</v>
      </c>
    </row>
    <row r="89" customFormat="false" ht="13.8" hidden="false" customHeight="false" outlineLevel="0" collapsed="false">
      <c r="E89" s="0" t="n">
        <v>88</v>
      </c>
      <c r="F89" s="11" t="n">
        <v>6.37458711347256</v>
      </c>
      <c r="G89" s="11" t="n">
        <v>38.2165391983524</v>
      </c>
      <c r="H89" s="11" t="n">
        <v>0.263248785752833</v>
      </c>
      <c r="I89" s="11" t="n">
        <v>0.0493951612903226</v>
      </c>
      <c r="J89" s="5" t="n">
        <f aca="false">ROUND(I89*100, 2)</f>
        <v>4.94</v>
      </c>
    </row>
    <row r="90" customFormat="false" ht="13.8" hidden="false" customHeight="false" outlineLevel="0" collapsed="false">
      <c r="E90" s="0" t="n">
        <v>89</v>
      </c>
      <c r="F90" s="11" t="n">
        <v>6.36922270367741</v>
      </c>
      <c r="G90" s="11" t="n">
        <v>38.2533495503087</v>
      </c>
      <c r="H90" s="11" t="n">
        <v>0.262924986508365</v>
      </c>
      <c r="I90" s="11" t="n">
        <v>0.046875</v>
      </c>
      <c r="J90" s="5" t="n">
        <f aca="false">ROUND(I90*100, 2)</f>
        <v>4.69</v>
      </c>
    </row>
    <row r="91" customFormat="false" ht="13.8" hidden="false" customHeight="false" outlineLevel="0" collapsed="false">
      <c r="E91" s="0" t="n">
        <v>90</v>
      </c>
      <c r="F91" s="11" t="n">
        <v>6.35201902940218</v>
      </c>
      <c r="G91" s="11" t="n">
        <v>38.2162476816485</v>
      </c>
      <c r="H91" s="11" t="n">
        <v>0.264436049649218</v>
      </c>
      <c r="I91" s="11" t="n">
        <v>0.046875</v>
      </c>
      <c r="J91" s="5" t="n">
        <f aca="false">ROUND(I91*100, 2)</f>
        <v>4.69</v>
      </c>
    </row>
    <row r="92" customFormat="false" ht="13.8" hidden="false" customHeight="false" outlineLevel="0" collapsed="false">
      <c r="E92" s="0" t="n">
        <v>91</v>
      </c>
      <c r="F92" s="11" t="n">
        <v>6.3571190110941</v>
      </c>
      <c r="G92" s="11" t="n">
        <v>38.2341110475602</v>
      </c>
      <c r="H92" s="11" t="n">
        <v>0.264759848893686</v>
      </c>
      <c r="I92" s="11" t="n">
        <v>0.0463709677419355</v>
      </c>
      <c r="J92" s="5" t="n">
        <f aca="false">ROUND(I92*100, 2)</f>
        <v>4.64</v>
      </c>
    </row>
    <row r="93" customFormat="false" ht="13.8" hidden="false" customHeight="false" outlineLevel="0" collapsed="false">
      <c r="E93" s="0" t="n">
        <v>92</v>
      </c>
      <c r="F93" s="11" t="n">
        <v>6.33802954153441</v>
      </c>
      <c r="G93" s="11" t="n">
        <v>38.2076749493999</v>
      </c>
      <c r="H93" s="11" t="n">
        <v>0.262924986508365</v>
      </c>
      <c r="I93" s="11" t="n">
        <v>0.0483870967741936</v>
      </c>
      <c r="J93" s="5" t="n">
        <f aca="false">ROUND(I93*100, 2)</f>
        <v>4.84</v>
      </c>
    </row>
    <row r="94" customFormat="false" ht="13.8" hidden="false" customHeight="false" outlineLevel="0" collapsed="false">
      <c r="E94" s="0" t="n">
        <v>93</v>
      </c>
      <c r="F94" s="11" t="n">
        <v>6.35575675099718</v>
      </c>
      <c r="G94" s="11" t="n">
        <v>38.2098273000409</v>
      </c>
      <c r="H94" s="11" t="n">
        <v>0.265407447382623</v>
      </c>
      <c r="I94" s="11" t="n">
        <v>0.046875</v>
      </c>
      <c r="J94" s="5" t="n">
        <f aca="false">ROUND(I94*100, 2)</f>
        <v>4.69</v>
      </c>
    </row>
    <row r="95" customFormat="false" ht="13.8" hidden="false" customHeight="false" outlineLevel="0" collapsed="false">
      <c r="E95" s="0" t="n">
        <v>94</v>
      </c>
      <c r="F95" s="11" t="n">
        <v>6.35934699234034</v>
      </c>
      <c r="G95" s="11" t="n">
        <v>38.2512327624906</v>
      </c>
      <c r="H95" s="11" t="n">
        <v>0.263032919589854</v>
      </c>
      <c r="I95" s="11" t="n">
        <v>0.0463709677419355</v>
      </c>
      <c r="J95" s="5" t="n">
        <f aca="false">ROUND(I95*100, 2)</f>
        <v>4.64</v>
      </c>
    </row>
    <row r="96" customFormat="false" ht="13.8" hidden="false" customHeight="false" outlineLevel="0" collapsed="false">
      <c r="E96" s="0" t="n">
        <v>95</v>
      </c>
      <c r="F96" s="11" t="n">
        <v>6.33212006831903</v>
      </c>
      <c r="G96" s="11" t="n">
        <v>38.234809014105</v>
      </c>
      <c r="H96" s="11" t="n">
        <v>0.266594711279007</v>
      </c>
      <c r="I96" s="11" t="n">
        <v>0.047883064516129</v>
      </c>
      <c r="J96" s="5" t="n">
        <f aca="false">ROUND(I96*100, 2)</f>
        <v>4.79</v>
      </c>
    </row>
    <row r="97" customFormat="false" ht="13.8" hidden="false" customHeight="false" outlineLevel="0" collapsed="false">
      <c r="E97" s="0" t="n">
        <v>96</v>
      </c>
      <c r="F97" s="11" t="n">
        <v>6.32217270644755</v>
      </c>
      <c r="G97" s="11" t="n">
        <v>38.242075520177</v>
      </c>
      <c r="H97" s="11" t="n">
        <v>0.265839179708581</v>
      </c>
      <c r="I97" s="11" t="n">
        <v>0.0473790322580645</v>
      </c>
      <c r="J97" s="5" t="n">
        <f aca="false">ROUND(I97*100, 2)</f>
        <v>4.74</v>
      </c>
    </row>
    <row r="98" customFormat="false" ht="13.8" hidden="false" customHeight="false" outlineLevel="0" collapsed="false">
      <c r="E98" s="0" t="n">
        <v>97</v>
      </c>
      <c r="F98" s="11" t="n">
        <v>6.36975376949527</v>
      </c>
      <c r="G98" s="11" t="n">
        <v>38.265376429404</v>
      </c>
      <c r="H98" s="11" t="n">
        <v>0.262601187263896</v>
      </c>
      <c r="I98" s="11" t="n">
        <v>0.0463709677419355</v>
      </c>
      <c r="J98" s="5" t="n">
        <f aca="false">ROUND(I98*100, 2)</f>
        <v>4.64</v>
      </c>
    </row>
    <row r="99" customFormat="false" ht="13.8" hidden="false" customHeight="false" outlineLevel="0" collapsed="false">
      <c r="E99" s="0" t="n">
        <v>98</v>
      </c>
      <c r="F99" s="11" t="n">
        <v>6.36561737029667</v>
      </c>
      <c r="G99" s="11" t="n">
        <v>38.3016464479508</v>
      </c>
      <c r="H99" s="11" t="n">
        <v>0.263788451160281</v>
      </c>
      <c r="I99" s="11" t="n">
        <v>0.0463709677419355</v>
      </c>
      <c r="J99" s="5" t="n">
        <f aca="false">ROUND(I99*100, 2)</f>
        <v>4.64</v>
      </c>
    </row>
    <row r="100" customFormat="false" ht="13.8" hidden="false" customHeight="false" outlineLevel="0" collapsed="false">
      <c r="E100" s="0" t="n">
        <v>99</v>
      </c>
      <c r="F100" s="11" t="n">
        <v>6.31370809609608</v>
      </c>
      <c r="G100" s="11" t="n">
        <v>38.228403645177</v>
      </c>
      <c r="H100" s="11" t="n">
        <v>0.26400431732326</v>
      </c>
      <c r="I100" s="11" t="n">
        <v>0.046875</v>
      </c>
      <c r="J100" s="5" t="n">
        <f aca="false">ROUND(I100*100, 2)</f>
        <v>4.69</v>
      </c>
    </row>
    <row r="101" customFormat="false" ht="13.8" hidden="false" customHeight="false" outlineLevel="0" collapsed="false">
      <c r="E101" s="0" t="n">
        <v>100</v>
      </c>
      <c r="F101" s="11" t="n">
        <v>6.33648144680297</v>
      </c>
      <c r="G101" s="11" t="n">
        <v>38.2326646620227</v>
      </c>
      <c r="H101" s="11" t="n">
        <v>0.265407447382623</v>
      </c>
      <c r="I101" s="11" t="n">
        <v>0.0488911290322581</v>
      </c>
      <c r="J101" s="5" t="n">
        <f aca="false">ROUND(I101*100, 2)</f>
        <v>4.89</v>
      </c>
    </row>
    <row r="102" customFormat="false" ht="13.8" hidden="false" customHeight="false" outlineLevel="0" collapsed="false">
      <c r="E102" s="0" t="n">
        <v>101</v>
      </c>
      <c r="F102" s="11" t="n">
        <v>6.33157177614767</v>
      </c>
      <c r="G102" s="11" t="n">
        <v>38.2202081987935</v>
      </c>
      <c r="H102" s="11" t="n">
        <v>0.264651915812196</v>
      </c>
      <c r="I102" s="11" t="n">
        <v>0.045866935483871</v>
      </c>
      <c r="J102" s="5" t="n">
        <f aca="false">ROUND(I102*100, 2)</f>
        <v>4.59</v>
      </c>
    </row>
    <row r="103" customFormat="false" ht="13.8" hidden="false" customHeight="false" outlineLevel="0" collapsed="false">
      <c r="E103" s="0" t="n">
        <v>102</v>
      </c>
      <c r="F103" s="11" t="n">
        <v>6.30604319487529</v>
      </c>
      <c r="G103" s="11" t="n">
        <v>38.22321602606</v>
      </c>
      <c r="H103" s="11" t="n">
        <v>0.267134376686454</v>
      </c>
      <c r="I103" s="11" t="n">
        <v>0.0453629032258065</v>
      </c>
      <c r="J103" s="5" t="n">
        <f aca="false">ROUND(I103*100, 2)</f>
        <v>4.54</v>
      </c>
    </row>
    <row r="104" customFormat="false" ht="13.8" hidden="false" customHeight="false" outlineLevel="0" collapsed="false">
      <c r="E104" s="0" t="n">
        <v>103</v>
      </c>
      <c r="F104" s="11" t="n">
        <v>6.33002833203245</v>
      </c>
      <c r="G104" s="11" t="n">
        <v>38.2689067471412</v>
      </c>
      <c r="H104" s="11" t="n">
        <v>0.26594711279007</v>
      </c>
      <c r="I104" s="11" t="n">
        <v>0.0483870967741936</v>
      </c>
      <c r="J104" s="5" t="n">
        <f aca="false">ROUND(I104*100, 2)</f>
        <v>4.84</v>
      </c>
    </row>
    <row r="105" customFormat="false" ht="13.8" hidden="false" customHeight="false" outlineLevel="0" collapsed="false">
      <c r="E105" s="0" t="n">
        <v>104</v>
      </c>
      <c r="F105" s="11" t="n">
        <v>6.35373316228036</v>
      </c>
      <c r="G105" s="11" t="n">
        <v>38.2947844228437</v>
      </c>
      <c r="H105" s="11" t="n">
        <v>0.263356718834323</v>
      </c>
      <c r="I105" s="11" t="n">
        <v>0.045866935483871</v>
      </c>
      <c r="J105" s="5" t="n">
        <f aca="false">ROUND(I105*100, 2)</f>
        <v>4.59</v>
      </c>
    </row>
    <row r="106" customFormat="false" ht="13.8" hidden="false" customHeight="false" outlineLevel="0" collapsed="false">
      <c r="E106" s="0" t="n">
        <v>105</v>
      </c>
      <c r="F106" s="11" t="n">
        <v>6.34424168817816</v>
      </c>
      <c r="G106" s="11" t="n">
        <v>38.2535504987163</v>
      </c>
      <c r="H106" s="11" t="n">
        <v>0.26605504587156</v>
      </c>
      <c r="I106" s="11" t="n">
        <v>0.046875</v>
      </c>
      <c r="J106" s="5" t="n">
        <f aca="false">ROUND(I106*100, 2)</f>
        <v>4.69</v>
      </c>
    </row>
    <row r="107" customFormat="false" ht="13.8" hidden="false" customHeight="false" outlineLevel="0" collapsed="false">
      <c r="E107" s="0" t="n">
        <v>106</v>
      </c>
      <c r="F107" s="11" t="n">
        <v>6.34260400086561</v>
      </c>
      <c r="G107" s="11" t="n">
        <v>38.2570557132844</v>
      </c>
      <c r="H107" s="11" t="n">
        <v>0.264112250404749</v>
      </c>
      <c r="I107" s="11" t="n">
        <v>0.046875</v>
      </c>
      <c r="J107" s="5" t="n">
        <f aca="false">ROUND(I107*100, 2)</f>
        <v>4.69</v>
      </c>
    </row>
    <row r="108" customFormat="false" ht="13.8" hidden="false" customHeight="false" outlineLevel="0" collapsed="false">
      <c r="E108" s="0" t="n">
        <v>107</v>
      </c>
      <c r="F108" s="11" t="n">
        <v>6.32117370717666</v>
      </c>
      <c r="G108" s="11" t="n">
        <v>38.2216508926884</v>
      </c>
      <c r="H108" s="11" t="n">
        <v>0.265191581219644</v>
      </c>
      <c r="I108" s="11" t="n">
        <v>0.046875</v>
      </c>
      <c r="J108" s="5" t="n">
        <f aca="false">ROUND(I108*100, 2)</f>
        <v>4.69</v>
      </c>
    </row>
    <row r="109" customFormat="false" ht="13.8" hidden="false" customHeight="false" outlineLevel="0" collapsed="false">
      <c r="E109" s="0" t="n">
        <v>108</v>
      </c>
      <c r="F109" s="11" t="n">
        <v>6.36429347739758</v>
      </c>
      <c r="G109" s="11" t="n">
        <v>38.2074208413401</v>
      </c>
      <c r="H109" s="11" t="n">
        <v>0.262169454937938</v>
      </c>
      <c r="I109" s="11" t="n">
        <v>0.046875</v>
      </c>
      <c r="J109" s="5" t="n">
        <f aca="false">ROUND(I109*100, 2)</f>
        <v>4.69</v>
      </c>
    </row>
    <row r="110" customFormat="false" ht="13.8" hidden="false" customHeight="false" outlineLevel="0" collapsed="false">
      <c r="E110" s="0" t="n">
        <v>109</v>
      </c>
      <c r="F110" s="11" t="n">
        <v>6.36733474808645</v>
      </c>
      <c r="G110" s="11" t="n">
        <v>38.2197121650942</v>
      </c>
      <c r="H110" s="11" t="n">
        <v>0.264975715056665</v>
      </c>
      <c r="I110" s="11" t="n">
        <v>0.0473790322580645</v>
      </c>
      <c r="J110" s="5" t="n">
        <f aca="false">ROUND(I110*100, 2)</f>
        <v>4.74</v>
      </c>
    </row>
    <row r="111" customFormat="false" ht="13.8" hidden="false" customHeight="false" outlineLevel="0" collapsed="false">
      <c r="E111" s="0" t="n">
        <v>110</v>
      </c>
      <c r="F111" s="11" t="n">
        <v>6.35838345415967</v>
      </c>
      <c r="G111" s="11" t="n">
        <v>38.2986115486391</v>
      </c>
      <c r="H111" s="11" t="n">
        <v>0.262924986508365</v>
      </c>
      <c r="I111" s="11" t="n">
        <v>0.0433467741935484</v>
      </c>
      <c r="J111" s="5" t="n">
        <f aca="false">ROUND(I111*100, 2)</f>
        <v>4.33</v>
      </c>
    </row>
    <row r="112" customFormat="false" ht="13.8" hidden="false" customHeight="false" outlineLevel="0" collapsed="false"/>
    <row r="113" customFormat="false" ht="13.8" hidden="false" customHeight="false" outlineLevel="0" collapsed="false">
      <c r="J113" s="3" t="n">
        <f aca="false">MAX(J2:J111)</f>
        <v>4.94</v>
      </c>
    </row>
    <row r="1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1" t="s">
        <v>195</v>
      </c>
      <c r="E1" s="1" t="s">
        <v>2</v>
      </c>
      <c r="F1" s="1" t="s">
        <v>3</v>
      </c>
      <c r="G1" s="1" t="s">
        <v>4</v>
      </c>
      <c r="H1" s="1" t="s">
        <v>196</v>
      </c>
      <c r="I1" s="1" t="s">
        <v>197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9265</v>
      </c>
      <c r="E2" s="0" t="n">
        <v>1</v>
      </c>
      <c r="F2" s="11" t="n">
        <v>32.2054225528427</v>
      </c>
      <c r="G2" s="11" t="n">
        <v>31.7850760183027</v>
      </c>
      <c r="H2" s="11" t="n">
        <v>0</v>
      </c>
      <c r="I2" s="11" t="n">
        <v>0</v>
      </c>
      <c r="J2" s="5" t="n">
        <f aca="false">ROUND(I2*100, 2)</f>
        <v>0</v>
      </c>
      <c r="K2" s="0" t="s">
        <v>198</v>
      </c>
    </row>
    <row r="3" customFormat="false" ht="13.8" hidden="false" customHeight="false" outlineLevel="0" collapsed="false">
      <c r="A3" s="1" t="s">
        <v>9</v>
      </c>
      <c r="B3" s="0" t="n">
        <v>1984</v>
      </c>
      <c r="E3" s="0" t="n">
        <v>2</v>
      </c>
      <c r="F3" s="11" t="n">
        <v>30.6930126877778</v>
      </c>
      <c r="G3" s="11" t="n">
        <v>31.7908437175135</v>
      </c>
      <c r="H3" s="11" t="n">
        <v>0</v>
      </c>
      <c r="I3" s="11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 t="s">
        <v>11</v>
      </c>
      <c r="B4" s="0" t="n">
        <v>1984</v>
      </c>
      <c r="E4" s="0" t="n">
        <v>3</v>
      </c>
      <c r="F4" s="11" t="n">
        <v>29.5629164970056</v>
      </c>
      <c r="G4" s="11" t="n">
        <v>31.7143130148611</v>
      </c>
      <c r="H4" s="11" t="n">
        <v>0</v>
      </c>
      <c r="I4" s="11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/>
      <c r="E5" s="0" t="n">
        <v>4</v>
      </c>
      <c r="F5" s="11" t="n">
        <v>28.3425748832278</v>
      </c>
      <c r="G5" s="11" t="n">
        <v>31.8730787461804</v>
      </c>
      <c r="H5" s="11" t="n">
        <v>0</v>
      </c>
      <c r="I5" s="11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11" t="n">
        <v>27.1181307507024</v>
      </c>
      <c r="G6" s="11" t="n">
        <v>31.602838946927</v>
      </c>
      <c r="H6" s="11" t="n">
        <v>0.000215866162978953</v>
      </c>
      <c r="I6" s="11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11" t="n">
        <v>25.878530221724</v>
      </c>
      <c r="G7" s="11" t="n">
        <v>31.6616752378402</v>
      </c>
      <c r="H7" s="11" t="n">
        <v>0.00971397733405289</v>
      </c>
      <c r="I7" s="11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11" t="n">
        <v>24.8010859014405</v>
      </c>
      <c r="G8" s="11" t="n">
        <v>31.6685883306688</v>
      </c>
      <c r="H8" s="11" t="n">
        <v>0.0168375607123583</v>
      </c>
      <c r="I8" s="11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11" t="n">
        <v>23.7802713415781</v>
      </c>
      <c r="G9" s="11" t="n">
        <v>31.7114606057444</v>
      </c>
      <c r="H9" s="11" t="n">
        <v>0.0250404749055586</v>
      </c>
      <c r="I9" s="11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0" t="s">
        <v>199</v>
      </c>
      <c r="E10" s="0" t="n">
        <v>9</v>
      </c>
      <c r="F10" s="11" t="n">
        <v>22.8254813291547</v>
      </c>
      <c r="G10" s="11" t="n">
        <v>31.5738890863234</v>
      </c>
      <c r="H10" s="11" t="n">
        <v>0.029681597409606</v>
      </c>
      <c r="I10" s="11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A11" s="1"/>
      <c r="E11" s="0" t="n">
        <v>10</v>
      </c>
      <c r="F11" s="11" t="n">
        <v>21.9382469716615</v>
      </c>
      <c r="G11" s="11" t="n">
        <v>31.6214319044544</v>
      </c>
      <c r="H11" s="11" t="n">
        <v>0.0337830545062062</v>
      </c>
      <c r="I11" s="11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E12" s="0" t="n">
        <v>11</v>
      </c>
      <c r="F12" s="11" t="n">
        <v>21.0240284058704</v>
      </c>
      <c r="G12" s="11" t="n">
        <v>31.6891456111785</v>
      </c>
      <c r="H12" s="11" t="n">
        <v>0.0361575822989746</v>
      </c>
      <c r="I12" s="11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11" t="n">
        <v>20.2605557714999</v>
      </c>
      <c r="G13" s="11" t="n">
        <v>31.8347311942808</v>
      </c>
      <c r="H13" s="11" t="n">
        <v>0.0419859686994064</v>
      </c>
      <c r="I13" s="11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E14" s="0" t="n">
        <v>13</v>
      </c>
      <c r="F14" s="11" t="n">
        <v>19.4179933526358</v>
      </c>
      <c r="G14" s="11" t="n">
        <v>31.8075881465789</v>
      </c>
      <c r="H14" s="11" t="n">
        <v>0.0438208310847275</v>
      </c>
      <c r="I14" s="11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A15" s="0" t="s">
        <v>132</v>
      </c>
      <c r="B15" s="8" t="s">
        <v>133</v>
      </c>
      <c r="E15" s="0" t="n">
        <v>14</v>
      </c>
      <c r="F15" s="11" t="n">
        <v>18.5743987890944</v>
      </c>
      <c r="G15" s="11" t="n">
        <v>31.7735166242046</v>
      </c>
      <c r="H15" s="11" t="n">
        <v>0.046195358877496</v>
      </c>
      <c r="I15" s="11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E16" s="0" t="n">
        <v>15</v>
      </c>
      <c r="F16" s="11" t="n">
        <v>17.8319083803098</v>
      </c>
      <c r="G16" s="11" t="n">
        <v>31.8445556394515</v>
      </c>
      <c r="H16" s="11" t="n">
        <v>0.0498650836481382</v>
      </c>
      <c r="I16" s="11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A17" s="0" t="s">
        <v>134</v>
      </c>
      <c r="B17" s="0" t="s">
        <v>200</v>
      </c>
      <c r="E17" s="0" t="n">
        <v>16</v>
      </c>
      <c r="F17" s="11" t="n">
        <v>17.1239574290326</v>
      </c>
      <c r="G17" s="11" t="n">
        <v>31.8239166505875</v>
      </c>
      <c r="H17" s="11" t="n">
        <v>0.0497571505666487</v>
      </c>
      <c r="I17" s="11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B18" s="8" t="s">
        <v>203</v>
      </c>
      <c r="E18" s="0" t="n">
        <v>17</v>
      </c>
      <c r="F18" s="11" t="n">
        <v>16.4061122328156</v>
      </c>
      <c r="G18" s="11" t="n">
        <v>31.9106161056026</v>
      </c>
      <c r="H18" s="11" t="n">
        <v>0.0521316783594172</v>
      </c>
      <c r="I18" s="11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11" t="n">
        <v>15.7201023801751</v>
      </c>
      <c r="G19" s="11" t="n">
        <v>31.8755968155399</v>
      </c>
      <c r="H19" s="11" t="n">
        <v>0.0560172692930383</v>
      </c>
      <c r="I19" s="11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E20" s="0" t="n">
        <v>19</v>
      </c>
      <c r="F20" s="11" t="n">
        <v>14.9873045825083</v>
      </c>
      <c r="G20" s="11" t="n">
        <v>31.9176310877646</v>
      </c>
      <c r="H20" s="11" t="n">
        <v>0.0587155963302752</v>
      </c>
      <c r="I20" s="11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11" t="n">
        <v>14.2673491934474</v>
      </c>
      <c r="G21" s="11" t="n">
        <v>32.0618612227901</v>
      </c>
      <c r="H21" s="11" t="n">
        <v>0.0626011872638964</v>
      </c>
      <c r="I21" s="11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11" t="n">
        <v>13.5929028322165</v>
      </c>
      <c r="G22" s="11" t="n">
        <v>31.9628589999291</v>
      </c>
      <c r="H22" s="11" t="n">
        <v>0.0649757150566649</v>
      </c>
      <c r="I22" s="11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11" t="n">
        <v>12.9671478292071</v>
      </c>
      <c r="G23" s="11" t="n">
        <v>32.022264172954</v>
      </c>
      <c r="H23" s="11" t="n">
        <v>0.0687533729087966</v>
      </c>
      <c r="I23" s="11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E24" s="0" t="n">
        <v>23</v>
      </c>
      <c r="F24" s="11" t="n">
        <v>12.33247029901</v>
      </c>
      <c r="G24" s="11" t="n">
        <v>32.0118035347231</v>
      </c>
      <c r="H24" s="11" t="n">
        <v>0.075876956287102</v>
      </c>
      <c r="I24" s="11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6" t="s">
        <v>17</v>
      </c>
      <c r="B25" s="0" t="n">
        <v>50</v>
      </c>
      <c r="E25" s="0" t="n">
        <v>24</v>
      </c>
      <c r="F25" s="11" t="n">
        <v>11.7750961960424</v>
      </c>
      <c r="G25" s="11" t="n">
        <v>31.9348042395807</v>
      </c>
      <c r="H25" s="11" t="n">
        <v>0.0807339449541284</v>
      </c>
      <c r="I25" s="11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204</v>
      </c>
      <c r="B26" s="0" t="n">
        <v>0.005</v>
      </c>
      <c r="E26" s="0" t="n">
        <v>25</v>
      </c>
      <c r="F26" s="11" t="n">
        <v>11.1744501566797</v>
      </c>
      <c r="G26" s="11" t="n">
        <v>31.9729727468183</v>
      </c>
      <c r="H26" s="11" t="n">
        <v>0.089692390717755</v>
      </c>
      <c r="I26" s="11" t="n">
        <v>0.0383064516129032</v>
      </c>
      <c r="J26" s="5" t="n">
        <f aca="false">ROUND(I26*100, 2)</f>
        <v>3.83</v>
      </c>
      <c r="K26" s="0" t="s">
        <v>205</v>
      </c>
    </row>
    <row r="27" customFormat="false" ht="13.8" hidden="false" customHeight="false" outlineLevel="0" collapsed="false">
      <c r="A27" s="0" t="s">
        <v>206</v>
      </c>
      <c r="B27" s="0" t="n">
        <v>0.05</v>
      </c>
      <c r="E27" s="0" t="n">
        <v>26</v>
      </c>
      <c r="F27" s="11" t="n">
        <v>10.6421984947892</v>
      </c>
      <c r="G27" s="11" t="n">
        <v>31.9829955562468</v>
      </c>
      <c r="H27" s="11" t="n">
        <v>0.0969239071775499</v>
      </c>
      <c r="I27" s="11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11" t="n">
        <v>10.0165104168657</v>
      </c>
      <c r="G28" s="11" t="n">
        <v>31.8400386687248</v>
      </c>
      <c r="H28" s="11" t="n">
        <v>0.11538046411225</v>
      </c>
      <c r="I28" s="11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E29" s="0" t="n">
        <v>28</v>
      </c>
      <c r="F29" s="11" t="n">
        <v>9.53270384474053</v>
      </c>
      <c r="G29" s="11" t="n">
        <v>31.9748353035219</v>
      </c>
      <c r="H29" s="11" t="n">
        <v>0.132973556395035</v>
      </c>
      <c r="I29" s="11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1" t="s">
        <v>141</v>
      </c>
      <c r="E30" s="0" t="n">
        <v>29</v>
      </c>
      <c r="F30" s="11" t="n">
        <v>9.00006617583652</v>
      </c>
      <c r="G30" s="11" t="n">
        <v>31.9017870503087</v>
      </c>
      <c r="H30" s="11" t="n">
        <v>0.155207771181867</v>
      </c>
      <c r="I30" s="11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143</v>
      </c>
      <c r="E31" s="0" t="n">
        <v>30</v>
      </c>
      <c r="F31" s="11" t="n">
        <v>8.45536373095196</v>
      </c>
      <c r="G31" s="11" t="n">
        <v>32.0326000336678</v>
      </c>
      <c r="H31" s="11" t="n">
        <v>0.172800863464652</v>
      </c>
      <c r="I31" s="11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s">
        <v>143</v>
      </c>
      <c r="E32" s="0" t="n">
        <v>31</v>
      </c>
      <c r="F32" s="11" t="n">
        <v>8.05760832990882</v>
      </c>
      <c r="G32" s="11" t="n">
        <v>31.8120426054924</v>
      </c>
      <c r="H32" s="11" t="n">
        <v>0.197733405288721</v>
      </c>
      <c r="I32" s="11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146</v>
      </c>
      <c r="B33" s="0" t="n">
        <v>0.9</v>
      </c>
      <c r="E33" s="0" t="n">
        <v>32</v>
      </c>
      <c r="F33" s="11" t="n">
        <v>7.55346663774057</v>
      </c>
      <c r="G33" s="11" t="n">
        <v>31.7831491039645</v>
      </c>
      <c r="H33" s="11" t="n">
        <v>0.225148407987048</v>
      </c>
      <c r="I33" s="11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A34" s="0" t="s">
        <v>147</v>
      </c>
      <c r="B34" s="7" t="n">
        <v>5E-006</v>
      </c>
      <c r="E34" s="0" t="n">
        <v>33</v>
      </c>
      <c r="F34" s="11" t="n">
        <v>7.13667690104172</v>
      </c>
      <c r="G34" s="11" t="n">
        <v>31.9081094803349</v>
      </c>
      <c r="H34" s="11" t="n">
        <v>0.243712898003238</v>
      </c>
      <c r="I34" s="11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11" t="n">
        <v>6.66535740783906</v>
      </c>
      <c r="G35" s="11" t="n">
        <v>31.7045055512459</v>
      </c>
      <c r="H35" s="11" t="n">
        <v>0.279330814894765</v>
      </c>
      <c r="I35" s="11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11" t="n">
        <v>6.23707972056661</v>
      </c>
      <c r="G36" s="11" t="n">
        <v>31.7214019529281</v>
      </c>
      <c r="H36" s="11" t="n">
        <v>0.308148947652455</v>
      </c>
      <c r="I36" s="11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11" t="n">
        <v>5.86674977059115</v>
      </c>
      <c r="G37" s="11" t="n">
        <v>31.6723471610777</v>
      </c>
      <c r="H37" s="11" t="n">
        <v>0.332433890987588</v>
      </c>
      <c r="I37" s="11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11" t="n">
        <v>5.38739426978781</v>
      </c>
      <c r="G38" s="11" t="n">
        <v>31.4828208185011</v>
      </c>
      <c r="H38" s="11" t="n">
        <v>0.370102536427415</v>
      </c>
      <c r="I38" s="11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11" t="n">
        <v>5.05429393111598</v>
      </c>
      <c r="G39" s="11" t="n">
        <v>31.4291965115455</v>
      </c>
      <c r="H39" s="11" t="n">
        <v>0.396977873718295</v>
      </c>
      <c r="I39" s="11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11" t="n">
        <v>4.70564357677281</v>
      </c>
      <c r="G40" s="11" t="n">
        <v>31.4504491744503</v>
      </c>
      <c r="H40" s="11" t="n">
        <v>0.42687533729088</v>
      </c>
      <c r="I40" s="11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11" t="n">
        <v>4.48002957747038</v>
      </c>
      <c r="G41" s="11" t="n">
        <v>31.4779073653683</v>
      </c>
      <c r="H41" s="11" t="n">
        <v>0.446087425796006</v>
      </c>
      <c r="I41" s="11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11" t="n">
        <v>4.10678492523951</v>
      </c>
      <c r="G42" s="11" t="n">
        <v>31.3915906106272</v>
      </c>
      <c r="H42" s="11" t="n">
        <v>0.478791149487318</v>
      </c>
      <c r="I42" s="11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11" t="n">
        <v>3.76624537075267</v>
      </c>
      <c r="G43" s="11" t="n">
        <v>31.3019497779108</v>
      </c>
      <c r="H43" s="11" t="n">
        <v>0.51138694009714</v>
      </c>
      <c r="I43" s="11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11" t="n">
        <v>3.55156113274086</v>
      </c>
      <c r="G44" s="11" t="n">
        <v>31.2515402763121</v>
      </c>
      <c r="H44" s="11" t="n">
        <v>0.531462493254182</v>
      </c>
      <c r="I44" s="11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11" t="n">
        <v>3.23742519899503</v>
      </c>
      <c r="G45" s="11" t="n">
        <v>31.1630922132923</v>
      </c>
      <c r="H45" s="11" t="n">
        <v>0.553588774959525</v>
      </c>
      <c r="I45" s="11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11" t="n">
        <v>3.04183097979344</v>
      </c>
      <c r="G46" s="11" t="n">
        <v>31.0902218972483</v>
      </c>
      <c r="H46" s="11" t="n">
        <v>0.573340528872099</v>
      </c>
      <c r="I46" s="11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11" t="n">
        <v>2.73321991769674</v>
      </c>
      <c r="G47" s="11" t="n">
        <v>31.1427854722546</v>
      </c>
      <c r="H47" s="11" t="n">
        <v>0.604964921748516</v>
      </c>
      <c r="I47" s="11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11" t="n">
        <v>2.51038714191171</v>
      </c>
      <c r="G48" s="11" t="n">
        <v>31.0706272740518</v>
      </c>
      <c r="H48" s="11" t="n">
        <v>0.632379924446843</v>
      </c>
      <c r="I48" s="11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11" t="n">
        <v>2.30612591518561</v>
      </c>
      <c r="G49" s="11" t="n">
        <v>30.8939462477161</v>
      </c>
      <c r="H49" s="11" t="n">
        <v>0.659363194819212</v>
      </c>
      <c r="I49" s="11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11" t="n">
        <v>2.08227708310098</v>
      </c>
      <c r="G50" s="11" t="n">
        <v>30.9205594216624</v>
      </c>
      <c r="H50" s="11" t="n">
        <v>0.680733944954128</v>
      </c>
      <c r="I50" s="11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11" t="n">
        <v>1.88979074480208</v>
      </c>
      <c r="G51" s="11" t="n">
        <v>30.8866706355926</v>
      </c>
      <c r="H51" s="11" t="n">
        <v>0.709552077711819</v>
      </c>
      <c r="I51" s="11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2" customFormat="false" ht="13.8" hidden="false" customHeight="false" outlineLevel="0" collapsed="false"/>
    <row r="103" customFormat="false" ht="13.8" hidden="false" customHeight="false" outlineLevel="0" collapsed="false">
      <c r="I103" s="0" t="s">
        <v>68</v>
      </c>
      <c r="J103" s="3" t="n">
        <f aca="false">MAX(J2:J101)</f>
        <v>10.84</v>
      </c>
    </row>
    <row r="1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3.8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3.8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3.8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3.8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3.8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3.8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3.8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2" t="n">
        <f aca="false">ROUND(H2*100, 2)</f>
        <v>25.3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2" t="n">
        <f aca="false">ROUND(H3*100, 2)</f>
        <v>66.02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2" t="n">
        <f aca="false">ROUND(H4*100, 2)</f>
        <v>76.7</v>
      </c>
    </row>
    <row r="5" customFormat="false" ht="13.8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2" t="n">
        <f aca="false">ROUND(H5*100, 2)</f>
        <v>82.64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2" t="n">
        <f aca="false">ROUND(H6*100, 2)</f>
        <v>85.64</v>
      </c>
    </row>
    <row r="7" customFormat="false" ht="13.8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2" t="n">
        <f aca="false">ROUND(H7*100, 2)</f>
        <v>87.42</v>
      </c>
    </row>
    <row r="8" customFormat="false" ht="13.8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2" t="n">
        <f aca="false">ROUND(H8*100, 2)</f>
        <v>88.63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2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2" t="n">
        <f aca="false">ROUND(H10*100, 2)</f>
        <v>90.31</v>
      </c>
    </row>
    <row r="11" customFormat="false" ht="13.8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2" t="n">
        <f aca="false">ROUND(H11*100, 2)</f>
        <v>88.94</v>
      </c>
    </row>
    <row r="12" customFormat="false" ht="13.8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2" t="n">
        <f aca="false">ROUND(H12*100, 2)</f>
        <v>90.93</v>
      </c>
    </row>
    <row r="13" customFormat="false" ht="13.8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2" t="n">
        <f aca="false">ROUND(H13*100, 2)</f>
        <v>91.23</v>
      </c>
    </row>
    <row r="14" customFormat="false" ht="13.8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2" t="n">
        <f aca="false">ROUND(H14*100, 2)</f>
        <v>91.56</v>
      </c>
    </row>
    <row r="15" customFormat="false" ht="13.8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2" t="n">
        <f aca="false">ROUND(H15*100, 2)</f>
        <v>91.55</v>
      </c>
    </row>
    <row r="16" customFormat="false" ht="13.8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2" t="n">
        <f aca="false">ROUND(H16*100, 2)</f>
        <v>92.46</v>
      </c>
    </row>
    <row r="17" customFormat="false" ht="13.8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2" t="n">
        <f aca="false">ROUND(H17*100, 2)</f>
        <v>91.36</v>
      </c>
    </row>
    <row r="18" customFormat="false" ht="13.8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2" t="n">
        <f aca="false">ROUND(H18*100, 2)</f>
        <v>89.84</v>
      </c>
    </row>
    <row r="19" customFormat="false" ht="13.8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2" t="n">
        <f aca="false">ROUND(H19*100, 2)</f>
        <v>92.18</v>
      </c>
    </row>
    <row r="20" customFormat="false" ht="13.8" hidden="false" customHeight="false" outlineLevel="0" collapsed="false"/>
    <row r="21" customFormat="false" ht="13.8" hidden="false" customHeight="false" outlineLevel="0" collapsed="false">
      <c r="H21" s="0" t="s">
        <v>68</v>
      </c>
      <c r="I21" s="3" t="n">
        <f aca="false">MAX(I2:I19)</f>
        <v>92.46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4" t="s">
        <v>52</v>
      </c>
      <c r="I2" s="0" t="s">
        <v>69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4" t="s">
        <v>52</v>
      </c>
      <c r="I3" s="0" t="s">
        <v>70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4" t="s">
        <v>52</v>
      </c>
      <c r="I4" s="0" t="s">
        <v>71</v>
      </c>
    </row>
    <row r="5" customFormat="false" ht="13.8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4" t="s">
        <v>52</v>
      </c>
      <c r="I5" s="0" t="s">
        <v>72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4" t="s">
        <v>52</v>
      </c>
      <c r="I6" s="0" t="s">
        <v>73</v>
      </c>
    </row>
    <row r="7" customFormat="false" ht="13.8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4" t="s">
        <v>52</v>
      </c>
      <c r="I7" s="0" t="s">
        <v>74</v>
      </c>
    </row>
    <row r="8" customFormat="false" ht="13.8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4" t="s">
        <v>52</v>
      </c>
      <c r="I8" s="0" t="s">
        <v>75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4" t="s">
        <v>52</v>
      </c>
      <c r="I9" s="0" t="s">
        <v>76</v>
      </c>
    </row>
    <row r="10" customFormat="false" ht="13.8" hidden="false" customHeight="false" outlineLevel="0" collapsed="false">
      <c r="E10" s="0" t="n">
        <v>9</v>
      </c>
      <c r="F10" s="0" t="n">
        <v>0.074</v>
      </c>
      <c r="G10" s="0" t="n">
        <v>0.4826</v>
      </c>
      <c r="H10" s="4" t="s">
        <v>52</v>
      </c>
      <c r="I10" s="0" t="s">
        <v>77</v>
      </c>
    </row>
    <row r="11" customFormat="false" ht="13.8" hidden="false" customHeight="false" outlineLevel="0" collapsed="false">
      <c r="E11" s="0" t="n">
        <v>10</v>
      </c>
      <c r="F11" s="0" t="n">
        <v>0.0354</v>
      </c>
      <c r="G11" s="0" t="n">
        <v>0.462</v>
      </c>
      <c r="H11" s="4" t="s">
        <v>52</v>
      </c>
      <c r="I11" s="0" t="s">
        <v>78</v>
      </c>
    </row>
    <row r="12" customFormat="false" ht="13.8" hidden="false" customHeight="false" outlineLevel="0" collapsed="false">
      <c r="E12" s="0" t="n">
        <v>11</v>
      </c>
      <c r="F12" s="0" t="n">
        <v>0.0566</v>
      </c>
      <c r="G12" s="0" t="n">
        <v>0.4771</v>
      </c>
      <c r="H12" s="4" t="s">
        <v>52</v>
      </c>
      <c r="I12" s="0" t="s">
        <v>79</v>
      </c>
    </row>
    <row r="13" customFormat="false" ht="13.8" hidden="false" customHeight="false" outlineLevel="0" collapsed="false">
      <c r="E13" s="0" t="n">
        <v>12</v>
      </c>
      <c r="F13" s="0" t="n">
        <v>0.0687</v>
      </c>
      <c r="G13" s="0" t="n">
        <v>0.4569</v>
      </c>
      <c r="H13" s="4" t="s">
        <v>52</v>
      </c>
      <c r="I13" s="0" t="s">
        <v>80</v>
      </c>
    </row>
    <row r="14" customFormat="false" ht="13.8" hidden="false" customHeight="false" outlineLevel="0" collapsed="false">
      <c r="E14" s="0" t="n">
        <v>13</v>
      </c>
      <c r="F14" s="0" t="n">
        <v>0.0239</v>
      </c>
      <c r="G14" s="0" t="n">
        <v>0.4545</v>
      </c>
      <c r="H14" s="4" t="s">
        <v>52</v>
      </c>
      <c r="I14" s="0" t="s">
        <v>81</v>
      </c>
    </row>
    <row r="15" customFormat="false" ht="13.8" hidden="false" customHeight="false" outlineLevel="0" collapsed="false">
      <c r="E15" s="0" t="n">
        <v>14</v>
      </c>
      <c r="F15" s="0" t="n">
        <v>0.0141</v>
      </c>
      <c r="G15" s="0" t="n">
        <v>0.4778</v>
      </c>
      <c r="H15" s="4" t="s">
        <v>52</v>
      </c>
      <c r="I15" s="0" t="s">
        <v>82</v>
      </c>
    </row>
    <row r="16" customFormat="false" ht="13.8" hidden="false" customHeight="false" outlineLevel="0" collapsed="false">
      <c r="E16" s="0" t="n">
        <v>15</v>
      </c>
      <c r="F16" s="0" t="n">
        <v>0.0591</v>
      </c>
      <c r="G16" s="0" t="n">
        <v>0.4721</v>
      </c>
      <c r="H16" s="4" t="s">
        <v>52</v>
      </c>
      <c r="I16" s="0" t="s">
        <v>83</v>
      </c>
    </row>
    <row r="17" customFormat="false" ht="13.8" hidden="false" customHeight="false" outlineLevel="0" collapsed="false">
      <c r="E17" s="0" t="n">
        <v>16</v>
      </c>
      <c r="F17" s="0" t="n">
        <v>0.0827</v>
      </c>
      <c r="G17" s="0" t="n">
        <v>0.4571</v>
      </c>
      <c r="H17" s="4" t="s">
        <v>52</v>
      </c>
      <c r="I17" s="0" t="s">
        <v>84</v>
      </c>
    </row>
    <row r="18" customFormat="false" ht="13.8" hidden="false" customHeight="false" outlineLevel="0" collapsed="false">
      <c r="E18" s="0" t="n">
        <v>17</v>
      </c>
      <c r="F18" s="0" t="n">
        <v>0.0363</v>
      </c>
      <c r="G18" s="0" t="n">
        <v>0.4646</v>
      </c>
      <c r="H18" s="4" t="s">
        <v>52</v>
      </c>
      <c r="I18" s="0" t="s">
        <v>85</v>
      </c>
    </row>
    <row r="19" customFormat="false" ht="13.8" hidden="false" customHeight="false" outlineLevel="0" collapsed="false">
      <c r="E19" s="0" t="n">
        <v>18</v>
      </c>
      <c r="F19" s="0" t="n">
        <v>0.5689</v>
      </c>
      <c r="G19" s="0" t="n">
        <v>1.0827</v>
      </c>
      <c r="H19" s="4" t="s">
        <v>52</v>
      </c>
      <c r="I19" s="0" t="s">
        <v>86</v>
      </c>
    </row>
    <row r="20" customFormat="false" ht="13.8" hidden="false" customHeight="false" outlineLevel="0" collapsed="false">
      <c r="E20" s="0" t="n">
        <v>19</v>
      </c>
      <c r="F20" s="0" t="n">
        <v>0.0107</v>
      </c>
      <c r="G20" s="0" t="n">
        <v>0.4693</v>
      </c>
      <c r="H20" s="4" t="s">
        <v>52</v>
      </c>
      <c r="I20" s="0" t="s">
        <v>87</v>
      </c>
    </row>
    <row r="21" customFormat="false" ht="13.8" hidden="false" customHeight="false" outlineLevel="0" collapsed="false">
      <c r="E21" s="0" t="n">
        <v>20</v>
      </c>
      <c r="F21" s="0" t="n">
        <v>0.0091</v>
      </c>
      <c r="G21" s="0" t="n">
        <v>0.458</v>
      </c>
      <c r="H21" s="4" t="s">
        <v>52</v>
      </c>
      <c r="I21" s="0" t="s">
        <v>88</v>
      </c>
    </row>
    <row r="22" customFormat="false" ht="13.8" hidden="false" customHeight="false" outlineLevel="0" collapsed="false">
      <c r="E22" s="0" t="n">
        <v>21</v>
      </c>
      <c r="F22" s="0" t="n">
        <v>0.0278</v>
      </c>
      <c r="G22" s="0" t="n">
        <v>0.4664</v>
      </c>
      <c r="H22" s="4" t="s">
        <v>52</v>
      </c>
      <c r="I22" s="0" t="s">
        <v>89</v>
      </c>
    </row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6" activeCellId="0" sqref="I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2" t="n">
        <f aca="false">H2*100</f>
        <v>40.91</v>
      </c>
      <c r="J2" s="0" t="s">
        <v>90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2" t="n">
        <f aca="false">H3*100</f>
        <v>74.01</v>
      </c>
      <c r="J3" s="0" t="s">
        <v>91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2" t="n">
        <f aca="false">H4*100</f>
        <v>83.16</v>
      </c>
      <c r="J4" s="0" t="s">
        <v>92</v>
      </c>
    </row>
    <row r="5" customFormat="false" ht="13.8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2" t="n">
        <f aca="false">H5*100</f>
        <v>86.58</v>
      </c>
      <c r="J5" s="0" t="s">
        <v>93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2" t="n">
        <f aca="false">H6*100</f>
        <v>88.33</v>
      </c>
      <c r="J6" s="0" t="s">
        <v>94</v>
      </c>
    </row>
    <row r="7" customFormat="false" ht="13.8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2" t="n">
        <f aca="false">H7*100</f>
        <v>89.87</v>
      </c>
      <c r="J7" s="0" t="s">
        <v>95</v>
      </c>
    </row>
    <row r="8" customFormat="false" ht="13.8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2" t="n">
        <f aca="false">H8*100</f>
        <v>90.44</v>
      </c>
      <c r="J8" s="0" t="s">
        <v>96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2" t="n">
        <f aca="false">H9*100</f>
        <v>90.59</v>
      </c>
      <c r="J9" s="0" t="s">
        <v>97</v>
      </c>
    </row>
    <row r="10" customFormat="false" ht="13.8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2" t="n">
        <f aca="false">H10*100</f>
        <v>91.53</v>
      </c>
      <c r="J10" s="0" t="s">
        <v>98</v>
      </c>
    </row>
    <row r="11" customFormat="false" ht="13.8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2" t="n">
        <f aca="false">H11*100</f>
        <v>91.58</v>
      </c>
      <c r="J11" s="0" t="s">
        <v>99</v>
      </c>
    </row>
    <row r="12" customFormat="false" ht="13.8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2" t="n">
        <f aca="false">H12*100</f>
        <v>91.69</v>
      </c>
      <c r="J12" s="0" t="s">
        <v>100</v>
      </c>
    </row>
    <row r="13" customFormat="false" ht="13.8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2" t="n">
        <f aca="false">H13*100</f>
        <v>91.99</v>
      </c>
      <c r="J13" s="0" t="s">
        <v>101</v>
      </c>
    </row>
    <row r="14" customFormat="false" ht="13.8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2" t="n">
        <f aca="false">H14*100</f>
        <v>92.34</v>
      </c>
      <c r="J14" s="0" t="s">
        <v>102</v>
      </c>
    </row>
    <row r="15" customFormat="false" ht="13.8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2" t="n">
        <f aca="false">H15*100</f>
        <v>92.34</v>
      </c>
      <c r="J15" s="0" t="s">
        <v>103</v>
      </c>
    </row>
    <row r="16" customFormat="false" ht="13.8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2" t="n">
        <f aca="false">H16*100</f>
        <v>92.49</v>
      </c>
      <c r="J16" s="0" t="s">
        <v>104</v>
      </c>
    </row>
    <row r="17" customFormat="false" ht="13.8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2" t="n">
        <f aca="false">H17*100</f>
        <v>92.69</v>
      </c>
      <c r="J17" s="0" t="s">
        <v>105</v>
      </c>
    </row>
    <row r="18" customFormat="false" ht="13.8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2" t="n">
        <f aca="false">H18*100</f>
        <v>92.75</v>
      </c>
      <c r="J18" s="0" t="s">
        <v>106</v>
      </c>
    </row>
    <row r="19" customFormat="false" ht="13.8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2" t="n">
        <f aca="false">H19*100</f>
        <v>92.91</v>
      </c>
      <c r="J19" s="0" t="s">
        <v>107</v>
      </c>
    </row>
    <row r="20" customFormat="false" ht="13.8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2" t="n">
        <f aca="false">H20*100</f>
        <v>92.88</v>
      </c>
      <c r="J20" s="0" t="s">
        <v>108</v>
      </c>
    </row>
    <row r="21" customFormat="false" ht="13.8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2" t="n">
        <f aca="false">H21*100</f>
        <v>92.99</v>
      </c>
      <c r="J21" s="0" t="s">
        <v>109</v>
      </c>
    </row>
    <row r="22" customFormat="false" ht="13.8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2" t="n">
        <f aca="false">H22*100</f>
        <v>93.34</v>
      </c>
      <c r="J22" s="0" t="s">
        <v>110</v>
      </c>
    </row>
    <row r="23" customFormat="false" ht="13.8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2" t="n">
        <f aca="false">H23*100</f>
        <v>93.23</v>
      </c>
      <c r="J23" s="0" t="s">
        <v>111</v>
      </c>
    </row>
    <row r="24" customFormat="false" ht="13.8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2" t="n">
        <f aca="false">H24*100</f>
        <v>93.17</v>
      </c>
      <c r="J24" s="0" t="s">
        <v>112</v>
      </c>
    </row>
    <row r="25" customFormat="false" ht="13.8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2" t="n">
        <f aca="false">H25*100</f>
        <v>93.32</v>
      </c>
      <c r="J25" s="0" t="s">
        <v>113</v>
      </c>
    </row>
    <row r="26" customFormat="false" ht="13.8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2" t="n">
        <f aca="false">H26*100</f>
        <v>93.25</v>
      </c>
      <c r="J26" s="0" t="s">
        <v>114</v>
      </c>
    </row>
    <row r="27" customFormat="false" ht="13.8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2" t="n">
        <f aca="false">H27*100</f>
        <v>93.48</v>
      </c>
      <c r="J27" s="0" t="s">
        <v>115</v>
      </c>
    </row>
    <row r="28" customFormat="false" ht="13.8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2" t="n">
        <f aca="false">H28*100</f>
        <v>93.95</v>
      </c>
      <c r="J28" s="0" t="s">
        <v>116</v>
      </c>
    </row>
    <row r="29" customFormat="false" ht="13.8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2" t="n">
        <f aca="false">H29*100</f>
        <v>92.46</v>
      </c>
      <c r="J29" s="0" t="s">
        <v>117</v>
      </c>
    </row>
    <row r="30" customFormat="false" ht="13.8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2" t="n">
        <f aca="false">H30*100</f>
        <v>93.24</v>
      </c>
      <c r="J30" s="0" t="s">
        <v>118</v>
      </c>
    </row>
    <row r="31" customFormat="false" ht="13.8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2" t="n">
        <f aca="false">H31*100</f>
        <v>93.62</v>
      </c>
      <c r="J31" s="0" t="s">
        <v>119</v>
      </c>
    </row>
    <row r="32" customFormat="false" ht="13.8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2" t="n">
        <f aca="false">H32*100</f>
        <v>93.67</v>
      </c>
      <c r="J32" s="0" t="s">
        <v>120</v>
      </c>
    </row>
    <row r="33" customFormat="false" ht="13.8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2" t="n">
        <f aca="false">H33*100</f>
        <v>93.75</v>
      </c>
      <c r="J33" s="0" t="s">
        <v>121</v>
      </c>
    </row>
    <row r="34" customFormat="false" ht="13.8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2" t="n">
        <f aca="false">H34*100</f>
        <v>93.7</v>
      </c>
      <c r="J34" s="0" t="s">
        <v>122</v>
      </c>
    </row>
    <row r="35" customFormat="false" ht="13.8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2" t="n">
        <f aca="false">H35*100</f>
        <v>93.71</v>
      </c>
      <c r="J35" s="0" t="s">
        <v>123</v>
      </c>
    </row>
    <row r="36" customFormat="false" ht="13.8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2" t="n">
        <f aca="false">H36*100</f>
        <v>93.78</v>
      </c>
      <c r="J36" s="0" t="s">
        <v>124</v>
      </c>
    </row>
    <row r="37" customFormat="false" ht="13.8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2" t="n">
        <f aca="false">H37*100</f>
        <v>93.77</v>
      </c>
      <c r="J37" s="0" t="s">
        <v>125</v>
      </c>
    </row>
    <row r="38" customFormat="false" ht="13.8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2" t="n">
        <f aca="false">H38*100</f>
        <v>94.12</v>
      </c>
      <c r="J38" s="0" t="s">
        <v>126</v>
      </c>
    </row>
    <row r="39" customFormat="false" ht="13.8" hidden="false" customHeight="false" outlineLevel="0" collapsed="false"/>
    <row r="40" customFormat="false" ht="13.8" hidden="false" customHeight="false" outlineLevel="0" collapsed="false">
      <c r="H40" s="0" t="s">
        <v>68</v>
      </c>
      <c r="I40" s="3" t="n">
        <f aca="false">MAX(I2:I38)</f>
        <v>94.12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3.8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3.8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3.8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3.8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3.8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3.8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3.8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3.8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3.8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3.8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3.8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3.8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3.8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3.8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3.8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3.8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3.8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3.8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3.8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3.8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3.8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3.8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3.8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3.8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3.8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3.8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3.8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3.8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3.8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3.8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3.8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3.8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3.8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3.8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3.8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3.8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3.8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3.8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3.8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3.8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3.8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3.8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3.8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3.8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3.8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3.8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3.8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3.8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3.8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3.8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3.8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3.8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3.8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3.8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3.8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3.8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3.8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3.8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3.8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3.8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3.8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3.8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3.8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3.8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3.8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3.8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3.8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3.8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3.8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3.8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3.8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3.8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3.8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3.8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3.8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3.8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3.8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3.8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3.8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3.8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3.8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3.8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3.8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3.8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3.8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3.8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3.8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3.8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3.8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3.8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3.8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3.8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3.8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3.8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3.8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3.8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3.8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3.8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3.8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6" customFormat="false" ht="13.8" hidden="false" customHeight="false" outlineLevel="0" collapsed="false"/>
    <row r="107" customFormat="false" ht="13.8" hidden="false" customHeight="false" outlineLevel="0" collapsed="false">
      <c r="H107" s="0" t="s">
        <v>68</v>
      </c>
      <c r="I107" s="3" t="n">
        <f aca="false">MAX(I2:I105)</f>
        <v>94.19</v>
      </c>
    </row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7" customFormat="false" ht="13.8" hidden="false" customHeight="false" outlineLevel="0" collapsed="false"/>
    <row r="18" customFormat="false" ht="13.8" hidden="false" customHeight="false" outlineLevel="0" collapsed="false">
      <c r="H18" s="0" t="s">
        <v>68</v>
      </c>
      <c r="I18" s="3" t="n">
        <f aca="false">MAX(I2:I16)</f>
        <v>92.32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33" activeCellId="0" sqref="C3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66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67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4" customFormat="false" ht="13.8" hidden="false" customHeight="false" outlineLevel="0" collapsed="false"/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1" t="s">
        <v>6</v>
      </c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148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  <c r="J4" s="0" t="s">
        <v>149</v>
      </c>
    </row>
    <row r="5" customFormat="false" ht="13.8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3.8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3.8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3.8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3.8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3.8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3.8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3.8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3.8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</row>
    <row r="23" customFormat="false" ht="13.8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75.52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3.8" hidden="false" customHeight="false" outlineLevel="0" collapsed="false">
      <c r="A26" s="0" t="s">
        <v>152</v>
      </c>
      <c r="B26" s="0" t="n">
        <v>0.01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7" customFormat="false" ht="13.8" hidden="false" customHeight="false" outlineLevel="0" collapsed="false">
      <c r="A27" s="0" t="s">
        <v>153</v>
      </c>
      <c r="B27" s="0" t="n">
        <v>0.001</v>
      </c>
    </row>
    <row r="28" customFormat="false" ht="13.8" hidden="false" customHeight="false" outlineLevel="0" collapsed="false">
      <c r="H28" s="0" t="s">
        <v>68</v>
      </c>
      <c r="I28" s="3" t="n">
        <f aca="false">MAX(I22:I26)</f>
        <v>94.74</v>
      </c>
    </row>
    <row r="29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2023-03-08T17:36:48Z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