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2.png" ContentType="image/png"/>
  <Override PartName="/xl/media/image51.png" ContentType="image/png"/>
  <Override PartName="/xl/media/image49.png" ContentType="image/png"/>
  <Override PartName="/xl/media/image50.png" ContentType="image/png"/>
  <Override PartName="/xl/media/image48.png" ContentType="image/png"/>
  <Override PartName="/xl/media/image47.png" ContentType="image/png"/>
  <Override PartName="/xl/media/image46.png" ContentType="image/png"/>
  <Override PartName="/xl/media/image59.png" ContentType="image/png"/>
  <Override PartName="/xl/media/image60.png" ContentType="image/png"/>
  <Override PartName="/xl/media/image58.png" ContentType="image/png"/>
  <Override PartName="/xl/media/image57.png" ContentType="image/png"/>
  <Override PartName="/xl/media/image45.png" ContentType="image/png"/>
  <Override PartName="/xl/media/image56.png" ContentType="image/png"/>
  <Override PartName="/xl/media/image44.png" ContentType="image/png"/>
  <Override PartName="/xl/media/image55.png" ContentType="image/png"/>
  <Override PartName="/xl/media/image43.png" ContentType="image/png"/>
  <Override PartName="/xl/media/image54.png" ContentType="image/png"/>
  <Override PartName="/xl/media/image42.png" ContentType="image/png"/>
  <Override PartName="/xl/media/image41.png" ContentType="image/png"/>
  <Override PartName="/xl/media/image53.png" ContentType="image/png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drawing9.xml" ContentType="application/vnd.openxmlformats-officedocument.drawing+xml"/>
  <Override PartName="/xl/drawings/drawing14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drawings/drawing8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  <sheet name="ResNet50_CosFacev2_new_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<sst xmlns="http://schemas.openxmlformats.org/spreadsheetml/2006/main" count="622" uniqueCount="259">
  <si>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</si>
  <si>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</si>
  <si>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</si>
  <si>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</si>
  <si>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</si>
  <si>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</si>
  <si>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</si>
  <si>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</si>
  <si>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</si>
  <si>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</si>
  <si>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</si>
  <si>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</si>
  <si>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</si>
  <si>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</si>
  <si>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</si>
  <si>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</si>
  <si>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</si>
  <si>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</si>
  <si>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</si>
  <si>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</si>
  <si>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</si>
  <si>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</si>
  <si>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</si>
  <si>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</si>
  <si>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</si>
  <si>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</si>
  <si>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</si>
  <si>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</si>
  <si>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</si>
  <si>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</si>
  <si>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</si>
  <si>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</si>
  <si>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</si>
  <si>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</si>
  <si>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</si>
  <si>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</si>
  <si>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</si>
  <si>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</si>
  <si>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</si>
  <si>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</si>
  <si>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</si>
  <si>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</si>
  <si>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</si>
  <si>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</si>
  <si>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</si>
  <si>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</si>
  <si>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</si>
  <si>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</si>
  <si>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</si>
  <si>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</si>
  <si>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</si>
  <si>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</si>
  <si>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</si>
  <si>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</si>
  <si>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</si>
  <si>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</si>
  <si>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</si>
  <si>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</si>
  <si>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</si>
  <si>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</si>
  <si>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</si>
  <si>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</si>
  <si>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</si>
  <si>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</si>
  <si>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</si>
  <si>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</si>
  <si>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</si>
  <si>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</si>
  <si>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</si>
  <si>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</si>
  <si>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</si>
  <si>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</si>
  <si>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</si>
  <si>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</si>
  <si>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</si>
  <si>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</si>
  <si>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</si>
  <si>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</si>
  <si>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</si>
  <si>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</si>
  <si>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</si>
  <si>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</si>
  <si>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</si>
  <si>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</si>
  <si>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</si>
  <si>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</si>
  <si>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</si>
  <si>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</si>
  <si>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</si>
  <si>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</si>
  <si>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</si>
  <si>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</si>
  <si>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</si>
  <si>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</si>
  <si>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</si>
  <si>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</si>
  <si>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</si>
  <si>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</si>
  <si>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</si>
  <si>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</si>
  <si>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</si>
  <si>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</si>
  <si>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</si>
  <si>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</si>
  <si>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</si>
  <si>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</si>
  <si>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</si>
  <si>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</si>
  <si>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</si>
  <si>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</si>
  <si>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</si>
  <si>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</si>
  <si>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</si>
  <si>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</si>
  <si>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</si>
  <si>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</si>
  <si>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</si>
  <si>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</si>
  <si>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</si>
  <si>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</si>
  <si>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</si>
  <si>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</si>
  <si>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</si>
  <si>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</si>
  <si>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</si>
  <si>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</si>
  <si>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</si>
  <si>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</si>
  <si>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</si>
  <si>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</si>
  <si>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</si>
  <si>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</si>
  <si>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</si>
  <si>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</si>
  <si>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</si>
  <si>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</si>
  <si>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</si>
  <si>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</si>
  <si>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</si>
  <si>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</si>
  <si>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</si>
  <si>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</si>
  <si>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</si>
  <si>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</si>
  <si>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</si>
  <si>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</si>
  <si>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</si>
  <si>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</si>
  <si>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</si>
  <si>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</si>
  <si>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</si>
  <si>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</si>
  <si>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</si>
  <si>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</si>
  <si>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</si>
  <si>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</si>
  <si>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</si>
  <si>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</si>
  <si>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</si>
  <si>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</si>
  <si>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</si>
  <si>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</si>
  <si>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</si>
  <si>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</si>
  <si>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</si>
  <si>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</si>
  <si>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</si>
  <si>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</si>
  <si>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</si>
  <si>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</si>
  <si>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</si>
  <si>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</si>
  <si>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</si>
  <si>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</si>
  <si>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</si>
  <si>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</si>
  <si>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</si>
  <si>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</si>
  <si>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</si>
  <si>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</si>
  <si>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</si>
  <si>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</si>
  <si>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</si>
  <si>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</si>
  <si>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</si>
  <si>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</si>
  <si>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</si>
  <si>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</si>
  <si>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</si>
  <si>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</si>
  <si>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</si>
  <si>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</si>
  <si>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</si>
  <si>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</si>
  <si>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</si>
  <si>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</si>
  <si>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</si>
  <si>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</si>
  <si>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</si>
  <si>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</si>
  <si>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</si>
  <si>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</si>
  <si>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</si>
  <si>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</si>
  <si>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</si>
  <si>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</si>
  <si>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</si>
  <si>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</si>
  <si>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</si>
  <si>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</si>
  <si>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</si>
  <si>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</si>
  <si>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</si>
  <si>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</si>
  <si>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</si>
  <si>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</si>
  <si>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</si>
  <si>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</si>
  <si>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</si>
  <si>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</si>
  <si>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</si>
  <si>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</si>
  <si>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</si>
  <si>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</si>
  <si>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</si>
  <si>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</si>
  <si>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</si>
  <si>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</si>
  <si>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</si>
  <si>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</si>
  <si>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</si>
  <si>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</si>
  <si>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</si>
  <si>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</si>
  <si>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</si>
  <si>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</si>
  <si>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</si>
  <si>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</si>
  <si>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</si>
  <si>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</si>
  <si>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</si>
  <si>
    <t xml:space="preserve">1-2 ep</t>
  </si>
  <si>
    <t xml:space="preserve">3-5 ep</t>
  </si>
  <si>
    <t xml:space="preserve">6, 7</t>
  </si>
  <si>
    <t xml:space="preserve">8, 9</t>
  </si>
  <si>
    <t xml:space="preserve">10, 11</t>
  </si>
  <si>
    <t xml:space="preserve">12, 13</t>
  </si>
  <si>
    <t xml:space="preserve">14, 15</t>
  </si>
  <si>
    <t xml:space="preserve">16, 17</t>
  </si>
  <si>
    <t xml:space="preserve">18, 19</t>
  </si>
  <si>
    <t xml:space="preserve">20, 21</t>
  </si>
  <si>
    <t xml:space="preserve">22, 23</t>
  </si>
  <si>
    <t xml:space="preserve">24, 25</t>
  </si>
  <si>
    <t xml:space="preserve">26, 27</t>
  </si>
  <si>
    <t xml:space="preserve">28, 29</t>
  </si>
  <si>
    <t xml:space="preserve">30, 31</t>
  </si>
  <si>
    <t xml:space="preserve">32, 33</t>
  </si>
  <si>
    <t xml:space="preserve">34, 35</t>
  </si>
  <si>
    <t xml:space="preserve">36 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</si>
</sst>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2734379"/>
        <c:axId val="38329471"/>
      </c:lineChart>
      <c:catAx>
        <c:axId val="627343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29471"/>
        <c:crosses val="autoZero"/>
        <c:auto val="1"/>
        <c:lblAlgn val="ctr"/>
        <c:lblOffset val="100"/>
        <c:noMultiLvlLbl val="0"/>
      </c:catAx>
      <c:valAx>
        <c:axId val="38329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343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987183"/>
        <c:axId val="52727873"/>
      </c:lineChart>
      <c:catAx>
        <c:axId val="2098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27873"/>
        <c:crosses val="autoZero"/>
        <c:auto val="1"/>
        <c:lblAlgn val="ctr"/>
        <c:lblOffset val="100"/>
        <c:noMultiLvlLbl val="0"/>
      </c:catAx>
      <c:valAx>
        <c:axId val="52727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871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660627"/>
        <c:axId val="7409867"/>
      </c:lineChart>
      <c:catAx>
        <c:axId val="646606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09867"/>
        <c:crosses val="autoZero"/>
        <c:auto val="1"/>
        <c:lblAlgn val="ctr"/>
        <c:lblOffset val="100"/>
        <c:noMultiLvlLbl val="0"/>
      </c:catAx>
      <c:valAx>
        <c:axId val="740986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660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437249"/>
        <c:axId val="66433594"/>
      </c:lineChart>
      <c:catAx>
        <c:axId val="714372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6433594"/>
        <c:crosses val="autoZero"/>
        <c:auto val="1"/>
        <c:lblAlgn val="ctr"/>
        <c:lblOffset val="100"/>
        <c:noMultiLvlLbl val="0"/>
      </c:catAx>
      <c:valAx>
        <c:axId val="6643359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4372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64343"/>
        <c:axId val="17148941"/>
      </c:lineChart>
      <c:catAx>
        <c:axId val="3164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148941"/>
        <c:crosses val="autoZero"/>
        <c:auto val="1"/>
        <c:lblAlgn val="ctr"/>
        <c:lblOffset val="100"/>
        <c:noMultiLvlLbl val="0"/>
      </c:catAx>
      <c:valAx>
        <c:axId val="171489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643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146142"/>
        <c:axId val="7569363"/>
      </c:lineChart>
      <c:catAx>
        <c:axId val="90146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69363"/>
        <c:crosses val="autoZero"/>
        <c:auto val="1"/>
        <c:lblAlgn val="ctr"/>
        <c:lblOffset val="100"/>
        <c:noMultiLvlLbl val="0"/>
      </c:catAx>
      <c:valAx>
        <c:axId val="756936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146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758152"/>
        <c:axId val="75999144"/>
      </c:lineChart>
      <c:catAx>
        <c:axId val="6775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99144"/>
        <c:crosses val="autoZero"/>
        <c:auto val="1"/>
        <c:lblAlgn val="ctr"/>
        <c:lblOffset val="100"/>
        <c:noMultiLvlLbl val="0"/>
      </c:catAx>
      <c:valAx>
        <c:axId val="7599914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7581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22440"/>
        <c:axId val="42032538"/>
      </c:lineChart>
      <c:catAx>
        <c:axId val="542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032538"/>
        <c:crosses val="autoZero"/>
        <c:auto val="1"/>
        <c:lblAlgn val="ctr"/>
        <c:lblOffset val="100"/>
        <c:noMultiLvlLbl val="0"/>
      </c:catAx>
      <c:valAx>
        <c:axId val="4203253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22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393843"/>
        <c:axId val="82119870"/>
      </c:lineChart>
      <c:catAx>
        <c:axId val="703938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19870"/>
        <c:crosses val="autoZero"/>
        <c:auto val="1"/>
        <c:lblAlgn val="ctr"/>
        <c:lblOffset val="100"/>
        <c:noMultiLvlLbl val="0"/>
      </c:catAx>
      <c:valAx>
        <c:axId val="82119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93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715323"/>
        <c:axId val="85684977"/>
      </c:lineChart>
      <c:catAx>
        <c:axId val="597153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84977"/>
        <c:crosses val="autoZero"/>
        <c:auto val="1"/>
        <c:lblAlgn val="ctr"/>
        <c:lblOffset val="100"/>
        <c:noMultiLvlLbl val="0"/>
      </c:catAx>
      <c:valAx>
        <c:axId val="85684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153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ResNet50_CosFacev2_new_2!$F$3:$F$37</c:f>
              <c:numCache>
                <c:formatCode>General</c:formatCode>
                <c:ptCount val="35"/>
                <c:pt idx="0">
                  <c:v>13.2911220875306</c:v>
                </c:pt>
                <c:pt idx="1">
                  <c:v>8.1565739873096</c:v>
                </c:pt>
                <c:pt idx="2">
                  <c:v>7.38015146298086</c:v>
                </c:pt>
                <c:pt idx="3">
                  <c:v>6.78909771020646</c:v>
                </c:pt>
                <c:pt idx="4">
                  <c:v>4.69054519062976</c:v>
                </c:pt>
                <c:pt idx="5">
                  <c:v>4.69390932958608</c:v>
                </c:pt>
                <c:pt idx="6">
                  <c:v>3.33633438255402</c:v>
                </c:pt>
                <c:pt idx="7">
                  <c:v>3.25414069466926</c:v>
                </c:pt>
                <c:pt idx="8">
                  <c:v>2.41731034464568</c:v>
                </c:pt>
                <c:pt idx="9">
                  <c:v>2.27476635912415</c:v>
                </c:pt>
                <c:pt idx="10">
                  <c:v>1.74998132947662</c:v>
                </c:pt>
                <c:pt idx="11">
                  <c:v>1.63165559303129</c:v>
                </c:pt>
                <c:pt idx="12">
                  <c:v>1.31384694383829</c:v>
                </c:pt>
                <c:pt idx="13">
                  <c:v>1.23888945918424</c:v>
                </c:pt>
                <c:pt idx="14">
                  <c:v>1.05971511533125</c:v>
                </c:pt>
                <c:pt idx="15">
                  <c:v>1.01675930265443</c:v>
                </c:pt>
                <c:pt idx="16">
                  <c:v>0.923109705943105</c:v>
                </c:pt>
                <c:pt idx="17">
                  <c:v>0.900009032063832</c:v>
                </c:pt>
                <c:pt idx="18">
                  <c:v>0.852151367398607</c:v>
                </c:pt>
                <c:pt idx="19">
                  <c:v>0.840115406212541</c:v>
                </c:pt>
                <c:pt idx="20">
                  <c:v>0.815964254548281</c:v>
                </c:pt>
                <c:pt idx="21">
                  <c:v>0.80970306874589</c:v>
                </c:pt>
                <c:pt idx="22">
                  <c:v>0.796955464202241</c:v>
                </c:pt>
                <c:pt idx="23">
                  <c:v>0.794058374259812</c:v>
                </c:pt>
                <c:pt idx="24">
                  <c:v>0.787961874025212</c:v>
                </c:pt>
                <c:pt idx="25">
                  <c:v>0.786071386246339</c:v>
                </c:pt>
                <c:pt idx="26">
                  <c:v>0.78297261371865</c:v>
                </c:pt>
                <c:pt idx="27">
                  <c:v>0.782319134776835</c:v>
                </c:pt>
                <c:pt idx="28">
                  <c:v>0.780335663492004</c:v>
                </c:pt>
                <c:pt idx="29">
                  <c:v>0.780088511123353</c:v>
                </c:pt>
                <c:pt idx="30">
                  <c:v>0.779602193349441</c:v>
                </c:pt>
                <c:pt idx="31">
                  <c:v>0.779269402959451</c:v>
                </c:pt>
                <c:pt idx="32">
                  <c:v>0.778507991293121</c:v>
                </c:pt>
                <c:pt idx="33">
                  <c:v>0.778189962887891</c:v>
                </c:pt>
                <c:pt idx="34">
                  <c:v>0.778630219977238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ResNet50_CosFacev2_new_2!$G$3:$G$37</c:f>
              <c:numCache>
                <c:formatCode>General</c:formatCode>
                <c:ptCount val="35"/>
                <c:pt idx="0">
                  <c:v>11.7456774833819</c:v>
                </c:pt>
                <c:pt idx="1">
                  <c:v>8.39839814689176</c:v>
                </c:pt>
                <c:pt idx="2">
                  <c:v>7.58690079368765</c:v>
                </c:pt>
                <c:pt idx="3">
                  <c:v>7.24594488736093</c:v>
                </c:pt>
                <c:pt idx="4">
                  <c:v>5.23813637488704</c:v>
                </c:pt>
                <c:pt idx="5">
                  <c:v>5.23897833326614</c:v>
                </c:pt>
                <c:pt idx="6">
                  <c:v>3.83250248780678</c:v>
                </c:pt>
                <c:pt idx="7">
                  <c:v>3.88216276905824</c:v>
                </c:pt>
                <c:pt idx="8">
                  <c:v>2.94347008720683</c:v>
                </c:pt>
                <c:pt idx="9">
                  <c:v>2.9850573557513</c:v>
                </c:pt>
                <c:pt idx="10">
                  <c:v>2.52796452652087</c:v>
                </c:pt>
                <c:pt idx="11">
                  <c:v>2.5336488031976</c:v>
                </c:pt>
                <c:pt idx="12">
                  <c:v>2.28182091310404</c:v>
                </c:pt>
                <c:pt idx="13">
                  <c:v>2.26567945803048</c:v>
                </c:pt>
                <c:pt idx="14">
                  <c:v>2.1625007215685</c:v>
                </c:pt>
                <c:pt idx="15">
                  <c:v>2.14947701773318</c:v>
                </c:pt>
                <c:pt idx="16">
                  <c:v>2.10163072629201</c:v>
                </c:pt>
                <c:pt idx="17">
                  <c:v>2.09711526925457</c:v>
                </c:pt>
                <c:pt idx="18">
                  <c:v>2.08435653188861</c:v>
                </c:pt>
                <c:pt idx="19">
                  <c:v>2.07641156525835</c:v>
                </c:pt>
                <c:pt idx="20">
                  <c:v>2.07020478432119</c:v>
                </c:pt>
                <c:pt idx="21">
                  <c:v>2.07095944476353</c:v>
                </c:pt>
                <c:pt idx="22">
                  <c:v>2.06679461300688</c:v>
                </c:pt>
                <c:pt idx="23">
                  <c:v>2.06628478329558</c:v>
                </c:pt>
                <c:pt idx="24">
                  <c:v>2.06339049517884</c:v>
                </c:pt>
                <c:pt idx="25">
                  <c:v>2.06666638363244</c:v>
                </c:pt>
                <c:pt idx="26">
                  <c:v>2.06510078900175</c:v>
                </c:pt>
                <c:pt idx="27">
                  <c:v>2.06472995565963</c:v>
                </c:pt>
                <c:pt idx="28">
                  <c:v>2.06642012585873</c:v>
                </c:pt>
                <c:pt idx="29">
                  <c:v>2.06360308980986</c:v>
                </c:pt>
                <c:pt idx="30">
                  <c:v>2.06381776873721</c:v>
                </c:pt>
                <c:pt idx="31">
                  <c:v>2.06553455828212</c:v>
                </c:pt>
                <c:pt idx="32">
                  <c:v>2.0656562489591</c:v>
                </c:pt>
                <c:pt idx="33">
                  <c:v>2.06184021668558</c:v>
                </c:pt>
                <c:pt idx="34">
                  <c:v>2.06403619279207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65998"/>
        <c:axId val="31173157"/>
      </c:lineChart>
      <c:catAx>
        <c:axId val="35165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73157"/>
        <c:crosses val="autoZero"/>
        <c:auto val="1"/>
        <c:lblAlgn val="ctr"/>
        <c:lblOffset val="100"/>
        <c:noMultiLvlLbl val="0"/>
      </c:catAx>
      <c:valAx>
        <c:axId val="31173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65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ResNet50_CosFacev2_new_2!$H$1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ResNet50_CosFacev2_new_2!$H$4:$H$37</c:f>
              <c:numCache>
                <c:formatCode>General</c:formatCode>
                <c:ptCount val="34"/>
                <c:pt idx="0">
                  <c:v>0.210061434616475</c:v>
                </c:pt>
                <c:pt idx="1">
                  <c:v>0.250920381449781</c:v>
                </c:pt>
                <c:pt idx="2">
                  <c:v>0.288292730784481</c:v>
                </c:pt>
                <c:pt idx="3">
                  <c:v>0.446177999164041</c:v>
                </c:pt>
                <c:pt idx="4">
                  <c:v>0.437912438121535</c:v>
                </c:pt>
                <c:pt idx="5">
                  <c:v>0.572937640332812</c:v>
                </c:pt>
                <c:pt idx="6">
                  <c:v>0.571917272257517</c:v>
                </c:pt>
                <c:pt idx="7">
                  <c:v>0.672208956268437</c:v>
                </c:pt>
                <c:pt idx="8">
                  <c:v>0.682463945241463</c:v>
                </c:pt>
                <c:pt idx="9">
                  <c:v>0.754399143174193</c:v>
                </c:pt>
                <c:pt idx="10">
                  <c:v>0.766619086700802</c:v>
                </c:pt>
                <c:pt idx="11">
                  <c:v>0.815286328849625</c:v>
                </c:pt>
                <c:pt idx="12">
                  <c:v>0.824516656172454</c:v>
                </c:pt>
                <c:pt idx="13">
                  <c:v>0.854539693348587</c:v>
                </c:pt>
                <c:pt idx="14">
                  <c:v>0.860296089218769</c:v>
                </c:pt>
                <c:pt idx="15">
                  <c:v>0.876703771025368</c:v>
                </c:pt>
                <c:pt idx="16">
                  <c:v>0.879958300800558</c:v>
                </c:pt>
                <c:pt idx="17">
                  <c:v>0.888461296535107</c:v>
                </c:pt>
                <c:pt idx="18">
                  <c:v>0.890292720909259</c:v>
                </c:pt>
                <c:pt idx="19">
                  <c:v>0.894677534277218</c:v>
                </c:pt>
                <c:pt idx="20">
                  <c:v>0.895653678531031</c:v>
                </c:pt>
                <c:pt idx="21">
                  <c:v>0.897941295238447</c:v>
                </c:pt>
                <c:pt idx="22">
                  <c:v>0.898267606930946</c:v>
                </c:pt>
                <c:pt idx="23">
                  <c:v>0.899259422733148</c:v>
                </c:pt>
                <c:pt idx="24">
                  <c:v>0.899724202216214</c:v>
                </c:pt>
                <c:pt idx="25">
                  <c:v>0.900192631237947</c:v>
                </c:pt>
                <c:pt idx="26">
                  <c:v>0.900291168781932</c:v>
                </c:pt>
                <c:pt idx="27">
                  <c:v>0.900630361199135</c:v>
                </c:pt>
                <c:pt idx="28">
                  <c:v>0.900682098776696</c:v>
                </c:pt>
                <c:pt idx="29">
                  <c:v>0.900713871230966</c:v>
                </c:pt>
                <c:pt idx="30">
                  <c:v>0.90090815549525</c:v>
                </c:pt>
                <c:pt idx="31">
                  <c:v>0.900886258263253</c:v>
                </c:pt>
                <c:pt idx="32">
                  <c:v>0.90089291330435</c:v>
                </c:pt>
                <c:pt idx="33">
                  <c:v>0.900819707852283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ResNet50_CosFacev2_new_2!$I$1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ResNet50_CosFacev2_new_2!$I$4:$I$37</c:f>
              <c:numCache>
                <c:formatCode>General</c:formatCode>
                <c:ptCount val="34"/>
                <c:pt idx="0">
                  <c:v>0.19214618773239</c:v>
                </c:pt>
                <c:pt idx="1">
                  <c:v>0.241996341871828</c:v>
                </c:pt>
                <c:pt idx="2">
                  <c:v>0.257829338874911</c:v>
                </c:pt>
                <c:pt idx="3">
                  <c:v>0.396716271800641</c:v>
                </c:pt>
                <c:pt idx="4">
                  <c:v>0.401734605377277</c:v>
                </c:pt>
                <c:pt idx="5">
                  <c:v>0.532863902175127</c:v>
                </c:pt>
                <c:pt idx="6">
                  <c:v>0.525420555932436</c:v>
                </c:pt>
                <c:pt idx="7">
                  <c:v>0.634377817660344</c:v>
                </c:pt>
                <c:pt idx="8">
                  <c:v>0.625119146780246</c:v>
                </c:pt>
                <c:pt idx="9">
                  <c:v>0.684834224966295</c:v>
                </c:pt>
                <c:pt idx="10">
                  <c:v>0.680952830755756</c:v>
                </c:pt>
                <c:pt idx="11">
                  <c:v>0.715383888779164</c:v>
                </c:pt>
                <c:pt idx="12">
                  <c:v>0.717297106987368</c:v>
                </c:pt>
                <c:pt idx="13">
                  <c:v>0.731859205001159</c:v>
                </c:pt>
                <c:pt idx="14">
                  <c:v>0.732695593930599</c:v>
                </c:pt>
                <c:pt idx="15">
                  <c:v>0.739244158587585</c:v>
                </c:pt>
                <c:pt idx="16">
                  <c:v>0.740156114483955</c:v>
                </c:pt>
                <c:pt idx="17">
                  <c:v>0.741461362094579</c:v>
                </c:pt>
                <c:pt idx="18">
                  <c:v>0.74244888495788</c:v>
                </c:pt>
                <c:pt idx="19">
                  <c:v>0.743220011506788</c:v>
                </c:pt>
                <c:pt idx="20">
                  <c:v>0.74296067941573</c:v>
                </c:pt>
                <c:pt idx="21">
                  <c:v>0.743633912393841</c:v>
                </c:pt>
                <c:pt idx="22">
                  <c:v>0.743747262844238</c:v>
                </c:pt>
                <c:pt idx="23">
                  <c:v>0.743714631653972</c:v>
                </c:pt>
                <c:pt idx="24">
                  <c:v>0.74417662061089</c:v>
                </c:pt>
                <c:pt idx="25">
                  <c:v>0.743742110551038</c:v>
                </c:pt>
                <c:pt idx="26">
                  <c:v>0.743937897692631</c:v>
                </c:pt>
                <c:pt idx="27">
                  <c:v>0.744252187577821</c:v>
                </c:pt>
                <c:pt idx="28">
                  <c:v>0.743991138055696</c:v>
                </c:pt>
                <c:pt idx="29">
                  <c:v>0.744068422453694</c:v>
                </c:pt>
                <c:pt idx="30">
                  <c:v>0.74356865001331</c:v>
                </c:pt>
                <c:pt idx="31">
                  <c:v>0.743764437154904</c:v>
                </c:pt>
                <c:pt idx="32">
                  <c:v>0.744300275647686</c:v>
                </c:pt>
                <c:pt idx="33">
                  <c:v>0.744178338041957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28892"/>
        <c:axId val="58168062"/>
      </c:lineChart>
      <c:catAx>
        <c:axId val="773288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168062"/>
        <c:crosses val="autoZero"/>
        <c:auto val="1"/>
        <c:lblAlgn val="ctr"/>
        <c:lblOffset val="100"/>
        <c:noMultiLvlLbl val="0"/>
      </c:catAx>
      <c:valAx>
        <c:axId val="58168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28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<Relationship Id="rId3" Type="http://schemas.openxmlformats.org/officeDocument/2006/relationships/image" Target="../media/image59.png"/><Relationship Id="rId4" Type="http://schemas.openxmlformats.org/officeDocument/2006/relationships/image" Target="../media/image60.png"/><Relationship Id="rId5" Type="http://schemas.openxmlformats.org/officeDocument/2006/relationships/chart" Target="../charts/chart27.xml"/><Relationship Id="rId6" Type="http://schemas.openxmlformats.org/officeDocument/2006/relationships/chart" Target="../charts/chart2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4.png"/><Relationship Id="rId2" Type="http://schemas.openxmlformats.org/officeDocument/2006/relationships/image" Target="../media/image4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6.png"/><Relationship Id="rId2" Type="http://schemas.openxmlformats.org/officeDocument/2006/relationships/image" Target="../media/image4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<Relationship Id="rId3" Type="http://schemas.openxmlformats.org/officeDocument/2006/relationships/chart" Target="../charts/chart25.xml"/><Relationship Id="rId4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408960</xdr:colOff>
      <xdr:row>33</xdr:row>
      <xdr:rowOff>4320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1240" cy="279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477360</xdr:colOff>
      <xdr:row>18</xdr:row>
      <xdr:rowOff>19440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8560" cy="279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128520</xdr:colOff>
      <xdr:row>36</xdr:row>
      <xdr:rowOff>111240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7280" cy="2934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101880</xdr:colOff>
      <xdr:row>35</xdr:row>
      <xdr:rowOff>155520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6040" cy="283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118080</xdr:colOff>
      <xdr:row>18</xdr:row>
      <xdr:rowOff>24480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8040" cy="2942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65880</xdr:colOff>
      <xdr:row>17</xdr:row>
      <xdr:rowOff>133920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3760" cy="29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807480</xdr:colOff>
      <xdr:row>54</xdr:row>
      <xdr:rowOff>133920</xdr:rowOff>
    </xdr:to>
    <xdr:graphicFrame>
      <xdr:nvGraphicFramePr>
        <xdr:cNvPr id="22" name="Chart 21"/>
        <xdr:cNvGraphicFramePr/>
      </xdr:nvGraphicFramePr>
      <xdr:xfrm>
        <a:off x="2798280" y="6721560"/>
        <a:ext cx="575424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243720</xdr:colOff>
      <xdr:row>54</xdr:row>
      <xdr:rowOff>139320</xdr:rowOff>
    </xdr:to>
    <xdr:graphicFrame>
      <xdr:nvGraphicFramePr>
        <xdr:cNvPr id="23" name="Chart 22"/>
        <xdr:cNvGraphicFramePr/>
      </xdr:nvGraphicFramePr>
      <xdr:xfrm>
        <a:off x="7994520" y="6726960"/>
        <a:ext cx="575424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50760</xdr:colOff>
      <xdr:row>48</xdr:row>
      <xdr:rowOff>81360</xdr:rowOff>
    </xdr:to>
    <xdr:graphicFrame>
      <xdr:nvGraphicFramePr>
        <xdr:cNvPr id="24" name="Chart 25"/>
        <xdr:cNvGraphicFramePr/>
      </xdr:nvGraphicFramePr>
      <xdr:xfrm>
        <a:off x="3373560" y="5879880"/>
        <a:ext cx="583488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632160</xdr:colOff>
      <xdr:row>49</xdr:row>
      <xdr:rowOff>75600</xdr:rowOff>
    </xdr:to>
    <xdr:graphicFrame>
      <xdr:nvGraphicFramePr>
        <xdr:cNvPr id="25" name="Chart 26_0"/>
        <xdr:cNvGraphicFramePr/>
      </xdr:nvGraphicFramePr>
      <xdr:xfrm>
        <a:off x="9417600" y="5792400"/>
        <a:ext cx="6240960" cy="32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50760</xdr:colOff>
      <xdr:row>47</xdr:row>
      <xdr:rowOff>81360</xdr:rowOff>
    </xdr:to>
    <xdr:graphicFrame>
      <xdr:nvGraphicFramePr>
        <xdr:cNvPr id="26" name="Chart 23"/>
        <xdr:cNvGraphicFramePr/>
      </xdr:nvGraphicFramePr>
      <xdr:xfrm>
        <a:off x="3373560" y="5673960"/>
        <a:ext cx="5834880" cy="297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632160</xdr:colOff>
      <xdr:row>48</xdr:row>
      <xdr:rowOff>75960</xdr:rowOff>
    </xdr:to>
    <xdr:graphicFrame>
      <xdr:nvGraphicFramePr>
        <xdr:cNvPr id="27" name="Chart 24"/>
        <xdr:cNvGraphicFramePr/>
      </xdr:nvGraphicFramePr>
      <xdr:xfrm>
        <a:off x="9417600" y="5586480"/>
        <a:ext cx="6240960" cy="32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81360</xdr:colOff>
      <xdr:row>52</xdr:row>
      <xdr:rowOff>14040</xdr:rowOff>
    </xdr:to>
    <xdr:graphicFrame>
      <xdr:nvGraphicFramePr>
        <xdr:cNvPr id="28" name=""/>
        <xdr:cNvGraphicFramePr/>
      </xdr:nvGraphicFramePr>
      <xdr:xfrm>
        <a:off x="3480840" y="602388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283680</xdr:colOff>
      <xdr:row>52</xdr:row>
      <xdr:rowOff>34920</xdr:rowOff>
    </xdr:to>
    <xdr:graphicFrame>
      <xdr:nvGraphicFramePr>
        <xdr:cNvPr id="29" name=""/>
        <xdr:cNvGraphicFramePr/>
      </xdr:nvGraphicFramePr>
      <xdr:xfrm>
        <a:off x="9551880" y="604476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700560</xdr:colOff>
      <xdr:row>40</xdr:row>
      <xdr:rowOff>75960</xdr:rowOff>
    </xdr:from>
    <xdr:to>
      <xdr:col>8</xdr:col>
      <xdr:colOff>1115640</xdr:colOff>
      <xdr:row>58</xdr:row>
      <xdr:rowOff>69120</xdr:rowOff>
    </xdr:to>
    <xdr:graphicFrame>
      <xdr:nvGraphicFramePr>
        <xdr:cNvPr id="30" name=""/>
        <xdr:cNvGraphicFramePr/>
      </xdr:nvGraphicFramePr>
      <xdr:xfrm>
        <a:off x="3101400" y="70938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1261080</xdr:colOff>
      <xdr:row>39</xdr:row>
      <xdr:rowOff>145440</xdr:rowOff>
    </xdr:from>
    <xdr:to>
      <xdr:col>14</xdr:col>
      <xdr:colOff>499680</xdr:colOff>
      <xdr:row>57</xdr:row>
      <xdr:rowOff>146160</xdr:rowOff>
    </xdr:to>
    <xdr:graphicFrame>
      <xdr:nvGraphicFramePr>
        <xdr:cNvPr id="31" name=""/>
        <xdr:cNvGraphicFramePr/>
      </xdr:nvGraphicFramePr>
      <xdr:xfrm>
        <a:off x="9006120" y="69879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294480</xdr:colOff>
      <xdr:row>17</xdr:row>
      <xdr:rowOff>73440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3280" cy="2610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532080</xdr:colOff>
      <xdr:row>43</xdr:row>
      <xdr:rowOff>151920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89160" cy="358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526320</xdr:colOff>
      <xdr:row>22</xdr:row>
      <xdr:rowOff>64080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1800" cy="373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402840</xdr:colOff>
      <xdr:row>17</xdr:row>
      <xdr:rowOff>133920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5080" cy="3069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410760</xdr:colOff>
      <xdr:row>34</xdr:row>
      <xdr:rowOff>9000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1640" cy="2970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203040</xdr:colOff>
      <xdr:row>17</xdr:row>
      <xdr:rowOff>65520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4880" cy="2869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136440</xdr:colOff>
      <xdr:row>37</xdr:row>
      <xdr:rowOff>9360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39520" cy="3072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136440</xdr:colOff>
      <xdr:row>18</xdr:row>
      <xdr:rowOff>118080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7720" cy="306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35640</xdr:colOff>
      <xdr:row>39</xdr:row>
      <xdr:rowOff>51480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3320" cy="3798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35640</xdr:colOff>
      <xdr:row>18</xdr:row>
      <xdr:rowOff>58320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4920" cy="3166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203400</xdr:colOff>
      <xdr:row>42</xdr:row>
      <xdr:rowOff>92520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2040" cy="3498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217440</xdr:colOff>
      <xdr:row>22</xdr:row>
      <xdr:rowOff>91440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3600" cy="365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274680</xdr:colOff>
      <xdr:row>44</xdr:row>
      <xdr:rowOff>113760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2640" cy="359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242640</xdr:colOff>
      <xdr:row>21</xdr:row>
      <xdr:rowOff>92160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2360" cy="367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908280</xdr:colOff>
      <xdr:row>45</xdr:row>
      <xdr:rowOff>95400</xdr:rowOff>
    </xdr:to>
    <xdr:graphicFrame>
      <xdr:nvGraphicFramePr>
        <xdr:cNvPr id="16" name=""/>
        <xdr:cNvGraphicFramePr/>
      </xdr:nvGraphicFramePr>
      <xdr:xfrm>
        <a:off x="2757240" y="50263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853920</xdr:colOff>
      <xdr:row>65</xdr:row>
      <xdr:rowOff>29520</xdr:rowOff>
    </xdr:to>
    <xdr:graphicFrame>
      <xdr:nvGraphicFramePr>
        <xdr:cNvPr id="17" name=""/>
        <xdr:cNvGraphicFramePr/>
      </xdr:nvGraphicFramePr>
      <xdr:xfrm>
        <a:off x="2702880" y="861804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5" activePane="bottomLeft" state="frozen"/>
      <selection pane="topLeft" activeCell="A1" activeCellId="0" sqref="A1"/>
      <selection pane="bottomLeft" activeCell="C27" activeCellId="0" sqref="C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30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K37" activeCellId="0" sqref="K3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3.8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27.6517811364839</v>
      </c>
      <c r="G2" s="0" t="n">
        <v>17.7005267737313</v>
      </c>
      <c r="H2" s="0" t="n">
        <v>0.00201347194996783</v>
      </c>
      <c r="I2" s="0" t="n">
        <v>0.00760134990081836</v>
      </c>
      <c r="J2" s="4" t="n">
        <f aca="false">ROUND(I2*100, 2)</f>
        <v>0.76</v>
      </c>
      <c r="K2" s="12"/>
    </row>
    <row r="3" customFormat="false" ht="13.8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13.2911220875306</v>
      </c>
      <c r="G3" s="0" t="n">
        <v>11.7456774833819</v>
      </c>
      <c r="H3" s="0" t="n">
        <v>0.0546872635179449</v>
      </c>
      <c r="I3" s="0" t="n">
        <v>0.0786549079886306</v>
      </c>
      <c r="J3" s="4" t="n">
        <f aca="false">ROUND(I3*100, 2)</f>
        <v>7.87</v>
      </c>
      <c r="K3" s="12"/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8.1565739873096</v>
      </c>
      <c r="G4" s="0" t="n">
        <v>8.39839814689176</v>
      </c>
      <c r="H4" s="0" t="n">
        <v>0.210061434616475</v>
      </c>
      <c r="I4" s="0" t="n">
        <v>0.19214618773239</v>
      </c>
      <c r="J4" s="4" t="n">
        <f aca="false">ROUND(I4*100, 2)</f>
        <v>19.21</v>
      </c>
    </row>
    <row r="5" customFormat="false" ht="13.8" hidden="false" customHeight="false" outlineLevel="0" collapsed="false">
      <c r="A5" s="1"/>
      <c r="E5" s="0" t="n">
        <v>4</v>
      </c>
      <c r="F5" s="0" t="n">
        <v>7.38015146298086</v>
      </c>
      <c r="G5" s="0" t="n">
        <v>7.58690079368765</v>
      </c>
      <c r="H5" s="0" t="n">
        <v>0.250920381449781</v>
      </c>
      <c r="I5" s="0" t="n">
        <v>0.241996341871828</v>
      </c>
      <c r="J5" s="4" t="n">
        <f aca="false">ROUND(I5*100, 2)</f>
        <v>24.2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6.78909771020646</v>
      </c>
      <c r="G6" s="0" t="n">
        <v>7.24594488736093</v>
      </c>
      <c r="H6" s="0" t="n">
        <v>0.288292730784481</v>
      </c>
      <c r="I6" s="0" t="n">
        <v>0.257829338874911</v>
      </c>
      <c r="J6" s="4" t="n">
        <f aca="false">ROUND(I6*100, 2)</f>
        <v>25.78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4.69054519062976</v>
      </c>
      <c r="G7" s="0" t="n">
        <v>5.23813637488704</v>
      </c>
      <c r="H7" s="0" t="n">
        <v>0.446177999164041</v>
      </c>
      <c r="I7" s="0" t="n">
        <v>0.396716271800641</v>
      </c>
      <c r="J7" s="4" t="n">
        <f aca="false">ROUND(I7*100, 2)</f>
        <v>39.67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4.69390932958608</v>
      </c>
      <c r="G8" s="0" t="n">
        <v>5.23897833326614</v>
      </c>
      <c r="H8" s="0" t="n">
        <v>0.437912438121535</v>
      </c>
      <c r="I8" s="0" t="n">
        <v>0.401734605377277</v>
      </c>
      <c r="J8" s="4" t="n">
        <f aca="false">ROUND(I8*100, 2)</f>
        <v>40.17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3.33633438255402</v>
      </c>
      <c r="G9" s="0" t="n">
        <v>3.83250248780678</v>
      </c>
      <c r="H9" s="0" t="n">
        <v>0.572937640332812</v>
      </c>
      <c r="I9" s="0" t="n">
        <v>0.532863902175127</v>
      </c>
      <c r="J9" s="4" t="n">
        <f aca="false">ROUND(I9*100, 2)</f>
        <v>53.29</v>
      </c>
    </row>
    <row r="10" customFormat="false" ht="13.8" hidden="false" customHeight="false" outlineLevel="0" collapsed="false">
      <c r="E10" s="0" t="n">
        <v>9</v>
      </c>
      <c r="F10" s="0" t="n">
        <v>3.25414069466926</v>
      </c>
      <c r="G10" s="0" t="n">
        <v>3.88216276905824</v>
      </c>
      <c r="H10" s="0" t="n">
        <v>0.571917272257517</v>
      </c>
      <c r="I10" s="0" t="n">
        <v>0.525420555932436</v>
      </c>
      <c r="J10" s="4" t="n">
        <f aca="false">ROUND(I10*100, 2)</f>
        <v>52.54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2.41731034464568</v>
      </c>
      <c r="G11" s="0" t="n">
        <v>2.94347008720683</v>
      </c>
      <c r="H11" s="0" t="n">
        <v>0.672208956268437</v>
      </c>
      <c r="I11" s="0" t="n">
        <v>0.634377817660344</v>
      </c>
      <c r="J11" s="4" t="n">
        <f aca="false">ROUND(I11*100, 2)</f>
        <v>63.44</v>
      </c>
    </row>
    <row r="12" customFormat="false" ht="13.8" hidden="false" customHeight="false" outlineLevel="0" collapsed="false">
      <c r="E12" s="0" t="n">
        <v>11</v>
      </c>
      <c r="F12" s="0" t="n">
        <v>2.27476635912415</v>
      </c>
      <c r="G12" s="0" t="n">
        <v>2.9850573557513</v>
      </c>
      <c r="H12" s="0" t="n">
        <v>0.682463945241463</v>
      </c>
      <c r="I12" s="0" t="n">
        <v>0.625119146780246</v>
      </c>
      <c r="J12" s="4" t="n">
        <f aca="false">ROUND(I12*100, 2)</f>
        <v>62.51</v>
      </c>
      <c r="K12" s="9"/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1.74998132947662</v>
      </c>
      <c r="G13" s="0" t="n">
        <v>2.52796452652087</v>
      </c>
      <c r="H13" s="0" t="n">
        <v>0.754399143174193</v>
      </c>
      <c r="I13" s="0" t="n">
        <v>0.684834224966295</v>
      </c>
      <c r="J13" s="4" t="n">
        <f aca="false">ROUND(I13*100, 2)</f>
        <v>68.48</v>
      </c>
    </row>
    <row r="14" customFormat="false" ht="13.8" hidden="false" customHeight="false" outlineLevel="0" collapsed="false">
      <c r="E14" s="0" t="n">
        <v>13</v>
      </c>
      <c r="F14" s="0" t="n">
        <v>1.63165559303129</v>
      </c>
      <c r="G14" s="0" t="n">
        <v>2.5336488031976</v>
      </c>
      <c r="H14" s="0" t="n">
        <v>0.766619086700802</v>
      </c>
      <c r="I14" s="0" t="n">
        <v>0.680952830755756</v>
      </c>
      <c r="J14" s="4" t="n">
        <f aca="false">ROUND(I14*100, 2)</f>
        <v>68.1</v>
      </c>
      <c r="K14" s="9"/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1.31384694383829</v>
      </c>
      <c r="G15" s="0" t="n">
        <v>2.28182091310404</v>
      </c>
      <c r="H15" s="0" t="n">
        <v>0.815286328849625</v>
      </c>
      <c r="I15" s="0" t="n">
        <v>0.715383888779164</v>
      </c>
      <c r="J15" s="4" t="n">
        <f aca="false">ROUND(I15*100, 2)</f>
        <v>71.54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1.23888945918424</v>
      </c>
      <c r="G16" s="0" t="n">
        <v>2.26567945803048</v>
      </c>
      <c r="H16" s="0" t="n">
        <v>0.824516656172454</v>
      </c>
      <c r="I16" s="0" t="n">
        <v>0.717297106987368</v>
      </c>
      <c r="J16" s="4" t="n">
        <f aca="false">ROUND(I16*100, 2)</f>
        <v>71.73</v>
      </c>
      <c r="K16" s="9"/>
    </row>
    <row r="17" customFormat="false" ht="13.8" hidden="false" customHeight="false" outlineLevel="0" collapsed="false">
      <c r="E17" s="0" t="n">
        <v>16</v>
      </c>
      <c r="F17" s="0" t="n">
        <v>1.05971511533125</v>
      </c>
      <c r="G17" s="0" t="n">
        <v>2.1625007215685</v>
      </c>
      <c r="H17" s="0" t="n">
        <v>0.854539693348587</v>
      </c>
      <c r="I17" s="0" t="n">
        <v>0.731859205001159</v>
      </c>
      <c r="J17" s="4" t="n">
        <f aca="false">ROUND(I17*100, 2)</f>
        <v>73.19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1.01675930265443</v>
      </c>
      <c r="G18" s="0" t="n">
        <v>2.14947701773318</v>
      </c>
      <c r="H18" s="0" t="n">
        <v>0.860296089218769</v>
      </c>
      <c r="I18" s="0" t="n">
        <v>0.732695593930599</v>
      </c>
      <c r="J18" s="4" t="n">
        <f aca="false">ROUND(I18*100, 2)</f>
        <v>73.27</v>
      </c>
    </row>
    <row r="19" customFormat="false" ht="13.8" hidden="false" customHeight="false" outlineLevel="0" collapsed="false">
      <c r="E19" s="0" t="n">
        <v>18</v>
      </c>
      <c r="F19" s="0" t="n">
        <v>0.923109705943105</v>
      </c>
      <c r="G19" s="0" t="n">
        <v>2.10163072629201</v>
      </c>
      <c r="H19" s="0" t="n">
        <v>0.876703771025368</v>
      </c>
      <c r="I19" s="0" t="n">
        <v>0.739244158587585</v>
      </c>
      <c r="J19" s="4" t="n">
        <f aca="false">ROUND(I19*100, 2)</f>
        <v>73.92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0.900009032063832</v>
      </c>
      <c r="G20" s="0" t="n">
        <v>2.09711526925457</v>
      </c>
      <c r="H20" s="0" t="n">
        <v>0.879958300800558</v>
      </c>
      <c r="I20" s="0" t="n">
        <v>0.740156114483955</v>
      </c>
      <c r="J20" s="4" t="n">
        <f aca="false">ROUND(I20*100, 2)</f>
        <v>74.02</v>
      </c>
    </row>
    <row r="21" customFormat="false" ht="13.8" hidden="false" customHeight="false" outlineLevel="0" collapsed="false">
      <c r="E21" s="0" t="n">
        <v>20</v>
      </c>
      <c r="F21" s="0" t="n">
        <v>0.852151367398607</v>
      </c>
      <c r="G21" s="0" t="n">
        <v>2.08435653188861</v>
      </c>
      <c r="H21" s="0" t="n">
        <v>0.888461296535107</v>
      </c>
      <c r="I21" s="0" t="n">
        <v>0.741461362094579</v>
      </c>
      <c r="J21" s="4" t="n">
        <f aca="false">ROUND(I21*100, 2)</f>
        <v>74.15</v>
      </c>
      <c r="K21" s="9"/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0.840115406212541</v>
      </c>
      <c r="G22" s="0" t="n">
        <v>2.07641156525835</v>
      </c>
      <c r="H22" s="0" t="n">
        <v>0.890292720909259</v>
      </c>
      <c r="I22" s="0" t="n">
        <v>0.74244888495788</v>
      </c>
      <c r="J22" s="4" t="n">
        <f aca="false">ROUND(I22*100, 2)</f>
        <v>74.24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0.815964254548281</v>
      </c>
      <c r="G23" s="0" t="n">
        <v>2.07020478432119</v>
      </c>
      <c r="H23" s="0" t="n">
        <v>0.894677534277218</v>
      </c>
      <c r="I23" s="0" t="n">
        <v>0.743220011506788</v>
      </c>
      <c r="J23" s="4" t="n">
        <f aca="false">ROUND(I23*100, 2)</f>
        <v>74.32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0.80970306874589</v>
      </c>
      <c r="G24" s="0" t="n">
        <v>2.07095944476353</v>
      </c>
      <c r="H24" s="0" t="n">
        <v>0.895653678531031</v>
      </c>
      <c r="I24" s="0" t="n">
        <v>0.74296067941573</v>
      </c>
      <c r="J24" s="4" t="n">
        <f aca="false">ROUND(I24*100, 2)</f>
        <v>74.3</v>
      </c>
      <c r="K24" s="6"/>
    </row>
    <row r="25" customFormat="false" ht="13.8" hidden="false" customHeight="false" outlineLevel="0" collapsed="false">
      <c r="E25" s="0" t="n">
        <v>24</v>
      </c>
      <c r="F25" s="0" t="n">
        <v>0.796955464202241</v>
      </c>
      <c r="G25" s="0" t="n">
        <v>2.06679461300688</v>
      </c>
      <c r="H25" s="0" t="n">
        <v>0.897941295238447</v>
      </c>
      <c r="I25" s="0" t="n">
        <v>0.743633912393841</v>
      </c>
      <c r="J25" s="4" t="n">
        <f aca="false">ROUND(I25*100, 2)</f>
        <v>74.36</v>
      </c>
      <c r="K25" s="6"/>
    </row>
    <row r="26" customFormat="false" ht="13.8" hidden="false" customHeight="false" outlineLevel="0" collapsed="false">
      <c r="E26" s="0" t="n">
        <v>25</v>
      </c>
      <c r="F26" s="0" t="n">
        <v>0.794058374259812</v>
      </c>
      <c r="G26" s="0" t="n">
        <v>2.06628478329558</v>
      </c>
      <c r="H26" s="0" t="n">
        <v>0.898267606930946</v>
      </c>
      <c r="I26" s="0" t="n">
        <v>0.743747262844238</v>
      </c>
      <c r="J26" s="4" t="n">
        <f aca="false">ROUND(I26*100, 2)</f>
        <v>74.37</v>
      </c>
      <c r="K26" s="6"/>
    </row>
    <row r="27" customFormat="false" ht="13.8" hidden="false" customHeight="false" outlineLevel="0" collapsed="false">
      <c r="A27" s="1" t="s">
        <v>17</v>
      </c>
      <c r="B27" s="1" t="n">
        <v>36</v>
      </c>
      <c r="E27" s="0" t="n">
        <v>26</v>
      </c>
      <c r="F27" s="0" t="n">
        <v>0.787961874025212</v>
      </c>
      <c r="G27" s="0" t="n">
        <v>2.06339049517884</v>
      </c>
      <c r="H27" s="0" t="n">
        <v>0.899259422733148</v>
      </c>
      <c r="I27" s="0" t="n">
        <v>0.743714631653972</v>
      </c>
      <c r="J27" s="4" t="n">
        <f aca="false">ROUND(I27*100, 2)</f>
        <v>74.37</v>
      </c>
      <c r="K27" s="6"/>
    </row>
    <row r="28" customFormat="false" ht="13.8" hidden="false" customHeight="false" outlineLevel="0" collapsed="false">
      <c r="A28" s="0" t="s">
        <v>241</v>
      </c>
      <c r="B28" s="0" t="n">
        <v>0.01</v>
      </c>
      <c r="E28" s="0" t="n">
        <v>27</v>
      </c>
      <c r="F28" s="0" t="n">
        <v>0.786071386246339</v>
      </c>
      <c r="G28" s="0" t="n">
        <v>2.06666638363244</v>
      </c>
      <c r="H28" s="0" t="n">
        <v>0.899724202216214</v>
      </c>
      <c r="I28" s="0" t="n">
        <v>0.74417662061089</v>
      </c>
      <c r="J28" s="4" t="n">
        <f aca="false">ROUND(I28*100, 2)</f>
        <v>74.42</v>
      </c>
      <c r="K28" s="6"/>
    </row>
    <row r="29" customFormat="false" ht="13.8" hidden="false" customHeight="false" outlineLevel="0" collapsed="false">
      <c r="A29" s="0" t="s">
        <v>242</v>
      </c>
      <c r="B29" s="0" t="n">
        <f aca="false">B28/2</f>
        <v>0.005</v>
      </c>
      <c r="E29" s="0" t="n">
        <v>28</v>
      </c>
      <c r="F29" s="0" t="n">
        <v>0.78297261371865</v>
      </c>
      <c r="G29" s="0" t="n">
        <v>2.06510078900175</v>
      </c>
      <c r="H29" s="0" t="n">
        <v>0.900192631237947</v>
      </c>
      <c r="I29" s="0" t="n">
        <v>0.743742110551038</v>
      </c>
      <c r="J29" s="4" t="n">
        <f aca="false">ROUND(I29*100, 2)</f>
        <v>74.37</v>
      </c>
    </row>
    <row r="30" customFormat="false" ht="13.8" hidden="false" customHeight="false" outlineLevel="0" collapsed="false">
      <c r="A30" s="0" t="s">
        <v>243</v>
      </c>
      <c r="B30" s="0" t="n">
        <f aca="false">B29/2</f>
        <v>0.0025</v>
      </c>
      <c r="E30" s="0" t="n">
        <v>29</v>
      </c>
      <c r="F30" s="0" t="n">
        <v>0.782319134776835</v>
      </c>
      <c r="G30" s="0" t="n">
        <v>2.06472995565963</v>
      </c>
      <c r="H30" s="0" t="n">
        <v>0.900291168781932</v>
      </c>
      <c r="I30" s="0" t="n">
        <v>0.743937897692631</v>
      </c>
      <c r="J30" s="4" t="n">
        <f aca="false">ROUND(I30*100, 2)</f>
        <v>74.39</v>
      </c>
    </row>
    <row r="31" customFormat="false" ht="13.8" hidden="false" customHeight="false" outlineLevel="0" collapsed="false">
      <c r="A31" s="0" t="s">
        <v>244</v>
      </c>
      <c r="B31" s="0" t="n">
        <f aca="false">B30/2</f>
        <v>0.00125</v>
      </c>
      <c r="E31" s="0" t="n">
        <v>30</v>
      </c>
      <c r="F31" s="0" t="n">
        <v>0.780335663492004</v>
      </c>
      <c r="G31" s="0" t="n">
        <v>2.06642012585873</v>
      </c>
      <c r="H31" s="0" t="n">
        <v>0.900630361199135</v>
      </c>
      <c r="I31" s="0" t="n">
        <v>0.744252187577821</v>
      </c>
      <c r="J31" s="4" t="n">
        <f aca="false">ROUND(I31*100, 2)</f>
        <v>74.43</v>
      </c>
      <c r="K31" s="9"/>
    </row>
    <row r="32" customFormat="false" ht="13.8" hidden="false" customHeight="false" outlineLevel="0" collapsed="false">
      <c r="A32" s="0" t="s">
        <v>245</v>
      </c>
      <c r="B32" s="0" t="n">
        <f aca="false">B31/2</f>
        <v>0.000625</v>
      </c>
      <c r="E32" s="0" t="n">
        <v>31</v>
      </c>
      <c r="F32" s="0" t="n">
        <v>0.780088511123353</v>
      </c>
      <c r="G32" s="0" t="n">
        <v>2.06360308980986</v>
      </c>
      <c r="H32" s="0" t="n">
        <v>0.900682098776696</v>
      </c>
      <c r="I32" s="0" t="n">
        <v>0.743991138055696</v>
      </c>
      <c r="J32" s="4" t="n">
        <f aca="false">ROUND(I32*100, 2)</f>
        <v>74.4</v>
      </c>
    </row>
    <row r="33" customFormat="false" ht="13.8" hidden="false" customHeight="false" outlineLevel="0" collapsed="false">
      <c r="A33" s="0" t="s">
        <v>246</v>
      </c>
      <c r="B33" s="0" t="n">
        <f aca="false">B32/2</f>
        <v>0.0003125</v>
      </c>
      <c r="E33" s="0" t="n">
        <v>32</v>
      </c>
      <c r="F33" s="0" t="n">
        <v>0.779602193349441</v>
      </c>
      <c r="G33" s="0" t="n">
        <v>2.06381776873721</v>
      </c>
      <c r="H33" s="0" t="n">
        <v>0.900713871230966</v>
      </c>
      <c r="I33" s="0" t="n">
        <v>0.744068422453694</v>
      </c>
      <c r="J33" s="4" t="n">
        <f aca="false">ROUND(I33*100, 2)</f>
        <v>74.41</v>
      </c>
    </row>
    <row r="34" customFormat="false" ht="13.8" hidden="false" customHeight="false" outlineLevel="0" collapsed="false">
      <c r="A34" s="0" t="s">
        <v>247</v>
      </c>
      <c r="B34" s="0" t="n">
        <f aca="false">B33/2</f>
        <v>0.00015625</v>
      </c>
      <c r="E34" s="0" t="n">
        <v>33</v>
      </c>
      <c r="F34" s="0" t="n">
        <v>0.779269402959451</v>
      </c>
      <c r="G34" s="0" t="n">
        <v>2.06553455828212</v>
      </c>
      <c r="H34" s="0" t="n">
        <v>0.90090815549525</v>
      </c>
      <c r="I34" s="0" t="n">
        <v>0.74356865001331</v>
      </c>
      <c r="J34" s="4" t="n">
        <f aca="false">ROUND(I34*100, 2)</f>
        <v>74.36</v>
      </c>
    </row>
    <row r="35" customFormat="false" ht="13.8" hidden="false" customHeight="false" outlineLevel="0" collapsed="false">
      <c r="A35" s="0" t="s">
        <v>248</v>
      </c>
      <c r="B35" s="0" t="n">
        <f aca="false">B34/2</f>
        <v>7.8125E-005</v>
      </c>
      <c r="E35" s="0" t="n">
        <v>34</v>
      </c>
      <c r="F35" s="0" t="n">
        <v>0.778507991293121</v>
      </c>
      <c r="G35" s="0" t="n">
        <v>2.0656562489591</v>
      </c>
      <c r="H35" s="0" t="n">
        <v>0.900886258263253</v>
      </c>
      <c r="I35" s="0" t="n">
        <v>0.743764437154904</v>
      </c>
      <c r="J35" s="4" t="n">
        <f aca="false">ROUND(I35*100, 2)</f>
        <v>74.38</v>
      </c>
    </row>
    <row r="36" customFormat="false" ht="13.8" hidden="false" customHeight="false" outlineLevel="0" collapsed="false">
      <c r="A36" s="0" t="s">
        <v>249</v>
      </c>
      <c r="B36" s="0" t="n">
        <f aca="false">B35/2</f>
        <v>3.90625E-005</v>
      </c>
      <c r="E36" s="0" t="n">
        <v>35</v>
      </c>
      <c r="F36" s="0" t="n">
        <v>0.778189962887891</v>
      </c>
      <c r="G36" s="0" t="n">
        <v>2.06184021668558</v>
      </c>
      <c r="H36" s="0" t="n">
        <v>0.90089291330435</v>
      </c>
      <c r="I36" s="0" t="n">
        <v>0.744300275647686</v>
      </c>
      <c r="J36" s="4" t="n">
        <f aca="false">ROUND(I36*100, 2)</f>
        <v>74.43</v>
      </c>
    </row>
    <row r="37" customFormat="false" ht="13.8" hidden="false" customHeight="false" outlineLevel="0" collapsed="false">
      <c r="A37" s="0" t="s">
        <v>250</v>
      </c>
      <c r="B37" s="0" t="n">
        <f aca="false">B36/2</f>
        <v>1.953125E-005</v>
      </c>
      <c r="E37" s="0" t="n">
        <v>36</v>
      </c>
      <c r="F37" s="0" t="n">
        <v>0.778630219977238</v>
      </c>
      <c r="G37" s="0" t="n">
        <v>2.06403619279207</v>
      </c>
      <c r="H37" s="0" t="n">
        <v>0.900819707852283</v>
      </c>
      <c r="I37" s="0" t="n">
        <v>0.744178338041957</v>
      </c>
      <c r="J37" s="4" t="n">
        <f aca="false">ROUND(I37*100, 2)</f>
        <v>74.42</v>
      </c>
    </row>
    <row r="38" customFormat="false" ht="13.8" hidden="false" customHeight="false" outlineLevel="0" collapsed="false">
      <c r="A38" s="0" t="s">
        <v>251</v>
      </c>
      <c r="B38" s="0" t="n">
        <f aca="false">B37/2</f>
        <v>9.765625E-006</v>
      </c>
    </row>
    <row r="39" customFormat="false" ht="13.8" hidden="false" customHeight="false" outlineLevel="0" collapsed="false">
      <c r="A39" s="0" t="s">
        <v>252</v>
      </c>
      <c r="B39" s="0" t="n">
        <f aca="false">B38/2</f>
        <v>4.8828125E-006</v>
      </c>
      <c r="I39" s="0" t="s">
        <v>68</v>
      </c>
      <c r="J39" s="3" t="n">
        <f aca="false">MAX(J2:J38)</f>
        <v>74.43</v>
      </c>
    </row>
    <row r="40" customFormat="false" ht="13.8" hidden="false" customHeight="false" outlineLevel="0" collapsed="false">
      <c r="A40" s="0" t="s">
        <v>253</v>
      </c>
      <c r="B40" s="0" t="n">
        <f aca="false">B39/2</f>
        <v>2.44140625E-006</v>
      </c>
    </row>
    <row r="41" customFormat="false" ht="13.8" hidden="false" customHeight="false" outlineLevel="0" collapsed="false">
      <c r="A41" s="0" t="s">
        <v>254</v>
      </c>
      <c r="B41" s="0" t="n">
        <f aca="false">B40/2</f>
        <v>1.220703125E-006</v>
      </c>
    </row>
    <row r="42" customFormat="false" ht="13.8" hidden="false" customHeight="false" outlineLevel="0" collapsed="false">
      <c r="A42" s="0" t="s">
        <v>255</v>
      </c>
      <c r="B42" s="0" t="n">
        <f aca="false">B41/2</f>
        <v>6.103515625E-007</v>
      </c>
    </row>
    <row r="43" customFormat="false" ht="13.8" hidden="false" customHeight="false" outlineLevel="0" collapsed="false">
      <c r="A43" s="0" t="s">
        <v>256</v>
      </c>
      <c r="B43" s="0" t="n">
        <f aca="false">B42/2</f>
        <v>3.0517578125E-007</v>
      </c>
    </row>
    <row r="44" customFormat="false" ht="13.8" hidden="false" customHeight="false" outlineLevel="0" collapsed="false">
      <c r="A44" s="0" t="s">
        <v>257</v>
      </c>
      <c r="B44" s="0" t="n">
        <f aca="false">B43/2</f>
        <v>1.52587890625E-007</v>
      </c>
    </row>
    <row r="45" customFormat="false" ht="13.8" hidden="false" customHeight="false" outlineLevel="0" collapsed="false">
      <c r="A45" s="0" t="s">
        <v>258</v>
      </c>
      <c r="B45" s="0" t="n">
        <f aca="false">B44/2</f>
        <v>7.62939453125E-008</v>
      </c>
    </row>
    <row r="46" customFormat="false" ht="13.8" hidden="false" customHeight="false" outlineLevel="0" collapsed="false"/>
    <row r="47" customFormat="false" ht="14.4" hidden="false" customHeight="false" outlineLevel="0" collapsed="false">
      <c r="A47" s="1" t="s">
        <v>141</v>
      </c>
    </row>
    <row r="48" customFormat="false" ht="14.4" hidden="false" customHeight="false" outlineLevel="0" collapsed="false">
      <c r="A48" s="0" t="s">
        <v>142</v>
      </c>
      <c r="B48" s="0" t="s">
        <v>143</v>
      </c>
    </row>
    <row r="49" customFormat="false" ht="14.4" hidden="false" customHeight="false" outlineLevel="0" collapsed="false">
      <c r="A49" s="0" t="s">
        <v>144</v>
      </c>
      <c r="B49" s="0" t="s">
        <v>143</v>
      </c>
    </row>
    <row r="50" customFormat="false" ht="14.4" hidden="false" customHeight="false" outlineLevel="0" collapsed="false">
      <c r="A50" s="0" t="s">
        <v>146</v>
      </c>
      <c r="B50" s="0" t="n">
        <v>0.9</v>
      </c>
    </row>
    <row r="51" customFormat="false" ht="14.4" hidden="false" customHeight="false" outlineLevel="0" collapsed="false">
      <c r="A51" s="0" t="s">
        <v>147</v>
      </c>
      <c r="B5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2023-03-22T15:20:02Z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