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Answer" sheetId="2" r:id="rId5"/>
  </sheets>
  <definedNames/>
  <calcPr/>
  <extLst>
    <ext uri="GoogleSheetsCustomDataVersion2">
      <go:sheetsCustomData xmlns:go="http://customooxmlschemas.google.com/" r:id="rId6" roundtripDataChecksum="9sro3Bg0UuJrzNgsPEhXFpq3o7XZcNPjk7YooEuqKlU="/>
    </ext>
  </extLst>
</workbook>
</file>

<file path=xl/sharedStrings.xml><?xml version="1.0" encoding="utf-8"?>
<sst xmlns="http://schemas.openxmlformats.org/spreadsheetml/2006/main" count="1967" uniqueCount="746">
  <si>
    <t>Sales Channel Comission</t>
  </si>
  <si>
    <t>Tax</t>
  </si>
  <si>
    <t>Order ID</t>
  </si>
  <si>
    <t>Order Date</t>
  </si>
  <si>
    <t>Ship Date</t>
  </si>
  <si>
    <t>Aging</t>
  </si>
  <si>
    <t>Ship Mode</t>
  </si>
  <si>
    <t>Product Category</t>
  </si>
  <si>
    <t>Product</t>
  </si>
  <si>
    <t>Sales</t>
  </si>
  <si>
    <t>Quantity</t>
  </si>
  <si>
    <t>Unit Price</t>
  </si>
  <si>
    <t>Discount</t>
  </si>
  <si>
    <t>Profit</t>
  </si>
  <si>
    <t>Commission</t>
  </si>
  <si>
    <t>Shipping Cost</t>
  </si>
  <si>
    <t>Net Profit</t>
  </si>
  <si>
    <t>Order Priority</t>
  </si>
  <si>
    <t>Customer ID</t>
  </si>
  <si>
    <t>Customer Name</t>
  </si>
  <si>
    <t>Segment</t>
  </si>
  <si>
    <t>City</t>
  </si>
  <si>
    <t>State</t>
  </si>
  <si>
    <t>Country</t>
  </si>
  <si>
    <t>Region</t>
  </si>
  <si>
    <t>Months</t>
  </si>
  <si>
    <t>OR0001</t>
  </si>
  <si>
    <t>First Class</t>
  </si>
  <si>
    <t>Auto &amp; Accessories</t>
  </si>
  <si>
    <t>Car Media Players</t>
  </si>
  <si>
    <t>Medium</t>
  </si>
  <si>
    <t>LS-001</t>
  </si>
  <si>
    <t>Lane Daniels</t>
  </si>
  <si>
    <t>Consumer</t>
  </si>
  <si>
    <t>Brisbane</t>
  </si>
  <si>
    <t>Queensland</t>
  </si>
  <si>
    <t>Australia</t>
  </si>
  <si>
    <t>Oceania</t>
  </si>
  <si>
    <t>Nov</t>
  </si>
  <si>
    <t>OR0002</t>
  </si>
  <si>
    <t>Car Speakers</t>
  </si>
  <si>
    <t>IZ-002</t>
  </si>
  <si>
    <t>Alvarado Kriz</t>
  </si>
  <si>
    <t>Home Office</t>
  </si>
  <si>
    <t>Berlin</t>
  </si>
  <si>
    <t>Germany</t>
  </si>
  <si>
    <t>Central</t>
  </si>
  <si>
    <t>Jun</t>
  </si>
  <si>
    <t>OR0003</t>
  </si>
  <si>
    <t>Car Body Covers</t>
  </si>
  <si>
    <t>Critical</t>
  </si>
  <si>
    <t>EN-003</t>
  </si>
  <si>
    <t>Moon Weien</t>
  </si>
  <si>
    <t>Porirua</t>
  </si>
  <si>
    <t>Wellington</t>
  </si>
  <si>
    <t>New Zealand</t>
  </si>
  <si>
    <t>Dec</t>
  </si>
  <si>
    <t>OR0004</t>
  </si>
  <si>
    <t>Car &amp; Bike Care</t>
  </si>
  <si>
    <t>High</t>
  </si>
  <si>
    <t>AN-004</t>
  </si>
  <si>
    <t>Sanchez Bergman</t>
  </si>
  <si>
    <t>Corporate</t>
  </si>
  <si>
    <t>Kabul</t>
  </si>
  <si>
    <t>Afghanistan</t>
  </si>
  <si>
    <t>Central Asia</t>
  </si>
  <si>
    <t>May</t>
  </si>
  <si>
    <t>OR0005</t>
  </si>
  <si>
    <t>Tyre</t>
  </si>
  <si>
    <t>ON-005</t>
  </si>
  <si>
    <t>Rowe Jackson</t>
  </si>
  <si>
    <t>Townsville</t>
  </si>
  <si>
    <t>Jul</t>
  </si>
  <si>
    <t>OR0006</t>
  </si>
  <si>
    <t>Bike Tyres</t>
  </si>
  <si>
    <t>TO-006</t>
  </si>
  <si>
    <t>Carter Barreto</t>
  </si>
  <si>
    <t>Bytom</t>
  </si>
  <si>
    <t>Silesia</t>
  </si>
  <si>
    <t>Poland</t>
  </si>
  <si>
    <t>EMEA</t>
  </si>
  <si>
    <t>Feb</t>
  </si>
  <si>
    <t>OR0007</t>
  </si>
  <si>
    <t>Car Mat</t>
  </si>
  <si>
    <t>OM-007</t>
  </si>
  <si>
    <t>Mcconnell Tom</t>
  </si>
  <si>
    <t>Chicago</t>
  </si>
  <si>
    <t>Illinois</t>
  </si>
  <si>
    <t>United States</t>
  </si>
  <si>
    <t>Apr</t>
  </si>
  <si>
    <t>OR0008</t>
  </si>
  <si>
    <t>Car Seat Covers</t>
  </si>
  <si>
    <t>AN-008</t>
  </si>
  <si>
    <t>Dennis Holloman</t>
  </si>
  <si>
    <t>Suzhou</t>
  </si>
  <si>
    <t>Anhui</t>
  </si>
  <si>
    <t>China</t>
  </si>
  <si>
    <t>North Asia</t>
  </si>
  <si>
    <t>Mar</t>
  </si>
  <si>
    <t>OR0009</t>
  </si>
  <si>
    <t>Car Pillow &amp; Neck Rest</t>
  </si>
  <si>
    <t>EN-009</t>
  </si>
  <si>
    <t>Wall Olsen</t>
  </si>
  <si>
    <t>Juárez</t>
  </si>
  <si>
    <t>Chihuahua</t>
  </si>
  <si>
    <t>Mexico</t>
  </si>
  <si>
    <t>North</t>
  </si>
  <si>
    <t>OR0010</t>
  </si>
  <si>
    <t>TT-0010</t>
  </si>
  <si>
    <t>Shepard Witt</t>
  </si>
  <si>
    <t>Soyapango</t>
  </si>
  <si>
    <t>San Salvador</t>
  </si>
  <si>
    <t>El Salvador</t>
  </si>
  <si>
    <t>OR0011</t>
  </si>
  <si>
    <t>ED-0011</t>
  </si>
  <si>
    <t>Johns Reed</t>
  </si>
  <si>
    <t>Taipei</t>
  </si>
  <si>
    <t>Taipei City</t>
  </si>
  <si>
    <t>Taiwan</t>
  </si>
  <si>
    <t>OR0012</t>
  </si>
  <si>
    <t>ON-0012</t>
  </si>
  <si>
    <t>Doyle Knutson</t>
  </si>
  <si>
    <t>Los Angeles</t>
  </si>
  <si>
    <t>California</t>
  </si>
  <si>
    <t>West</t>
  </si>
  <si>
    <t>Sep</t>
  </si>
  <si>
    <t>OR0013</t>
  </si>
  <si>
    <t>WN-0013</t>
  </si>
  <si>
    <t>Butler Brown</t>
  </si>
  <si>
    <t>Saint-Brieuc</t>
  </si>
  <si>
    <t>Brittany</t>
  </si>
  <si>
    <t>France</t>
  </si>
  <si>
    <t>OR0014</t>
  </si>
  <si>
    <t>AN-0014</t>
  </si>
  <si>
    <t>Johnson Abelman</t>
  </si>
  <si>
    <t>Kamina</t>
  </si>
  <si>
    <t>Katanga</t>
  </si>
  <si>
    <t>Democratic Republic of the Congo</t>
  </si>
  <si>
    <t>Africa</t>
  </si>
  <si>
    <t>OR0015</t>
  </si>
  <si>
    <t>EY-0015</t>
  </si>
  <si>
    <t>Greene Decherney</t>
  </si>
  <si>
    <t>Oct</t>
  </si>
  <si>
    <t>OR0016</t>
  </si>
  <si>
    <t>RN-0016</t>
  </si>
  <si>
    <t>Bentley Zypern</t>
  </si>
  <si>
    <t>OR0017</t>
  </si>
  <si>
    <t>CK-0017</t>
  </si>
  <si>
    <t>Rivera Black</t>
  </si>
  <si>
    <t>Shouguang</t>
  </si>
  <si>
    <t>Shandong</t>
  </si>
  <si>
    <t>OR0018</t>
  </si>
  <si>
    <t>RE-0018</t>
  </si>
  <si>
    <t>Wong Macintyre</t>
  </si>
  <si>
    <t>New York City</t>
  </si>
  <si>
    <t>New York</t>
  </si>
  <si>
    <t>East</t>
  </si>
  <si>
    <t>OR0019</t>
  </si>
  <si>
    <t>ON-0019</t>
  </si>
  <si>
    <t>Hendricks Wilson</t>
  </si>
  <si>
    <t>Behshahr</t>
  </si>
  <si>
    <t>Mazandaran</t>
  </si>
  <si>
    <t>Iran</t>
  </si>
  <si>
    <t>OR0020</t>
  </si>
  <si>
    <t>ED-0020</t>
  </si>
  <si>
    <t>OR0021</t>
  </si>
  <si>
    <t>AM-0021</t>
  </si>
  <si>
    <t>Barr Sundaresam</t>
  </si>
  <si>
    <t>Bhopal</t>
  </si>
  <si>
    <t>Madhya Pradesh</t>
  </si>
  <si>
    <t>India</t>
  </si>
  <si>
    <t>OR0022</t>
  </si>
  <si>
    <t>KE-0022</t>
  </si>
  <si>
    <t>Holt Glocke</t>
  </si>
  <si>
    <t>Seattle</t>
  </si>
  <si>
    <t>Washington</t>
  </si>
  <si>
    <t>OR0023</t>
  </si>
  <si>
    <t>LL-0023</t>
  </si>
  <si>
    <t>Gaines O'Carroll</t>
  </si>
  <si>
    <t>Geraldton</t>
  </si>
  <si>
    <t>Western Australia</t>
  </si>
  <si>
    <t>OR0024</t>
  </si>
  <si>
    <t>CO-0024</t>
  </si>
  <si>
    <t>Copeland Lomonaco</t>
  </si>
  <si>
    <t>Celle</t>
  </si>
  <si>
    <t>Lower Saxony</t>
  </si>
  <si>
    <t>OR0025</t>
  </si>
  <si>
    <t>NA-0025</t>
  </si>
  <si>
    <t>Vasquez Dona</t>
  </si>
  <si>
    <t>Seville</t>
  </si>
  <si>
    <t>Andalusía</t>
  </si>
  <si>
    <t>Spain</t>
  </si>
  <si>
    <t>South</t>
  </si>
  <si>
    <t>OR0026</t>
  </si>
  <si>
    <t>LL-0026</t>
  </si>
  <si>
    <t>Freeman Castell</t>
  </si>
  <si>
    <t>Raipur</t>
  </si>
  <si>
    <t>Uttarakhand</t>
  </si>
  <si>
    <t>OR0027</t>
  </si>
  <si>
    <t>LE-0027</t>
  </si>
  <si>
    <t>Reid Engle</t>
  </si>
  <si>
    <t>Kharkiv</t>
  </si>
  <si>
    <t>Ukraine</t>
  </si>
  <si>
    <t>OR0028</t>
  </si>
  <si>
    <t>NG-0028</t>
  </si>
  <si>
    <t>Harris Armstrong</t>
  </si>
  <si>
    <t>Jinan</t>
  </si>
  <si>
    <t>OR0029</t>
  </si>
  <si>
    <t>ED-0029</t>
  </si>
  <si>
    <t>Everett Sweed</t>
  </si>
  <si>
    <t>Chinandega</t>
  </si>
  <si>
    <t>Nicaragua</t>
  </si>
  <si>
    <t>OR0030</t>
  </si>
  <si>
    <t>AS-0030</t>
  </si>
  <si>
    <t>Poole Lucas</t>
  </si>
  <si>
    <t>Palembang</t>
  </si>
  <si>
    <t>Sumatera Selatan</t>
  </si>
  <si>
    <t>Indonesia</t>
  </si>
  <si>
    <t>Southeast Asia</t>
  </si>
  <si>
    <t>Jan</t>
  </si>
  <si>
    <t>OR0031</t>
  </si>
  <si>
    <t>WN-0031</t>
  </si>
  <si>
    <t>Gonzales Brown</t>
  </si>
  <si>
    <t>Duisburg</t>
  </si>
  <si>
    <t>North Rhine-Westphalia</t>
  </si>
  <si>
    <t>OR0032</t>
  </si>
  <si>
    <t>AN-0032</t>
  </si>
  <si>
    <t>Perry Brennan</t>
  </si>
  <si>
    <t>Tongi</t>
  </si>
  <si>
    <t>Dhaka</t>
  </si>
  <si>
    <t>Bangladesh</t>
  </si>
  <si>
    <t>OR0033</t>
  </si>
  <si>
    <t>KI-0033</t>
  </si>
  <si>
    <t>Garner Hirasaki</t>
  </si>
  <si>
    <t>Aug</t>
  </si>
  <si>
    <t>OR0034</t>
  </si>
  <si>
    <t>EE-0034</t>
  </si>
  <si>
    <t>Norton Magee</t>
  </si>
  <si>
    <t>Henderson</t>
  </si>
  <si>
    <t>Nevada</t>
  </si>
  <si>
    <t>OR0035</t>
  </si>
  <si>
    <t>ON-0035</t>
  </si>
  <si>
    <t>Bean Thompson</t>
  </si>
  <si>
    <t>Manila</t>
  </si>
  <si>
    <t>National Capital</t>
  </si>
  <si>
    <t>Philippines</t>
  </si>
  <si>
    <t>OR0036</t>
  </si>
  <si>
    <t>SH-0036</t>
  </si>
  <si>
    <t>Bond Overcash</t>
  </si>
  <si>
    <t>Graz</t>
  </si>
  <si>
    <t>Styria</t>
  </si>
  <si>
    <t>Austria</t>
  </si>
  <si>
    <t>OR0037</t>
  </si>
  <si>
    <t>KE-0037</t>
  </si>
  <si>
    <t>Puebla</t>
  </si>
  <si>
    <t>OR0038</t>
  </si>
  <si>
    <t>YD-0038</t>
  </si>
  <si>
    <t>Moran Lloyd</t>
  </si>
  <si>
    <t>Augsburg</t>
  </si>
  <si>
    <t>Bavaria</t>
  </si>
  <si>
    <t>OR0039</t>
  </si>
  <si>
    <t>MS-0039</t>
  </si>
  <si>
    <t>Jones Adams</t>
  </si>
  <si>
    <t>Medellín</t>
  </si>
  <si>
    <t>Antioquia</t>
  </si>
  <si>
    <t>Colombia</t>
  </si>
  <si>
    <t>OR0040</t>
  </si>
  <si>
    <t>RE-0040</t>
  </si>
  <si>
    <t>Sydney</t>
  </si>
  <si>
    <t>New South Wales</t>
  </si>
  <si>
    <t>OR0041</t>
  </si>
  <si>
    <t>ER-0041</t>
  </si>
  <si>
    <t>Strong Schoenberger</t>
  </si>
  <si>
    <t>OR0042</t>
  </si>
  <si>
    <t>IN-0042</t>
  </si>
  <si>
    <t>Terrell Zeldin</t>
  </si>
  <si>
    <t>Zigong</t>
  </si>
  <si>
    <t>Sichuan</t>
  </si>
  <si>
    <t>OR0043</t>
  </si>
  <si>
    <t>EN-0043</t>
  </si>
  <si>
    <t>Reyes Christensen</t>
  </si>
  <si>
    <t>Adelaide</t>
  </si>
  <si>
    <t>South Australia</t>
  </si>
  <si>
    <t>OR0044</t>
  </si>
  <si>
    <t>DI-0044</t>
  </si>
  <si>
    <t>Dean Etezadi</t>
  </si>
  <si>
    <t>Kuantan</t>
  </si>
  <si>
    <t>Pahang</t>
  </si>
  <si>
    <t>Malaysia</t>
  </si>
  <si>
    <t>OR0045</t>
  </si>
  <si>
    <t>TT-0045</t>
  </si>
  <si>
    <t>Hess Prescott</t>
  </si>
  <si>
    <t>Harrisonburg</t>
  </si>
  <si>
    <t>Virginia</t>
  </si>
  <si>
    <t>OR0046</t>
  </si>
  <si>
    <t>ER-0046</t>
  </si>
  <si>
    <t>Russo Webber</t>
  </si>
  <si>
    <t>Everett</t>
  </si>
  <si>
    <t>Massachusetts</t>
  </si>
  <si>
    <t>OR0047</t>
  </si>
  <si>
    <t>CH-0047</t>
  </si>
  <si>
    <t>Kerr Toch</t>
  </si>
  <si>
    <t>Vadodara</t>
  </si>
  <si>
    <t>Gujarat</t>
  </si>
  <si>
    <t>OR0048</t>
  </si>
  <si>
    <t>CK-0048</t>
  </si>
  <si>
    <t>Anthony Myrick</t>
  </si>
  <si>
    <t>Sanya</t>
  </si>
  <si>
    <t>Hainan</t>
  </si>
  <si>
    <t>OR0049</t>
  </si>
  <si>
    <t>TT-0049</t>
  </si>
  <si>
    <t>Fuller Eplett</t>
  </si>
  <si>
    <t>San Diego</t>
  </si>
  <si>
    <t>OR0050</t>
  </si>
  <si>
    <t>RS-0050</t>
  </si>
  <si>
    <t>Hernandez Badders</t>
  </si>
  <si>
    <t>Guaymas</t>
  </si>
  <si>
    <t>Sonora</t>
  </si>
  <si>
    <t>OR0051</t>
  </si>
  <si>
    <t>AN-0051</t>
  </si>
  <si>
    <t>Smith Abelman</t>
  </si>
  <si>
    <t>Wuhan</t>
  </si>
  <si>
    <t>Hubei</t>
  </si>
  <si>
    <t>OR0052</t>
  </si>
  <si>
    <t>LE-0052</t>
  </si>
  <si>
    <t>Mcdowell Roelle</t>
  </si>
  <si>
    <t>Madison</t>
  </si>
  <si>
    <t>Wisconsin</t>
  </si>
  <si>
    <t>OR0053</t>
  </si>
  <si>
    <t>IS-0053</t>
  </si>
  <si>
    <t>Humphrey Preis</t>
  </si>
  <si>
    <t>Salto</t>
  </si>
  <si>
    <t>São Paulo</t>
  </si>
  <si>
    <t>Brazil</t>
  </si>
  <si>
    <t>OR0054</t>
  </si>
  <si>
    <t>LY-0054</t>
  </si>
  <si>
    <t>Winters Shonely</t>
  </si>
  <si>
    <t>Hargeysa</t>
  </si>
  <si>
    <t>Woqooyi Galbeed</t>
  </si>
  <si>
    <t>Somalia</t>
  </si>
  <si>
    <t>OR0055</t>
  </si>
  <si>
    <t>NT-0055</t>
  </si>
  <si>
    <t>Heath O'Briant</t>
  </si>
  <si>
    <t>Perth</t>
  </si>
  <si>
    <t>OR0056</t>
  </si>
  <si>
    <t>IE-0056</t>
  </si>
  <si>
    <t>Clayton Marie</t>
  </si>
  <si>
    <t>Anshan</t>
  </si>
  <si>
    <t>Liaoning</t>
  </si>
  <si>
    <t>OR0057</t>
  </si>
  <si>
    <t>SS-0057</t>
  </si>
  <si>
    <t>Steele Gross</t>
  </si>
  <si>
    <t>Amsterdam</t>
  </si>
  <si>
    <t>North Holland</t>
  </si>
  <si>
    <t>Netherlands</t>
  </si>
  <si>
    <t>OR0058</t>
  </si>
  <si>
    <t>ON-0058</t>
  </si>
  <si>
    <t>Trujillo Sheldon</t>
  </si>
  <si>
    <t>Le Petit-Quevilly</t>
  </si>
  <si>
    <t>Upper Normandy</t>
  </si>
  <si>
    <t>OR0059</t>
  </si>
  <si>
    <t>EN-0059</t>
  </si>
  <si>
    <t>Kelly Braden</t>
  </si>
  <si>
    <t>Detroit</t>
  </si>
  <si>
    <t>Michigan</t>
  </si>
  <si>
    <t>OR0060</t>
  </si>
  <si>
    <t>ON-0060</t>
  </si>
  <si>
    <t>Yates Johnson</t>
  </si>
  <si>
    <t>Hamburg</t>
  </si>
  <si>
    <t>OR0061</t>
  </si>
  <si>
    <t>KS-0061</t>
  </si>
  <si>
    <t>Flores Brooks</t>
  </si>
  <si>
    <t>Morelia</t>
  </si>
  <si>
    <t>Michoacán</t>
  </si>
  <si>
    <t>OR0062</t>
  </si>
  <si>
    <t>ON-0062</t>
  </si>
  <si>
    <t>Sellers Stevenson</t>
  </si>
  <si>
    <t>Changchun</t>
  </si>
  <si>
    <t>Jilin</t>
  </si>
  <si>
    <t>OR0063</t>
  </si>
  <si>
    <t>EY-0063</t>
  </si>
  <si>
    <t>Carpenter Decherney</t>
  </si>
  <si>
    <t>Madrid</t>
  </si>
  <si>
    <t>OR0064</t>
  </si>
  <si>
    <t>ED-0064</t>
  </si>
  <si>
    <t>OR0065</t>
  </si>
  <si>
    <t>RE-0065</t>
  </si>
  <si>
    <t>Knox Sayre</t>
  </si>
  <si>
    <t>Newcastle</t>
  </si>
  <si>
    <t>OR0066</t>
  </si>
  <si>
    <t>LL-0066</t>
  </si>
  <si>
    <t>Leblanc Spruell</t>
  </si>
  <si>
    <t>Surakarta</t>
  </si>
  <si>
    <t>Jawa Tengah</t>
  </si>
  <si>
    <t>OR0067</t>
  </si>
  <si>
    <t>SS-0067</t>
  </si>
  <si>
    <t>Berg Weiss</t>
  </si>
  <si>
    <t>OR0068</t>
  </si>
  <si>
    <t>EN-0068</t>
  </si>
  <si>
    <t>Beijing</t>
  </si>
  <si>
    <t>OR0069</t>
  </si>
  <si>
    <t>LO-0069</t>
  </si>
  <si>
    <t>Sanford Zydlo</t>
  </si>
  <si>
    <t>London</t>
  </si>
  <si>
    <t>England</t>
  </si>
  <si>
    <t>United Kingdom</t>
  </si>
  <si>
    <t>OR0070</t>
  </si>
  <si>
    <t>ER-0070</t>
  </si>
  <si>
    <t>Talence</t>
  </si>
  <si>
    <t>Aquitaine</t>
  </si>
  <si>
    <t>OR0071</t>
  </si>
  <si>
    <t>NT-0071</t>
  </si>
  <si>
    <t>Ferguson Conant</t>
  </si>
  <si>
    <t>Aurangabad</t>
  </si>
  <si>
    <t>Bihar</t>
  </si>
  <si>
    <t>OR0072</t>
  </si>
  <si>
    <t>ON-0072</t>
  </si>
  <si>
    <t>Santiago Grayson</t>
  </si>
  <si>
    <t>OR0073</t>
  </si>
  <si>
    <t>RT-0073</t>
  </si>
  <si>
    <t>Foley Stewart</t>
  </si>
  <si>
    <t>Marikina</t>
  </si>
  <si>
    <t>OR0074</t>
  </si>
  <si>
    <t>EP-0074</t>
  </si>
  <si>
    <t>Dorsey Prichep</t>
  </si>
  <si>
    <t>Johannesburg</t>
  </si>
  <si>
    <t>Gauteng</t>
  </si>
  <si>
    <t>South Africa</t>
  </si>
  <si>
    <t>OR0075</t>
  </si>
  <si>
    <t>AN-0075</t>
  </si>
  <si>
    <t>Miranda Ryan</t>
  </si>
  <si>
    <t>Providence</t>
  </si>
  <si>
    <t>Rhode Island</t>
  </si>
  <si>
    <t>OR0076</t>
  </si>
  <si>
    <t>CH-0076</t>
  </si>
  <si>
    <t>Parsons Leinenbach</t>
  </si>
  <si>
    <t>Qingdao</t>
  </si>
  <si>
    <t>OR0077</t>
  </si>
  <si>
    <t>NN-0077</t>
  </si>
  <si>
    <t>Bruce Nunn</t>
  </si>
  <si>
    <t>Kozhikode</t>
  </si>
  <si>
    <t>Kerala</t>
  </si>
  <si>
    <t>OR0078</t>
  </si>
  <si>
    <t>ON-0078</t>
  </si>
  <si>
    <t>Sherman Knutson</t>
  </si>
  <si>
    <t>OR0079</t>
  </si>
  <si>
    <t>LL-0079</t>
  </si>
  <si>
    <t>Gibson Carroll</t>
  </si>
  <si>
    <t>Kuala Lumpur</t>
  </si>
  <si>
    <t>OR0080</t>
  </si>
  <si>
    <t>NS-0080</t>
  </si>
  <si>
    <t>Perkins Cousins</t>
  </si>
  <si>
    <t>Columbus</t>
  </si>
  <si>
    <t>Ohio</t>
  </si>
  <si>
    <t>OR0081</t>
  </si>
  <si>
    <t>NA-0081</t>
  </si>
  <si>
    <t>Xiangtan</t>
  </si>
  <si>
    <t>Hunan</t>
  </si>
  <si>
    <t>OR0082</t>
  </si>
  <si>
    <t>SH-0082</t>
  </si>
  <si>
    <t>Mann Hirsh</t>
  </si>
  <si>
    <t>OR0083</t>
  </si>
  <si>
    <t>ER-0083</t>
  </si>
  <si>
    <t>Golden Ritter</t>
  </si>
  <si>
    <t>Dijon</t>
  </si>
  <si>
    <t>Burgundy</t>
  </si>
  <si>
    <t>OR0084</t>
  </si>
  <si>
    <t>ON-0084</t>
  </si>
  <si>
    <t>Walton Jackson</t>
  </si>
  <si>
    <t>Cairo</t>
  </si>
  <si>
    <t>Al Qahirah</t>
  </si>
  <si>
    <t>Egypt</t>
  </si>
  <si>
    <t>OR0085</t>
  </si>
  <si>
    <t>NI-0085</t>
  </si>
  <si>
    <t>Blanchard Vittorini</t>
  </si>
  <si>
    <t>OR0086</t>
  </si>
  <si>
    <t>LE-0086</t>
  </si>
  <si>
    <t>Tucker Caudle</t>
  </si>
  <si>
    <t>OR0087</t>
  </si>
  <si>
    <t>EN-0087</t>
  </si>
  <si>
    <t>Hodge Moren</t>
  </si>
  <si>
    <t>Burnley</t>
  </si>
  <si>
    <t>OR0088</t>
  </si>
  <si>
    <t>EN-0088</t>
  </si>
  <si>
    <t>Duncan Dahlen</t>
  </si>
  <si>
    <t>Laval</t>
  </si>
  <si>
    <t>Pays de la Loire</t>
  </si>
  <si>
    <t>OR0089</t>
  </si>
  <si>
    <t>ER-0089</t>
  </si>
  <si>
    <t>Estrada Kiefer</t>
  </si>
  <si>
    <t>Buenos Aires</t>
  </si>
  <si>
    <t>Argentina</t>
  </si>
  <si>
    <t>OR0090</t>
  </si>
  <si>
    <t>EN-0090</t>
  </si>
  <si>
    <t>Miller Allen</t>
  </si>
  <si>
    <t>Kochi</t>
  </si>
  <si>
    <t>OR0091</t>
  </si>
  <si>
    <t>IS-0091</t>
  </si>
  <si>
    <t>Riley Davis</t>
  </si>
  <si>
    <t>Maseru</t>
  </si>
  <si>
    <t>Lesotho</t>
  </si>
  <si>
    <t>OR0092</t>
  </si>
  <si>
    <t>LL-0092</t>
  </si>
  <si>
    <t>Mcclain O'Donnell</t>
  </si>
  <si>
    <t>Matagalpa</t>
  </si>
  <si>
    <t>OR0093</t>
  </si>
  <si>
    <t>EN-0093</t>
  </si>
  <si>
    <t>Gardner Craven</t>
  </si>
  <si>
    <t>Managua</t>
  </si>
  <si>
    <t>OR0094</t>
  </si>
  <si>
    <t>DE-0094</t>
  </si>
  <si>
    <t>Fletcher Gnade</t>
  </si>
  <si>
    <t>Strasbourg</t>
  </si>
  <si>
    <t>Alsace</t>
  </si>
  <si>
    <t>OR0095</t>
  </si>
  <si>
    <t>ER-0095</t>
  </si>
  <si>
    <t>Elliott Deggeller</t>
  </si>
  <si>
    <t>Surabaya</t>
  </si>
  <si>
    <t>Jawa Timur</t>
  </si>
  <si>
    <t>OR0096</t>
  </si>
  <si>
    <t>ON-0096</t>
  </si>
  <si>
    <t>Stokes Knudson</t>
  </si>
  <si>
    <t>Tupã</t>
  </si>
  <si>
    <t>OR0097</t>
  </si>
  <si>
    <t>ON-0097</t>
  </si>
  <si>
    <t>Hatfield Trafton</t>
  </si>
  <si>
    <t>Vienna</t>
  </si>
  <si>
    <t>OR0098</t>
  </si>
  <si>
    <t>ND-0098</t>
  </si>
  <si>
    <t>Henry Chand</t>
  </si>
  <si>
    <t>Hirakata</t>
  </si>
  <si>
    <t>Osaka</t>
  </si>
  <si>
    <t>Japan</t>
  </si>
  <si>
    <t>OR0099</t>
  </si>
  <si>
    <t>ND-0099</t>
  </si>
  <si>
    <t>York Redmond</t>
  </si>
  <si>
    <t>Granollers</t>
  </si>
  <si>
    <t>Catalonia</t>
  </si>
  <si>
    <t>OR0100</t>
  </si>
  <si>
    <t>CK-00100</t>
  </si>
  <si>
    <t>Jakarta</t>
  </si>
  <si>
    <t>OR0101</t>
  </si>
  <si>
    <t>RN-00101</t>
  </si>
  <si>
    <t>Cook Bern</t>
  </si>
  <si>
    <t>OR0102</t>
  </si>
  <si>
    <t>LL-00102</t>
  </si>
  <si>
    <t>Marshall Carroll</t>
  </si>
  <si>
    <t>Milpa Alta</t>
  </si>
  <si>
    <t>Distrito Federal</t>
  </si>
  <si>
    <t>OR0103</t>
  </si>
  <si>
    <t>SE-00103</t>
  </si>
  <si>
    <t>Blankenship Reese</t>
  </si>
  <si>
    <t>OR0104</t>
  </si>
  <si>
    <t>LO-00104</t>
  </si>
  <si>
    <t>San Francisco</t>
  </si>
  <si>
    <t>OR0105</t>
  </si>
  <si>
    <t>EN-00105</t>
  </si>
  <si>
    <t>Sexton Sorensen</t>
  </si>
  <si>
    <t>Izmir</t>
  </si>
  <si>
    <t>Turkey</t>
  </si>
  <si>
    <t>OR0106</t>
  </si>
  <si>
    <t>ER-00106</t>
  </si>
  <si>
    <t>Coleman Bremer</t>
  </si>
  <si>
    <t>Yaounde</t>
  </si>
  <si>
    <t>Centre</t>
  </si>
  <si>
    <t>Cameroon</t>
  </si>
  <si>
    <t>OR0107</t>
  </si>
  <si>
    <t>TZ-00107</t>
  </si>
  <si>
    <t>Maxwell Katz</t>
  </si>
  <si>
    <t>Santander</t>
  </si>
  <si>
    <t>Cantabria</t>
  </si>
  <si>
    <t>OR0108</t>
  </si>
  <si>
    <t>IN-00108</t>
  </si>
  <si>
    <t>Love Grinstein</t>
  </si>
  <si>
    <t>Cangzhou</t>
  </si>
  <si>
    <t>Hebei</t>
  </si>
  <si>
    <t>OR0109</t>
  </si>
  <si>
    <t>AS-00109</t>
  </si>
  <si>
    <t>Porter Cazamias</t>
  </si>
  <si>
    <t>Shanghai</t>
  </si>
  <si>
    <t>OR0110</t>
  </si>
  <si>
    <t>NE-00110</t>
  </si>
  <si>
    <t>Cobb Kane</t>
  </si>
  <si>
    <t>León</t>
  </si>
  <si>
    <t>OR0111</t>
  </si>
  <si>
    <t>ER-00111</t>
  </si>
  <si>
    <t>Tallahassee</t>
  </si>
  <si>
    <t>Florida</t>
  </si>
  <si>
    <t>OR0112</t>
  </si>
  <si>
    <t>LL-00112</t>
  </si>
  <si>
    <t>Hancock O'Brill</t>
  </si>
  <si>
    <t>Port Elizabeth</t>
  </si>
  <si>
    <t>Eastern Cape</t>
  </si>
  <si>
    <t>OR0113</t>
  </si>
  <si>
    <t>SH-00113</t>
  </si>
  <si>
    <t>Newark</t>
  </si>
  <si>
    <t>OR0114</t>
  </si>
  <si>
    <t>PO-00114</t>
  </si>
  <si>
    <t>Graham Cacioppo</t>
  </si>
  <si>
    <t>Cambridge</t>
  </si>
  <si>
    <t>OR0115</t>
  </si>
  <si>
    <t>ZO-00115</t>
  </si>
  <si>
    <t>Fox D'Ascenzo</t>
  </si>
  <si>
    <t>Munster</t>
  </si>
  <si>
    <t>OR0116</t>
  </si>
  <si>
    <t>CK-00116</t>
  </si>
  <si>
    <t>Barnett Garverick</t>
  </si>
  <si>
    <t>Gyula</t>
  </si>
  <si>
    <t>Bekes</t>
  </si>
  <si>
    <t>Hungary</t>
  </si>
  <si>
    <t>OR0117</t>
  </si>
  <si>
    <t>EN-00117</t>
  </si>
  <si>
    <t>OR0118</t>
  </si>
  <si>
    <t>RI-00118</t>
  </si>
  <si>
    <t>Ayala Molinari</t>
  </si>
  <si>
    <t>Turin</t>
  </si>
  <si>
    <t>Piedmont</t>
  </si>
  <si>
    <t>Italy</t>
  </si>
  <si>
    <t>OR0119</t>
  </si>
  <si>
    <t>IS-00119</t>
  </si>
  <si>
    <t>Parrish Preis</t>
  </si>
  <si>
    <t>Barcelona</t>
  </si>
  <si>
    <t>OR0120</t>
  </si>
  <si>
    <t>LL-00120</t>
  </si>
  <si>
    <t>Dominguez Norvell</t>
  </si>
  <si>
    <t>Clermont-Ferrand</t>
  </si>
  <si>
    <t>Auvergne</t>
  </si>
  <si>
    <t>OR0121</t>
  </si>
  <si>
    <t>OS-00121</t>
  </si>
  <si>
    <t>Browning Staavos</t>
  </si>
  <si>
    <t>OR0122</t>
  </si>
  <si>
    <t>LL-00122</t>
  </si>
  <si>
    <t>Bayeux</t>
  </si>
  <si>
    <t>Paraíba</t>
  </si>
  <si>
    <t>OR0123</t>
  </si>
  <si>
    <t>IS-00123</t>
  </si>
  <si>
    <t>Saunders Kotsonis</t>
  </si>
  <si>
    <t>OR0124</t>
  </si>
  <si>
    <t>ST-00124</t>
  </si>
  <si>
    <t>Bullock Prost</t>
  </si>
  <si>
    <t>OR0125</t>
  </si>
  <si>
    <t>RK-00125</t>
  </si>
  <si>
    <t>Holmes Clark</t>
  </si>
  <si>
    <t>Darwin</t>
  </si>
  <si>
    <t>Northern Territory</t>
  </si>
  <si>
    <t>OR0126</t>
  </si>
  <si>
    <t>ER-00126</t>
  </si>
  <si>
    <t>Murphy Bierner</t>
  </si>
  <si>
    <t>Lower Normandy</t>
  </si>
  <si>
    <t>OR0127</t>
  </si>
  <si>
    <t>RR-00127</t>
  </si>
  <si>
    <t>Peters Derr</t>
  </si>
  <si>
    <t>Lannion</t>
  </si>
  <si>
    <t>OR0128</t>
  </si>
  <si>
    <t>WE-00128</t>
  </si>
  <si>
    <t>Gillespie Zewe</t>
  </si>
  <si>
    <t>OR0129</t>
  </si>
  <si>
    <t>AM-00129</t>
  </si>
  <si>
    <t>Watkins Cunningham</t>
  </si>
  <si>
    <t>Iserlohn</t>
  </si>
  <si>
    <t>OR0130</t>
  </si>
  <si>
    <t>ON-00130</t>
  </si>
  <si>
    <t>James Bolton</t>
  </si>
  <si>
    <t>Kalemie</t>
  </si>
  <si>
    <t>OR0131</t>
  </si>
  <si>
    <t>EN-00131</t>
  </si>
  <si>
    <t>Hebert Wooten</t>
  </si>
  <si>
    <t>Marseille</t>
  </si>
  <si>
    <t>Provence-Alpes-Côte d'Azur</t>
  </si>
  <si>
    <t>OR0132</t>
  </si>
  <si>
    <t>DT-00132</t>
  </si>
  <si>
    <t>Rojas Schmidt</t>
  </si>
  <si>
    <t>OR0133</t>
  </si>
  <si>
    <t>ON-00133</t>
  </si>
  <si>
    <t>OR0134</t>
  </si>
  <si>
    <t>EN-00134</t>
  </si>
  <si>
    <t>Schneider Hansen</t>
  </si>
  <si>
    <t>Ivry-sur-Seine</t>
  </si>
  <si>
    <t>Ile-de-France</t>
  </si>
  <si>
    <t>OR0135</t>
  </si>
  <si>
    <t>TT-00135</t>
  </si>
  <si>
    <t>Martinez Arnett</t>
  </si>
  <si>
    <t>Kanpur</t>
  </si>
  <si>
    <t>Uttar Pradesh</t>
  </si>
  <si>
    <t>OR0136</t>
  </si>
  <si>
    <t>UE-00136</t>
  </si>
  <si>
    <t>Snow Pardue</t>
  </si>
  <si>
    <t>Cartagena</t>
  </si>
  <si>
    <t>Bolívar</t>
  </si>
  <si>
    <t>OR0137</t>
  </si>
  <si>
    <t>LS-00137</t>
  </si>
  <si>
    <t>Bradley Daniels</t>
  </si>
  <si>
    <t>Cancún</t>
  </si>
  <si>
    <t>Quintana Roo</t>
  </si>
  <si>
    <t>OR0138</t>
  </si>
  <si>
    <t>KY-00138</t>
  </si>
  <si>
    <t>Cantu Zandusky</t>
  </si>
  <si>
    <t>Harbin</t>
  </si>
  <si>
    <t>Heilongjiang</t>
  </si>
  <si>
    <t>OR0139</t>
  </si>
  <si>
    <t>TZ-00139</t>
  </si>
  <si>
    <t>Kumasi</t>
  </si>
  <si>
    <t>Ashanti</t>
  </si>
  <si>
    <t>Ghana</t>
  </si>
  <si>
    <t>OR0140</t>
  </si>
  <si>
    <t>ER-00140</t>
  </si>
  <si>
    <t>Mills Collister</t>
  </si>
  <si>
    <t>Delhi</t>
  </si>
  <si>
    <t>OR0141</t>
  </si>
  <si>
    <t>CH-00141</t>
  </si>
  <si>
    <t>Johnston Ducich</t>
  </si>
  <si>
    <t>OR0142</t>
  </si>
  <si>
    <t>LE-00142</t>
  </si>
  <si>
    <t>Owens Carlisle</t>
  </si>
  <si>
    <t>Khorramabad</t>
  </si>
  <si>
    <t>Lorestan</t>
  </si>
  <si>
    <t>OR0143</t>
  </si>
  <si>
    <t>EY-00143</t>
  </si>
  <si>
    <t>Robertson Coakley</t>
  </si>
  <si>
    <t>Barletta</t>
  </si>
  <si>
    <t>Apulia</t>
  </si>
  <si>
    <t>OR0144</t>
  </si>
  <si>
    <t>NI-00144</t>
  </si>
  <si>
    <t>Arnold Crestani</t>
  </si>
  <si>
    <t>OR0145</t>
  </si>
  <si>
    <t>CK-00145</t>
  </si>
  <si>
    <t>Nicholson Murdock</t>
  </si>
  <si>
    <t>OR0146</t>
  </si>
  <si>
    <t>NG-00146</t>
  </si>
  <si>
    <t>Shaw Chung</t>
  </si>
  <si>
    <t>OR0147</t>
  </si>
  <si>
    <t>OE-00147</t>
  </si>
  <si>
    <t>Francis Jarboe</t>
  </si>
  <si>
    <t>Bundaberg</t>
  </si>
  <si>
    <t>OR0148</t>
  </si>
  <si>
    <t>RE-00148</t>
  </si>
  <si>
    <t>Jefferson Macintyre</t>
  </si>
  <si>
    <t>Valparaíso de Goiás</t>
  </si>
  <si>
    <t>Goiás</t>
  </si>
  <si>
    <t>OR0149</t>
  </si>
  <si>
    <t>LE-00149</t>
  </si>
  <si>
    <t>Jordan Carlisle</t>
  </si>
  <si>
    <t>Kermanshah</t>
  </si>
  <si>
    <t xml:space="preserve">Average Order Value </t>
  </si>
  <si>
    <t>Total Tax Paid</t>
  </si>
  <si>
    <t>Total number of Items sold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</si>
</sst>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]#,##0.00"/>
    <numFmt numFmtId="165" formatCode="dd-mm-yyyy"/>
    <numFmt numFmtId="166" formatCode="d-m-yyyy"/>
  </numFmts>
  <fonts count="7">
    <font>
      <sz val="10.0"/>
      <color rgb="FF000000"/>
      <name val="Arial"/>
      <scheme val="minor"/>
    </font>
    <font>
      <sz val="16.0"/>
      <color theme="1"/>
      <name val="Arial"/>
    </font>
    <font>
      <color theme="1"/>
      <name val="Arial"/>
    </font>
    <font>
      <b/>
      <sz val="11.0"/>
      <color rgb="FFFFFFFF"/>
      <name val="Calibri"/>
    </font>
    <font>
      <b/>
      <color rgb="FFFFFFFF"/>
      <name val="Arial"/>
    </font>
    <font>
      <sz val="11.0"/>
      <color theme="1"/>
      <name val="Calibri"/>
    </font>
    <font>
      <b/>
      <sz val="12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  <fill>
      <patternFill patternType="solid">
        <fgColor rgb="FFF46524"/>
        <bgColor rgb="FFF46524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9BC2E6"/>
      </bottom>
    </border>
    <border>
      <left style="thin">
        <color rgb="FF9BC2E6"/>
      </left>
      <bottom style="thin">
        <color rgb="FF9BC2E6"/>
      </bottom>
    </border>
    <border>
      <right style="thin">
        <color rgb="FF9BC2E6"/>
      </right>
      <bottom style="thin">
        <color rgb="FF9BC2E6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2" fontId="1" numFmtId="9" xfId="0" applyAlignment="1" applyBorder="1" applyFont="1" applyNumberFormat="1">
      <alignment horizontal="right" vertical="bottom"/>
    </xf>
    <xf borderId="3" fillId="3" fontId="1" numFmtId="0" xfId="0" applyAlignment="1" applyBorder="1" applyFill="1" applyFont="1">
      <alignment vertical="bottom"/>
    </xf>
    <xf borderId="3" fillId="3" fontId="1" numFmtId="9" xfId="0" applyAlignment="1" applyBorder="1" applyFont="1" applyNumberFormat="1">
      <alignment horizontal="right" vertical="bottom"/>
    </xf>
    <xf borderId="3" fillId="0" fontId="2" numFmtId="0" xfId="0" applyAlignment="1" applyBorder="1" applyFont="1">
      <alignment vertical="bottom"/>
    </xf>
    <xf borderId="3" fillId="0" fontId="2" numFmtId="164" xfId="0" applyAlignment="1" applyBorder="1" applyFont="1" applyNumberFormat="1">
      <alignment vertical="bottom"/>
    </xf>
    <xf borderId="4" fillId="4" fontId="3" numFmtId="0" xfId="0" applyAlignment="1" applyBorder="1" applyFill="1" applyFont="1">
      <alignment vertical="bottom"/>
    </xf>
    <xf borderId="3" fillId="4" fontId="3" numFmtId="0" xfId="0" applyAlignment="1" applyBorder="1" applyFont="1">
      <alignment vertical="bottom"/>
    </xf>
    <xf borderId="3" fillId="4" fontId="3" numFmtId="164" xfId="0" applyAlignment="1" applyBorder="1" applyFont="1" applyNumberFormat="1">
      <alignment vertical="bottom"/>
    </xf>
    <xf borderId="0" fillId="4" fontId="4" numFmtId="164" xfId="0" applyAlignment="1" applyFont="1" applyNumberFormat="1">
      <alignment vertical="bottom"/>
    </xf>
    <xf borderId="5" fillId="4" fontId="3" numFmtId="0" xfId="0" applyAlignment="1" applyBorder="1" applyFont="1">
      <alignment vertical="bottom"/>
    </xf>
    <xf borderId="4" fillId="5" fontId="5" numFmtId="0" xfId="0" applyAlignment="1" applyBorder="1" applyFill="1" applyFont="1">
      <alignment vertical="bottom"/>
    </xf>
    <xf borderId="3" fillId="5" fontId="5" numFmtId="165" xfId="0" applyAlignment="1" applyBorder="1" applyFont="1" applyNumberFormat="1">
      <alignment horizontal="right" vertical="bottom"/>
    </xf>
    <xf borderId="3" fillId="5" fontId="5" numFmtId="166" xfId="0" applyAlignment="1" applyBorder="1" applyFont="1" applyNumberFormat="1">
      <alignment horizontal="right" vertical="bottom"/>
    </xf>
    <xf borderId="3" fillId="5" fontId="5" numFmtId="0" xfId="0" applyAlignment="1" applyBorder="1" applyFont="1">
      <alignment horizontal="right" vertical="bottom"/>
    </xf>
    <xf borderId="3" fillId="5" fontId="5" numFmtId="0" xfId="0" applyAlignment="1" applyBorder="1" applyFont="1">
      <alignment vertical="bottom"/>
    </xf>
    <xf borderId="3" fillId="5" fontId="5" numFmtId="164" xfId="0" applyAlignment="1" applyBorder="1" applyFont="1" applyNumberFormat="1">
      <alignment horizontal="right" vertical="bottom"/>
    </xf>
    <xf borderId="3" fillId="5" fontId="2" numFmtId="164" xfId="0" applyAlignment="1" applyBorder="1" applyFont="1" applyNumberFormat="1">
      <alignment horizontal="right" vertical="bottom"/>
    </xf>
    <xf borderId="0" fillId="5" fontId="2" numFmtId="164" xfId="0" applyAlignment="1" applyFont="1" applyNumberFormat="1">
      <alignment horizontal="right" vertical="bottom"/>
    </xf>
    <xf borderId="5" fillId="5" fontId="5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3" fillId="0" fontId="5" numFmtId="165" xfId="0" applyAlignment="1" applyBorder="1" applyFont="1" applyNumberFormat="1">
      <alignment horizontal="right" vertical="bottom"/>
    </xf>
    <xf borderId="3" fillId="0" fontId="5" numFmtId="0" xfId="0" applyAlignment="1" applyBorder="1" applyFont="1">
      <alignment horizontal="right" vertical="bottom"/>
    </xf>
    <xf borderId="3" fillId="0" fontId="5" numFmtId="0" xfId="0" applyAlignment="1" applyBorder="1" applyFont="1">
      <alignment vertical="bottom"/>
    </xf>
    <xf borderId="3" fillId="0" fontId="5" numFmtId="164" xfId="0" applyAlignment="1" applyBorder="1" applyFont="1" applyNumberFormat="1">
      <alignment horizontal="right" vertical="bottom"/>
    </xf>
    <xf borderId="3" fillId="6" fontId="2" numFmtId="164" xfId="0" applyAlignment="1" applyBorder="1" applyFill="1" applyFont="1" applyNumberFormat="1">
      <alignment horizontal="right" vertical="bottom"/>
    </xf>
    <xf borderId="5" fillId="0" fontId="5" numFmtId="0" xfId="0" applyAlignment="1" applyBorder="1" applyFont="1">
      <alignment vertical="bottom"/>
    </xf>
    <xf borderId="0" fillId="0" fontId="2" numFmtId="164" xfId="0" applyAlignment="1" applyFont="1" applyNumberFormat="1">
      <alignment horizontal="right" vertical="bottom"/>
    </xf>
    <xf borderId="3" fillId="0" fontId="5" numFmtId="166" xfId="0" applyAlignment="1" applyBorder="1" applyFont="1" applyNumberFormat="1">
      <alignment horizontal="right" vertical="bottom"/>
    </xf>
    <xf borderId="1" fillId="0" fontId="6" numFmtId="0" xfId="0" applyBorder="1" applyFont="1"/>
    <xf borderId="1" fillId="7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>
        <v>0.05</v>
      </c>
      <c r="C1" s="3" t="s">
        <v>1</v>
      </c>
      <c r="D1" s="4">
        <v>0.1</v>
      </c>
      <c r="E1" s="5"/>
      <c r="F1" s="5"/>
      <c r="G1" s="5"/>
      <c r="H1" s="6"/>
      <c r="I1" s="5"/>
      <c r="J1" s="5"/>
      <c r="K1" s="5"/>
      <c r="L1" s="6"/>
      <c r="M1" s="6"/>
      <c r="N1" s="6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5.75" customHeight="1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9" t="s">
        <v>9</v>
      </c>
      <c r="I2" s="8" t="s">
        <v>10</v>
      </c>
      <c r="J2" s="8" t="s">
        <v>11</v>
      </c>
      <c r="K2" s="8" t="s">
        <v>12</v>
      </c>
      <c r="L2" s="9" t="s">
        <v>13</v>
      </c>
      <c r="M2" s="10" t="s">
        <v>14</v>
      </c>
      <c r="N2" s="9" t="s">
        <v>15</v>
      </c>
      <c r="O2" s="8" t="s">
        <v>1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11" t="s">
        <v>25</v>
      </c>
    </row>
    <row r="3" ht="15.75" customHeight="1">
      <c r="A3" s="12" t="s">
        <v>26</v>
      </c>
      <c r="B3" s="13">
        <v>42317.0</v>
      </c>
      <c r="C3" s="14">
        <v>42325.0</v>
      </c>
      <c r="D3" s="15">
        <v>8.0</v>
      </c>
      <c r="E3" s="16" t="s">
        <v>27</v>
      </c>
      <c r="F3" s="16" t="s">
        <v>28</v>
      </c>
      <c r="G3" s="16" t="s">
        <v>29</v>
      </c>
      <c r="H3" s="17">
        <v>140.0</v>
      </c>
      <c r="I3" s="15">
        <v>2.0</v>
      </c>
      <c r="J3" s="18">
        <f t="shared" ref="J3:J151" si="1">H3/I3</f>
        <v>70</v>
      </c>
      <c r="K3" s="15">
        <v>0.05</v>
      </c>
      <c r="L3" s="17">
        <v>46.0</v>
      </c>
      <c r="M3" s="19">
        <f t="shared" ref="M3:M151" si="2">L3*$B$1</f>
        <v>2.3</v>
      </c>
      <c r="N3" s="17">
        <v>4.6</v>
      </c>
      <c r="O3" s="18">
        <f t="shared" ref="O3:O151" si="3">L3*$D$1</f>
        <v>4.6</v>
      </c>
      <c r="P3" s="18">
        <f t="shared" ref="P3:P151" si="4">L3-N3-M3-O3</f>
        <v>34.5</v>
      </c>
      <c r="Q3" s="16" t="s">
        <v>30</v>
      </c>
      <c r="R3" s="16" t="s">
        <v>31</v>
      </c>
      <c r="S3" s="16" t="s">
        <v>32</v>
      </c>
      <c r="T3" s="16" t="s">
        <v>33</v>
      </c>
      <c r="U3" s="16" t="s">
        <v>34</v>
      </c>
      <c r="V3" s="16" t="s">
        <v>35</v>
      </c>
      <c r="W3" s="16" t="s">
        <v>36</v>
      </c>
      <c r="X3" s="16" t="s">
        <v>37</v>
      </c>
      <c r="Y3" s="20" t="s">
        <v>38</v>
      </c>
    </row>
    <row r="4" ht="15.75" customHeight="1">
      <c r="A4" s="21" t="s">
        <v>39</v>
      </c>
      <c r="B4" s="22">
        <v>42185.0</v>
      </c>
      <c r="C4" s="22">
        <v>42187.0</v>
      </c>
      <c r="D4" s="23">
        <v>2.0</v>
      </c>
      <c r="E4" s="24" t="s">
        <v>27</v>
      </c>
      <c r="F4" s="24" t="s">
        <v>28</v>
      </c>
      <c r="G4" s="24" t="s">
        <v>40</v>
      </c>
      <c r="H4" s="25">
        <v>211.0</v>
      </c>
      <c r="I4" s="23">
        <v>3.0</v>
      </c>
      <c r="J4" s="26">
        <f t="shared" si="1"/>
        <v>70.33333333</v>
      </c>
      <c r="K4" s="23">
        <v>0.03</v>
      </c>
      <c r="L4" s="25">
        <v>112.0</v>
      </c>
      <c r="M4" s="19">
        <f t="shared" si="2"/>
        <v>5.6</v>
      </c>
      <c r="N4" s="25">
        <v>11.2</v>
      </c>
      <c r="O4" s="18">
        <f t="shared" si="3"/>
        <v>11.2</v>
      </c>
      <c r="P4" s="26">
        <f t="shared" si="4"/>
        <v>84</v>
      </c>
      <c r="Q4" s="24" t="s">
        <v>30</v>
      </c>
      <c r="R4" s="24" t="s">
        <v>41</v>
      </c>
      <c r="S4" s="24" t="s">
        <v>42</v>
      </c>
      <c r="T4" s="24" t="s">
        <v>43</v>
      </c>
      <c r="U4" s="24" t="s">
        <v>44</v>
      </c>
      <c r="V4" s="24" t="s">
        <v>44</v>
      </c>
      <c r="W4" s="24" t="s">
        <v>45</v>
      </c>
      <c r="X4" s="24" t="s">
        <v>46</v>
      </c>
      <c r="Y4" s="27" t="s">
        <v>47</v>
      </c>
    </row>
    <row r="5" ht="15.75" customHeight="1">
      <c r="A5" s="12" t="s">
        <v>48</v>
      </c>
      <c r="B5" s="13">
        <v>42343.0</v>
      </c>
      <c r="C5" s="14">
        <v>42351.0</v>
      </c>
      <c r="D5" s="15">
        <v>8.0</v>
      </c>
      <c r="E5" s="16" t="s">
        <v>27</v>
      </c>
      <c r="F5" s="16" t="s">
        <v>28</v>
      </c>
      <c r="G5" s="16" t="s">
        <v>49</v>
      </c>
      <c r="H5" s="17">
        <v>117.0</v>
      </c>
      <c r="I5" s="15">
        <v>5.0</v>
      </c>
      <c r="J5" s="18">
        <f t="shared" si="1"/>
        <v>23.4</v>
      </c>
      <c r="K5" s="15">
        <v>0.01</v>
      </c>
      <c r="L5" s="17">
        <v>31.2</v>
      </c>
      <c r="M5" s="19">
        <f t="shared" si="2"/>
        <v>1.56</v>
      </c>
      <c r="N5" s="17">
        <v>3.1</v>
      </c>
      <c r="O5" s="18">
        <f t="shared" si="3"/>
        <v>3.12</v>
      </c>
      <c r="P5" s="18">
        <f t="shared" si="4"/>
        <v>23.42</v>
      </c>
      <c r="Q5" s="16" t="s">
        <v>50</v>
      </c>
      <c r="R5" s="16" t="s">
        <v>51</v>
      </c>
      <c r="S5" s="16" t="s">
        <v>52</v>
      </c>
      <c r="T5" s="16" t="s">
        <v>33</v>
      </c>
      <c r="U5" s="16" t="s">
        <v>53</v>
      </c>
      <c r="V5" s="16" t="s">
        <v>54</v>
      </c>
      <c r="W5" s="16" t="s">
        <v>55</v>
      </c>
      <c r="X5" s="16" t="s">
        <v>37</v>
      </c>
      <c r="Y5" s="20" t="s">
        <v>56</v>
      </c>
    </row>
    <row r="6" ht="15.75" customHeight="1">
      <c r="A6" s="21" t="s">
        <v>57</v>
      </c>
      <c r="B6" s="22">
        <v>42133.0</v>
      </c>
      <c r="C6" s="22">
        <v>42140.0</v>
      </c>
      <c r="D6" s="23">
        <v>7.0</v>
      </c>
      <c r="E6" s="24" t="s">
        <v>27</v>
      </c>
      <c r="F6" s="24" t="s">
        <v>28</v>
      </c>
      <c r="G6" s="24" t="s">
        <v>58</v>
      </c>
      <c r="H6" s="25">
        <v>118.0</v>
      </c>
      <c r="I6" s="23">
        <v>2.0</v>
      </c>
      <c r="J6" s="26">
        <f t="shared" si="1"/>
        <v>59</v>
      </c>
      <c r="K6" s="23">
        <v>0.05</v>
      </c>
      <c r="L6" s="25">
        <v>26.2</v>
      </c>
      <c r="M6" s="19">
        <f t="shared" si="2"/>
        <v>1.31</v>
      </c>
      <c r="N6" s="25">
        <v>2.6</v>
      </c>
      <c r="O6" s="18">
        <f t="shared" si="3"/>
        <v>2.62</v>
      </c>
      <c r="P6" s="26">
        <f t="shared" si="4"/>
        <v>19.67</v>
      </c>
      <c r="Q6" s="24" t="s">
        <v>59</v>
      </c>
      <c r="R6" s="24" t="s">
        <v>60</v>
      </c>
      <c r="S6" s="24" t="s">
        <v>61</v>
      </c>
      <c r="T6" s="24" t="s">
        <v>62</v>
      </c>
      <c r="U6" s="24" t="s">
        <v>63</v>
      </c>
      <c r="V6" s="24" t="s">
        <v>63</v>
      </c>
      <c r="W6" s="24" t="s">
        <v>64</v>
      </c>
      <c r="X6" s="24" t="s">
        <v>65</v>
      </c>
      <c r="Y6" s="27" t="s">
        <v>66</v>
      </c>
    </row>
    <row r="7" ht="15.75" customHeight="1">
      <c r="A7" s="12" t="s">
        <v>67</v>
      </c>
      <c r="B7" s="13">
        <v>42194.0</v>
      </c>
      <c r="C7" s="13">
        <v>42203.0</v>
      </c>
      <c r="D7" s="15">
        <v>9.0</v>
      </c>
      <c r="E7" s="16" t="s">
        <v>27</v>
      </c>
      <c r="F7" s="16" t="s">
        <v>28</v>
      </c>
      <c r="G7" s="16" t="s">
        <v>68</v>
      </c>
      <c r="H7" s="17">
        <v>250.0</v>
      </c>
      <c r="I7" s="15">
        <v>1.0</v>
      </c>
      <c r="J7" s="18">
        <f t="shared" si="1"/>
        <v>250</v>
      </c>
      <c r="K7" s="15">
        <v>0.04</v>
      </c>
      <c r="L7" s="17">
        <v>160.0</v>
      </c>
      <c r="M7" s="19">
        <f t="shared" si="2"/>
        <v>8</v>
      </c>
      <c r="N7" s="17">
        <v>16.0</v>
      </c>
      <c r="O7" s="18">
        <f t="shared" si="3"/>
        <v>16</v>
      </c>
      <c r="P7" s="18">
        <f t="shared" si="4"/>
        <v>120</v>
      </c>
      <c r="Q7" s="16" t="s">
        <v>50</v>
      </c>
      <c r="R7" s="16" t="s">
        <v>69</v>
      </c>
      <c r="S7" s="16" t="s">
        <v>70</v>
      </c>
      <c r="T7" s="16" t="s">
        <v>62</v>
      </c>
      <c r="U7" s="16" t="s">
        <v>71</v>
      </c>
      <c r="V7" s="16" t="s">
        <v>35</v>
      </c>
      <c r="W7" s="16" t="s">
        <v>36</v>
      </c>
      <c r="X7" s="16" t="s">
        <v>37</v>
      </c>
      <c r="Y7" s="20" t="s">
        <v>72</v>
      </c>
    </row>
    <row r="8" ht="15.75" customHeight="1">
      <c r="A8" s="21" t="s">
        <v>73</v>
      </c>
      <c r="B8" s="22">
        <v>42060.0</v>
      </c>
      <c r="C8" s="22">
        <v>42068.0</v>
      </c>
      <c r="D8" s="23">
        <v>8.0</v>
      </c>
      <c r="E8" s="24" t="s">
        <v>27</v>
      </c>
      <c r="F8" s="24" t="s">
        <v>28</v>
      </c>
      <c r="G8" s="24" t="s">
        <v>74</v>
      </c>
      <c r="H8" s="25">
        <v>72.0</v>
      </c>
      <c r="I8" s="23">
        <v>3.0</v>
      </c>
      <c r="J8" s="26">
        <f t="shared" si="1"/>
        <v>24</v>
      </c>
      <c r="K8" s="23">
        <v>0.04</v>
      </c>
      <c r="L8" s="25">
        <v>24.0</v>
      </c>
      <c r="M8" s="19">
        <f t="shared" si="2"/>
        <v>1.2</v>
      </c>
      <c r="N8" s="25">
        <v>2.4</v>
      </c>
      <c r="O8" s="18">
        <f t="shared" si="3"/>
        <v>2.4</v>
      </c>
      <c r="P8" s="26">
        <f t="shared" si="4"/>
        <v>18</v>
      </c>
      <c r="Q8" s="24" t="s">
        <v>50</v>
      </c>
      <c r="R8" s="24" t="s">
        <v>75</v>
      </c>
      <c r="S8" s="24" t="s">
        <v>76</v>
      </c>
      <c r="T8" s="24" t="s">
        <v>62</v>
      </c>
      <c r="U8" s="24" t="s">
        <v>77</v>
      </c>
      <c r="V8" s="24" t="s">
        <v>78</v>
      </c>
      <c r="W8" s="24" t="s">
        <v>79</v>
      </c>
      <c r="X8" s="24" t="s">
        <v>80</v>
      </c>
      <c r="Y8" s="27" t="s">
        <v>81</v>
      </c>
    </row>
    <row r="9" ht="15.75" customHeight="1">
      <c r="A9" s="12" t="s">
        <v>82</v>
      </c>
      <c r="B9" s="13">
        <v>42103.0</v>
      </c>
      <c r="C9" s="13">
        <v>42104.0</v>
      </c>
      <c r="D9" s="15">
        <v>1.0</v>
      </c>
      <c r="E9" s="16" t="s">
        <v>27</v>
      </c>
      <c r="F9" s="16" t="s">
        <v>28</v>
      </c>
      <c r="G9" s="16" t="s">
        <v>83</v>
      </c>
      <c r="H9" s="17">
        <v>54.0</v>
      </c>
      <c r="I9" s="15">
        <v>1.0</v>
      </c>
      <c r="J9" s="18">
        <f t="shared" si="1"/>
        <v>54</v>
      </c>
      <c r="K9" s="15">
        <v>0.05</v>
      </c>
      <c r="L9" s="17">
        <v>54.0</v>
      </c>
      <c r="M9" s="19">
        <f t="shared" si="2"/>
        <v>2.7</v>
      </c>
      <c r="N9" s="17">
        <v>5.4</v>
      </c>
      <c r="O9" s="18">
        <f t="shared" si="3"/>
        <v>5.4</v>
      </c>
      <c r="P9" s="18">
        <f t="shared" si="4"/>
        <v>40.5</v>
      </c>
      <c r="Q9" s="16" t="s">
        <v>59</v>
      </c>
      <c r="R9" s="16" t="s">
        <v>84</v>
      </c>
      <c r="S9" s="16" t="s">
        <v>85</v>
      </c>
      <c r="T9" s="16" t="s">
        <v>33</v>
      </c>
      <c r="U9" s="16" t="s">
        <v>86</v>
      </c>
      <c r="V9" s="16" t="s">
        <v>87</v>
      </c>
      <c r="W9" s="16" t="s">
        <v>88</v>
      </c>
      <c r="X9" s="16" t="s">
        <v>46</v>
      </c>
      <c r="Y9" s="20" t="s">
        <v>89</v>
      </c>
    </row>
    <row r="10" ht="15.75" customHeight="1">
      <c r="A10" s="21" t="s">
        <v>90</v>
      </c>
      <c r="B10" s="22">
        <v>42093.0</v>
      </c>
      <c r="C10" s="22">
        <v>42100.0</v>
      </c>
      <c r="D10" s="23">
        <v>7.0</v>
      </c>
      <c r="E10" s="24" t="s">
        <v>27</v>
      </c>
      <c r="F10" s="24" t="s">
        <v>28</v>
      </c>
      <c r="G10" s="24" t="s">
        <v>91</v>
      </c>
      <c r="H10" s="25">
        <v>114.0</v>
      </c>
      <c r="I10" s="23">
        <v>5.0</v>
      </c>
      <c r="J10" s="26">
        <f t="shared" si="1"/>
        <v>22.8</v>
      </c>
      <c r="K10" s="23">
        <v>0.02</v>
      </c>
      <c r="L10" s="25">
        <v>22.6</v>
      </c>
      <c r="M10" s="19">
        <f t="shared" si="2"/>
        <v>1.13</v>
      </c>
      <c r="N10" s="28">
        <v>2.3</v>
      </c>
      <c r="O10" s="18">
        <f t="shared" si="3"/>
        <v>2.26</v>
      </c>
      <c r="P10" s="26">
        <f t="shared" si="4"/>
        <v>16.91</v>
      </c>
      <c r="Q10" s="24" t="s">
        <v>50</v>
      </c>
      <c r="R10" s="24" t="s">
        <v>92</v>
      </c>
      <c r="S10" s="24" t="s">
        <v>93</v>
      </c>
      <c r="T10" s="24" t="s">
        <v>62</v>
      </c>
      <c r="U10" s="24" t="s">
        <v>94</v>
      </c>
      <c r="V10" s="24" t="s">
        <v>95</v>
      </c>
      <c r="W10" s="24" t="s">
        <v>96</v>
      </c>
      <c r="X10" s="24" t="s">
        <v>97</v>
      </c>
      <c r="Y10" s="27" t="s">
        <v>98</v>
      </c>
    </row>
    <row r="11" ht="15.75" customHeight="1">
      <c r="A11" s="12" t="s">
        <v>99</v>
      </c>
      <c r="B11" s="13">
        <v>42044.0</v>
      </c>
      <c r="C11" s="13">
        <v>42051.0</v>
      </c>
      <c r="D11" s="15">
        <v>7.0</v>
      </c>
      <c r="E11" s="16" t="s">
        <v>27</v>
      </c>
      <c r="F11" s="16" t="s">
        <v>28</v>
      </c>
      <c r="G11" s="16" t="s">
        <v>100</v>
      </c>
      <c r="H11" s="17">
        <v>231.0</v>
      </c>
      <c r="I11" s="15">
        <v>5.0</v>
      </c>
      <c r="J11" s="18">
        <f t="shared" si="1"/>
        <v>46.2</v>
      </c>
      <c r="K11" s="15">
        <v>0.03</v>
      </c>
      <c r="L11" s="17">
        <v>116.4</v>
      </c>
      <c r="M11" s="19">
        <f t="shared" si="2"/>
        <v>5.82</v>
      </c>
      <c r="N11" s="17">
        <v>11.6</v>
      </c>
      <c r="O11" s="18">
        <f t="shared" si="3"/>
        <v>11.64</v>
      </c>
      <c r="P11" s="18">
        <f t="shared" si="4"/>
        <v>87.34</v>
      </c>
      <c r="Q11" s="16" t="s">
        <v>50</v>
      </c>
      <c r="R11" s="16" t="s">
        <v>101</v>
      </c>
      <c r="S11" s="16" t="s">
        <v>102</v>
      </c>
      <c r="T11" s="16" t="s">
        <v>33</v>
      </c>
      <c r="U11" s="16" t="s">
        <v>103</v>
      </c>
      <c r="V11" s="16" t="s">
        <v>104</v>
      </c>
      <c r="W11" s="16" t="s">
        <v>105</v>
      </c>
      <c r="X11" s="16" t="s">
        <v>106</v>
      </c>
      <c r="Y11" s="20" t="s">
        <v>81</v>
      </c>
    </row>
    <row r="12" ht="15.75" customHeight="1">
      <c r="A12" s="21" t="s">
        <v>107</v>
      </c>
      <c r="B12" s="22">
        <v>42115.0</v>
      </c>
      <c r="C12" s="22">
        <v>42125.0</v>
      </c>
      <c r="D12" s="23">
        <v>10.0</v>
      </c>
      <c r="E12" s="24" t="s">
        <v>27</v>
      </c>
      <c r="F12" s="24" t="s">
        <v>28</v>
      </c>
      <c r="G12" s="24" t="s">
        <v>29</v>
      </c>
      <c r="H12" s="25">
        <v>140.0</v>
      </c>
      <c r="I12" s="23">
        <v>2.0</v>
      </c>
      <c r="J12" s="26">
        <f t="shared" si="1"/>
        <v>70</v>
      </c>
      <c r="K12" s="23">
        <v>0.02</v>
      </c>
      <c r="L12" s="25">
        <v>54.4</v>
      </c>
      <c r="M12" s="19">
        <f t="shared" si="2"/>
        <v>2.72</v>
      </c>
      <c r="N12" s="25">
        <v>5.4</v>
      </c>
      <c r="O12" s="18">
        <f t="shared" si="3"/>
        <v>5.44</v>
      </c>
      <c r="P12" s="26">
        <f t="shared" si="4"/>
        <v>40.84</v>
      </c>
      <c r="Q12" s="24" t="s">
        <v>50</v>
      </c>
      <c r="R12" s="24" t="s">
        <v>108</v>
      </c>
      <c r="S12" s="24" t="s">
        <v>109</v>
      </c>
      <c r="T12" s="24" t="s">
        <v>33</v>
      </c>
      <c r="U12" s="24" t="s">
        <v>110</v>
      </c>
      <c r="V12" s="24" t="s">
        <v>111</v>
      </c>
      <c r="W12" s="24" t="s">
        <v>112</v>
      </c>
      <c r="X12" s="24" t="s">
        <v>46</v>
      </c>
      <c r="Y12" s="27" t="s">
        <v>89</v>
      </c>
    </row>
    <row r="13" ht="15.75" customHeight="1">
      <c r="A13" s="12" t="s">
        <v>113</v>
      </c>
      <c r="B13" s="14">
        <v>42324.0</v>
      </c>
      <c r="C13" s="14">
        <v>42334.0</v>
      </c>
      <c r="D13" s="15">
        <v>10.0</v>
      </c>
      <c r="E13" s="16" t="s">
        <v>27</v>
      </c>
      <c r="F13" s="16" t="s">
        <v>28</v>
      </c>
      <c r="G13" s="16" t="s">
        <v>40</v>
      </c>
      <c r="H13" s="17">
        <v>211.0</v>
      </c>
      <c r="I13" s="15">
        <v>4.0</v>
      </c>
      <c r="J13" s="18">
        <f t="shared" si="1"/>
        <v>52.75</v>
      </c>
      <c r="K13" s="15">
        <v>0.01</v>
      </c>
      <c r="L13" s="17">
        <v>122.6</v>
      </c>
      <c r="M13" s="19">
        <f t="shared" si="2"/>
        <v>6.13</v>
      </c>
      <c r="N13" s="17">
        <v>12.3</v>
      </c>
      <c r="O13" s="18">
        <f t="shared" si="3"/>
        <v>12.26</v>
      </c>
      <c r="P13" s="18">
        <f t="shared" si="4"/>
        <v>91.91</v>
      </c>
      <c r="Q13" s="16" t="s">
        <v>50</v>
      </c>
      <c r="R13" s="16" t="s">
        <v>114</v>
      </c>
      <c r="S13" s="16" t="s">
        <v>115</v>
      </c>
      <c r="T13" s="16" t="s">
        <v>62</v>
      </c>
      <c r="U13" s="16" t="s">
        <v>116</v>
      </c>
      <c r="V13" s="16" t="s">
        <v>117</v>
      </c>
      <c r="W13" s="16" t="s">
        <v>118</v>
      </c>
      <c r="X13" s="16" t="s">
        <v>97</v>
      </c>
      <c r="Y13" s="20" t="s">
        <v>38</v>
      </c>
    </row>
    <row r="14" ht="15.75" customHeight="1">
      <c r="A14" s="21" t="s">
        <v>119</v>
      </c>
      <c r="B14" s="22">
        <v>42248.0</v>
      </c>
      <c r="C14" s="22">
        <v>42249.0</v>
      </c>
      <c r="D14" s="23">
        <v>1.0</v>
      </c>
      <c r="E14" s="24" t="s">
        <v>27</v>
      </c>
      <c r="F14" s="24" t="s">
        <v>28</v>
      </c>
      <c r="G14" s="24" t="s">
        <v>49</v>
      </c>
      <c r="H14" s="25">
        <v>117.0</v>
      </c>
      <c r="I14" s="23">
        <v>4.0</v>
      </c>
      <c r="J14" s="26">
        <f t="shared" si="1"/>
        <v>29.25</v>
      </c>
      <c r="K14" s="23">
        <v>0.04</v>
      </c>
      <c r="L14" s="25">
        <v>18.3</v>
      </c>
      <c r="M14" s="19">
        <f t="shared" si="2"/>
        <v>0.915</v>
      </c>
      <c r="N14" s="25">
        <v>1.8</v>
      </c>
      <c r="O14" s="18">
        <f t="shared" si="3"/>
        <v>1.83</v>
      </c>
      <c r="P14" s="26">
        <f t="shared" si="4"/>
        <v>13.755</v>
      </c>
      <c r="Q14" s="24" t="s">
        <v>59</v>
      </c>
      <c r="R14" s="24" t="s">
        <v>120</v>
      </c>
      <c r="S14" s="24" t="s">
        <v>121</v>
      </c>
      <c r="T14" s="24" t="s">
        <v>43</v>
      </c>
      <c r="U14" s="24" t="s">
        <v>122</v>
      </c>
      <c r="V14" s="24" t="s">
        <v>123</v>
      </c>
      <c r="W14" s="24" t="s">
        <v>88</v>
      </c>
      <c r="X14" s="24" t="s">
        <v>124</v>
      </c>
      <c r="Y14" s="27" t="s">
        <v>125</v>
      </c>
    </row>
    <row r="15" ht="15.75" customHeight="1">
      <c r="A15" s="12" t="s">
        <v>126</v>
      </c>
      <c r="B15" s="13">
        <v>42194.0</v>
      </c>
      <c r="C15" s="13">
        <v>42201.0</v>
      </c>
      <c r="D15" s="15">
        <v>7.0</v>
      </c>
      <c r="E15" s="16" t="s">
        <v>27</v>
      </c>
      <c r="F15" s="16" t="s">
        <v>28</v>
      </c>
      <c r="G15" s="16" t="s">
        <v>58</v>
      </c>
      <c r="H15" s="17">
        <v>118.0</v>
      </c>
      <c r="I15" s="15">
        <v>1.0</v>
      </c>
      <c r="J15" s="18">
        <f t="shared" si="1"/>
        <v>118</v>
      </c>
      <c r="K15" s="15">
        <v>0.02</v>
      </c>
      <c r="L15" s="17">
        <v>35.6</v>
      </c>
      <c r="M15" s="19">
        <f t="shared" si="2"/>
        <v>1.78</v>
      </c>
      <c r="N15" s="17">
        <v>3.6</v>
      </c>
      <c r="O15" s="18">
        <f t="shared" si="3"/>
        <v>3.56</v>
      </c>
      <c r="P15" s="18">
        <f t="shared" si="4"/>
        <v>26.66</v>
      </c>
      <c r="Q15" s="16" t="s">
        <v>50</v>
      </c>
      <c r="R15" s="16" t="s">
        <v>127</v>
      </c>
      <c r="S15" s="16" t="s">
        <v>128</v>
      </c>
      <c r="T15" s="16" t="s">
        <v>62</v>
      </c>
      <c r="U15" s="16" t="s">
        <v>129</v>
      </c>
      <c r="V15" s="16" t="s">
        <v>130</v>
      </c>
      <c r="W15" s="16" t="s">
        <v>131</v>
      </c>
      <c r="X15" s="16" t="s">
        <v>46</v>
      </c>
      <c r="Y15" s="20" t="s">
        <v>72</v>
      </c>
    </row>
    <row r="16" ht="15.75" customHeight="1">
      <c r="A16" s="21" t="s">
        <v>132</v>
      </c>
      <c r="B16" s="22">
        <v>42207.0</v>
      </c>
      <c r="C16" s="22">
        <v>42212.0</v>
      </c>
      <c r="D16" s="23">
        <v>5.0</v>
      </c>
      <c r="E16" s="24" t="s">
        <v>27</v>
      </c>
      <c r="F16" s="24" t="s">
        <v>28</v>
      </c>
      <c r="G16" s="24" t="s">
        <v>68</v>
      </c>
      <c r="H16" s="25">
        <v>250.0</v>
      </c>
      <c r="I16" s="23">
        <v>3.0</v>
      </c>
      <c r="J16" s="26">
        <f t="shared" si="1"/>
        <v>83.33333333</v>
      </c>
      <c r="K16" s="23">
        <v>0.04</v>
      </c>
      <c r="L16" s="25">
        <v>140.0</v>
      </c>
      <c r="M16" s="19">
        <f t="shared" si="2"/>
        <v>7</v>
      </c>
      <c r="N16" s="25">
        <v>14.0</v>
      </c>
      <c r="O16" s="18">
        <f t="shared" si="3"/>
        <v>14</v>
      </c>
      <c r="P16" s="26">
        <f t="shared" si="4"/>
        <v>105</v>
      </c>
      <c r="Q16" s="24" t="s">
        <v>59</v>
      </c>
      <c r="R16" s="24" t="s">
        <v>133</v>
      </c>
      <c r="S16" s="24" t="s">
        <v>134</v>
      </c>
      <c r="T16" s="24" t="s">
        <v>62</v>
      </c>
      <c r="U16" s="24" t="s">
        <v>135</v>
      </c>
      <c r="V16" s="24" t="s">
        <v>136</v>
      </c>
      <c r="W16" s="24" t="s">
        <v>137</v>
      </c>
      <c r="X16" s="24" t="s">
        <v>138</v>
      </c>
      <c r="Y16" s="27" t="s">
        <v>72</v>
      </c>
    </row>
    <row r="17" ht="15.75" customHeight="1">
      <c r="A17" s="12" t="s">
        <v>139</v>
      </c>
      <c r="B17" s="14">
        <v>42289.0</v>
      </c>
      <c r="C17" s="14">
        <v>42298.0</v>
      </c>
      <c r="D17" s="15">
        <v>9.0</v>
      </c>
      <c r="E17" s="16" t="s">
        <v>27</v>
      </c>
      <c r="F17" s="16" t="s">
        <v>28</v>
      </c>
      <c r="G17" s="16" t="s">
        <v>74</v>
      </c>
      <c r="H17" s="17">
        <v>72.0</v>
      </c>
      <c r="I17" s="15">
        <v>4.0</v>
      </c>
      <c r="J17" s="18">
        <f t="shared" si="1"/>
        <v>18</v>
      </c>
      <c r="K17" s="15">
        <v>0.01</v>
      </c>
      <c r="L17" s="17">
        <v>18.0</v>
      </c>
      <c r="M17" s="19">
        <f t="shared" si="2"/>
        <v>0.9</v>
      </c>
      <c r="N17" s="17">
        <v>1.8</v>
      </c>
      <c r="O17" s="18">
        <f t="shared" si="3"/>
        <v>1.8</v>
      </c>
      <c r="P17" s="18">
        <f t="shared" si="4"/>
        <v>13.5</v>
      </c>
      <c r="Q17" s="16" t="s">
        <v>30</v>
      </c>
      <c r="R17" s="16" t="s">
        <v>140</v>
      </c>
      <c r="S17" s="16" t="s">
        <v>141</v>
      </c>
      <c r="T17" s="16" t="s">
        <v>33</v>
      </c>
      <c r="U17" s="16" t="s">
        <v>34</v>
      </c>
      <c r="V17" s="16" t="s">
        <v>35</v>
      </c>
      <c r="W17" s="16" t="s">
        <v>36</v>
      </c>
      <c r="X17" s="16" t="s">
        <v>37</v>
      </c>
      <c r="Y17" s="20" t="s">
        <v>142</v>
      </c>
    </row>
    <row r="18" ht="15.75" customHeight="1">
      <c r="A18" s="21" t="s">
        <v>143</v>
      </c>
      <c r="B18" s="22">
        <v>42058.0</v>
      </c>
      <c r="C18" s="22">
        <v>42068.0</v>
      </c>
      <c r="D18" s="23">
        <v>10.0</v>
      </c>
      <c r="E18" s="24" t="s">
        <v>27</v>
      </c>
      <c r="F18" s="24" t="s">
        <v>28</v>
      </c>
      <c r="G18" s="24" t="s">
        <v>83</v>
      </c>
      <c r="H18" s="25">
        <v>54.0</v>
      </c>
      <c r="I18" s="23">
        <v>2.0</v>
      </c>
      <c r="J18" s="26">
        <f t="shared" si="1"/>
        <v>27</v>
      </c>
      <c r="K18" s="23">
        <v>0.01</v>
      </c>
      <c r="L18" s="25">
        <v>27.0</v>
      </c>
      <c r="M18" s="19">
        <f t="shared" si="2"/>
        <v>1.35</v>
      </c>
      <c r="N18" s="25">
        <v>2.7</v>
      </c>
      <c r="O18" s="18">
        <f t="shared" si="3"/>
        <v>2.7</v>
      </c>
      <c r="P18" s="26">
        <f t="shared" si="4"/>
        <v>20.25</v>
      </c>
      <c r="Q18" s="24" t="s">
        <v>50</v>
      </c>
      <c r="R18" s="24" t="s">
        <v>144</v>
      </c>
      <c r="S18" s="24" t="s">
        <v>145</v>
      </c>
      <c r="T18" s="24" t="s">
        <v>33</v>
      </c>
      <c r="U18" s="24" t="s">
        <v>44</v>
      </c>
      <c r="V18" s="24" t="s">
        <v>44</v>
      </c>
      <c r="W18" s="24" t="s">
        <v>45</v>
      </c>
      <c r="X18" s="24" t="s">
        <v>46</v>
      </c>
      <c r="Y18" s="27" t="s">
        <v>81</v>
      </c>
    </row>
    <row r="19" ht="15.75" customHeight="1">
      <c r="A19" s="12" t="s">
        <v>146</v>
      </c>
      <c r="B19" s="13">
        <v>42128.0</v>
      </c>
      <c r="C19" s="13">
        <v>42132.0</v>
      </c>
      <c r="D19" s="15">
        <v>4.0</v>
      </c>
      <c r="E19" s="16" t="s">
        <v>27</v>
      </c>
      <c r="F19" s="16" t="s">
        <v>28</v>
      </c>
      <c r="G19" s="16" t="s">
        <v>91</v>
      </c>
      <c r="H19" s="17">
        <v>114.0</v>
      </c>
      <c r="I19" s="15">
        <v>2.0</v>
      </c>
      <c r="J19" s="18">
        <f t="shared" si="1"/>
        <v>57</v>
      </c>
      <c r="K19" s="15">
        <v>0.05</v>
      </c>
      <c r="L19" s="17">
        <v>22.6</v>
      </c>
      <c r="M19" s="19">
        <f t="shared" si="2"/>
        <v>1.13</v>
      </c>
      <c r="N19" s="17">
        <v>2.3</v>
      </c>
      <c r="O19" s="18">
        <f t="shared" si="3"/>
        <v>2.26</v>
      </c>
      <c r="P19" s="18">
        <f t="shared" si="4"/>
        <v>16.91</v>
      </c>
      <c r="Q19" s="16" t="s">
        <v>59</v>
      </c>
      <c r="R19" s="16" t="s">
        <v>147</v>
      </c>
      <c r="S19" s="16" t="s">
        <v>148</v>
      </c>
      <c r="T19" s="16" t="s">
        <v>33</v>
      </c>
      <c r="U19" s="16" t="s">
        <v>149</v>
      </c>
      <c r="V19" s="16" t="s">
        <v>150</v>
      </c>
      <c r="W19" s="16" t="s">
        <v>96</v>
      </c>
      <c r="X19" s="16" t="s">
        <v>97</v>
      </c>
      <c r="Y19" s="20" t="s">
        <v>66</v>
      </c>
    </row>
    <row r="20" ht="15.75" customHeight="1">
      <c r="A20" s="21" t="s">
        <v>151</v>
      </c>
      <c r="B20" s="22">
        <v>42167.0</v>
      </c>
      <c r="C20" s="22">
        <v>42174.0</v>
      </c>
      <c r="D20" s="23">
        <v>7.0</v>
      </c>
      <c r="E20" s="24" t="s">
        <v>27</v>
      </c>
      <c r="F20" s="24" t="s">
        <v>28</v>
      </c>
      <c r="G20" s="24" t="s">
        <v>100</v>
      </c>
      <c r="H20" s="25">
        <v>231.0</v>
      </c>
      <c r="I20" s="23">
        <v>5.0</v>
      </c>
      <c r="J20" s="26">
        <f t="shared" si="1"/>
        <v>46.2</v>
      </c>
      <c r="K20" s="23">
        <v>0.05</v>
      </c>
      <c r="L20" s="25">
        <v>93.3</v>
      </c>
      <c r="M20" s="19">
        <f t="shared" si="2"/>
        <v>4.665</v>
      </c>
      <c r="N20" s="25">
        <v>9.3</v>
      </c>
      <c r="O20" s="18">
        <f t="shared" si="3"/>
        <v>9.33</v>
      </c>
      <c r="P20" s="26">
        <f t="shared" si="4"/>
        <v>70.005</v>
      </c>
      <c r="Q20" s="24" t="s">
        <v>59</v>
      </c>
      <c r="R20" s="24" t="s">
        <v>152</v>
      </c>
      <c r="S20" s="24" t="s">
        <v>153</v>
      </c>
      <c r="T20" s="24" t="s">
        <v>33</v>
      </c>
      <c r="U20" s="24" t="s">
        <v>154</v>
      </c>
      <c r="V20" s="24" t="s">
        <v>155</v>
      </c>
      <c r="W20" s="24" t="s">
        <v>88</v>
      </c>
      <c r="X20" s="24" t="s">
        <v>156</v>
      </c>
      <c r="Y20" s="27" t="s">
        <v>47</v>
      </c>
    </row>
    <row r="21" ht="15.75" customHeight="1">
      <c r="A21" s="12" t="s">
        <v>157</v>
      </c>
      <c r="B21" s="13">
        <v>42137.0</v>
      </c>
      <c r="C21" s="13">
        <v>42144.0</v>
      </c>
      <c r="D21" s="15">
        <v>7.0</v>
      </c>
      <c r="E21" s="16" t="s">
        <v>27</v>
      </c>
      <c r="F21" s="16" t="s">
        <v>28</v>
      </c>
      <c r="G21" s="16" t="s">
        <v>29</v>
      </c>
      <c r="H21" s="17">
        <v>140.0</v>
      </c>
      <c r="I21" s="15">
        <v>2.0</v>
      </c>
      <c r="J21" s="18">
        <f t="shared" si="1"/>
        <v>70</v>
      </c>
      <c r="K21" s="15">
        <v>0.05</v>
      </c>
      <c r="L21" s="17">
        <v>46.0</v>
      </c>
      <c r="M21" s="19">
        <f t="shared" si="2"/>
        <v>2.3</v>
      </c>
      <c r="N21" s="17">
        <v>4.6</v>
      </c>
      <c r="O21" s="18">
        <f t="shared" si="3"/>
        <v>4.6</v>
      </c>
      <c r="P21" s="18">
        <f t="shared" si="4"/>
        <v>34.5</v>
      </c>
      <c r="Q21" s="16" t="s">
        <v>50</v>
      </c>
      <c r="R21" s="16" t="s">
        <v>158</v>
      </c>
      <c r="S21" s="16" t="s">
        <v>159</v>
      </c>
      <c r="T21" s="16" t="s">
        <v>33</v>
      </c>
      <c r="U21" s="16" t="s">
        <v>160</v>
      </c>
      <c r="V21" s="16" t="s">
        <v>161</v>
      </c>
      <c r="W21" s="16" t="s">
        <v>162</v>
      </c>
      <c r="X21" s="16" t="s">
        <v>80</v>
      </c>
      <c r="Y21" s="20" t="s">
        <v>66</v>
      </c>
    </row>
    <row r="22" ht="15.75" customHeight="1">
      <c r="A22" s="21" t="s">
        <v>163</v>
      </c>
      <c r="B22" s="22">
        <v>42212.0</v>
      </c>
      <c r="C22" s="22">
        <v>42218.0</v>
      </c>
      <c r="D22" s="23">
        <v>6.0</v>
      </c>
      <c r="E22" s="24" t="s">
        <v>27</v>
      </c>
      <c r="F22" s="24" t="s">
        <v>28</v>
      </c>
      <c r="G22" s="24" t="s">
        <v>40</v>
      </c>
      <c r="H22" s="25">
        <v>211.0</v>
      </c>
      <c r="I22" s="23">
        <v>2.0</v>
      </c>
      <c r="J22" s="26">
        <f t="shared" si="1"/>
        <v>105.5</v>
      </c>
      <c r="K22" s="23">
        <v>0.02</v>
      </c>
      <c r="L22" s="25">
        <v>122.6</v>
      </c>
      <c r="M22" s="19">
        <f t="shared" si="2"/>
        <v>6.13</v>
      </c>
      <c r="N22" s="25">
        <v>12.3</v>
      </c>
      <c r="O22" s="18">
        <f t="shared" si="3"/>
        <v>12.26</v>
      </c>
      <c r="P22" s="26">
        <f t="shared" si="4"/>
        <v>91.91</v>
      </c>
      <c r="Q22" s="24" t="s">
        <v>50</v>
      </c>
      <c r="R22" s="24" t="s">
        <v>164</v>
      </c>
      <c r="S22" s="24" t="s">
        <v>115</v>
      </c>
      <c r="T22" s="24" t="s">
        <v>62</v>
      </c>
      <c r="U22" s="24" t="s">
        <v>116</v>
      </c>
      <c r="V22" s="24" t="s">
        <v>117</v>
      </c>
      <c r="W22" s="24" t="s">
        <v>118</v>
      </c>
      <c r="X22" s="24" t="s">
        <v>97</v>
      </c>
      <c r="Y22" s="27" t="s">
        <v>72</v>
      </c>
    </row>
    <row r="23" ht="15.75" customHeight="1">
      <c r="A23" s="12" t="s">
        <v>165</v>
      </c>
      <c r="B23" s="13">
        <v>42347.0</v>
      </c>
      <c r="C23" s="14">
        <v>42351.0</v>
      </c>
      <c r="D23" s="15">
        <v>4.0</v>
      </c>
      <c r="E23" s="16" t="s">
        <v>27</v>
      </c>
      <c r="F23" s="16" t="s">
        <v>28</v>
      </c>
      <c r="G23" s="16" t="s">
        <v>49</v>
      </c>
      <c r="H23" s="17">
        <v>117.0</v>
      </c>
      <c r="I23" s="15">
        <v>5.0</v>
      </c>
      <c r="J23" s="18">
        <f t="shared" si="1"/>
        <v>23.4</v>
      </c>
      <c r="K23" s="15">
        <v>0.01</v>
      </c>
      <c r="L23" s="17">
        <v>31.2</v>
      </c>
      <c r="M23" s="19">
        <f t="shared" si="2"/>
        <v>1.56</v>
      </c>
      <c r="N23" s="17">
        <v>3.1</v>
      </c>
      <c r="O23" s="18">
        <f t="shared" si="3"/>
        <v>3.12</v>
      </c>
      <c r="P23" s="18">
        <f t="shared" si="4"/>
        <v>23.42</v>
      </c>
      <c r="Q23" s="16" t="s">
        <v>50</v>
      </c>
      <c r="R23" s="16" t="s">
        <v>166</v>
      </c>
      <c r="S23" s="16" t="s">
        <v>167</v>
      </c>
      <c r="T23" s="16" t="s">
        <v>33</v>
      </c>
      <c r="U23" s="16" t="s">
        <v>168</v>
      </c>
      <c r="V23" s="16" t="s">
        <v>169</v>
      </c>
      <c r="W23" s="16" t="s">
        <v>170</v>
      </c>
      <c r="X23" s="16" t="s">
        <v>65</v>
      </c>
      <c r="Y23" s="20" t="s">
        <v>56</v>
      </c>
    </row>
    <row r="24" ht="15.75" customHeight="1">
      <c r="A24" s="21" t="s">
        <v>171</v>
      </c>
      <c r="B24" s="22">
        <v>42044.0</v>
      </c>
      <c r="C24" s="22">
        <v>42051.0</v>
      </c>
      <c r="D24" s="23">
        <v>7.0</v>
      </c>
      <c r="E24" s="24" t="s">
        <v>27</v>
      </c>
      <c r="F24" s="24" t="s">
        <v>28</v>
      </c>
      <c r="G24" s="24" t="s">
        <v>58</v>
      </c>
      <c r="H24" s="25">
        <v>118.0</v>
      </c>
      <c r="I24" s="23">
        <v>2.0</v>
      </c>
      <c r="J24" s="26">
        <f t="shared" si="1"/>
        <v>59</v>
      </c>
      <c r="K24" s="23">
        <v>0.03</v>
      </c>
      <c r="L24" s="25">
        <v>30.9</v>
      </c>
      <c r="M24" s="19">
        <f t="shared" si="2"/>
        <v>1.545</v>
      </c>
      <c r="N24" s="25">
        <v>3.1</v>
      </c>
      <c r="O24" s="18">
        <f t="shared" si="3"/>
        <v>3.09</v>
      </c>
      <c r="P24" s="26">
        <f t="shared" si="4"/>
        <v>23.165</v>
      </c>
      <c r="Q24" s="24" t="s">
        <v>59</v>
      </c>
      <c r="R24" s="24" t="s">
        <v>172</v>
      </c>
      <c r="S24" s="24" t="s">
        <v>173</v>
      </c>
      <c r="T24" s="24" t="s">
        <v>62</v>
      </c>
      <c r="U24" s="24" t="s">
        <v>174</v>
      </c>
      <c r="V24" s="24" t="s">
        <v>175</v>
      </c>
      <c r="W24" s="24" t="s">
        <v>88</v>
      </c>
      <c r="X24" s="24" t="s">
        <v>124</v>
      </c>
      <c r="Y24" s="27" t="s">
        <v>81</v>
      </c>
    </row>
    <row r="25" ht="15.75" customHeight="1">
      <c r="A25" s="12" t="s">
        <v>176</v>
      </c>
      <c r="B25" s="13">
        <v>42205.0</v>
      </c>
      <c r="C25" s="13">
        <v>42211.0</v>
      </c>
      <c r="D25" s="15">
        <v>6.0</v>
      </c>
      <c r="E25" s="16" t="s">
        <v>27</v>
      </c>
      <c r="F25" s="16" t="s">
        <v>28</v>
      </c>
      <c r="G25" s="16" t="s">
        <v>68</v>
      </c>
      <c r="H25" s="17">
        <v>250.0</v>
      </c>
      <c r="I25" s="15">
        <v>4.0</v>
      </c>
      <c r="J25" s="18">
        <f t="shared" si="1"/>
        <v>62.5</v>
      </c>
      <c r="K25" s="15">
        <v>0.02</v>
      </c>
      <c r="L25" s="17">
        <v>150.0</v>
      </c>
      <c r="M25" s="19">
        <f t="shared" si="2"/>
        <v>7.5</v>
      </c>
      <c r="N25" s="17">
        <v>15.0</v>
      </c>
      <c r="O25" s="18">
        <f t="shared" si="3"/>
        <v>15</v>
      </c>
      <c r="P25" s="18">
        <f t="shared" si="4"/>
        <v>112.5</v>
      </c>
      <c r="Q25" s="16" t="s">
        <v>59</v>
      </c>
      <c r="R25" s="16" t="s">
        <v>177</v>
      </c>
      <c r="S25" s="16" t="s">
        <v>178</v>
      </c>
      <c r="T25" s="16" t="s">
        <v>33</v>
      </c>
      <c r="U25" s="16" t="s">
        <v>179</v>
      </c>
      <c r="V25" s="16" t="s">
        <v>180</v>
      </c>
      <c r="W25" s="16" t="s">
        <v>36</v>
      </c>
      <c r="X25" s="16" t="s">
        <v>37</v>
      </c>
      <c r="Y25" s="20" t="s">
        <v>72</v>
      </c>
    </row>
    <row r="26" ht="15.75" customHeight="1">
      <c r="A26" s="21" t="s">
        <v>181</v>
      </c>
      <c r="B26" s="29">
        <v>42330.0</v>
      </c>
      <c r="C26" s="29">
        <v>42332.0</v>
      </c>
      <c r="D26" s="23">
        <v>2.0</v>
      </c>
      <c r="E26" s="24" t="s">
        <v>27</v>
      </c>
      <c r="F26" s="24" t="s">
        <v>28</v>
      </c>
      <c r="G26" s="24" t="s">
        <v>74</v>
      </c>
      <c r="H26" s="25">
        <v>72.0</v>
      </c>
      <c r="I26" s="23">
        <v>4.0</v>
      </c>
      <c r="J26" s="26">
        <f t="shared" si="1"/>
        <v>18</v>
      </c>
      <c r="K26" s="23">
        <v>0.02</v>
      </c>
      <c r="L26" s="25">
        <v>18.0</v>
      </c>
      <c r="M26" s="19">
        <f t="shared" si="2"/>
        <v>0.9</v>
      </c>
      <c r="N26" s="25">
        <v>1.8</v>
      </c>
      <c r="O26" s="18">
        <f t="shared" si="3"/>
        <v>1.8</v>
      </c>
      <c r="P26" s="26">
        <f t="shared" si="4"/>
        <v>13.5</v>
      </c>
      <c r="Q26" s="24" t="s">
        <v>50</v>
      </c>
      <c r="R26" s="24" t="s">
        <v>182</v>
      </c>
      <c r="S26" s="24" t="s">
        <v>183</v>
      </c>
      <c r="T26" s="24" t="s">
        <v>62</v>
      </c>
      <c r="U26" s="24" t="s">
        <v>184</v>
      </c>
      <c r="V26" s="24" t="s">
        <v>185</v>
      </c>
      <c r="W26" s="24" t="s">
        <v>45</v>
      </c>
      <c r="X26" s="24" t="s">
        <v>46</v>
      </c>
      <c r="Y26" s="27" t="s">
        <v>38</v>
      </c>
    </row>
    <row r="27" ht="15.75" customHeight="1">
      <c r="A27" s="12" t="s">
        <v>186</v>
      </c>
      <c r="B27" s="13">
        <v>42057.0</v>
      </c>
      <c r="C27" s="13">
        <v>42065.0</v>
      </c>
      <c r="D27" s="15">
        <v>8.0</v>
      </c>
      <c r="E27" s="16" t="s">
        <v>27</v>
      </c>
      <c r="F27" s="16" t="s">
        <v>28</v>
      </c>
      <c r="G27" s="16" t="s">
        <v>83</v>
      </c>
      <c r="H27" s="17">
        <v>54.0</v>
      </c>
      <c r="I27" s="15">
        <v>1.0</v>
      </c>
      <c r="J27" s="18">
        <f t="shared" si="1"/>
        <v>54</v>
      </c>
      <c r="K27" s="15">
        <v>0.05</v>
      </c>
      <c r="L27" s="17">
        <v>54.0</v>
      </c>
      <c r="M27" s="19">
        <f t="shared" si="2"/>
        <v>2.7</v>
      </c>
      <c r="N27" s="17">
        <v>5.4</v>
      </c>
      <c r="O27" s="18">
        <f t="shared" si="3"/>
        <v>5.4</v>
      </c>
      <c r="P27" s="18">
        <f t="shared" si="4"/>
        <v>40.5</v>
      </c>
      <c r="Q27" s="16" t="s">
        <v>59</v>
      </c>
      <c r="R27" s="16" t="s">
        <v>187</v>
      </c>
      <c r="S27" s="16" t="s">
        <v>188</v>
      </c>
      <c r="T27" s="16" t="s">
        <v>33</v>
      </c>
      <c r="U27" s="16" t="s">
        <v>189</v>
      </c>
      <c r="V27" s="16" t="s">
        <v>190</v>
      </c>
      <c r="W27" s="16" t="s">
        <v>191</v>
      </c>
      <c r="X27" s="16" t="s">
        <v>192</v>
      </c>
      <c r="Y27" s="20" t="s">
        <v>81</v>
      </c>
    </row>
    <row r="28" ht="15.75" customHeight="1">
      <c r="A28" s="21" t="s">
        <v>193</v>
      </c>
      <c r="B28" s="22">
        <v>42100.0</v>
      </c>
      <c r="C28" s="22">
        <v>42104.0</v>
      </c>
      <c r="D28" s="23">
        <v>4.0</v>
      </c>
      <c r="E28" s="24" t="s">
        <v>27</v>
      </c>
      <c r="F28" s="24" t="s">
        <v>28</v>
      </c>
      <c r="G28" s="24" t="s">
        <v>91</v>
      </c>
      <c r="H28" s="25">
        <v>114.0</v>
      </c>
      <c r="I28" s="23">
        <v>4.0</v>
      </c>
      <c r="J28" s="26">
        <f t="shared" si="1"/>
        <v>28.5</v>
      </c>
      <c r="K28" s="23">
        <v>0.02</v>
      </c>
      <c r="L28" s="25">
        <v>24.9</v>
      </c>
      <c r="M28" s="19">
        <f t="shared" si="2"/>
        <v>1.245</v>
      </c>
      <c r="N28" s="25">
        <v>2.5</v>
      </c>
      <c r="O28" s="18">
        <f t="shared" si="3"/>
        <v>2.49</v>
      </c>
      <c r="P28" s="26">
        <f t="shared" si="4"/>
        <v>18.665</v>
      </c>
      <c r="Q28" s="24" t="s">
        <v>50</v>
      </c>
      <c r="R28" s="24" t="s">
        <v>194</v>
      </c>
      <c r="S28" s="24" t="s">
        <v>195</v>
      </c>
      <c r="T28" s="24" t="s">
        <v>62</v>
      </c>
      <c r="U28" s="24" t="s">
        <v>196</v>
      </c>
      <c r="V28" s="24" t="s">
        <v>197</v>
      </c>
      <c r="W28" s="24" t="s">
        <v>170</v>
      </c>
      <c r="X28" s="24" t="s">
        <v>65</v>
      </c>
      <c r="Y28" s="27" t="s">
        <v>89</v>
      </c>
    </row>
    <row r="29" ht="15.75" customHeight="1">
      <c r="A29" s="12" t="s">
        <v>198</v>
      </c>
      <c r="B29" s="13">
        <v>42212.0</v>
      </c>
      <c r="C29" s="13">
        <v>42220.0</v>
      </c>
      <c r="D29" s="15">
        <v>8.0</v>
      </c>
      <c r="E29" s="16" t="s">
        <v>27</v>
      </c>
      <c r="F29" s="16" t="s">
        <v>28</v>
      </c>
      <c r="G29" s="16" t="s">
        <v>100</v>
      </c>
      <c r="H29" s="17">
        <v>231.0</v>
      </c>
      <c r="I29" s="15">
        <v>1.0</v>
      </c>
      <c r="J29" s="18">
        <f t="shared" si="1"/>
        <v>231</v>
      </c>
      <c r="K29" s="15">
        <v>0.03</v>
      </c>
      <c r="L29" s="17">
        <v>144.1</v>
      </c>
      <c r="M29" s="19">
        <f t="shared" si="2"/>
        <v>7.205</v>
      </c>
      <c r="N29" s="17">
        <v>14.4</v>
      </c>
      <c r="O29" s="18">
        <f t="shared" si="3"/>
        <v>14.41</v>
      </c>
      <c r="P29" s="18">
        <f t="shared" si="4"/>
        <v>108.085</v>
      </c>
      <c r="Q29" s="16" t="s">
        <v>50</v>
      </c>
      <c r="R29" s="16" t="s">
        <v>199</v>
      </c>
      <c r="S29" s="16" t="s">
        <v>200</v>
      </c>
      <c r="T29" s="16" t="s">
        <v>43</v>
      </c>
      <c r="U29" s="16" t="s">
        <v>201</v>
      </c>
      <c r="V29" s="16" t="s">
        <v>201</v>
      </c>
      <c r="W29" s="16" t="s">
        <v>202</v>
      </c>
      <c r="X29" s="16" t="s">
        <v>80</v>
      </c>
      <c r="Y29" s="20" t="s">
        <v>72</v>
      </c>
    </row>
    <row r="30" ht="15.75" customHeight="1">
      <c r="A30" s="21" t="s">
        <v>203</v>
      </c>
      <c r="B30" s="22">
        <v>42276.0</v>
      </c>
      <c r="C30" s="22">
        <v>42282.0</v>
      </c>
      <c r="D30" s="23">
        <v>6.0</v>
      </c>
      <c r="E30" s="24" t="s">
        <v>27</v>
      </c>
      <c r="F30" s="24" t="s">
        <v>28</v>
      </c>
      <c r="G30" s="24" t="s">
        <v>29</v>
      </c>
      <c r="H30" s="25">
        <v>140.0</v>
      </c>
      <c r="I30" s="23">
        <v>1.0</v>
      </c>
      <c r="J30" s="26">
        <f t="shared" si="1"/>
        <v>140</v>
      </c>
      <c r="K30" s="23">
        <v>0.03</v>
      </c>
      <c r="L30" s="25">
        <v>55.8</v>
      </c>
      <c r="M30" s="19">
        <f t="shared" si="2"/>
        <v>2.79</v>
      </c>
      <c r="N30" s="25">
        <v>5.6</v>
      </c>
      <c r="O30" s="18">
        <f t="shared" si="3"/>
        <v>5.58</v>
      </c>
      <c r="P30" s="26">
        <f t="shared" si="4"/>
        <v>41.83</v>
      </c>
      <c r="Q30" s="24" t="s">
        <v>59</v>
      </c>
      <c r="R30" s="24" t="s">
        <v>204</v>
      </c>
      <c r="S30" s="24" t="s">
        <v>205</v>
      </c>
      <c r="T30" s="24" t="s">
        <v>62</v>
      </c>
      <c r="U30" s="24" t="s">
        <v>206</v>
      </c>
      <c r="V30" s="24" t="s">
        <v>150</v>
      </c>
      <c r="W30" s="24" t="s">
        <v>96</v>
      </c>
      <c r="X30" s="24" t="s">
        <v>97</v>
      </c>
      <c r="Y30" s="27" t="s">
        <v>125</v>
      </c>
    </row>
    <row r="31" ht="15.75" customHeight="1">
      <c r="A31" s="12" t="s">
        <v>207</v>
      </c>
      <c r="B31" s="13">
        <v>42105.0</v>
      </c>
      <c r="C31" s="13">
        <v>42112.0</v>
      </c>
      <c r="D31" s="15">
        <v>7.0</v>
      </c>
      <c r="E31" s="16" t="s">
        <v>27</v>
      </c>
      <c r="F31" s="16" t="s">
        <v>28</v>
      </c>
      <c r="G31" s="16" t="s">
        <v>40</v>
      </c>
      <c r="H31" s="17">
        <v>211.0</v>
      </c>
      <c r="I31" s="15">
        <v>3.0</v>
      </c>
      <c r="J31" s="18">
        <f t="shared" si="1"/>
        <v>70.33333333</v>
      </c>
      <c r="K31" s="15">
        <v>0.03</v>
      </c>
      <c r="L31" s="17">
        <v>112.0</v>
      </c>
      <c r="M31" s="19">
        <f t="shared" si="2"/>
        <v>5.6</v>
      </c>
      <c r="N31" s="17">
        <v>11.2</v>
      </c>
      <c r="O31" s="18">
        <f t="shared" si="3"/>
        <v>11.2</v>
      </c>
      <c r="P31" s="18">
        <f t="shared" si="4"/>
        <v>84</v>
      </c>
      <c r="Q31" s="16" t="s">
        <v>30</v>
      </c>
      <c r="R31" s="16" t="s">
        <v>208</v>
      </c>
      <c r="S31" s="16" t="s">
        <v>209</v>
      </c>
      <c r="T31" s="16" t="s">
        <v>33</v>
      </c>
      <c r="U31" s="16" t="s">
        <v>210</v>
      </c>
      <c r="V31" s="16" t="s">
        <v>210</v>
      </c>
      <c r="W31" s="16" t="s">
        <v>211</v>
      </c>
      <c r="X31" s="16" t="s">
        <v>46</v>
      </c>
      <c r="Y31" s="20" t="s">
        <v>89</v>
      </c>
    </row>
    <row r="32" ht="15.75" customHeight="1">
      <c r="A32" s="21" t="s">
        <v>212</v>
      </c>
      <c r="B32" s="22">
        <v>42027.0</v>
      </c>
      <c r="C32" s="22">
        <v>42031.0</v>
      </c>
      <c r="D32" s="23">
        <v>4.0</v>
      </c>
      <c r="E32" s="24" t="s">
        <v>27</v>
      </c>
      <c r="F32" s="24" t="s">
        <v>28</v>
      </c>
      <c r="G32" s="24" t="s">
        <v>49</v>
      </c>
      <c r="H32" s="25">
        <v>117.0</v>
      </c>
      <c r="I32" s="23">
        <v>1.0</v>
      </c>
      <c r="J32" s="26">
        <f t="shared" si="1"/>
        <v>117</v>
      </c>
      <c r="K32" s="23">
        <v>0.02</v>
      </c>
      <c r="L32" s="25">
        <v>34.7</v>
      </c>
      <c r="M32" s="19">
        <f t="shared" si="2"/>
        <v>1.735</v>
      </c>
      <c r="N32" s="25">
        <v>3.5</v>
      </c>
      <c r="O32" s="18">
        <f t="shared" si="3"/>
        <v>3.47</v>
      </c>
      <c r="P32" s="26">
        <f t="shared" si="4"/>
        <v>25.995</v>
      </c>
      <c r="Q32" s="24" t="s">
        <v>59</v>
      </c>
      <c r="R32" s="24" t="s">
        <v>213</v>
      </c>
      <c r="S32" s="24" t="s">
        <v>214</v>
      </c>
      <c r="T32" s="24" t="s">
        <v>62</v>
      </c>
      <c r="U32" s="24" t="s">
        <v>215</v>
      </c>
      <c r="V32" s="24" t="s">
        <v>216</v>
      </c>
      <c r="W32" s="24" t="s">
        <v>217</v>
      </c>
      <c r="X32" s="24" t="s">
        <v>218</v>
      </c>
      <c r="Y32" s="27" t="s">
        <v>219</v>
      </c>
    </row>
    <row r="33" ht="15.75" customHeight="1">
      <c r="A33" s="12" t="s">
        <v>220</v>
      </c>
      <c r="B33" s="13">
        <v>42094.0</v>
      </c>
      <c r="C33" s="13">
        <v>42103.0</v>
      </c>
      <c r="D33" s="15">
        <v>9.0</v>
      </c>
      <c r="E33" s="16" t="s">
        <v>27</v>
      </c>
      <c r="F33" s="16" t="s">
        <v>28</v>
      </c>
      <c r="G33" s="16" t="s">
        <v>58</v>
      </c>
      <c r="H33" s="17">
        <v>118.0</v>
      </c>
      <c r="I33" s="15">
        <v>3.0</v>
      </c>
      <c r="J33" s="18">
        <f t="shared" si="1"/>
        <v>39.33333333</v>
      </c>
      <c r="K33" s="15">
        <v>0.03</v>
      </c>
      <c r="L33" s="17">
        <v>27.4</v>
      </c>
      <c r="M33" s="19">
        <f t="shared" si="2"/>
        <v>1.37</v>
      </c>
      <c r="N33" s="17">
        <v>2.7</v>
      </c>
      <c r="O33" s="18">
        <f t="shared" si="3"/>
        <v>2.74</v>
      </c>
      <c r="P33" s="18">
        <f t="shared" si="4"/>
        <v>20.59</v>
      </c>
      <c r="Q33" s="16" t="s">
        <v>50</v>
      </c>
      <c r="R33" s="16" t="s">
        <v>221</v>
      </c>
      <c r="S33" s="16" t="s">
        <v>222</v>
      </c>
      <c r="T33" s="16" t="s">
        <v>33</v>
      </c>
      <c r="U33" s="16" t="s">
        <v>223</v>
      </c>
      <c r="V33" s="16" t="s">
        <v>224</v>
      </c>
      <c r="W33" s="16" t="s">
        <v>45</v>
      </c>
      <c r="X33" s="16" t="s">
        <v>46</v>
      </c>
      <c r="Y33" s="20" t="s">
        <v>98</v>
      </c>
    </row>
    <row r="34" ht="15.75" customHeight="1">
      <c r="A34" s="21" t="s">
        <v>225</v>
      </c>
      <c r="B34" s="29">
        <v>42332.0</v>
      </c>
      <c r="C34" s="29">
        <v>42337.0</v>
      </c>
      <c r="D34" s="23">
        <v>5.0</v>
      </c>
      <c r="E34" s="24" t="s">
        <v>27</v>
      </c>
      <c r="F34" s="24" t="s">
        <v>28</v>
      </c>
      <c r="G34" s="24" t="s">
        <v>68</v>
      </c>
      <c r="H34" s="25">
        <v>250.0</v>
      </c>
      <c r="I34" s="23">
        <v>1.0</v>
      </c>
      <c r="J34" s="26">
        <f t="shared" si="1"/>
        <v>250</v>
      </c>
      <c r="K34" s="23">
        <v>0.02</v>
      </c>
      <c r="L34" s="25">
        <v>165.0</v>
      </c>
      <c r="M34" s="19">
        <f t="shared" si="2"/>
        <v>8.25</v>
      </c>
      <c r="N34" s="25">
        <v>16.5</v>
      </c>
      <c r="O34" s="18">
        <f t="shared" si="3"/>
        <v>16.5</v>
      </c>
      <c r="P34" s="26">
        <f t="shared" si="4"/>
        <v>123.75</v>
      </c>
      <c r="Q34" s="24" t="s">
        <v>30</v>
      </c>
      <c r="R34" s="24" t="s">
        <v>226</v>
      </c>
      <c r="S34" s="24" t="s">
        <v>227</v>
      </c>
      <c r="T34" s="24" t="s">
        <v>33</v>
      </c>
      <c r="U34" s="24" t="s">
        <v>228</v>
      </c>
      <c r="V34" s="24" t="s">
        <v>229</v>
      </c>
      <c r="W34" s="24" t="s">
        <v>230</v>
      </c>
      <c r="X34" s="24" t="s">
        <v>65</v>
      </c>
      <c r="Y34" s="27" t="s">
        <v>38</v>
      </c>
    </row>
    <row r="35" ht="15.75" customHeight="1">
      <c r="A35" s="12" t="s">
        <v>231</v>
      </c>
      <c r="B35" s="13">
        <v>42240.0</v>
      </c>
      <c r="C35" s="13">
        <v>42250.0</v>
      </c>
      <c r="D35" s="15">
        <v>10.0</v>
      </c>
      <c r="E35" s="16" t="s">
        <v>27</v>
      </c>
      <c r="F35" s="16" t="s">
        <v>28</v>
      </c>
      <c r="G35" s="16" t="s">
        <v>74</v>
      </c>
      <c r="H35" s="17">
        <v>72.0</v>
      </c>
      <c r="I35" s="15">
        <v>4.0</v>
      </c>
      <c r="J35" s="18">
        <f t="shared" si="1"/>
        <v>18</v>
      </c>
      <c r="K35" s="15">
        <v>0.05</v>
      </c>
      <c r="L35" s="17">
        <v>18.0</v>
      </c>
      <c r="M35" s="19">
        <f t="shared" si="2"/>
        <v>0.9</v>
      </c>
      <c r="N35" s="17">
        <v>1.8</v>
      </c>
      <c r="O35" s="18">
        <f t="shared" si="3"/>
        <v>1.8</v>
      </c>
      <c r="P35" s="18">
        <f t="shared" si="4"/>
        <v>13.5</v>
      </c>
      <c r="Q35" s="16" t="s">
        <v>59</v>
      </c>
      <c r="R35" s="16" t="s">
        <v>232</v>
      </c>
      <c r="S35" s="16" t="s">
        <v>233</v>
      </c>
      <c r="T35" s="16" t="s">
        <v>33</v>
      </c>
      <c r="U35" s="16" t="s">
        <v>94</v>
      </c>
      <c r="V35" s="16" t="s">
        <v>95</v>
      </c>
      <c r="W35" s="16" t="s">
        <v>96</v>
      </c>
      <c r="X35" s="16" t="s">
        <v>97</v>
      </c>
      <c r="Y35" s="20" t="s">
        <v>234</v>
      </c>
    </row>
    <row r="36" ht="15.75" customHeight="1">
      <c r="A36" s="21" t="s">
        <v>235</v>
      </c>
      <c r="B36" s="22">
        <v>42128.0</v>
      </c>
      <c r="C36" s="22">
        <v>42133.0</v>
      </c>
      <c r="D36" s="23">
        <v>5.0</v>
      </c>
      <c r="E36" s="24" t="s">
        <v>27</v>
      </c>
      <c r="F36" s="24" t="s">
        <v>28</v>
      </c>
      <c r="G36" s="24" t="s">
        <v>83</v>
      </c>
      <c r="H36" s="25">
        <v>54.0</v>
      </c>
      <c r="I36" s="23">
        <v>4.0</v>
      </c>
      <c r="J36" s="26">
        <f t="shared" si="1"/>
        <v>13.5</v>
      </c>
      <c r="K36" s="23">
        <v>0.05</v>
      </c>
      <c r="L36" s="25">
        <v>13.5</v>
      </c>
      <c r="M36" s="19">
        <f t="shared" si="2"/>
        <v>0.675</v>
      </c>
      <c r="N36" s="25">
        <v>1.4</v>
      </c>
      <c r="O36" s="18">
        <f t="shared" si="3"/>
        <v>1.35</v>
      </c>
      <c r="P36" s="26">
        <f t="shared" si="4"/>
        <v>10.075</v>
      </c>
      <c r="Q36" s="24" t="s">
        <v>50</v>
      </c>
      <c r="R36" s="24" t="s">
        <v>236</v>
      </c>
      <c r="S36" s="24" t="s">
        <v>237</v>
      </c>
      <c r="T36" s="24" t="s">
        <v>62</v>
      </c>
      <c r="U36" s="24" t="s">
        <v>238</v>
      </c>
      <c r="V36" s="24" t="s">
        <v>239</v>
      </c>
      <c r="W36" s="24" t="s">
        <v>88</v>
      </c>
      <c r="X36" s="24" t="s">
        <v>124</v>
      </c>
      <c r="Y36" s="27" t="s">
        <v>66</v>
      </c>
    </row>
    <row r="37" ht="15.75" customHeight="1">
      <c r="A37" s="12" t="s">
        <v>240</v>
      </c>
      <c r="B37" s="13">
        <v>42200.0</v>
      </c>
      <c r="C37" s="13">
        <v>42201.0</v>
      </c>
      <c r="D37" s="15">
        <v>1.0</v>
      </c>
      <c r="E37" s="16" t="s">
        <v>27</v>
      </c>
      <c r="F37" s="16" t="s">
        <v>28</v>
      </c>
      <c r="G37" s="16" t="s">
        <v>91</v>
      </c>
      <c r="H37" s="17">
        <v>114.0</v>
      </c>
      <c r="I37" s="15">
        <v>4.0</v>
      </c>
      <c r="J37" s="18">
        <f t="shared" si="1"/>
        <v>28.5</v>
      </c>
      <c r="K37" s="15">
        <v>0.01</v>
      </c>
      <c r="L37" s="17">
        <v>29.4</v>
      </c>
      <c r="M37" s="19">
        <f t="shared" si="2"/>
        <v>1.47</v>
      </c>
      <c r="N37" s="17">
        <v>2.9</v>
      </c>
      <c r="O37" s="18">
        <f t="shared" si="3"/>
        <v>2.94</v>
      </c>
      <c r="P37" s="18">
        <f t="shared" si="4"/>
        <v>22.09</v>
      </c>
      <c r="Q37" s="16" t="s">
        <v>59</v>
      </c>
      <c r="R37" s="16" t="s">
        <v>241</v>
      </c>
      <c r="S37" s="16" t="s">
        <v>242</v>
      </c>
      <c r="T37" s="16" t="s">
        <v>62</v>
      </c>
      <c r="U37" s="16" t="s">
        <v>243</v>
      </c>
      <c r="V37" s="16" t="s">
        <v>244</v>
      </c>
      <c r="W37" s="16" t="s">
        <v>245</v>
      </c>
      <c r="X37" s="16" t="s">
        <v>218</v>
      </c>
      <c r="Y37" s="20" t="s">
        <v>72</v>
      </c>
    </row>
    <row r="38" ht="15.75" customHeight="1">
      <c r="A38" s="21" t="s">
        <v>246</v>
      </c>
      <c r="B38" s="22">
        <v>42280.0</v>
      </c>
      <c r="C38" s="22">
        <v>42284.0</v>
      </c>
      <c r="D38" s="23">
        <v>4.0</v>
      </c>
      <c r="E38" s="24" t="s">
        <v>27</v>
      </c>
      <c r="F38" s="24" t="s">
        <v>28</v>
      </c>
      <c r="G38" s="24" t="s">
        <v>100</v>
      </c>
      <c r="H38" s="25">
        <v>231.0</v>
      </c>
      <c r="I38" s="23">
        <v>2.0</v>
      </c>
      <c r="J38" s="26">
        <f t="shared" si="1"/>
        <v>115.5</v>
      </c>
      <c r="K38" s="23">
        <v>0.05</v>
      </c>
      <c r="L38" s="25">
        <v>127.9</v>
      </c>
      <c r="M38" s="19">
        <f t="shared" si="2"/>
        <v>6.395</v>
      </c>
      <c r="N38" s="25">
        <v>12.8</v>
      </c>
      <c r="O38" s="18">
        <f t="shared" si="3"/>
        <v>12.79</v>
      </c>
      <c r="P38" s="26">
        <f t="shared" si="4"/>
        <v>95.915</v>
      </c>
      <c r="Q38" s="24" t="s">
        <v>59</v>
      </c>
      <c r="R38" s="24" t="s">
        <v>247</v>
      </c>
      <c r="S38" s="24" t="s">
        <v>248</v>
      </c>
      <c r="T38" s="24" t="s">
        <v>33</v>
      </c>
      <c r="U38" s="24" t="s">
        <v>249</v>
      </c>
      <c r="V38" s="24" t="s">
        <v>250</v>
      </c>
      <c r="W38" s="24" t="s">
        <v>251</v>
      </c>
      <c r="X38" s="24" t="s">
        <v>46</v>
      </c>
      <c r="Y38" s="27" t="s">
        <v>142</v>
      </c>
    </row>
    <row r="39" ht="15.75" customHeight="1">
      <c r="A39" s="12" t="s">
        <v>252</v>
      </c>
      <c r="B39" s="13">
        <v>42183.0</v>
      </c>
      <c r="C39" s="13">
        <v>42189.0</v>
      </c>
      <c r="D39" s="15">
        <v>6.0</v>
      </c>
      <c r="E39" s="16" t="s">
        <v>27</v>
      </c>
      <c r="F39" s="16" t="s">
        <v>28</v>
      </c>
      <c r="G39" s="16" t="s">
        <v>29</v>
      </c>
      <c r="H39" s="17">
        <v>140.0</v>
      </c>
      <c r="I39" s="15">
        <v>5.0</v>
      </c>
      <c r="J39" s="18">
        <f t="shared" si="1"/>
        <v>28</v>
      </c>
      <c r="K39" s="15">
        <v>0.04</v>
      </c>
      <c r="L39" s="17">
        <v>32.0</v>
      </c>
      <c r="M39" s="19">
        <f t="shared" si="2"/>
        <v>1.6</v>
      </c>
      <c r="N39" s="17">
        <v>3.2</v>
      </c>
      <c r="O39" s="18">
        <f t="shared" si="3"/>
        <v>3.2</v>
      </c>
      <c r="P39" s="18">
        <f t="shared" si="4"/>
        <v>24</v>
      </c>
      <c r="Q39" s="16" t="s">
        <v>30</v>
      </c>
      <c r="R39" s="16" t="s">
        <v>253</v>
      </c>
      <c r="S39" s="16" t="s">
        <v>173</v>
      </c>
      <c r="T39" s="16" t="s">
        <v>62</v>
      </c>
      <c r="U39" s="16" t="s">
        <v>254</v>
      </c>
      <c r="V39" s="16" t="s">
        <v>254</v>
      </c>
      <c r="W39" s="16" t="s">
        <v>105</v>
      </c>
      <c r="X39" s="16" t="s">
        <v>106</v>
      </c>
      <c r="Y39" s="20" t="s">
        <v>47</v>
      </c>
    </row>
    <row r="40" ht="15.75" customHeight="1">
      <c r="A40" s="21" t="s">
        <v>255</v>
      </c>
      <c r="B40" s="22">
        <v>42217.0</v>
      </c>
      <c r="C40" s="22">
        <v>42220.0</v>
      </c>
      <c r="D40" s="23">
        <v>3.0</v>
      </c>
      <c r="E40" s="24" t="s">
        <v>27</v>
      </c>
      <c r="F40" s="24" t="s">
        <v>28</v>
      </c>
      <c r="G40" s="24" t="s">
        <v>40</v>
      </c>
      <c r="H40" s="25">
        <v>211.0</v>
      </c>
      <c r="I40" s="23">
        <v>4.0</v>
      </c>
      <c r="J40" s="26">
        <f t="shared" si="1"/>
        <v>52.75</v>
      </c>
      <c r="K40" s="23">
        <v>0.01</v>
      </c>
      <c r="L40" s="25">
        <v>122.6</v>
      </c>
      <c r="M40" s="19">
        <f t="shared" si="2"/>
        <v>6.13</v>
      </c>
      <c r="N40" s="25">
        <v>12.3</v>
      </c>
      <c r="O40" s="18">
        <f t="shared" si="3"/>
        <v>12.26</v>
      </c>
      <c r="P40" s="26">
        <f t="shared" si="4"/>
        <v>91.91</v>
      </c>
      <c r="Q40" s="24" t="s">
        <v>50</v>
      </c>
      <c r="R40" s="24" t="s">
        <v>256</v>
      </c>
      <c r="S40" s="24" t="s">
        <v>257</v>
      </c>
      <c r="T40" s="24" t="s">
        <v>33</v>
      </c>
      <c r="U40" s="24" t="s">
        <v>258</v>
      </c>
      <c r="V40" s="24" t="s">
        <v>259</v>
      </c>
      <c r="W40" s="24" t="s">
        <v>45</v>
      </c>
      <c r="X40" s="24" t="s">
        <v>46</v>
      </c>
      <c r="Y40" s="27" t="s">
        <v>234</v>
      </c>
    </row>
    <row r="41" ht="15.75" customHeight="1">
      <c r="A41" s="12" t="s">
        <v>260</v>
      </c>
      <c r="B41" s="13">
        <v>42162.0</v>
      </c>
      <c r="C41" s="13">
        <v>42164.0</v>
      </c>
      <c r="D41" s="15">
        <v>2.0</v>
      </c>
      <c r="E41" s="16" t="s">
        <v>27</v>
      </c>
      <c r="F41" s="16" t="s">
        <v>28</v>
      </c>
      <c r="G41" s="16" t="s">
        <v>49</v>
      </c>
      <c r="H41" s="17">
        <v>117.0</v>
      </c>
      <c r="I41" s="15">
        <v>1.0</v>
      </c>
      <c r="J41" s="18">
        <f t="shared" si="1"/>
        <v>117</v>
      </c>
      <c r="K41" s="15">
        <v>0.04</v>
      </c>
      <c r="L41" s="17">
        <v>32.3</v>
      </c>
      <c r="M41" s="19">
        <f t="shared" si="2"/>
        <v>1.615</v>
      </c>
      <c r="N41" s="17">
        <v>3.2</v>
      </c>
      <c r="O41" s="18">
        <f t="shared" si="3"/>
        <v>3.23</v>
      </c>
      <c r="P41" s="18">
        <f t="shared" si="4"/>
        <v>24.255</v>
      </c>
      <c r="Q41" s="16" t="s">
        <v>59</v>
      </c>
      <c r="R41" s="16" t="s">
        <v>261</v>
      </c>
      <c r="S41" s="16" t="s">
        <v>262</v>
      </c>
      <c r="T41" s="16" t="s">
        <v>43</v>
      </c>
      <c r="U41" s="16" t="s">
        <v>263</v>
      </c>
      <c r="V41" s="16" t="s">
        <v>264</v>
      </c>
      <c r="W41" s="16" t="s">
        <v>265</v>
      </c>
      <c r="X41" s="16" t="s">
        <v>192</v>
      </c>
      <c r="Y41" s="20" t="s">
        <v>47</v>
      </c>
    </row>
    <row r="42" ht="15.75" customHeight="1">
      <c r="A42" s="21" t="s">
        <v>266</v>
      </c>
      <c r="B42" s="22">
        <v>42232.0</v>
      </c>
      <c r="C42" s="22">
        <v>42238.0</v>
      </c>
      <c r="D42" s="23">
        <v>6.0</v>
      </c>
      <c r="E42" s="24" t="s">
        <v>27</v>
      </c>
      <c r="F42" s="24" t="s">
        <v>28</v>
      </c>
      <c r="G42" s="24" t="s">
        <v>58</v>
      </c>
      <c r="H42" s="25">
        <v>118.0</v>
      </c>
      <c r="I42" s="23">
        <v>5.0</v>
      </c>
      <c r="J42" s="26">
        <f t="shared" si="1"/>
        <v>23.6</v>
      </c>
      <c r="K42" s="23">
        <v>0.04</v>
      </c>
      <c r="L42" s="25">
        <v>14.4</v>
      </c>
      <c r="M42" s="19">
        <f t="shared" si="2"/>
        <v>0.72</v>
      </c>
      <c r="N42" s="25">
        <v>1.4</v>
      </c>
      <c r="O42" s="18">
        <f t="shared" si="3"/>
        <v>1.44</v>
      </c>
      <c r="P42" s="26">
        <f t="shared" si="4"/>
        <v>10.84</v>
      </c>
      <c r="Q42" s="24" t="s">
        <v>50</v>
      </c>
      <c r="R42" s="24" t="s">
        <v>267</v>
      </c>
      <c r="S42" s="24" t="s">
        <v>153</v>
      </c>
      <c r="T42" s="24" t="s">
        <v>33</v>
      </c>
      <c r="U42" s="24" t="s">
        <v>268</v>
      </c>
      <c r="V42" s="24" t="s">
        <v>269</v>
      </c>
      <c r="W42" s="24" t="s">
        <v>36</v>
      </c>
      <c r="X42" s="24" t="s">
        <v>37</v>
      </c>
      <c r="Y42" s="27" t="s">
        <v>234</v>
      </c>
    </row>
    <row r="43" ht="15.75" customHeight="1">
      <c r="A43" s="12" t="s">
        <v>270</v>
      </c>
      <c r="B43" s="13">
        <v>42194.0</v>
      </c>
      <c r="C43" s="13">
        <v>42198.0</v>
      </c>
      <c r="D43" s="15">
        <v>4.0</v>
      </c>
      <c r="E43" s="16" t="s">
        <v>27</v>
      </c>
      <c r="F43" s="16" t="s">
        <v>28</v>
      </c>
      <c r="G43" s="16" t="s">
        <v>68</v>
      </c>
      <c r="H43" s="17">
        <v>250.0</v>
      </c>
      <c r="I43" s="15">
        <v>5.0</v>
      </c>
      <c r="J43" s="18">
        <f t="shared" si="1"/>
        <v>50</v>
      </c>
      <c r="K43" s="15">
        <v>0.03</v>
      </c>
      <c r="L43" s="17">
        <v>132.5</v>
      </c>
      <c r="M43" s="19">
        <f t="shared" si="2"/>
        <v>6.625</v>
      </c>
      <c r="N43" s="17">
        <v>13.3</v>
      </c>
      <c r="O43" s="18">
        <f t="shared" si="3"/>
        <v>13.25</v>
      </c>
      <c r="P43" s="18">
        <f t="shared" si="4"/>
        <v>99.325</v>
      </c>
      <c r="Q43" s="16" t="s">
        <v>50</v>
      </c>
      <c r="R43" s="16" t="s">
        <v>271</v>
      </c>
      <c r="S43" s="16" t="s">
        <v>272</v>
      </c>
      <c r="T43" s="16" t="s">
        <v>62</v>
      </c>
      <c r="U43" s="16" t="s">
        <v>122</v>
      </c>
      <c r="V43" s="16" t="s">
        <v>123</v>
      </c>
      <c r="W43" s="16" t="s">
        <v>88</v>
      </c>
      <c r="X43" s="16" t="s">
        <v>124</v>
      </c>
      <c r="Y43" s="20" t="s">
        <v>72</v>
      </c>
    </row>
    <row r="44" ht="15.75" customHeight="1">
      <c r="A44" s="21" t="s">
        <v>273</v>
      </c>
      <c r="B44" s="22">
        <v>42060.0</v>
      </c>
      <c r="C44" s="22">
        <v>42068.0</v>
      </c>
      <c r="D44" s="23">
        <v>8.0</v>
      </c>
      <c r="E44" s="24" t="s">
        <v>27</v>
      </c>
      <c r="F44" s="24" t="s">
        <v>28</v>
      </c>
      <c r="G44" s="24" t="s">
        <v>74</v>
      </c>
      <c r="H44" s="25">
        <v>72.0</v>
      </c>
      <c r="I44" s="23">
        <v>5.0</v>
      </c>
      <c r="J44" s="26">
        <f t="shared" si="1"/>
        <v>14.4</v>
      </c>
      <c r="K44" s="23">
        <v>0.02</v>
      </c>
      <c r="L44" s="25">
        <v>14.4</v>
      </c>
      <c r="M44" s="19">
        <f t="shared" si="2"/>
        <v>0.72</v>
      </c>
      <c r="N44" s="25">
        <v>1.4</v>
      </c>
      <c r="O44" s="18">
        <f t="shared" si="3"/>
        <v>1.44</v>
      </c>
      <c r="P44" s="26">
        <f t="shared" si="4"/>
        <v>10.84</v>
      </c>
      <c r="Q44" s="24" t="s">
        <v>50</v>
      </c>
      <c r="R44" s="24" t="s">
        <v>274</v>
      </c>
      <c r="S44" s="24" t="s">
        <v>275</v>
      </c>
      <c r="T44" s="24" t="s">
        <v>33</v>
      </c>
      <c r="U44" s="24" t="s">
        <v>276</v>
      </c>
      <c r="V44" s="24" t="s">
        <v>277</v>
      </c>
      <c r="W44" s="24" t="s">
        <v>96</v>
      </c>
      <c r="X44" s="24" t="s">
        <v>97</v>
      </c>
      <c r="Y44" s="27" t="s">
        <v>81</v>
      </c>
    </row>
    <row r="45" ht="15.75" customHeight="1">
      <c r="A45" s="12" t="s">
        <v>278</v>
      </c>
      <c r="B45" s="14">
        <v>42303.0</v>
      </c>
      <c r="C45" s="14">
        <v>42304.0</v>
      </c>
      <c r="D45" s="15">
        <v>1.0</v>
      </c>
      <c r="E45" s="16" t="s">
        <v>27</v>
      </c>
      <c r="F45" s="16" t="s">
        <v>28</v>
      </c>
      <c r="G45" s="16" t="s">
        <v>83</v>
      </c>
      <c r="H45" s="17">
        <v>54.0</v>
      </c>
      <c r="I45" s="15">
        <v>5.0</v>
      </c>
      <c r="J45" s="18">
        <f t="shared" si="1"/>
        <v>10.8</v>
      </c>
      <c r="K45" s="15">
        <v>0.01</v>
      </c>
      <c r="L45" s="17">
        <v>10.8</v>
      </c>
      <c r="M45" s="19">
        <f t="shared" si="2"/>
        <v>0.54</v>
      </c>
      <c r="N45" s="17">
        <v>1.1</v>
      </c>
      <c r="O45" s="18">
        <f t="shared" si="3"/>
        <v>1.08</v>
      </c>
      <c r="P45" s="18">
        <f t="shared" si="4"/>
        <v>8.08</v>
      </c>
      <c r="Q45" s="16" t="s">
        <v>59</v>
      </c>
      <c r="R45" s="16" t="s">
        <v>279</v>
      </c>
      <c r="S45" s="16" t="s">
        <v>280</v>
      </c>
      <c r="T45" s="16" t="s">
        <v>33</v>
      </c>
      <c r="U45" s="16" t="s">
        <v>281</v>
      </c>
      <c r="V45" s="16" t="s">
        <v>282</v>
      </c>
      <c r="W45" s="16" t="s">
        <v>36</v>
      </c>
      <c r="X45" s="16" t="s">
        <v>37</v>
      </c>
      <c r="Y45" s="20" t="s">
        <v>142</v>
      </c>
    </row>
    <row r="46" ht="15.75" customHeight="1">
      <c r="A46" s="21" t="s">
        <v>283</v>
      </c>
      <c r="B46" s="29">
        <v>42360.0</v>
      </c>
      <c r="C46" s="29">
        <v>42365.0</v>
      </c>
      <c r="D46" s="23">
        <v>5.0</v>
      </c>
      <c r="E46" s="24" t="s">
        <v>27</v>
      </c>
      <c r="F46" s="24" t="s">
        <v>28</v>
      </c>
      <c r="G46" s="24" t="s">
        <v>91</v>
      </c>
      <c r="H46" s="25">
        <v>114.0</v>
      </c>
      <c r="I46" s="23">
        <v>4.0</v>
      </c>
      <c r="J46" s="26">
        <f t="shared" si="1"/>
        <v>28.5</v>
      </c>
      <c r="K46" s="23">
        <v>0.04</v>
      </c>
      <c r="L46" s="25">
        <v>15.8</v>
      </c>
      <c r="M46" s="19">
        <f t="shared" si="2"/>
        <v>0.79</v>
      </c>
      <c r="N46" s="25">
        <v>1.6</v>
      </c>
      <c r="O46" s="18">
        <f t="shared" si="3"/>
        <v>1.58</v>
      </c>
      <c r="P46" s="26">
        <f t="shared" si="4"/>
        <v>11.83</v>
      </c>
      <c r="Q46" s="24" t="s">
        <v>50</v>
      </c>
      <c r="R46" s="24" t="s">
        <v>284</v>
      </c>
      <c r="S46" s="24" t="s">
        <v>285</v>
      </c>
      <c r="T46" s="24" t="s">
        <v>33</v>
      </c>
      <c r="U46" s="24" t="s">
        <v>286</v>
      </c>
      <c r="V46" s="24" t="s">
        <v>287</v>
      </c>
      <c r="W46" s="24" t="s">
        <v>288</v>
      </c>
      <c r="X46" s="24" t="s">
        <v>218</v>
      </c>
      <c r="Y46" s="27" t="s">
        <v>56</v>
      </c>
    </row>
    <row r="47" ht="15.75" customHeight="1">
      <c r="A47" s="12" t="s">
        <v>289</v>
      </c>
      <c r="B47" s="13">
        <v>42118.0</v>
      </c>
      <c r="C47" s="13">
        <v>42125.0</v>
      </c>
      <c r="D47" s="15">
        <v>7.0</v>
      </c>
      <c r="E47" s="16" t="s">
        <v>27</v>
      </c>
      <c r="F47" s="16" t="s">
        <v>28</v>
      </c>
      <c r="G47" s="16" t="s">
        <v>100</v>
      </c>
      <c r="H47" s="17">
        <v>231.0</v>
      </c>
      <c r="I47" s="15">
        <v>4.0</v>
      </c>
      <c r="J47" s="18">
        <f t="shared" si="1"/>
        <v>57.75</v>
      </c>
      <c r="K47" s="15">
        <v>0.04</v>
      </c>
      <c r="L47" s="17">
        <v>114.0</v>
      </c>
      <c r="M47" s="19">
        <f t="shared" si="2"/>
        <v>5.7</v>
      </c>
      <c r="N47" s="17">
        <v>11.4</v>
      </c>
      <c r="O47" s="18">
        <f t="shared" si="3"/>
        <v>11.4</v>
      </c>
      <c r="P47" s="18">
        <f t="shared" si="4"/>
        <v>85.5</v>
      </c>
      <c r="Q47" s="16" t="s">
        <v>59</v>
      </c>
      <c r="R47" s="16" t="s">
        <v>290</v>
      </c>
      <c r="S47" s="16" t="s">
        <v>291</v>
      </c>
      <c r="T47" s="16" t="s">
        <v>43</v>
      </c>
      <c r="U47" s="16" t="s">
        <v>292</v>
      </c>
      <c r="V47" s="16" t="s">
        <v>293</v>
      </c>
      <c r="W47" s="16" t="s">
        <v>88</v>
      </c>
      <c r="X47" s="16" t="s">
        <v>192</v>
      </c>
      <c r="Y47" s="20" t="s">
        <v>89</v>
      </c>
    </row>
    <row r="48" ht="15.75" customHeight="1">
      <c r="A48" s="21" t="s">
        <v>294</v>
      </c>
      <c r="B48" s="22">
        <v>42267.0</v>
      </c>
      <c r="C48" s="22">
        <v>42275.0</v>
      </c>
      <c r="D48" s="23">
        <v>8.0</v>
      </c>
      <c r="E48" s="24" t="s">
        <v>27</v>
      </c>
      <c r="F48" s="24" t="s">
        <v>28</v>
      </c>
      <c r="G48" s="24" t="s">
        <v>29</v>
      </c>
      <c r="H48" s="25">
        <v>140.0</v>
      </c>
      <c r="I48" s="23">
        <v>2.0</v>
      </c>
      <c r="J48" s="26">
        <f t="shared" si="1"/>
        <v>70</v>
      </c>
      <c r="K48" s="23">
        <v>0.05</v>
      </c>
      <c r="L48" s="25">
        <v>46.0</v>
      </c>
      <c r="M48" s="19">
        <f t="shared" si="2"/>
        <v>2.3</v>
      </c>
      <c r="N48" s="25">
        <v>4.6</v>
      </c>
      <c r="O48" s="18">
        <f t="shared" si="3"/>
        <v>4.6</v>
      </c>
      <c r="P48" s="26">
        <f t="shared" si="4"/>
        <v>34.5</v>
      </c>
      <c r="Q48" s="24" t="s">
        <v>50</v>
      </c>
      <c r="R48" s="24" t="s">
        <v>295</v>
      </c>
      <c r="S48" s="24" t="s">
        <v>296</v>
      </c>
      <c r="T48" s="24" t="s">
        <v>33</v>
      </c>
      <c r="U48" s="24" t="s">
        <v>297</v>
      </c>
      <c r="V48" s="24" t="s">
        <v>298</v>
      </c>
      <c r="W48" s="24" t="s">
        <v>88</v>
      </c>
      <c r="X48" s="24" t="s">
        <v>156</v>
      </c>
      <c r="Y48" s="27" t="s">
        <v>125</v>
      </c>
    </row>
    <row r="49" ht="15.75" customHeight="1">
      <c r="A49" s="12" t="s">
        <v>299</v>
      </c>
      <c r="B49" s="13">
        <v>42075.0</v>
      </c>
      <c r="C49" s="13">
        <v>42081.0</v>
      </c>
      <c r="D49" s="15">
        <v>6.0</v>
      </c>
      <c r="E49" s="16" t="s">
        <v>27</v>
      </c>
      <c r="F49" s="16" t="s">
        <v>28</v>
      </c>
      <c r="G49" s="16" t="s">
        <v>40</v>
      </c>
      <c r="H49" s="17">
        <v>211.0</v>
      </c>
      <c r="I49" s="15">
        <v>1.0</v>
      </c>
      <c r="J49" s="18">
        <f t="shared" si="1"/>
        <v>211</v>
      </c>
      <c r="K49" s="15">
        <v>0.01</v>
      </c>
      <c r="L49" s="17">
        <v>128.9</v>
      </c>
      <c r="M49" s="19">
        <f t="shared" si="2"/>
        <v>6.445</v>
      </c>
      <c r="N49" s="17">
        <v>12.9</v>
      </c>
      <c r="O49" s="18">
        <f t="shared" si="3"/>
        <v>12.89</v>
      </c>
      <c r="P49" s="18">
        <f t="shared" si="4"/>
        <v>96.665</v>
      </c>
      <c r="Q49" s="16" t="s">
        <v>50</v>
      </c>
      <c r="R49" s="16" t="s">
        <v>300</v>
      </c>
      <c r="S49" s="16" t="s">
        <v>301</v>
      </c>
      <c r="T49" s="16" t="s">
        <v>62</v>
      </c>
      <c r="U49" s="16" t="s">
        <v>302</v>
      </c>
      <c r="V49" s="16" t="s">
        <v>303</v>
      </c>
      <c r="W49" s="16" t="s">
        <v>170</v>
      </c>
      <c r="X49" s="16" t="s">
        <v>65</v>
      </c>
      <c r="Y49" s="20" t="s">
        <v>98</v>
      </c>
    </row>
    <row r="50" ht="15.75" customHeight="1">
      <c r="A50" s="21" t="s">
        <v>304</v>
      </c>
      <c r="B50" s="22">
        <v>42093.0</v>
      </c>
      <c r="C50" s="22">
        <v>42094.0</v>
      </c>
      <c r="D50" s="23">
        <v>1.0</v>
      </c>
      <c r="E50" s="24" t="s">
        <v>27</v>
      </c>
      <c r="F50" s="24" t="s">
        <v>28</v>
      </c>
      <c r="G50" s="24" t="s">
        <v>49</v>
      </c>
      <c r="H50" s="25">
        <v>117.0</v>
      </c>
      <c r="I50" s="23">
        <v>4.0</v>
      </c>
      <c r="J50" s="26">
        <f t="shared" si="1"/>
        <v>29.25</v>
      </c>
      <c r="K50" s="23">
        <v>0.05</v>
      </c>
      <c r="L50" s="25">
        <v>13.6</v>
      </c>
      <c r="M50" s="19">
        <f t="shared" si="2"/>
        <v>0.68</v>
      </c>
      <c r="N50" s="25">
        <v>1.4</v>
      </c>
      <c r="O50" s="18">
        <f t="shared" si="3"/>
        <v>1.36</v>
      </c>
      <c r="P50" s="26">
        <f t="shared" si="4"/>
        <v>10.16</v>
      </c>
      <c r="Q50" s="24" t="s">
        <v>50</v>
      </c>
      <c r="R50" s="24" t="s">
        <v>305</v>
      </c>
      <c r="S50" s="24" t="s">
        <v>306</v>
      </c>
      <c r="T50" s="24" t="s">
        <v>33</v>
      </c>
      <c r="U50" s="24" t="s">
        <v>307</v>
      </c>
      <c r="V50" s="24" t="s">
        <v>308</v>
      </c>
      <c r="W50" s="24" t="s">
        <v>96</v>
      </c>
      <c r="X50" s="24" t="s">
        <v>97</v>
      </c>
      <c r="Y50" s="27" t="s">
        <v>98</v>
      </c>
    </row>
    <row r="51" ht="15.75" customHeight="1">
      <c r="A51" s="12" t="s">
        <v>309</v>
      </c>
      <c r="B51" s="13">
        <v>42208.0</v>
      </c>
      <c r="C51" s="13">
        <v>42214.0</v>
      </c>
      <c r="D51" s="15">
        <v>6.0</v>
      </c>
      <c r="E51" s="16" t="s">
        <v>27</v>
      </c>
      <c r="F51" s="16" t="s">
        <v>28</v>
      </c>
      <c r="G51" s="16" t="s">
        <v>58</v>
      </c>
      <c r="H51" s="17">
        <v>118.0</v>
      </c>
      <c r="I51" s="15">
        <v>5.0</v>
      </c>
      <c r="J51" s="18">
        <f t="shared" si="1"/>
        <v>23.6</v>
      </c>
      <c r="K51" s="15">
        <v>0.04</v>
      </c>
      <c r="L51" s="17">
        <v>14.4</v>
      </c>
      <c r="M51" s="19">
        <f t="shared" si="2"/>
        <v>0.72</v>
      </c>
      <c r="N51" s="17">
        <v>1.4</v>
      </c>
      <c r="O51" s="18">
        <f t="shared" si="3"/>
        <v>1.44</v>
      </c>
      <c r="P51" s="18">
        <f t="shared" si="4"/>
        <v>10.84</v>
      </c>
      <c r="Q51" s="16" t="s">
        <v>50</v>
      </c>
      <c r="R51" s="16" t="s">
        <v>310</v>
      </c>
      <c r="S51" s="16" t="s">
        <v>311</v>
      </c>
      <c r="T51" s="16" t="s">
        <v>62</v>
      </c>
      <c r="U51" s="16" t="s">
        <v>312</v>
      </c>
      <c r="V51" s="16" t="s">
        <v>123</v>
      </c>
      <c r="W51" s="16" t="s">
        <v>88</v>
      </c>
      <c r="X51" s="16" t="s">
        <v>124</v>
      </c>
      <c r="Y51" s="20" t="s">
        <v>72</v>
      </c>
    </row>
    <row r="52" ht="15.75" customHeight="1">
      <c r="A52" s="21" t="s">
        <v>313</v>
      </c>
      <c r="B52" s="22">
        <v>42029.0</v>
      </c>
      <c r="C52" s="22">
        <v>42034.0</v>
      </c>
      <c r="D52" s="23">
        <v>5.0</v>
      </c>
      <c r="E52" s="24" t="s">
        <v>27</v>
      </c>
      <c r="F52" s="24" t="s">
        <v>28</v>
      </c>
      <c r="G52" s="24" t="s">
        <v>68</v>
      </c>
      <c r="H52" s="25">
        <v>250.0</v>
      </c>
      <c r="I52" s="23">
        <v>2.0</v>
      </c>
      <c r="J52" s="26">
        <f t="shared" si="1"/>
        <v>125</v>
      </c>
      <c r="K52" s="23">
        <v>0.01</v>
      </c>
      <c r="L52" s="25">
        <v>165.0</v>
      </c>
      <c r="M52" s="19">
        <f t="shared" si="2"/>
        <v>8.25</v>
      </c>
      <c r="N52" s="25">
        <v>16.5</v>
      </c>
      <c r="O52" s="18">
        <f t="shared" si="3"/>
        <v>16.5</v>
      </c>
      <c r="P52" s="26">
        <f t="shared" si="4"/>
        <v>123.75</v>
      </c>
      <c r="Q52" s="24" t="s">
        <v>30</v>
      </c>
      <c r="R52" s="24" t="s">
        <v>314</v>
      </c>
      <c r="S52" s="24" t="s">
        <v>315</v>
      </c>
      <c r="T52" s="24" t="s">
        <v>43</v>
      </c>
      <c r="U52" s="24" t="s">
        <v>316</v>
      </c>
      <c r="V52" s="24" t="s">
        <v>317</v>
      </c>
      <c r="W52" s="24" t="s">
        <v>105</v>
      </c>
      <c r="X52" s="24" t="s">
        <v>106</v>
      </c>
      <c r="Y52" s="27" t="s">
        <v>219</v>
      </c>
    </row>
    <row r="53" ht="15.75" customHeight="1">
      <c r="A53" s="12" t="s">
        <v>318</v>
      </c>
      <c r="B53" s="13">
        <v>42160.0</v>
      </c>
      <c r="C53" s="13">
        <v>42163.0</v>
      </c>
      <c r="D53" s="15">
        <v>3.0</v>
      </c>
      <c r="E53" s="16" t="s">
        <v>27</v>
      </c>
      <c r="F53" s="16" t="s">
        <v>28</v>
      </c>
      <c r="G53" s="16" t="s">
        <v>74</v>
      </c>
      <c r="H53" s="17">
        <v>72.0</v>
      </c>
      <c r="I53" s="15">
        <v>2.0</v>
      </c>
      <c r="J53" s="18">
        <f t="shared" si="1"/>
        <v>36</v>
      </c>
      <c r="K53" s="15">
        <v>0.01</v>
      </c>
      <c r="L53" s="17">
        <v>36.0</v>
      </c>
      <c r="M53" s="19">
        <f t="shared" si="2"/>
        <v>1.8</v>
      </c>
      <c r="N53" s="17">
        <v>3.6</v>
      </c>
      <c r="O53" s="18">
        <f t="shared" si="3"/>
        <v>3.6</v>
      </c>
      <c r="P53" s="18">
        <f t="shared" si="4"/>
        <v>27</v>
      </c>
      <c r="Q53" s="16" t="s">
        <v>50</v>
      </c>
      <c r="R53" s="16" t="s">
        <v>319</v>
      </c>
      <c r="S53" s="16" t="s">
        <v>320</v>
      </c>
      <c r="T53" s="16" t="s">
        <v>33</v>
      </c>
      <c r="U53" s="16" t="s">
        <v>321</v>
      </c>
      <c r="V53" s="16" t="s">
        <v>322</v>
      </c>
      <c r="W53" s="16" t="s">
        <v>96</v>
      </c>
      <c r="X53" s="16" t="s">
        <v>97</v>
      </c>
      <c r="Y53" s="20" t="s">
        <v>47</v>
      </c>
    </row>
    <row r="54" ht="15.75" customHeight="1">
      <c r="A54" s="21" t="s">
        <v>323</v>
      </c>
      <c r="B54" s="29">
        <v>42335.0</v>
      </c>
      <c r="C54" s="22">
        <v>42341.0</v>
      </c>
      <c r="D54" s="23">
        <v>6.0</v>
      </c>
      <c r="E54" s="24" t="s">
        <v>27</v>
      </c>
      <c r="F54" s="24" t="s">
        <v>28</v>
      </c>
      <c r="G54" s="24" t="s">
        <v>83</v>
      </c>
      <c r="H54" s="25">
        <v>54.0</v>
      </c>
      <c r="I54" s="23">
        <v>5.0</v>
      </c>
      <c r="J54" s="26">
        <f t="shared" si="1"/>
        <v>10.8</v>
      </c>
      <c r="K54" s="23">
        <v>0.03</v>
      </c>
      <c r="L54" s="25">
        <v>10.8</v>
      </c>
      <c r="M54" s="19">
        <f t="shared" si="2"/>
        <v>0.54</v>
      </c>
      <c r="N54" s="25">
        <v>1.1</v>
      </c>
      <c r="O54" s="18">
        <f t="shared" si="3"/>
        <v>1.08</v>
      </c>
      <c r="P54" s="26">
        <f t="shared" si="4"/>
        <v>8.08</v>
      </c>
      <c r="Q54" s="24" t="s">
        <v>59</v>
      </c>
      <c r="R54" s="24" t="s">
        <v>324</v>
      </c>
      <c r="S54" s="24" t="s">
        <v>325</v>
      </c>
      <c r="T54" s="24" t="s">
        <v>33</v>
      </c>
      <c r="U54" s="24" t="s">
        <v>326</v>
      </c>
      <c r="V54" s="24" t="s">
        <v>327</v>
      </c>
      <c r="W54" s="24" t="s">
        <v>88</v>
      </c>
      <c r="X54" s="24" t="s">
        <v>46</v>
      </c>
      <c r="Y54" s="27" t="s">
        <v>38</v>
      </c>
    </row>
    <row r="55" ht="15.75" customHeight="1">
      <c r="A55" s="12" t="s">
        <v>328</v>
      </c>
      <c r="B55" s="13">
        <v>42174.0</v>
      </c>
      <c r="C55" s="13">
        <v>42178.0</v>
      </c>
      <c r="D55" s="15">
        <v>4.0</v>
      </c>
      <c r="E55" s="16" t="s">
        <v>27</v>
      </c>
      <c r="F55" s="16" t="s">
        <v>28</v>
      </c>
      <c r="G55" s="16" t="s">
        <v>91</v>
      </c>
      <c r="H55" s="17">
        <v>114.0</v>
      </c>
      <c r="I55" s="15">
        <v>4.0</v>
      </c>
      <c r="J55" s="18">
        <f t="shared" si="1"/>
        <v>28.5</v>
      </c>
      <c r="K55" s="15">
        <v>0.05</v>
      </c>
      <c r="L55" s="17">
        <v>11.2</v>
      </c>
      <c r="M55" s="19">
        <f t="shared" si="2"/>
        <v>0.56</v>
      </c>
      <c r="N55" s="17">
        <v>1.1</v>
      </c>
      <c r="O55" s="18">
        <f t="shared" si="3"/>
        <v>1.12</v>
      </c>
      <c r="P55" s="18">
        <f t="shared" si="4"/>
        <v>8.42</v>
      </c>
      <c r="Q55" s="16" t="s">
        <v>59</v>
      </c>
      <c r="R55" s="16" t="s">
        <v>329</v>
      </c>
      <c r="S55" s="16" t="s">
        <v>330</v>
      </c>
      <c r="T55" s="16" t="s">
        <v>43</v>
      </c>
      <c r="U55" s="16" t="s">
        <v>331</v>
      </c>
      <c r="V55" s="16" t="s">
        <v>332</v>
      </c>
      <c r="W55" s="16" t="s">
        <v>333</v>
      </c>
      <c r="X55" s="16" t="s">
        <v>192</v>
      </c>
      <c r="Y55" s="20" t="s">
        <v>47</v>
      </c>
    </row>
    <row r="56" ht="15.75" customHeight="1">
      <c r="A56" s="21" t="s">
        <v>334</v>
      </c>
      <c r="B56" s="29">
        <v>42291.0</v>
      </c>
      <c r="C56" s="29">
        <v>42293.0</v>
      </c>
      <c r="D56" s="23">
        <v>2.0</v>
      </c>
      <c r="E56" s="24" t="s">
        <v>27</v>
      </c>
      <c r="F56" s="24" t="s">
        <v>28</v>
      </c>
      <c r="G56" s="24" t="s">
        <v>100</v>
      </c>
      <c r="H56" s="25">
        <v>231.0</v>
      </c>
      <c r="I56" s="23">
        <v>2.0</v>
      </c>
      <c r="J56" s="26">
        <f t="shared" si="1"/>
        <v>115.5</v>
      </c>
      <c r="K56" s="23">
        <v>0.04</v>
      </c>
      <c r="L56" s="25">
        <v>132.5</v>
      </c>
      <c r="M56" s="19">
        <f t="shared" si="2"/>
        <v>6.625</v>
      </c>
      <c r="N56" s="25">
        <v>13.3</v>
      </c>
      <c r="O56" s="18">
        <f t="shared" si="3"/>
        <v>13.25</v>
      </c>
      <c r="P56" s="26">
        <f t="shared" si="4"/>
        <v>99.325</v>
      </c>
      <c r="Q56" s="24" t="s">
        <v>59</v>
      </c>
      <c r="R56" s="24" t="s">
        <v>335</v>
      </c>
      <c r="S56" s="24" t="s">
        <v>336</v>
      </c>
      <c r="T56" s="24" t="s">
        <v>33</v>
      </c>
      <c r="U56" s="24" t="s">
        <v>337</v>
      </c>
      <c r="V56" s="24" t="s">
        <v>338</v>
      </c>
      <c r="W56" s="24" t="s">
        <v>339</v>
      </c>
      <c r="X56" s="24" t="s">
        <v>138</v>
      </c>
      <c r="Y56" s="27" t="s">
        <v>142</v>
      </c>
    </row>
    <row r="57" ht="15.75" customHeight="1">
      <c r="A57" s="12" t="s">
        <v>340</v>
      </c>
      <c r="B57" s="13">
        <v>42186.0</v>
      </c>
      <c r="C57" s="13">
        <v>42192.0</v>
      </c>
      <c r="D57" s="15">
        <v>6.0</v>
      </c>
      <c r="E57" s="16" t="s">
        <v>27</v>
      </c>
      <c r="F57" s="16" t="s">
        <v>28</v>
      </c>
      <c r="G57" s="16" t="s">
        <v>29</v>
      </c>
      <c r="H57" s="17">
        <v>140.0</v>
      </c>
      <c r="I57" s="15">
        <v>2.0</v>
      </c>
      <c r="J57" s="18">
        <f t="shared" si="1"/>
        <v>70</v>
      </c>
      <c r="K57" s="15">
        <v>0.03</v>
      </c>
      <c r="L57" s="17">
        <v>51.6</v>
      </c>
      <c r="M57" s="19">
        <f t="shared" si="2"/>
        <v>2.58</v>
      </c>
      <c r="N57" s="17">
        <v>5.2</v>
      </c>
      <c r="O57" s="18">
        <f t="shared" si="3"/>
        <v>5.16</v>
      </c>
      <c r="P57" s="18">
        <f t="shared" si="4"/>
        <v>38.66</v>
      </c>
      <c r="Q57" s="16" t="s">
        <v>59</v>
      </c>
      <c r="R57" s="16" t="s">
        <v>341</v>
      </c>
      <c r="S57" s="16" t="s">
        <v>342</v>
      </c>
      <c r="T57" s="16" t="s">
        <v>43</v>
      </c>
      <c r="U57" s="16" t="s">
        <v>343</v>
      </c>
      <c r="V57" s="16" t="s">
        <v>180</v>
      </c>
      <c r="W57" s="16" t="s">
        <v>36</v>
      </c>
      <c r="X57" s="16" t="s">
        <v>37</v>
      </c>
      <c r="Y57" s="20" t="s">
        <v>72</v>
      </c>
    </row>
    <row r="58" ht="15.75" customHeight="1">
      <c r="A58" s="21" t="s">
        <v>344</v>
      </c>
      <c r="B58" s="22">
        <v>42227.0</v>
      </c>
      <c r="C58" s="22">
        <v>42232.0</v>
      </c>
      <c r="D58" s="23">
        <v>5.0</v>
      </c>
      <c r="E58" s="24" t="s">
        <v>27</v>
      </c>
      <c r="F58" s="24" t="s">
        <v>28</v>
      </c>
      <c r="G58" s="24" t="s">
        <v>40</v>
      </c>
      <c r="H58" s="25">
        <v>211.0</v>
      </c>
      <c r="I58" s="23">
        <v>1.0</v>
      </c>
      <c r="J58" s="26">
        <f t="shared" si="1"/>
        <v>211</v>
      </c>
      <c r="K58" s="23">
        <v>0.01</v>
      </c>
      <c r="L58" s="25">
        <v>128.9</v>
      </c>
      <c r="M58" s="19">
        <f t="shared" si="2"/>
        <v>6.445</v>
      </c>
      <c r="N58" s="25">
        <v>12.9</v>
      </c>
      <c r="O58" s="18">
        <f t="shared" si="3"/>
        <v>12.89</v>
      </c>
      <c r="P58" s="26">
        <f t="shared" si="4"/>
        <v>96.665</v>
      </c>
      <c r="Q58" s="24" t="s">
        <v>50</v>
      </c>
      <c r="R58" s="24" t="s">
        <v>345</v>
      </c>
      <c r="S58" s="24" t="s">
        <v>346</v>
      </c>
      <c r="T58" s="24" t="s">
        <v>33</v>
      </c>
      <c r="U58" s="24" t="s">
        <v>347</v>
      </c>
      <c r="V58" s="24" t="s">
        <v>348</v>
      </c>
      <c r="W58" s="24" t="s">
        <v>96</v>
      </c>
      <c r="X58" s="24" t="s">
        <v>97</v>
      </c>
      <c r="Y58" s="27" t="s">
        <v>234</v>
      </c>
    </row>
    <row r="59" ht="15.75" customHeight="1">
      <c r="A59" s="12" t="s">
        <v>349</v>
      </c>
      <c r="B59" s="13">
        <v>42248.0</v>
      </c>
      <c r="C59" s="13">
        <v>42256.0</v>
      </c>
      <c r="D59" s="15">
        <v>8.0</v>
      </c>
      <c r="E59" s="16" t="s">
        <v>27</v>
      </c>
      <c r="F59" s="16" t="s">
        <v>28</v>
      </c>
      <c r="G59" s="16" t="s">
        <v>49</v>
      </c>
      <c r="H59" s="17">
        <v>117.0</v>
      </c>
      <c r="I59" s="15">
        <v>4.0</v>
      </c>
      <c r="J59" s="18">
        <f t="shared" si="1"/>
        <v>29.25</v>
      </c>
      <c r="K59" s="15">
        <v>0.02</v>
      </c>
      <c r="L59" s="17">
        <v>27.6</v>
      </c>
      <c r="M59" s="19">
        <f t="shared" si="2"/>
        <v>1.38</v>
      </c>
      <c r="N59" s="17">
        <v>2.8</v>
      </c>
      <c r="O59" s="18">
        <f t="shared" si="3"/>
        <v>2.76</v>
      </c>
      <c r="P59" s="18">
        <f t="shared" si="4"/>
        <v>20.66</v>
      </c>
      <c r="Q59" s="16" t="s">
        <v>59</v>
      </c>
      <c r="R59" s="16" t="s">
        <v>350</v>
      </c>
      <c r="S59" s="16" t="s">
        <v>351</v>
      </c>
      <c r="T59" s="16" t="s">
        <v>33</v>
      </c>
      <c r="U59" s="16" t="s">
        <v>352</v>
      </c>
      <c r="V59" s="16" t="s">
        <v>353</v>
      </c>
      <c r="W59" s="16" t="s">
        <v>354</v>
      </c>
      <c r="X59" s="16" t="s">
        <v>46</v>
      </c>
      <c r="Y59" s="20" t="s">
        <v>125</v>
      </c>
    </row>
    <row r="60" ht="15.75" customHeight="1">
      <c r="A60" s="21" t="s">
        <v>355</v>
      </c>
      <c r="B60" s="22">
        <v>42051.0</v>
      </c>
      <c r="C60" s="22">
        <v>42056.0</v>
      </c>
      <c r="D60" s="23">
        <v>5.0</v>
      </c>
      <c r="E60" s="24" t="s">
        <v>27</v>
      </c>
      <c r="F60" s="24" t="s">
        <v>28</v>
      </c>
      <c r="G60" s="24" t="s">
        <v>58</v>
      </c>
      <c r="H60" s="25">
        <v>118.0</v>
      </c>
      <c r="I60" s="23">
        <v>3.0</v>
      </c>
      <c r="J60" s="26">
        <f t="shared" si="1"/>
        <v>39.33333333</v>
      </c>
      <c r="K60" s="23">
        <v>0.05</v>
      </c>
      <c r="L60" s="25">
        <v>20.3</v>
      </c>
      <c r="M60" s="19">
        <f t="shared" si="2"/>
        <v>1.015</v>
      </c>
      <c r="N60" s="25">
        <v>2.0</v>
      </c>
      <c r="O60" s="18">
        <f t="shared" si="3"/>
        <v>2.03</v>
      </c>
      <c r="P60" s="26">
        <f t="shared" si="4"/>
        <v>15.255</v>
      </c>
      <c r="Q60" s="24" t="s">
        <v>50</v>
      </c>
      <c r="R60" s="24" t="s">
        <v>356</v>
      </c>
      <c r="S60" s="24" t="s">
        <v>357</v>
      </c>
      <c r="T60" s="24" t="s">
        <v>33</v>
      </c>
      <c r="U60" s="24" t="s">
        <v>358</v>
      </c>
      <c r="V60" s="24" t="s">
        <v>359</v>
      </c>
      <c r="W60" s="24" t="s">
        <v>131</v>
      </c>
      <c r="X60" s="24" t="s">
        <v>46</v>
      </c>
      <c r="Y60" s="27" t="s">
        <v>81</v>
      </c>
    </row>
    <row r="61" ht="15.75" customHeight="1">
      <c r="A61" s="12" t="s">
        <v>360</v>
      </c>
      <c r="B61" s="13">
        <v>42010.0</v>
      </c>
      <c r="C61" s="13">
        <v>42016.0</v>
      </c>
      <c r="D61" s="15">
        <v>6.0</v>
      </c>
      <c r="E61" s="16" t="s">
        <v>27</v>
      </c>
      <c r="F61" s="16" t="s">
        <v>28</v>
      </c>
      <c r="G61" s="16" t="s">
        <v>68</v>
      </c>
      <c r="H61" s="17">
        <v>250.0</v>
      </c>
      <c r="I61" s="15">
        <v>1.0</v>
      </c>
      <c r="J61" s="18">
        <f t="shared" si="1"/>
        <v>250</v>
      </c>
      <c r="K61" s="15">
        <v>0.04</v>
      </c>
      <c r="L61" s="17">
        <v>160.0</v>
      </c>
      <c r="M61" s="19">
        <f t="shared" si="2"/>
        <v>8</v>
      </c>
      <c r="N61" s="17">
        <v>16.0</v>
      </c>
      <c r="O61" s="18">
        <f t="shared" si="3"/>
        <v>16</v>
      </c>
      <c r="P61" s="18">
        <f t="shared" si="4"/>
        <v>120</v>
      </c>
      <c r="Q61" s="16" t="s">
        <v>30</v>
      </c>
      <c r="R61" s="16" t="s">
        <v>361</v>
      </c>
      <c r="S61" s="16" t="s">
        <v>362</v>
      </c>
      <c r="T61" s="16" t="s">
        <v>62</v>
      </c>
      <c r="U61" s="16" t="s">
        <v>363</v>
      </c>
      <c r="V61" s="16" t="s">
        <v>364</v>
      </c>
      <c r="W61" s="16" t="s">
        <v>88</v>
      </c>
      <c r="X61" s="16" t="s">
        <v>46</v>
      </c>
      <c r="Y61" s="20" t="s">
        <v>219</v>
      </c>
    </row>
    <row r="62" ht="15.75" customHeight="1">
      <c r="A62" s="21" t="s">
        <v>365</v>
      </c>
      <c r="B62" s="22">
        <v>42251.0</v>
      </c>
      <c r="C62" s="22">
        <v>42254.0</v>
      </c>
      <c r="D62" s="23">
        <v>3.0</v>
      </c>
      <c r="E62" s="24" t="s">
        <v>27</v>
      </c>
      <c r="F62" s="24" t="s">
        <v>28</v>
      </c>
      <c r="G62" s="24" t="s">
        <v>74</v>
      </c>
      <c r="H62" s="25">
        <v>72.0</v>
      </c>
      <c r="I62" s="23">
        <v>2.0</v>
      </c>
      <c r="J62" s="26">
        <f t="shared" si="1"/>
        <v>36</v>
      </c>
      <c r="K62" s="23">
        <v>0.03</v>
      </c>
      <c r="L62" s="25">
        <v>36.0</v>
      </c>
      <c r="M62" s="19">
        <f t="shared" si="2"/>
        <v>1.8</v>
      </c>
      <c r="N62" s="25">
        <v>3.6</v>
      </c>
      <c r="O62" s="18">
        <f t="shared" si="3"/>
        <v>3.6</v>
      </c>
      <c r="P62" s="26">
        <f t="shared" si="4"/>
        <v>27</v>
      </c>
      <c r="Q62" s="24" t="s">
        <v>59</v>
      </c>
      <c r="R62" s="24" t="s">
        <v>366</v>
      </c>
      <c r="S62" s="24" t="s">
        <v>367</v>
      </c>
      <c r="T62" s="24" t="s">
        <v>33</v>
      </c>
      <c r="U62" s="24" t="s">
        <v>368</v>
      </c>
      <c r="V62" s="24" t="s">
        <v>368</v>
      </c>
      <c r="W62" s="24" t="s">
        <v>45</v>
      </c>
      <c r="X62" s="24" t="s">
        <v>46</v>
      </c>
      <c r="Y62" s="27" t="s">
        <v>125</v>
      </c>
    </row>
    <row r="63" ht="15.75" customHeight="1">
      <c r="A63" s="12" t="s">
        <v>369</v>
      </c>
      <c r="B63" s="14">
        <v>42365.0</v>
      </c>
      <c r="C63" s="13">
        <v>42374.0</v>
      </c>
      <c r="D63" s="15">
        <v>9.0</v>
      </c>
      <c r="E63" s="16" t="s">
        <v>27</v>
      </c>
      <c r="F63" s="16" t="s">
        <v>28</v>
      </c>
      <c r="G63" s="16" t="s">
        <v>83</v>
      </c>
      <c r="H63" s="17">
        <v>54.0</v>
      </c>
      <c r="I63" s="15">
        <v>5.0</v>
      </c>
      <c r="J63" s="18">
        <f t="shared" si="1"/>
        <v>10.8</v>
      </c>
      <c r="K63" s="15">
        <v>0.01</v>
      </c>
      <c r="L63" s="17">
        <v>10.8</v>
      </c>
      <c r="M63" s="19">
        <f t="shared" si="2"/>
        <v>0.54</v>
      </c>
      <c r="N63" s="17">
        <v>1.1</v>
      </c>
      <c r="O63" s="18">
        <f t="shared" si="3"/>
        <v>1.08</v>
      </c>
      <c r="P63" s="18">
        <f t="shared" si="4"/>
        <v>8.08</v>
      </c>
      <c r="Q63" s="16" t="s">
        <v>59</v>
      </c>
      <c r="R63" s="16" t="s">
        <v>370</v>
      </c>
      <c r="S63" s="16" t="s">
        <v>371</v>
      </c>
      <c r="T63" s="16" t="s">
        <v>43</v>
      </c>
      <c r="U63" s="16" t="s">
        <v>372</v>
      </c>
      <c r="V63" s="16" t="s">
        <v>373</v>
      </c>
      <c r="W63" s="16" t="s">
        <v>105</v>
      </c>
      <c r="X63" s="16" t="s">
        <v>106</v>
      </c>
      <c r="Y63" s="20" t="s">
        <v>56</v>
      </c>
    </row>
    <row r="64" ht="15.75" customHeight="1">
      <c r="A64" s="21" t="s">
        <v>374</v>
      </c>
      <c r="B64" s="22">
        <v>42090.0</v>
      </c>
      <c r="C64" s="22">
        <v>42099.0</v>
      </c>
      <c r="D64" s="23">
        <v>9.0</v>
      </c>
      <c r="E64" s="24" t="s">
        <v>27</v>
      </c>
      <c r="F64" s="24" t="s">
        <v>28</v>
      </c>
      <c r="G64" s="24" t="s">
        <v>91</v>
      </c>
      <c r="H64" s="25">
        <v>114.0</v>
      </c>
      <c r="I64" s="23">
        <v>3.0</v>
      </c>
      <c r="J64" s="26">
        <f t="shared" si="1"/>
        <v>38</v>
      </c>
      <c r="K64" s="23">
        <v>0.01</v>
      </c>
      <c r="L64" s="25">
        <v>30.6</v>
      </c>
      <c r="M64" s="19">
        <f t="shared" si="2"/>
        <v>1.53</v>
      </c>
      <c r="N64" s="25">
        <v>3.1</v>
      </c>
      <c r="O64" s="18">
        <f t="shared" si="3"/>
        <v>3.06</v>
      </c>
      <c r="P64" s="26">
        <f t="shared" si="4"/>
        <v>22.91</v>
      </c>
      <c r="Q64" s="24" t="s">
        <v>59</v>
      </c>
      <c r="R64" s="24" t="s">
        <v>375</v>
      </c>
      <c r="S64" s="24" t="s">
        <v>376</v>
      </c>
      <c r="T64" s="24" t="s">
        <v>33</v>
      </c>
      <c r="U64" s="24" t="s">
        <v>377</v>
      </c>
      <c r="V64" s="24" t="s">
        <v>378</v>
      </c>
      <c r="W64" s="24" t="s">
        <v>96</v>
      </c>
      <c r="X64" s="24" t="s">
        <v>97</v>
      </c>
      <c r="Y64" s="27" t="s">
        <v>98</v>
      </c>
    </row>
    <row r="65" ht="15.75" customHeight="1">
      <c r="A65" s="12" t="s">
        <v>379</v>
      </c>
      <c r="B65" s="13">
        <v>42243.0</v>
      </c>
      <c r="C65" s="13">
        <v>42251.0</v>
      </c>
      <c r="D65" s="15">
        <v>8.0</v>
      </c>
      <c r="E65" s="16" t="s">
        <v>27</v>
      </c>
      <c r="F65" s="16" t="s">
        <v>28</v>
      </c>
      <c r="G65" s="16" t="s">
        <v>100</v>
      </c>
      <c r="H65" s="17">
        <v>231.0</v>
      </c>
      <c r="I65" s="15">
        <v>5.0</v>
      </c>
      <c r="J65" s="18">
        <f t="shared" si="1"/>
        <v>46.2</v>
      </c>
      <c r="K65" s="15">
        <v>0.02</v>
      </c>
      <c r="L65" s="17">
        <v>127.9</v>
      </c>
      <c r="M65" s="19">
        <f t="shared" si="2"/>
        <v>6.395</v>
      </c>
      <c r="N65" s="17">
        <v>12.8</v>
      </c>
      <c r="O65" s="18">
        <f t="shared" si="3"/>
        <v>12.79</v>
      </c>
      <c r="P65" s="18">
        <f t="shared" si="4"/>
        <v>95.915</v>
      </c>
      <c r="Q65" s="16" t="s">
        <v>30</v>
      </c>
      <c r="R65" s="16" t="s">
        <v>380</v>
      </c>
      <c r="S65" s="16" t="s">
        <v>381</v>
      </c>
      <c r="T65" s="16" t="s">
        <v>62</v>
      </c>
      <c r="U65" s="16" t="s">
        <v>382</v>
      </c>
      <c r="V65" s="16" t="s">
        <v>382</v>
      </c>
      <c r="W65" s="16" t="s">
        <v>191</v>
      </c>
      <c r="X65" s="16" t="s">
        <v>192</v>
      </c>
      <c r="Y65" s="20" t="s">
        <v>234</v>
      </c>
    </row>
    <row r="66" ht="15.75" customHeight="1">
      <c r="A66" s="21" t="s">
        <v>383</v>
      </c>
      <c r="B66" s="22">
        <v>42240.0</v>
      </c>
      <c r="C66" s="22">
        <v>42242.0</v>
      </c>
      <c r="D66" s="23">
        <v>2.0</v>
      </c>
      <c r="E66" s="24" t="s">
        <v>27</v>
      </c>
      <c r="F66" s="24" t="s">
        <v>28</v>
      </c>
      <c r="G66" s="24" t="s">
        <v>29</v>
      </c>
      <c r="H66" s="25">
        <v>140.0</v>
      </c>
      <c r="I66" s="23">
        <v>1.0</v>
      </c>
      <c r="J66" s="26">
        <f t="shared" si="1"/>
        <v>140</v>
      </c>
      <c r="K66" s="23">
        <v>0.05</v>
      </c>
      <c r="L66" s="25">
        <v>53.0</v>
      </c>
      <c r="M66" s="19">
        <f t="shared" si="2"/>
        <v>2.65</v>
      </c>
      <c r="N66" s="25">
        <v>5.3</v>
      </c>
      <c r="O66" s="18">
        <f t="shared" si="3"/>
        <v>5.3</v>
      </c>
      <c r="P66" s="26">
        <f t="shared" si="4"/>
        <v>39.75</v>
      </c>
      <c r="Q66" s="24" t="s">
        <v>50</v>
      </c>
      <c r="R66" s="24" t="s">
        <v>384</v>
      </c>
      <c r="S66" s="24" t="s">
        <v>115</v>
      </c>
      <c r="T66" s="24" t="s">
        <v>62</v>
      </c>
      <c r="U66" s="24" t="s">
        <v>116</v>
      </c>
      <c r="V66" s="24" t="s">
        <v>117</v>
      </c>
      <c r="W66" s="24" t="s">
        <v>118</v>
      </c>
      <c r="X66" s="24" t="s">
        <v>97</v>
      </c>
      <c r="Y66" s="27" t="s">
        <v>234</v>
      </c>
    </row>
    <row r="67" ht="15.75" customHeight="1">
      <c r="A67" s="12" t="s">
        <v>385</v>
      </c>
      <c r="B67" s="13">
        <v>42103.0</v>
      </c>
      <c r="C67" s="13">
        <v>42107.0</v>
      </c>
      <c r="D67" s="15">
        <v>4.0</v>
      </c>
      <c r="E67" s="16" t="s">
        <v>27</v>
      </c>
      <c r="F67" s="16" t="s">
        <v>28</v>
      </c>
      <c r="G67" s="16" t="s">
        <v>40</v>
      </c>
      <c r="H67" s="17">
        <v>211.0</v>
      </c>
      <c r="I67" s="15">
        <v>2.0</v>
      </c>
      <c r="J67" s="18">
        <f t="shared" si="1"/>
        <v>105.5</v>
      </c>
      <c r="K67" s="15">
        <v>0.05</v>
      </c>
      <c r="L67" s="17">
        <v>109.9</v>
      </c>
      <c r="M67" s="19">
        <f t="shared" si="2"/>
        <v>5.495</v>
      </c>
      <c r="N67" s="17">
        <v>11.0</v>
      </c>
      <c r="O67" s="18">
        <f t="shared" si="3"/>
        <v>10.99</v>
      </c>
      <c r="P67" s="18">
        <f t="shared" si="4"/>
        <v>82.415</v>
      </c>
      <c r="Q67" s="16" t="s">
        <v>30</v>
      </c>
      <c r="R67" s="16" t="s">
        <v>386</v>
      </c>
      <c r="S67" s="16" t="s">
        <v>387</v>
      </c>
      <c r="T67" s="16" t="s">
        <v>33</v>
      </c>
      <c r="U67" s="16" t="s">
        <v>388</v>
      </c>
      <c r="V67" s="16" t="s">
        <v>269</v>
      </c>
      <c r="W67" s="16" t="s">
        <v>36</v>
      </c>
      <c r="X67" s="16" t="s">
        <v>37</v>
      </c>
      <c r="Y67" s="20" t="s">
        <v>89</v>
      </c>
    </row>
    <row r="68" ht="15.75" customHeight="1">
      <c r="A68" s="21" t="s">
        <v>389</v>
      </c>
      <c r="B68" s="22">
        <v>42236.0</v>
      </c>
      <c r="C68" s="22">
        <v>42238.0</v>
      </c>
      <c r="D68" s="23">
        <v>2.0</v>
      </c>
      <c r="E68" s="24" t="s">
        <v>27</v>
      </c>
      <c r="F68" s="24" t="s">
        <v>28</v>
      </c>
      <c r="G68" s="24" t="s">
        <v>49</v>
      </c>
      <c r="H68" s="25">
        <v>117.0</v>
      </c>
      <c r="I68" s="23">
        <v>1.0</v>
      </c>
      <c r="J68" s="26">
        <f t="shared" si="1"/>
        <v>117</v>
      </c>
      <c r="K68" s="23">
        <v>0.02</v>
      </c>
      <c r="L68" s="25">
        <v>34.7</v>
      </c>
      <c r="M68" s="19">
        <f t="shared" si="2"/>
        <v>1.735</v>
      </c>
      <c r="N68" s="25">
        <v>3.5</v>
      </c>
      <c r="O68" s="18">
        <f t="shared" si="3"/>
        <v>3.47</v>
      </c>
      <c r="P68" s="26">
        <f t="shared" si="4"/>
        <v>25.995</v>
      </c>
      <c r="Q68" s="24" t="s">
        <v>59</v>
      </c>
      <c r="R68" s="24" t="s">
        <v>390</v>
      </c>
      <c r="S68" s="24" t="s">
        <v>391</v>
      </c>
      <c r="T68" s="24" t="s">
        <v>33</v>
      </c>
      <c r="U68" s="24" t="s">
        <v>392</v>
      </c>
      <c r="V68" s="24" t="s">
        <v>393</v>
      </c>
      <c r="W68" s="24" t="s">
        <v>217</v>
      </c>
      <c r="X68" s="24" t="s">
        <v>218</v>
      </c>
      <c r="Y68" s="27" t="s">
        <v>234</v>
      </c>
    </row>
    <row r="69" ht="15.75" customHeight="1">
      <c r="A69" s="12" t="s">
        <v>394</v>
      </c>
      <c r="B69" s="13">
        <v>42043.0</v>
      </c>
      <c r="C69" s="13">
        <v>42046.0</v>
      </c>
      <c r="D69" s="15">
        <v>3.0</v>
      </c>
      <c r="E69" s="16" t="s">
        <v>27</v>
      </c>
      <c r="F69" s="16" t="s">
        <v>28</v>
      </c>
      <c r="G69" s="16" t="s">
        <v>58</v>
      </c>
      <c r="H69" s="17">
        <v>118.0</v>
      </c>
      <c r="I69" s="15">
        <v>1.0</v>
      </c>
      <c r="J69" s="18">
        <f t="shared" si="1"/>
        <v>118</v>
      </c>
      <c r="K69" s="15">
        <v>0.01</v>
      </c>
      <c r="L69" s="17">
        <v>36.8</v>
      </c>
      <c r="M69" s="19">
        <f t="shared" si="2"/>
        <v>1.84</v>
      </c>
      <c r="N69" s="17">
        <v>3.7</v>
      </c>
      <c r="O69" s="18">
        <f t="shared" si="3"/>
        <v>3.68</v>
      </c>
      <c r="P69" s="18">
        <f t="shared" si="4"/>
        <v>27.58</v>
      </c>
      <c r="Q69" s="16" t="s">
        <v>59</v>
      </c>
      <c r="R69" s="16" t="s">
        <v>395</v>
      </c>
      <c r="S69" s="16" t="s">
        <v>396</v>
      </c>
      <c r="T69" s="16" t="s">
        <v>43</v>
      </c>
      <c r="U69" s="16" t="s">
        <v>154</v>
      </c>
      <c r="V69" s="16" t="s">
        <v>155</v>
      </c>
      <c r="W69" s="16" t="s">
        <v>88</v>
      </c>
      <c r="X69" s="16" t="s">
        <v>156</v>
      </c>
      <c r="Y69" s="20" t="s">
        <v>81</v>
      </c>
    </row>
    <row r="70" ht="15.75" customHeight="1">
      <c r="A70" s="21" t="s">
        <v>397</v>
      </c>
      <c r="B70" s="29">
        <v>42334.0</v>
      </c>
      <c r="C70" s="29">
        <v>42335.0</v>
      </c>
      <c r="D70" s="23">
        <v>1.0</v>
      </c>
      <c r="E70" s="24" t="s">
        <v>27</v>
      </c>
      <c r="F70" s="24" t="s">
        <v>28</v>
      </c>
      <c r="G70" s="24" t="s">
        <v>68</v>
      </c>
      <c r="H70" s="25">
        <v>250.0</v>
      </c>
      <c r="I70" s="23">
        <v>1.0</v>
      </c>
      <c r="J70" s="26">
        <f t="shared" si="1"/>
        <v>250</v>
      </c>
      <c r="K70" s="23">
        <v>0.01</v>
      </c>
      <c r="L70" s="25">
        <v>167.5</v>
      </c>
      <c r="M70" s="19">
        <f t="shared" si="2"/>
        <v>8.375</v>
      </c>
      <c r="N70" s="25">
        <v>16.8</v>
      </c>
      <c r="O70" s="18">
        <f t="shared" si="3"/>
        <v>16.75</v>
      </c>
      <c r="P70" s="26">
        <f t="shared" si="4"/>
        <v>125.575</v>
      </c>
      <c r="Q70" s="24" t="s">
        <v>59</v>
      </c>
      <c r="R70" s="24" t="s">
        <v>398</v>
      </c>
      <c r="S70" s="24" t="s">
        <v>362</v>
      </c>
      <c r="T70" s="24" t="s">
        <v>62</v>
      </c>
      <c r="U70" s="24" t="s">
        <v>399</v>
      </c>
      <c r="V70" s="24" t="s">
        <v>399</v>
      </c>
      <c r="W70" s="24" t="s">
        <v>96</v>
      </c>
      <c r="X70" s="24" t="s">
        <v>97</v>
      </c>
      <c r="Y70" s="27" t="s">
        <v>38</v>
      </c>
    </row>
    <row r="71" ht="15.75" customHeight="1">
      <c r="A71" s="12" t="s">
        <v>400</v>
      </c>
      <c r="B71" s="13">
        <v>42143.0</v>
      </c>
      <c r="C71" s="13">
        <v>42145.0</v>
      </c>
      <c r="D71" s="15">
        <v>2.0</v>
      </c>
      <c r="E71" s="16" t="s">
        <v>27</v>
      </c>
      <c r="F71" s="16" t="s">
        <v>28</v>
      </c>
      <c r="G71" s="16" t="s">
        <v>74</v>
      </c>
      <c r="H71" s="17">
        <v>72.0</v>
      </c>
      <c r="I71" s="15">
        <v>1.0</v>
      </c>
      <c r="J71" s="18">
        <f t="shared" si="1"/>
        <v>72</v>
      </c>
      <c r="K71" s="15">
        <v>0.02</v>
      </c>
      <c r="L71" s="17">
        <v>72.0</v>
      </c>
      <c r="M71" s="19">
        <f t="shared" si="2"/>
        <v>3.6</v>
      </c>
      <c r="N71" s="17">
        <v>7.2</v>
      </c>
      <c r="O71" s="18">
        <f t="shared" si="3"/>
        <v>7.2</v>
      </c>
      <c r="P71" s="18">
        <f t="shared" si="4"/>
        <v>54</v>
      </c>
      <c r="Q71" s="16" t="s">
        <v>59</v>
      </c>
      <c r="R71" s="16" t="s">
        <v>401</v>
      </c>
      <c r="S71" s="16" t="s">
        <v>402</v>
      </c>
      <c r="T71" s="16" t="s">
        <v>62</v>
      </c>
      <c r="U71" s="16" t="s">
        <v>403</v>
      </c>
      <c r="V71" s="16" t="s">
        <v>404</v>
      </c>
      <c r="W71" s="16" t="s">
        <v>405</v>
      </c>
      <c r="X71" s="16" t="s">
        <v>106</v>
      </c>
      <c r="Y71" s="20" t="s">
        <v>66</v>
      </c>
    </row>
    <row r="72" ht="15.75" customHeight="1">
      <c r="A72" s="21" t="s">
        <v>406</v>
      </c>
      <c r="B72" s="22">
        <v>42208.0</v>
      </c>
      <c r="C72" s="22">
        <v>42212.0</v>
      </c>
      <c r="D72" s="23">
        <v>4.0</v>
      </c>
      <c r="E72" s="24" t="s">
        <v>27</v>
      </c>
      <c r="F72" s="24" t="s">
        <v>28</v>
      </c>
      <c r="G72" s="24" t="s">
        <v>83</v>
      </c>
      <c r="H72" s="25">
        <v>54.0</v>
      </c>
      <c r="I72" s="23">
        <v>1.0</v>
      </c>
      <c r="J72" s="26">
        <f t="shared" si="1"/>
        <v>54</v>
      </c>
      <c r="K72" s="23">
        <v>0.03</v>
      </c>
      <c r="L72" s="25">
        <v>54.0</v>
      </c>
      <c r="M72" s="19">
        <f t="shared" si="2"/>
        <v>2.7</v>
      </c>
      <c r="N72" s="25">
        <v>5.4</v>
      </c>
      <c r="O72" s="18">
        <f t="shared" si="3"/>
        <v>5.4</v>
      </c>
      <c r="P72" s="26">
        <f t="shared" si="4"/>
        <v>40.5</v>
      </c>
      <c r="Q72" s="24" t="s">
        <v>50</v>
      </c>
      <c r="R72" s="24" t="s">
        <v>407</v>
      </c>
      <c r="S72" s="24" t="s">
        <v>296</v>
      </c>
      <c r="T72" s="24" t="s">
        <v>33</v>
      </c>
      <c r="U72" s="24" t="s">
        <v>408</v>
      </c>
      <c r="V72" s="24" t="s">
        <v>409</v>
      </c>
      <c r="W72" s="24" t="s">
        <v>131</v>
      </c>
      <c r="X72" s="24" t="s">
        <v>46</v>
      </c>
      <c r="Y72" s="27" t="s">
        <v>72</v>
      </c>
    </row>
    <row r="73" ht="15.75" customHeight="1">
      <c r="A73" s="12" t="s">
        <v>410</v>
      </c>
      <c r="B73" s="13">
        <v>42069.0</v>
      </c>
      <c r="C73" s="13">
        <v>42071.0</v>
      </c>
      <c r="D73" s="15">
        <v>2.0</v>
      </c>
      <c r="E73" s="16" t="s">
        <v>27</v>
      </c>
      <c r="F73" s="16" t="s">
        <v>28</v>
      </c>
      <c r="G73" s="16" t="s">
        <v>91</v>
      </c>
      <c r="H73" s="17">
        <v>114.0</v>
      </c>
      <c r="I73" s="15">
        <v>4.0</v>
      </c>
      <c r="J73" s="18">
        <f t="shared" si="1"/>
        <v>28.5</v>
      </c>
      <c r="K73" s="15">
        <v>0.03</v>
      </c>
      <c r="L73" s="17">
        <v>20.3</v>
      </c>
      <c r="M73" s="19">
        <f t="shared" si="2"/>
        <v>1.015</v>
      </c>
      <c r="N73" s="17">
        <v>2.0</v>
      </c>
      <c r="O73" s="18">
        <f t="shared" si="3"/>
        <v>2.03</v>
      </c>
      <c r="P73" s="18">
        <f t="shared" si="4"/>
        <v>15.255</v>
      </c>
      <c r="Q73" s="16" t="s">
        <v>30</v>
      </c>
      <c r="R73" s="16" t="s">
        <v>411</v>
      </c>
      <c r="S73" s="16" t="s">
        <v>412</v>
      </c>
      <c r="T73" s="16" t="s">
        <v>62</v>
      </c>
      <c r="U73" s="16" t="s">
        <v>413</v>
      </c>
      <c r="V73" s="16" t="s">
        <v>414</v>
      </c>
      <c r="W73" s="16" t="s">
        <v>170</v>
      </c>
      <c r="X73" s="16" t="s">
        <v>65</v>
      </c>
      <c r="Y73" s="20" t="s">
        <v>98</v>
      </c>
    </row>
    <row r="74" ht="15.75" customHeight="1">
      <c r="A74" s="21" t="s">
        <v>415</v>
      </c>
      <c r="B74" s="22">
        <v>42267.0</v>
      </c>
      <c r="C74" s="22">
        <v>42270.0</v>
      </c>
      <c r="D74" s="23">
        <v>3.0</v>
      </c>
      <c r="E74" s="24" t="s">
        <v>27</v>
      </c>
      <c r="F74" s="24" t="s">
        <v>28</v>
      </c>
      <c r="G74" s="24" t="s">
        <v>100</v>
      </c>
      <c r="H74" s="25">
        <v>231.0</v>
      </c>
      <c r="I74" s="23">
        <v>3.0</v>
      </c>
      <c r="J74" s="26">
        <f t="shared" si="1"/>
        <v>77</v>
      </c>
      <c r="K74" s="23">
        <v>0.05</v>
      </c>
      <c r="L74" s="25">
        <v>116.4</v>
      </c>
      <c r="M74" s="19">
        <f t="shared" si="2"/>
        <v>5.82</v>
      </c>
      <c r="N74" s="25">
        <v>11.6</v>
      </c>
      <c r="O74" s="18">
        <f t="shared" si="3"/>
        <v>11.64</v>
      </c>
      <c r="P74" s="26">
        <f t="shared" si="4"/>
        <v>87.34</v>
      </c>
      <c r="Q74" s="24" t="s">
        <v>30</v>
      </c>
      <c r="R74" s="24" t="s">
        <v>416</v>
      </c>
      <c r="S74" s="24" t="s">
        <v>417</v>
      </c>
      <c r="T74" s="24" t="s">
        <v>62</v>
      </c>
      <c r="U74" s="24" t="s">
        <v>122</v>
      </c>
      <c r="V74" s="24" t="s">
        <v>123</v>
      </c>
      <c r="W74" s="24" t="s">
        <v>88</v>
      </c>
      <c r="X74" s="24" t="s">
        <v>124</v>
      </c>
      <c r="Y74" s="27" t="s">
        <v>125</v>
      </c>
    </row>
    <row r="75" ht="15.75" customHeight="1">
      <c r="A75" s="12" t="s">
        <v>418</v>
      </c>
      <c r="B75" s="13">
        <v>42284.0</v>
      </c>
      <c r="C75" s="14">
        <v>42290.0</v>
      </c>
      <c r="D75" s="15">
        <v>6.0</v>
      </c>
      <c r="E75" s="16" t="s">
        <v>27</v>
      </c>
      <c r="F75" s="16" t="s">
        <v>28</v>
      </c>
      <c r="G75" s="16" t="s">
        <v>29</v>
      </c>
      <c r="H75" s="17">
        <v>140.0</v>
      </c>
      <c r="I75" s="15">
        <v>4.0</v>
      </c>
      <c r="J75" s="18">
        <f t="shared" si="1"/>
        <v>35</v>
      </c>
      <c r="K75" s="15">
        <v>0.05</v>
      </c>
      <c r="L75" s="17">
        <v>32.0</v>
      </c>
      <c r="M75" s="19">
        <f t="shared" si="2"/>
        <v>1.6</v>
      </c>
      <c r="N75" s="17">
        <v>3.2</v>
      </c>
      <c r="O75" s="18">
        <f t="shared" si="3"/>
        <v>3.2</v>
      </c>
      <c r="P75" s="18">
        <f t="shared" si="4"/>
        <v>24</v>
      </c>
      <c r="Q75" s="16" t="s">
        <v>59</v>
      </c>
      <c r="R75" s="16" t="s">
        <v>419</v>
      </c>
      <c r="S75" s="16" t="s">
        <v>420</v>
      </c>
      <c r="T75" s="16" t="s">
        <v>33</v>
      </c>
      <c r="U75" s="16" t="s">
        <v>421</v>
      </c>
      <c r="V75" s="16" t="s">
        <v>244</v>
      </c>
      <c r="W75" s="16" t="s">
        <v>245</v>
      </c>
      <c r="X75" s="16" t="s">
        <v>218</v>
      </c>
      <c r="Y75" s="20" t="s">
        <v>142</v>
      </c>
    </row>
    <row r="76" ht="15.75" customHeight="1">
      <c r="A76" s="21" t="s">
        <v>422</v>
      </c>
      <c r="B76" s="22">
        <v>42154.0</v>
      </c>
      <c r="C76" s="22">
        <v>42155.0</v>
      </c>
      <c r="D76" s="23">
        <v>1.0</v>
      </c>
      <c r="E76" s="24" t="s">
        <v>27</v>
      </c>
      <c r="F76" s="24" t="s">
        <v>28</v>
      </c>
      <c r="G76" s="24" t="s">
        <v>40</v>
      </c>
      <c r="H76" s="25">
        <v>211.0</v>
      </c>
      <c r="I76" s="23">
        <v>5.0</v>
      </c>
      <c r="J76" s="26">
        <f t="shared" si="1"/>
        <v>42.2</v>
      </c>
      <c r="K76" s="23">
        <v>0.01</v>
      </c>
      <c r="L76" s="25">
        <v>120.5</v>
      </c>
      <c r="M76" s="19">
        <f t="shared" si="2"/>
        <v>6.025</v>
      </c>
      <c r="N76" s="25">
        <v>12.0</v>
      </c>
      <c r="O76" s="18">
        <f t="shared" si="3"/>
        <v>12.05</v>
      </c>
      <c r="P76" s="26">
        <f t="shared" si="4"/>
        <v>90.425</v>
      </c>
      <c r="Q76" s="24" t="s">
        <v>50</v>
      </c>
      <c r="R76" s="24" t="s">
        <v>423</v>
      </c>
      <c r="S76" s="24" t="s">
        <v>424</v>
      </c>
      <c r="T76" s="24" t="s">
        <v>43</v>
      </c>
      <c r="U76" s="24" t="s">
        <v>425</v>
      </c>
      <c r="V76" s="24" t="s">
        <v>426</v>
      </c>
      <c r="W76" s="24" t="s">
        <v>427</v>
      </c>
      <c r="X76" s="24" t="s">
        <v>138</v>
      </c>
      <c r="Y76" s="27" t="s">
        <v>66</v>
      </c>
    </row>
    <row r="77" ht="15.75" customHeight="1">
      <c r="A77" s="12" t="s">
        <v>428</v>
      </c>
      <c r="B77" s="14">
        <v>42357.0</v>
      </c>
      <c r="C77" s="14">
        <v>42361.0</v>
      </c>
      <c r="D77" s="15">
        <v>4.0</v>
      </c>
      <c r="E77" s="16" t="s">
        <v>27</v>
      </c>
      <c r="F77" s="16" t="s">
        <v>28</v>
      </c>
      <c r="G77" s="16" t="s">
        <v>49</v>
      </c>
      <c r="H77" s="17">
        <v>117.0</v>
      </c>
      <c r="I77" s="15">
        <v>4.0</v>
      </c>
      <c r="J77" s="18">
        <f t="shared" si="1"/>
        <v>29.25</v>
      </c>
      <c r="K77" s="15">
        <v>0.01</v>
      </c>
      <c r="L77" s="17">
        <v>32.3</v>
      </c>
      <c r="M77" s="19">
        <f t="shared" si="2"/>
        <v>1.615</v>
      </c>
      <c r="N77" s="17">
        <v>3.2</v>
      </c>
      <c r="O77" s="18">
        <f t="shared" si="3"/>
        <v>3.23</v>
      </c>
      <c r="P77" s="18">
        <f t="shared" si="4"/>
        <v>24.255</v>
      </c>
      <c r="Q77" s="16" t="s">
        <v>59</v>
      </c>
      <c r="R77" s="16" t="s">
        <v>429</v>
      </c>
      <c r="S77" s="16" t="s">
        <v>430</v>
      </c>
      <c r="T77" s="16" t="s">
        <v>43</v>
      </c>
      <c r="U77" s="16" t="s">
        <v>431</v>
      </c>
      <c r="V77" s="16" t="s">
        <v>432</v>
      </c>
      <c r="W77" s="16" t="s">
        <v>88</v>
      </c>
      <c r="X77" s="16" t="s">
        <v>156</v>
      </c>
      <c r="Y77" s="20" t="s">
        <v>56</v>
      </c>
    </row>
    <row r="78" ht="15.75" customHeight="1">
      <c r="A78" s="21" t="s">
        <v>433</v>
      </c>
      <c r="B78" s="22">
        <v>42341.0</v>
      </c>
      <c r="C78" s="22">
        <v>42343.0</v>
      </c>
      <c r="D78" s="23">
        <v>2.0</v>
      </c>
      <c r="E78" s="24" t="s">
        <v>27</v>
      </c>
      <c r="F78" s="24" t="s">
        <v>28</v>
      </c>
      <c r="G78" s="24" t="s">
        <v>58</v>
      </c>
      <c r="H78" s="25">
        <v>118.0</v>
      </c>
      <c r="I78" s="23">
        <v>1.0</v>
      </c>
      <c r="J78" s="26">
        <f t="shared" si="1"/>
        <v>118</v>
      </c>
      <c r="K78" s="23">
        <v>0.01</v>
      </c>
      <c r="L78" s="25">
        <v>36.8</v>
      </c>
      <c r="M78" s="19">
        <f t="shared" si="2"/>
        <v>1.84</v>
      </c>
      <c r="N78" s="25">
        <v>3.7</v>
      </c>
      <c r="O78" s="18">
        <f t="shared" si="3"/>
        <v>3.68</v>
      </c>
      <c r="P78" s="26">
        <f t="shared" si="4"/>
        <v>27.58</v>
      </c>
      <c r="Q78" s="24" t="s">
        <v>59</v>
      </c>
      <c r="R78" s="24" t="s">
        <v>434</v>
      </c>
      <c r="S78" s="24" t="s">
        <v>435</v>
      </c>
      <c r="T78" s="24" t="s">
        <v>62</v>
      </c>
      <c r="U78" s="24" t="s">
        <v>436</v>
      </c>
      <c r="V78" s="24" t="s">
        <v>150</v>
      </c>
      <c r="W78" s="24" t="s">
        <v>96</v>
      </c>
      <c r="X78" s="24" t="s">
        <v>97</v>
      </c>
      <c r="Y78" s="27" t="s">
        <v>56</v>
      </c>
    </row>
    <row r="79" ht="15.75" customHeight="1">
      <c r="A79" s="12" t="s">
        <v>437</v>
      </c>
      <c r="B79" s="13">
        <v>42122.0</v>
      </c>
      <c r="C79" s="13">
        <v>42131.0</v>
      </c>
      <c r="D79" s="15">
        <v>9.0</v>
      </c>
      <c r="E79" s="16" t="s">
        <v>27</v>
      </c>
      <c r="F79" s="16" t="s">
        <v>28</v>
      </c>
      <c r="G79" s="16" t="s">
        <v>68</v>
      </c>
      <c r="H79" s="17">
        <v>250.0</v>
      </c>
      <c r="I79" s="15">
        <v>4.0</v>
      </c>
      <c r="J79" s="18">
        <f t="shared" si="1"/>
        <v>62.5</v>
      </c>
      <c r="K79" s="15">
        <v>0.03</v>
      </c>
      <c r="L79" s="17">
        <v>140.0</v>
      </c>
      <c r="M79" s="19">
        <f t="shared" si="2"/>
        <v>7</v>
      </c>
      <c r="N79" s="17">
        <v>14.0</v>
      </c>
      <c r="O79" s="18">
        <f t="shared" si="3"/>
        <v>14</v>
      </c>
      <c r="P79" s="18">
        <f t="shared" si="4"/>
        <v>105</v>
      </c>
      <c r="Q79" s="16" t="s">
        <v>50</v>
      </c>
      <c r="R79" s="16" t="s">
        <v>438</v>
      </c>
      <c r="S79" s="16" t="s">
        <v>439</v>
      </c>
      <c r="T79" s="16" t="s">
        <v>43</v>
      </c>
      <c r="U79" s="16" t="s">
        <v>440</v>
      </c>
      <c r="V79" s="16" t="s">
        <v>441</v>
      </c>
      <c r="W79" s="16" t="s">
        <v>170</v>
      </c>
      <c r="X79" s="16" t="s">
        <v>65</v>
      </c>
      <c r="Y79" s="20" t="s">
        <v>89</v>
      </c>
    </row>
    <row r="80" ht="15.75" customHeight="1">
      <c r="A80" s="21" t="s">
        <v>442</v>
      </c>
      <c r="B80" s="29">
        <v>42350.0</v>
      </c>
      <c r="C80" s="29">
        <v>42360.0</v>
      </c>
      <c r="D80" s="23">
        <v>10.0</v>
      </c>
      <c r="E80" s="24" t="s">
        <v>27</v>
      </c>
      <c r="F80" s="24" t="s">
        <v>28</v>
      </c>
      <c r="G80" s="24" t="s">
        <v>74</v>
      </c>
      <c r="H80" s="25">
        <v>72.0</v>
      </c>
      <c r="I80" s="23">
        <v>4.0</v>
      </c>
      <c r="J80" s="26">
        <f t="shared" si="1"/>
        <v>18</v>
      </c>
      <c r="K80" s="23">
        <v>0.04</v>
      </c>
      <c r="L80" s="25">
        <v>18.0</v>
      </c>
      <c r="M80" s="19">
        <f t="shared" si="2"/>
        <v>0.9</v>
      </c>
      <c r="N80" s="25">
        <v>1.8</v>
      </c>
      <c r="O80" s="18">
        <f t="shared" si="3"/>
        <v>1.8</v>
      </c>
      <c r="P80" s="26">
        <f t="shared" si="4"/>
        <v>13.5</v>
      </c>
      <c r="Q80" s="24" t="s">
        <v>50</v>
      </c>
      <c r="R80" s="24" t="s">
        <v>443</v>
      </c>
      <c r="S80" s="24" t="s">
        <v>444</v>
      </c>
      <c r="T80" s="24" t="s">
        <v>62</v>
      </c>
      <c r="U80" s="24" t="s">
        <v>281</v>
      </c>
      <c r="V80" s="24" t="s">
        <v>282</v>
      </c>
      <c r="W80" s="24" t="s">
        <v>36</v>
      </c>
      <c r="X80" s="24" t="s">
        <v>37</v>
      </c>
      <c r="Y80" s="27" t="s">
        <v>56</v>
      </c>
    </row>
    <row r="81" ht="15.75" customHeight="1">
      <c r="A81" s="12" t="s">
        <v>445</v>
      </c>
      <c r="B81" s="13">
        <v>42266.0</v>
      </c>
      <c r="C81" s="13">
        <v>42270.0</v>
      </c>
      <c r="D81" s="15">
        <v>4.0</v>
      </c>
      <c r="E81" s="16" t="s">
        <v>27</v>
      </c>
      <c r="F81" s="16" t="s">
        <v>28</v>
      </c>
      <c r="G81" s="16" t="s">
        <v>83</v>
      </c>
      <c r="H81" s="17">
        <v>54.0</v>
      </c>
      <c r="I81" s="15">
        <v>5.0</v>
      </c>
      <c r="J81" s="18">
        <f t="shared" si="1"/>
        <v>10.8</v>
      </c>
      <c r="K81" s="15">
        <v>0.03</v>
      </c>
      <c r="L81" s="17">
        <v>10.8</v>
      </c>
      <c r="M81" s="19">
        <f t="shared" si="2"/>
        <v>0.54</v>
      </c>
      <c r="N81" s="17">
        <v>1.1</v>
      </c>
      <c r="O81" s="18">
        <f t="shared" si="3"/>
        <v>1.08</v>
      </c>
      <c r="P81" s="18">
        <f t="shared" si="4"/>
        <v>8.08</v>
      </c>
      <c r="Q81" s="16" t="s">
        <v>59</v>
      </c>
      <c r="R81" s="16" t="s">
        <v>446</v>
      </c>
      <c r="S81" s="16" t="s">
        <v>447</v>
      </c>
      <c r="T81" s="16" t="s">
        <v>33</v>
      </c>
      <c r="U81" s="16" t="s">
        <v>448</v>
      </c>
      <c r="V81" s="16" t="s">
        <v>448</v>
      </c>
      <c r="W81" s="16" t="s">
        <v>288</v>
      </c>
      <c r="X81" s="16" t="s">
        <v>218</v>
      </c>
      <c r="Y81" s="20" t="s">
        <v>125</v>
      </c>
    </row>
    <row r="82" ht="15.75" customHeight="1">
      <c r="A82" s="21" t="s">
        <v>449</v>
      </c>
      <c r="B82" s="22">
        <v>42180.0</v>
      </c>
      <c r="C82" s="22">
        <v>42188.0</v>
      </c>
      <c r="D82" s="23">
        <v>8.0</v>
      </c>
      <c r="E82" s="24" t="s">
        <v>27</v>
      </c>
      <c r="F82" s="24" t="s">
        <v>28</v>
      </c>
      <c r="G82" s="24" t="s">
        <v>91</v>
      </c>
      <c r="H82" s="25">
        <v>114.0</v>
      </c>
      <c r="I82" s="23">
        <v>1.0</v>
      </c>
      <c r="J82" s="26">
        <f t="shared" si="1"/>
        <v>114</v>
      </c>
      <c r="K82" s="23">
        <v>0.05</v>
      </c>
      <c r="L82" s="25">
        <v>28.3</v>
      </c>
      <c r="M82" s="19">
        <f t="shared" si="2"/>
        <v>1.415</v>
      </c>
      <c r="N82" s="25">
        <v>2.8</v>
      </c>
      <c r="O82" s="18">
        <f t="shared" si="3"/>
        <v>2.83</v>
      </c>
      <c r="P82" s="26">
        <f t="shared" si="4"/>
        <v>21.255</v>
      </c>
      <c r="Q82" s="24" t="s">
        <v>50</v>
      </c>
      <c r="R82" s="24" t="s">
        <v>450</v>
      </c>
      <c r="S82" s="24" t="s">
        <v>451</v>
      </c>
      <c r="T82" s="24" t="s">
        <v>33</v>
      </c>
      <c r="U82" s="24" t="s">
        <v>452</v>
      </c>
      <c r="V82" s="24" t="s">
        <v>453</v>
      </c>
      <c r="W82" s="24" t="s">
        <v>88</v>
      </c>
      <c r="X82" s="24" t="s">
        <v>156</v>
      </c>
      <c r="Y82" s="27" t="s">
        <v>47</v>
      </c>
    </row>
    <row r="83" ht="15.75" customHeight="1">
      <c r="A83" s="12" t="s">
        <v>454</v>
      </c>
      <c r="B83" s="13">
        <v>42023.0</v>
      </c>
      <c r="C83" s="13">
        <v>42031.0</v>
      </c>
      <c r="D83" s="15">
        <v>8.0</v>
      </c>
      <c r="E83" s="16" t="s">
        <v>27</v>
      </c>
      <c r="F83" s="16" t="s">
        <v>28</v>
      </c>
      <c r="G83" s="16" t="s">
        <v>100</v>
      </c>
      <c r="H83" s="17">
        <v>231.0</v>
      </c>
      <c r="I83" s="15">
        <v>1.0</v>
      </c>
      <c r="J83" s="18">
        <f t="shared" si="1"/>
        <v>231</v>
      </c>
      <c r="K83" s="15">
        <v>0.03</v>
      </c>
      <c r="L83" s="17">
        <v>144.1</v>
      </c>
      <c r="M83" s="19">
        <f t="shared" si="2"/>
        <v>7.205</v>
      </c>
      <c r="N83" s="17">
        <v>14.4</v>
      </c>
      <c r="O83" s="18">
        <f t="shared" si="3"/>
        <v>14.41</v>
      </c>
      <c r="P83" s="18">
        <f t="shared" si="4"/>
        <v>108.085</v>
      </c>
      <c r="Q83" s="16" t="s">
        <v>59</v>
      </c>
      <c r="R83" s="16" t="s">
        <v>455</v>
      </c>
      <c r="S83" s="16" t="s">
        <v>188</v>
      </c>
      <c r="T83" s="16" t="s">
        <v>33</v>
      </c>
      <c r="U83" s="16" t="s">
        <v>456</v>
      </c>
      <c r="V83" s="16" t="s">
        <v>457</v>
      </c>
      <c r="W83" s="16" t="s">
        <v>96</v>
      </c>
      <c r="X83" s="16" t="s">
        <v>97</v>
      </c>
      <c r="Y83" s="20" t="s">
        <v>219</v>
      </c>
    </row>
    <row r="84" ht="15.75" customHeight="1">
      <c r="A84" s="21" t="s">
        <v>458</v>
      </c>
      <c r="B84" s="22">
        <v>42172.0</v>
      </c>
      <c r="C84" s="22">
        <v>42180.0</v>
      </c>
      <c r="D84" s="23">
        <v>8.0</v>
      </c>
      <c r="E84" s="24" t="s">
        <v>27</v>
      </c>
      <c r="F84" s="24" t="s">
        <v>28</v>
      </c>
      <c r="G84" s="24" t="s">
        <v>29</v>
      </c>
      <c r="H84" s="25">
        <v>140.0</v>
      </c>
      <c r="I84" s="23">
        <v>1.0</v>
      </c>
      <c r="J84" s="26">
        <f t="shared" si="1"/>
        <v>140</v>
      </c>
      <c r="K84" s="23">
        <v>0.01</v>
      </c>
      <c r="L84" s="25">
        <v>58.6</v>
      </c>
      <c r="M84" s="19">
        <f t="shared" si="2"/>
        <v>2.93</v>
      </c>
      <c r="N84" s="25">
        <v>5.9</v>
      </c>
      <c r="O84" s="18">
        <f t="shared" si="3"/>
        <v>5.86</v>
      </c>
      <c r="P84" s="26">
        <f t="shared" si="4"/>
        <v>43.91</v>
      </c>
      <c r="Q84" s="24" t="s">
        <v>59</v>
      </c>
      <c r="R84" s="24" t="s">
        <v>459</v>
      </c>
      <c r="S84" s="24" t="s">
        <v>460</v>
      </c>
      <c r="T84" s="24" t="s">
        <v>62</v>
      </c>
      <c r="U84" s="24" t="s">
        <v>421</v>
      </c>
      <c r="V84" s="24" t="s">
        <v>244</v>
      </c>
      <c r="W84" s="24" t="s">
        <v>245</v>
      </c>
      <c r="X84" s="24" t="s">
        <v>218</v>
      </c>
      <c r="Y84" s="27" t="s">
        <v>47</v>
      </c>
    </row>
    <row r="85" ht="15.75" customHeight="1">
      <c r="A85" s="12" t="s">
        <v>461</v>
      </c>
      <c r="B85" s="13">
        <v>42105.0</v>
      </c>
      <c r="C85" s="13">
        <v>42115.0</v>
      </c>
      <c r="D85" s="15">
        <v>10.0</v>
      </c>
      <c r="E85" s="16" t="s">
        <v>27</v>
      </c>
      <c r="F85" s="16" t="s">
        <v>28</v>
      </c>
      <c r="G85" s="16" t="s">
        <v>40</v>
      </c>
      <c r="H85" s="17">
        <v>211.0</v>
      </c>
      <c r="I85" s="15">
        <v>5.0</v>
      </c>
      <c r="J85" s="18">
        <f t="shared" si="1"/>
        <v>42.2</v>
      </c>
      <c r="K85" s="15">
        <v>0.03</v>
      </c>
      <c r="L85" s="17">
        <v>99.4</v>
      </c>
      <c r="M85" s="19">
        <f t="shared" si="2"/>
        <v>4.97</v>
      </c>
      <c r="N85" s="17">
        <v>9.9</v>
      </c>
      <c r="O85" s="18">
        <f t="shared" si="3"/>
        <v>9.94</v>
      </c>
      <c r="P85" s="18">
        <f t="shared" si="4"/>
        <v>74.59</v>
      </c>
      <c r="Q85" s="16" t="s">
        <v>59</v>
      </c>
      <c r="R85" s="16" t="s">
        <v>462</v>
      </c>
      <c r="S85" s="16" t="s">
        <v>463</v>
      </c>
      <c r="T85" s="16" t="s">
        <v>33</v>
      </c>
      <c r="U85" s="16" t="s">
        <v>464</v>
      </c>
      <c r="V85" s="16" t="s">
        <v>465</v>
      </c>
      <c r="W85" s="16" t="s">
        <v>131</v>
      </c>
      <c r="X85" s="16" t="s">
        <v>46</v>
      </c>
      <c r="Y85" s="20" t="s">
        <v>89</v>
      </c>
    </row>
    <row r="86" ht="15.75" customHeight="1">
      <c r="A86" s="21" t="s">
        <v>466</v>
      </c>
      <c r="B86" s="22">
        <v>42158.0</v>
      </c>
      <c r="C86" s="22">
        <v>42159.0</v>
      </c>
      <c r="D86" s="23">
        <v>1.0</v>
      </c>
      <c r="E86" s="24" t="s">
        <v>27</v>
      </c>
      <c r="F86" s="24" t="s">
        <v>28</v>
      </c>
      <c r="G86" s="24" t="s">
        <v>49</v>
      </c>
      <c r="H86" s="25">
        <v>117.0</v>
      </c>
      <c r="I86" s="23">
        <v>3.0</v>
      </c>
      <c r="J86" s="26">
        <f t="shared" si="1"/>
        <v>39</v>
      </c>
      <c r="K86" s="23">
        <v>0.02</v>
      </c>
      <c r="L86" s="25">
        <v>30.0</v>
      </c>
      <c r="M86" s="19">
        <f t="shared" si="2"/>
        <v>1.5</v>
      </c>
      <c r="N86" s="25">
        <v>3.0</v>
      </c>
      <c r="O86" s="18">
        <f t="shared" si="3"/>
        <v>3</v>
      </c>
      <c r="P86" s="26">
        <f t="shared" si="4"/>
        <v>22.5</v>
      </c>
      <c r="Q86" s="24" t="s">
        <v>50</v>
      </c>
      <c r="R86" s="24" t="s">
        <v>467</v>
      </c>
      <c r="S86" s="24" t="s">
        <v>468</v>
      </c>
      <c r="T86" s="24" t="s">
        <v>33</v>
      </c>
      <c r="U86" s="24" t="s">
        <v>469</v>
      </c>
      <c r="V86" s="24" t="s">
        <v>470</v>
      </c>
      <c r="W86" s="24" t="s">
        <v>471</v>
      </c>
      <c r="X86" s="24" t="s">
        <v>138</v>
      </c>
      <c r="Y86" s="27" t="s">
        <v>47</v>
      </c>
    </row>
    <row r="87" ht="15.75" customHeight="1">
      <c r="A87" s="12" t="s">
        <v>472</v>
      </c>
      <c r="B87" s="13">
        <v>42147.0</v>
      </c>
      <c r="C87" s="13">
        <v>42148.0</v>
      </c>
      <c r="D87" s="15">
        <v>1.0</v>
      </c>
      <c r="E87" s="16" t="s">
        <v>27</v>
      </c>
      <c r="F87" s="16" t="s">
        <v>28</v>
      </c>
      <c r="G87" s="16" t="s">
        <v>58</v>
      </c>
      <c r="H87" s="17">
        <v>118.0</v>
      </c>
      <c r="I87" s="15">
        <v>2.0</v>
      </c>
      <c r="J87" s="18">
        <f t="shared" si="1"/>
        <v>59</v>
      </c>
      <c r="K87" s="15">
        <v>0.04</v>
      </c>
      <c r="L87" s="17">
        <v>28.6</v>
      </c>
      <c r="M87" s="19">
        <f t="shared" si="2"/>
        <v>1.43</v>
      </c>
      <c r="N87" s="17">
        <v>2.9</v>
      </c>
      <c r="O87" s="18">
        <f t="shared" si="3"/>
        <v>2.86</v>
      </c>
      <c r="P87" s="18">
        <f t="shared" si="4"/>
        <v>21.41</v>
      </c>
      <c r="Q87" s="16" t="s">
        <v>59</v>
      </c>
      <c r="R87" s="16" t="s">
        <v>473</v>
      </c>
      <c r="S87" s="16" t="s">
        <v>474</v>
      </c>
      <c r="T87" s="16" t="s">
        <v>33</v>
      </c>
      <c r="U87" s="16" t="s">
        <v>363</v>
      </c>
      <c r="V87" s="16" t="s">
        <v>364</v>
      </c>
      <c r="W87" s="16" t="s">
        <v>88</v>
      </c>
      <c r="X87" s="16" t="s">
        <v>46</v>
      </c>
      <c r="Y87" s="20" t="s">
        <v>66</v>
      </c>
    </row>
    <row r="88" ht="15.75" customHeight="1">
      <c r="A88" s="21" t="s">
        <v>475</v>
      </c>
      <c r="B88" s="22">
        <v>42184.0</v>
      </c>
      <c r="C88" s="22">
        <v>42187.0</v>
      </c>
      <c r="D88" s="23">
        <v>3.0</v>
      </c>
      <c r="E88" s="24" t="s">
        <v>27</v>
      </c>
      <c r="F88" s="24" t="s">
        <v>28</v>
      </c>
      <c r="G88" s="24" t="s">
        <v>68</v>
      </c>
      <c r="H88" s="25">
        <v>250.0</v>
      </c>
      <c r="I88" s="23">
        <v>4.0</v>
      </c>
      <c r="J88" s="26">
        <f t="shared" si="1"/>
        <v>62.5</v>
      </c>
      <c r="K88" s="23">
        <v>0.05</v>
      </c>
      <c r="L88" s="25">
        <v>120.0</v>
      </c>
      <c r="M88" s="19">
        <f t="shared" si="2"/>
        <v>6</v>
      </c>
      <c r="N88" s="25">
        <v>12.0</v>
      </c>
      <c r="O88" s="18">
        <f t="shared" si="3"/>
        <v>12</v>
      </c>
      <c r="P88" s="26">
        <f t="shared" si="4"/>
        <v>90</v>
      </c>
      <c r="Q88" s="24" t="s">
        <v>50</v>
      </c>
      <c r="R88" s="24" t="s">
        <v>476</v>
      </c>
      <c r="S88" s="24" t="s">
        <v>477</v>
      </c>
      <c r="T88" s="24" t="s">
        <v>33</v>
      </c>
      <c r="U88" s="24" t="s">
        <v>154</v>
      </c>
      <c r="V88" s="24" t="s">
        <v>155</v>
      </c>
      <c r="W88" s="24" t="s">
        <v>88</v>
      </c>
      <c r="X88" s="24" t="s">
        <v>156</v>
      </c>
      <c r="Y88" s="27" t="s">
        <v>47</v>
      </c>
    </row>
    <row r="89" ht="15.75" customHeight="1">
      <c r="A89" s="12" t="s">
        <v>478</v>
      </c>
      <c r="B89" s="13">
        <v>42091.0</v>
      </c>
      <c r="C89" s="13">
        <v>42098.0</v>
      </c>
      <c r="D89" s="15">
        <v>7.0</v>
      </c>
      <c r="E89" s="16" t="s">
        <v>27</v>
      </c>
      <c r="F89" s="16" t="s">
        <v>28</v>
      </c>
      <c r="G89" s="16" t="s">
        <v>74</v>
      </c>
      <c r="H89" s="17">
        <v>72.0</v>
      </c>
      <c r="I89" s="15">
        <v>2.0</v>
      </c>
      <c r="J89" s="18">
        <f t="shared" si="1"/>
        <v>36</v>
      </c>
      <c r="K89" s="15">
        <v>0.02</v>
      </c>
      <c r="L89" s="17">
        <v>36.0</v>
      </c>
      <c r="M89" s="19">
        <f t="shared" si="2"/>
        <v>1.8</v>
      </c>
      <c r="N89" s="17">
        <v>3.6</v>
      </c>
      <c r="O89" s="18">
        <f t="shared" si="3"/>
        <v>3.6</v>
      </c>
      <c r="P89" s="18">
        <f t="shared" si="4"/>
        <v>27</v>
      </c>
      <c r="Q89" s="16" t="s">
        <v>59</v>
      </c>
      <c r="R89" s="16" t="s">
        <v>479</v>
      </c>
      <c r="S89" s="16" t="s">
        <v>480</v>
      </c>
      <c r="T89" s="16" t="s">
        <v>33</v>
      </c>
      <c r="U89" s="16" t="s">
        <v>481</v>
      </c>
      <c r="V89" s="16" t="s">
        <v>404</v>
      </c>
      <c r="W89" s="16" t="s">
        <v>405</v>
      </c>
      <c r="X89" s="16" t="s">
        <v>106</v>
      </c>
      <c r="Y89" s="20" t="s">
        <v>98</v>
      </c>
    </row>
    <row r="90" ht="15.75" customHeight="1">
      <c r="A90" s="21" t="s">
        <v>482</v>
      </c>
      <c r="B90" s="22">
        <v>42136.0</v>
      </c>
      <c r="C90" s="22">
        <v>42143.0</v>
      </c>
      <c r="D90" s="23">
        <v>7.0</v>
      </c>
      <c r="E90" s="24" t="s">
        <v>27</v>
      </c>
      <c r="F90" s="24" t="s">
        <v>28</v>
      </c>
      <c r="G90" s="24" t="s">
        <v>83</v>
      </c>
      <c r="H90" s="25">
        <v>54.0</v>
      </c>
      <c r="I90" s="23">
        <v>2.0</v>
      </c>
      <c r="J90" s="26">
        <f t="shared" si="1"/>
        <v>27</v>
      </c>
      <c r="K90" s="23">
        <v>0.03</v>
      </c>
      <c r="L90" s="25">
        <v>27.0</v>
      </c>
      <c r="M90" s="19">
        <f t="shared" si="2"/>
        <v>1.35</v>
      </c>
      <c r="N90" s="25">
        <v>2.7</v>
      </c>
      <c r="O90" s="18">
        <f t="shared" si="3"/>
        <v>2.7</v>
      </c>
      <c r="P90" s="26">
        <f t="shared" si="4"/>
        <v>20.25</v>
      </c>
      <c r="Q90" s="24" t="s">
        <v>50</v>
      </c>
      <c r="R90" s="24" t="s">
        <v>483</v>
      </c>
      <c r="S90" s="24" t="s">
        <v>484</v>
      </c>
      <c r="T90" s="24" t="s">
        <v>43</v>
      </c>
      <c r="U90" s="24" t="s">
        <v>485</v>
      </c>
      <c r="V90" s="24" t="s">
        <v>486</v>
      </c>
      <c r="W90" s="24" t="s">
        <v>131</v>
      </c>
      <c r="X90" s="24" t="s">
        <v>46</v>
      </c>
      <c r="Y90" s="27" t="s">
        <v>66</v>
      </c>
    </row>
    <row r="91" ht="15.75" customHeight="1">
      <c r="A91" s="12" t="s">
        <v>487</v>
      </c>
      <c r="B91" s="13">
        <v>42087.0</v>
      </c>
      <c r="C91" s="13">
        <v>42088.0</v>
      </c>
      <c r="D91" s="15">
        <v>1.0</v>
      </c>
      <c r="E91" s="16" t="s">
        <v>27</v>
      </c>
      <c r="F91" s="16" t="s">
        <v>28</v>
      </c>
      <c r="G91" s="16" t="s">
        <v>91</v>
      </c>
      <c r="H91" s="17">
        <v>114.0</v>
      </c>
      <c r="I91" s="15">
        <v>2.0</v>
      </c>
      <c r="J91" s="18">
        <f t="shared" si="1"/>
        <v>57</v>
      </c>
      <c r="K91" s="15">
        <v>0.04</v>
      </c>
      <c r="L91" s="17">
        <v>24.9</v>
      </c>
      <c r="M91" s="19">
        <f t="shared" si="2"/>
        <v>1.245</v>
      </c>
      <c r="N91" s="17">
        <v>2.5</v>
      </c>
      <c r="O91" s="18">
        <f t="shared" si="3"/>
        <v>2.49</v>
      </c>
      <c r="P91" s="18">
        <f t="shared" si="4"/>
        <v>18.665</v>
      </c>
      <c r="Q91" s="16" t="s">
        <v>59</v>
      </c>
      <c r="R91" s="16" t="s">
        <v>488</v>
      </c>
      <c r="S91" s="16" t="s">
        <v>489</v>
      </c>
      <c r="T91" s="16" t="s">
        <v>33</v>
      </c>
      <c r="U91" s="16" t="s">
        <v>490</v>
      </c>
      <c r="V91" s="16" t="s">
        <v>490</v>
      </c>
      <c r="W91" s="16" t="s">
        <v>491</v>
      </c>
      <c r="X91" s="16" t="s">
        <v>192</v>
      </c>
      <c r="Y91" s="20" t="s">
        <v>98</v>
      </c>
    </row>
    <row r="92" ht="15.75" customHeight="1">
      <c r="A92" s="21" t="s">
        <v>492</v>
      </c>
      <c r="B92" s="29">
        <v>42366.0</v>
      </c>
      <c r="C92" s="22">
        <v>42370.0</v>
      </c>
      <c r="D92" s="23">
        <v>4.0</v>
      </c>
      <c r="E92" s="24" t="s">
        <v>27</v>
      </c>
      <c r="F92" s="24" t="s">
        <v>28</v>
      </c>
      <c r="G92" s="24" t="s">
        <v>100</v>
      </c>
      <c r="H92" s="25">
        <v>231.0</v>
      </c>
      <c r="I92" s="23">
        <v>5.0</v>
      </c>
      <c r="J92" s="26">
        <f t="shared" si="1"/>
        <v>46.2</v>
      </c>
      <c r="K92" s="23">
        <v>0.04</v>
      </c>
      <c r="L92" s="25">
        <v>104.8</v>
      </c>
      <c r="M92" s="19">
        <f t="shared" si="2"/>
        <v>5.24</v>
      </c>
      <c r="N92" s="25">
        <v>10.5</v>
      </c>
      <c r="O92" s="18">
        <f t="shared" si="3"/>
        <v>10.48</v>
      </c>
      <c r="P92" s="26">
        <f t="shared" si="4"/>
        <v>78.58</v>
      </c>
      <c r="Q92" s="24" t="s">
        <v>50</v>
      </c>
      <c r="R92" s="24" t="s">
        <v>493</v>
      </c>
      <c r="S92" s="24" t="s">
        <v>494</v>
      </c>
      <c r="T92" s="24" t="s">
        <v>33</v>
      </c>
      <c r="U92" s="24" t="s">
        <v>495</v>
      </c>
      <c r="V92" s="24" t="s">
        <v>441</v>
      </c>
      <c r="W92" s="24" t="s">
        <v>170</v>
      </c>
      <c r="X92" s="24" t="s">
        <v>65</v>
      </c>
      <c r="Y92" s="27" t="s">
        <v>56</v>
      </c>
    </row>
    <row r="93" ht="15.75" customHeight="1">
      <c r="A93" s="12" t="s">
        <v>496</v>
      </c>
      <c r="B93" s="13">
        <v>42156.0</v>
      </c>
      <c r="C93" s="13">
        <v>42158.0</v>
      </c>
      <c r="D93" s="15">
        <v>2.0</v>
      </c>
      <c r="E93" s="16" t="s">
        <v>27</v>
      </c>
      <c r="F93" s="16" t="s">
        <v>28</v>
      </c>
      <c r="G93" s="16" t="s">
        <v>29</v>
      </c>
      <c r="H93" s="17">
        <v>140.0</v>
      </c>
      <c r="I93" s="15">
        <v>1.0</v>
      </c>
      <c r="J93" s="18">
        <f t="shared" si="1"/>
        <v>140</v>
      </c>
      <c r="K93" s="15">
        <v>0.04</v>
      </c>
      <c r="L93" s="17">
        <v>54.4</v>
      </c>
      <c r="M93" s="19">
        <f t="shared" si="2"/>
        <v>2.72</v>
      </c>
      <c r="N93" s="17">
        <v>5.4</v>
      </c>
      <c r="O93" s="18">
        <f t="shared" si="3"/>
        <v>5.44</v>
      </c>
      <c r="P93" s="18">
        <f t="shared" si="4"/>
        <v>40.84</v>
      </c>
      <c r="Q93" s="16" t="s">
        <v>59</v>
      </c>
      <c r="R93" s="16" t="s">
        <v>497</v>
      </c>
      <c r="S93" s="16" t="s">
        <v>498</v>
      </c>
      <c r="T93" s="16" t="s">
        <v>62</v>
      </c>
      <c r="U93" s="16" t="s">
        <v>499</v>
      </c>
      <c r="V93" s="16" t="s">
        <v>499</v>
      </c>
      <c r="W93" s="16" t="s">
        <v>500</v>
      </c>
      <c r="X93" s="16" t="s">
        <v>138</v>
      </c>
      <c r="Y93" s="20" t="s">
        <v>47</v>
      </c>
    </row>
    <row r="94" ht="15.75" customHeight="1">
      <c r="A94" s="21" t="s">
        <v>501</v>
      </c>
      <c r="B94" s="22">
        <v>42254.0</v>
      </c>
      <c r="C94" s="22">
        <v>42259.0</v>
      </c>
      <c r="D94" s="23">
        <v>5.0</v>
      </c>
      <c r="E94" s="24" t="s">
        <v>27</v>
      </c>
      <c r="F94" s="24" t="s">
        <v>28</v>
      </c>
      <c r="G94" s="24" t="s">
        <v>40</v>
      </c>
      <c r="H94" s="25">
        <v>211.0</v>
      </c>
      <c r="I94" s="23">
        <v>3.0</v>
      </c>
      <c r="J94" s="26">
        <f t="shared" si="1"/>
        <v>70.33333333</v>
      </c>
      <c r="K94" s="23">
        <v>0.01</v>
      </c>
      <c r="L94" s="25">
        <v>124.7</v>
      </c>
      <c r="M94" s="19">
        <f t="shared" si="2"/>
        <v>6.235</v>
      </c>
      <c r="N94" s="25">
        <v>12.5</v>
      </c>
      <c r="O94" s="18">
        <f t="shared" si="3"/>
        <v>12.47</v>
      </c>
      <c r="P94" s="26">
        <f t="shared" si="4"/>
        <v>93.495</v>
      </c>
      <c r="Q94" s="24" t="s">
        <v>50</v>
      </c>
      <c r="R94" s="24" t="s">
        <v>502</v>
      </c>
      <c r="S94" s="24" t="s">
        <v>503</v>
      </c>
      <c r="T94" s="24" t="s">
        <v>62</v>
      </c>
      <c r="U94" s="24" t="s">
        <v>504</v>
      </c>
      <c r="V94" s="24" t="s">
        <v>504</v>
      </c>
      <c r="W94" s="24" t="s">
        <v>211</v>
      </c>
      <c r="X94" s="24" t="s">
        <v>46</v>
      </c>
      <c r="Y94" s="27" t="s">
        <v>125</v>
      </c>
    </row>
    <row r="95" ht="15.75" customHeight="1">
      <c r="A95" s="12" t="s">
        <v>505</v>
      </c>
      <c r="B95" s="14">
        <v>42333.0</v>
      </c>
      <c r="C95" s="13">
        <v>42343.0</v>
      </c>
      <c r="D95" s="15">
        <v>10.0</v>
      </c>
      <c r="E95" s="16" t="s">
        <v>27</v>
      </c>
      <c r="F95" s="16" t="s">
        <v>28</v>
      </c>
      <c r="G95" s="16" t="s">
        <v>49</v>
      </c>
      <c r="H95" s="17">
        <v>117.0</v>
      </c>
      <c r="I95" s="15">
        <v>2.0</v>
      </c>
      <c r="J95" s="18">
        <f t="shared" si="1"/>
        <v>58.5</v>
      </c>
      <c r="K95" s="15">
        <v>0.02</v>
      </c>
      <c r="L95" s="17">
        <v>32.3</v>
      </c>
      <c r="M95" s="19">
        <f t="shared" si="2"/>
        <v>1.615</v>
      </c>
      <c r="N95" s="17">
        <v>3.2</v>
      </c>
      <c r="O95" s="18">
        <f t="shared" si="3"/>
        <v>3.23</v>
      </c>
      <c r="P95" s="18">
        <f t="shared" si="4"/>
        <v>24.255</v>
      </c>
      <c r="Q95" s="16" t="s">
        <v>50</v>
      </c>
      <c r="R95" s="16" t="s">
        <v>506</v>
      </c>
      <c r="S95" s="16" t="s">
        <v>507</v>
      </c>
      <c r="T95" s="16" t="s">
        <v>33</v>
      </c>
      <c r="U95" s="16" t="s">
        <v>508</v>
      </c>
      <c r="V95" s="16" t="s">
        <v>508</v>
      </c>
      <c r="W95" s="16" t="s">
        <v>211</v>
      </c>
      <c r="X95" s="16" t="s">
        <v>46</v>
      </c>
      <c r="Y95" s="20" t="s">
        <v>38</v>
      </c>
    </row>
    <row r="96" ht="15.75" customHeight="1">
      <c r="A96" s="21" t="s">
        <v>509</v>
      </c>
      <c r="B96" s="22">
        <v>42189.0</v>
      </c>
      <c r="C96" s="22">
        <v>42191.0</v>
      </c>
      <c r="D96" s="23">
        <v>2.0</v>
      </c>
      <c r="E96" s="24" t="s">
        <v>27</v>
      </c>
      <c r="F96" s="24" t="s">
        <v>28</v>
      </c>
      <c r="G96" s="24" t="s">
        <v>58</v>
      </c>
      <c r="H96" s="25">
        <v>118.0</v>
      </c>
      <c r="I96" s="23">
        <v>4.0</v>
      </c>
      <c r="J96" s="26">
        <f t="shared" si="1"/>
        <v>29.5</v>
      </c>
      <c r="K96" s="23">
        <v>0.04</v>
      </c>
      <c r="L96" s="25">
        <v>19.1</v>
      </c>
      <c r="M96" s="19">
        <f t="shared" si="2"/>
        <v>0.955</v>
      </c>
      <c r="N96" s="25">
        <v>1.9</v>
      </c>
      <c r="O96" s="18">
        <f t="shared" si="3"/>
        <v>1.91</v>
      </c>
      <c r="P96" s="26">
        <f t="shared" si="4"/>
        <v>14.335</v>
      </c>
      <c r="Q96" s="24" t="s">
        <v>50</v>
      </c>
      <c r="R96" s="24" t="s">
        <v>510</v>
      </c>
      <c r="S96" s="24" t="s">
        <v>511</v>
      </c>
      <c r="T96" s="24" t="s">
        <v>62</v>
      </c>
      <c r="U96" s="24" t="s">
        <v>512</v>
      </c>
      <c r="V96" s="24" t="s">
        <v>513</v>
      </c>
      <c r="W96" s="24" t="s">
        <v>131</v>
      </c>
      <c r="X96" s="24" t="s">
        <v>46</v>
      </c>
      <c r="Y96" s="27" t="s">
        <v>72</v>
      </c>
    </row>
    <row r="97" ht="15.75" customHeight="1">
      <c r="A97" s="12" t="s">
        <v>514</v>
      </c>
      <c r="B97" s="13">
        <v>42216.0</v>
      </c>
      <c r="C97" s="13">
        <v>42224.0</v>
      </c>
      <c r="D97" s="15">
        <v>8.0</v>
      </c>
      <c r="E97" s="16" t="s">
        <v>27</v>
      </c>
      <c r="F97" s="16" t="s">
        <v>28</v>
      </c>
      <c r="G97" s="16" t="s">
        <v>68</v>
      </c>
      <c r="H97" s="17">
        <v>250.0</v>
      </c>
      <c r="I97" s="15">
        <v>4.0</v>
      </c>
      <c r="J97" s="18">
        <f t="shared" si="1"/>
        <v>62.5</v>
      </c>
      <c r="K97" s="15">
        <v>0.03</v>
      </c>
      <c r="L97" s="17">
        <v>140.0</v>
      </c>
      <c r="M97" s="19">
        <f t="shared" si="2"/>
        <v>7</v>
      </c>
      <c r="N97" s="17">
        <v>14.0</v>
      </c>
      <c r="O97" s="18">
        <f t="shared" si="3"/>
        <v>14</v>
      </c>
      <c r="P97" s="18">
        <f t="shared" si="4"/>
        <v>105</v>
      </c>
      <c r="Q97" s="16" t="s">
        <v>59</v>
      </c>
      <c r="R97" s="16" t="s">
        <v>515</v>
      </c>
      <c r="S97" s="16" t="s">
        <v>516</v>
      </c>
      <c r="T97" s="16" t="s">
        <v>33</v>
      </c>
      <c r="U97" s="16" t="s">
        <v>517</v>
      </c>
      <c r="V97" s="16" t="s">
        <v>518</v>
      </c>
      <c r="W97" s="16" t="s">
        <v>217</v>
      </c>
      <c r="X97" s="16" t="s">
        <v>218</v>
      </c>
      <c r="Y97" s="20" t="s">
        <v>72</v>
      </c>
    </row>
    <row r="98" ht="15.75" customHeight="1">
      <c r="A98" s="21" t="s">
        <v>519</v>
      </c>
      <c r="B98" s="22">
        <v>42104.0</v>
      </c>
      <c r="C98" s="22">
        <v>42109.0</v>
      </c>
      <c r="D98" s="23">
        <v>5.0</v>
      </c>
      <c r="E98" s="24" t="s">
        <v>27</v>
      </c>
      <c r="F98" s="24" t="s">
        <v>28</v>
      </c>
      <c r="G98" s="24" t="s">
        <v>74</v>
      </c>
      <c r="H98" s="25">
        <v>72.0</v>
      </c>
      <c r="I98" s="23">
        <v>2.0</v>
      </c>
      <c r="J98" s="26">
        <f t="shared" si="1"/>
        <v>36</v>
      </c>
      <c r="K98" s="23">
        <v>0.01</v>
      </c>
      <c r="L98" s="25">
        <v>36.0</v>
      </c>
      <c r="M98" s="19">
        <f t="shared" si="2"/>
        <v>1.8</v>
      </c>
      <c r="N98" s="25">
        <v>3.6</v>
      </c>
      <c r="O98" s="18">
        <f t="shared" si="3"/>
        <v>3.6</v>
      </c>
      <c r="P98" s="26">
        <f t="shared" si="4"/>
        <v>27</v>
      </c>
      <c r="Q98" s="24" t="s">
        <v>50</v>
      </c>
      <c r="R98" s="24" t="s">
        <v>520</v>
      </c>
      <c r="S98" s="24" t="s">
        <v>521</v>
      </c>
      <c r="T98" s="24" t="s">
        <v>33</v>
      </c>
      <c r="U98" s="24" t="s">
        <v>522</v>
      </c>
      <c r="V98" s="24" t="s">
        <v>332</v>
      </c>
      <c r="W98" s="24" t="s">
        <v>333</v>
      </c>
      <c r="X98" s="24" t="s">
        <v>192</v>
      </c>
      <c r="Y98" s="27" t="s">
        <v>89</v>
      </c>
    </row>
    <row r="99" ht="15.75" customHeight="1">
      <c r="A99" s="12" t="s">
        <v>523</v>
      </c>
      <c r="B99" s="13">
        <v>42028.0</v>
      </c>
      <c r="C99" s="13">
        <v>42035.0</v>
      </c>
      <c r="D99" s="15">
        <v>7.0</v>
      </c>
      <c r="E99" s="16" t="s">
        <v>27</v>
      </c>
      <c r="F99" s="16" t="s">
        <v>28</v>
      </c>
      <c r="G99" s="16" t="s">
        <v>83</v>
      </c>
      <c r="H99" s="17">
        <v>54.0</v>
      </c>
      <c r="I99" s="15">
        <v>5.0</v>
      </c>
      <c r="J99" s="18">
        <f t="shared" si="1"/>
        <v>10.8</v>
      </c>
      <c r="K99" s="15">
        <v>0.02</v>
      </c>
      <c r="L99" s="17">
        <v>10.8</v>
      </c>
      <c r="M99" s="19">
        <f t="shared" si="2"/>
        <v>0.54</v>
      </c>
      <c r="N99" s="17">
        <v>1.1</v>
      </c>
      <c r="O99" s="18">
        <f t="shared" si="3"/>
        <v>1.08</v>
      </c>
      <c r="P99" s="18">
        <f t="shared" si="4"/>
        <v>8.08</v>
      </c>
      <c r="Q99" s="16" t="s">
        <v>59</v>
      </c>
      <c r="R99" s="16" t="s">
        <v>524</v>
      </c>
      <c r="S99" s="16" t="s">
        <v>525</v>
      </c>
      <c r="T99" s="16" t="s">
        <v>33</v>
      </c>
      <c r="U99" s="16" t="s">
        <v>526</v>
      </c>
      <c r="V99" s="16" t="s">
        <v>526</v>
      </c>
      <c r="W99" s="16" t="s">
        <v>251</v>
      </c>
      <c r="X99" s="16" t="s">
        <v>46</v>
      </c>
      <c r="Y99" s="20" t="s">
        <v>219</v>
      </c>
    </row>
    <row r="100" ht="15.75" customHeight="1">
      <c r="A100" s="21" t="s">
        <v>527</v>
      </c>
      <c r="B100" s="22">
        <v>42068.0</v>
      </c>
      <c r="C100" s="22">
        <v>42076.0</v>
      </c>
      <c r="D100" s="23">
        <v>8.0</v>
      </c>
      <c r="E100" s="24" t="s">
        <v>27</v>
      </c>
      <c r="F100" s="24" t="s">
        <v>28</v>
      </c>
      <c r="G100" s="24" t="s">
        <v>91</v>
      </c>
      <c r="H100" s="25">
        <v>114.0</v>
      </c>
      <c r="I100" s="23">
        <v>3.0</v>
      </c>
      <c r="J100" s="26">
        <f t="shared" si="1"/>
        <v>38</v>
      </c>
      <c r="K100" s="23">
        <v>0.04</v>
      </c>
      <c r="L100" s="25">
        <v>20.3</v>
      </c>
      <c r="M100" s="19">
        <f t="shared" si="2"/>
        <v>1.015</v>
      </c>
      <c r="N100" s="25">
        <v>2.0</v>
      </c>
      <c r="O100" s="18">
        <f t="shared" si="3"/>
        <v>2.03</v>
      </c>
      <c r="P100" s="26">
        <f t="shared" si="4"/>
        <v>15.255</v>
      </c>
      <c r="Q100" s="24" t="s">
        <v>59</v>
      </c>
      <c r="R100" s="24" t="s">
        <v>528</v>
      </c>
      <c r="S100" s="24" t="s">
        <v>529</v>
      </c>
      <c r="T100" s="24" t="s">
        <v>33</v>
      </c>
      <c r="U100" s="24" t="s">
        <v>530</v>
      </c>
      <c r="V100" s="24" t="s">
        <v>531</v>
      </c>
      <c r="W100" s="24" t="s">
        <v>532</v>
      </c>
      <c r="X100" s="24" t="s">
        <v>97</v>
      </c>
      <c r="Y100" s="27" t="s">
        <v>98</v>
      </c>
    </row>
    <row r="101" ht="15.75" customHeight="1">
      <c r="A101" s="12" t="s">
        <v>533</v>
      </c>
      <c r="B101" s="13">
        <v>42050.0</v>
      </c>
      <c r="C101" s="13">
        <v>42055.0</v>
      </c>
      <c r="D101" s="15">
        <v>5.0</v>
      </c>
      <c r="E101" s="16" t="s">
        <v>27</v>
      </c>
      <c r="F101" s="16" t="s">
        <v>28</v>
      </c>
      <c r="G101" s="16" t="s">
        <v>100</v>
      </c>
      <c r="H101" s="17">
        <v>231.0</v>
      </c>
      <c r="I101" s="15">
        <v>2.0</v>
      </c>
      <c r="J101" s="18">
        <f t="shared" si="1"/>
        <v>115.5</v>
      </c>
      <c r="K101" s="15">
        <v>0.02</v>
      </c>
      <c r="L101" s="17">
        <v>141.8</v>
      </c>
      <c r="M101" s="19">
        <f t="shared" si="2"/>
        <v>7.09</v>
      </c>
      <c r="N101" s="17">
        <v>14.2</v>
      </c>
      <c r="O101" s="18">
        <f t="shared" si="3"/>
        <v>14.18</v>
      </c>
      <c r="P101" s="18">
        <f t="shared" si="4"/>
        <v>106.33</v>
      </c>
      <c r="Q101" s="16" t="s">
        <v>50</v>
      </c>
      <c r="R101" s="16" t="s">
        <v>534</v>
      </c>
      <c r="S101" s="16" t="s">
        <v>535</v>
      </c>
      <c r="T101" s="16" t="s">
        <v>43</v>
      </c>
      <c r="U101" s="16" t="s">
        <v>536</v>
      </c>
      <c r="V101" s="16" t="s">
        <v>537</v>
      </c>
      <c r="W101" s="16" t="s">
        <v>191</v>
      </c>
      <c r="X101" s="16" t="s">
        <v>192</v>
      </c>
      <c r="Y101" s="20" t="s">
        <v>81</v>
      </c>
    </row>
    <row r="102" ht="15.75" customHeight="1">
      <c r="A102" s="21" t="s">
        <v>538</v>
      </c>
      <c r="B102" s="22">
        <v>42222.0</v>
      </c>
      <c r="C102" s="22">
        <v>42224.0</v>
      </c>
      <c r="D102" s="23">
        <v>2.0</v>
      </c>
      <c r="E102" s="24" t="s">
        <v>27</v>
      </c>
      <c r="F102" s="24" t="s">
        <v>28</v>
      </c>
      <c r="G102" s="24" t="s">
        <v>29</v>
      </c>
      <c r="H102" s="25">
        <v>140.0</v>
      </c>
      <c r="I102" s="23">
        <v>1.0</v>
      </c>
      <c r="J102" s="26">
        <f t="shared" si="1"/>
        <v>140</v>
      </c>
      <c r="K102" s="23">
        <v>0.01</v>
      </c>
      <c r="L102" s="25">
        <v>58.6</v>
      </c>
      <c r="M102" s="19">
        <f t="shared" si="2"/>
        <v>2.93</v>
      </c>
      <c r="N102" s="25">
        <v>5.9</v>
      </c>
      <c r="O102" s="18">
        <f t="shared" si="3"/>
        <v>5.86</v>
      </c>
      <c r="P102" s="26">
        <f t="shared" si="4"/>
        <v>43.91</v>
      </c>
      <c r="Q102" s="24" t="s">
        <v>50</v>
      </c>
      <c r="R102" s="24" t="s">
        <v>539</v>
      </c>
      <c r="S102" s="24" t="s">
        <v>148</v>
      </c>
      <c r="T102" s="24" t="s">
        <v>33</v>
      </c>
      <c r="U102" s="24" t="s">
        <v>540</v>
      </c>
      <c r="V102" s="24" t="s">
        <v>540</v>
      </c>
      <c r="W102" s="24" t="s">
        <v>217</v>
      </c>
      <c r="X102" s="24" t="s">
        <v>218</v>
      </c>
      <c r="Y102" s="27" t="s">
        <v>234</v>
      </c>
    </row>
    <row r="103" ht="15.75" customHeight="1">
      <c r="A103" s="12" t="s">
        <v>541</v>
      </c>
      <c r="B103" s="13">
        <v>42111.0</v>
      </c>
      <c r="C103" s="13">
        <v>42117.0</v>
      </c>
      <c r="D103" s="15">
        <v>6.0</v>
      </c>
      <c r="E103" s="16" t="s">
        <v>27</v>
      </c>
      <c r="F103" s="16" t="s">
        <v>28</v>
      </c>
      <c r="G103" s="16" t="s">
        <v>40</v>
      </c>
      <c r="H103" s="17">
        <v>211.0</v>
      </c>
      <c r="I103" s="15">
        <v>5.0</v>
      </c>
      <c r="J103" s="18">
        <f t="shared" si="1"/>
        <v>42.2</v>
      </c>
      <c r="K103" s="15">
        <v>0.03</v>
      </c>
      <c r="L103" s="17">
        <v>99.4</v>
      </c>
      <c r="M103" s="19">
        <f t="shared" si="2"/>
        <v>4.97</v>
      </c>
      <c r="N103" s="17">
        <v>9.9</v>
      </c>
      <c r="O103" s="18">
        <f t="shared" si="3"/>
        <v>9.94</v>
      </c>
      <c r="P103" s="18">
        <f t="shared" si="4"/>
        <v>74.59</v>
      </c>
      <c r="Q103" s="16" t="s">
        <v>50</v>
      </c>
      <c r="R103" s="16" t="s">
        <v>542</v>
      </c>
      <c r="S103" s="16" t="s">
        <v>543</v>
      </c>
      <c r="T103" s="16" t="s">
        <v>33</v>
      </c>
      <c r="U103" s="16" t="s">
        <v>352</v>
      </c>
      <c r="V103" s="16" t="s">
        <v>353</v>
      </c>
      <c r="W103" s="16" t="s">
        <v>354</v>
      </c>
      <c r="X103" s="16" t="s">
        <v>46</v>
      </c>
      <c r="Y103" s="20" t="s">
        <v>89</v>
      </c>
    </row>
    <row r="104" ht="15.75" customHeight="1">
      <c r="A104" s="21" t="s">
        <v>544</v>
      </c>
      <c r="B104" s="22">
        <v>42059.0</v>
      </c>
      <c r="C104" s="22">
        <v>42061.0</v>
      </c>
      <c r="D104" s="23">
        <v>2.0</v>
      </c>
      <c r="E104" s="24" t="s">
        <v>27</v>
      </c>
      <c r="F104" s="24" t="s">
        <v>28</v>
      </c>
      <c r="G104" s="24" t="s">
        <v>49</v>
      </c>
      <c r="H104" s="25">
        <v>117.0</v>
      </c>
      <c r="I104" s="23">
        <v>3.0</v>
      </c>
      <c r="J104" s="26">
        <f t="shared" si="1"/>
        <v>39</v>
      </c>
      <c r="K104" s="23">
        <v>0.03</v>
      </c>
      <c r="L104" s="25">
        <v>26.5</v>
      </c>
      <c r="M104" s="19">
        <f t="shared" si="2"/>
        <v>1.325</v>
      </c>
      <c r="N104" s="25">
        <v>2.6</v>
      </c>
      <c r="O104" s="18">
        <f t="shared" si="3"/>
        <v>2.65</v>
      </c>
      <c r="P104" s="26">
        <f t="shared" si="4"/>
        <v>19.925</v>
      </c>
      <c r="Q104" s="24" t="s">
        <v>59</v>
      </c>
      <c r="R104" s="24" t="s">
        <v>545</v>
      </c>
      <c r="S104" s="24" t="s">
        <v>546</v>
      </c>
      <c r="T104" s="24" t="s">
        <v>33</v>
      </c>
      <c r="U104" s="24" t="s">
        <v>547</v>
      </c>
      <c r="V104" s="24" t="s">
        <v>548</v>
      </c>
      <c r="W104" s="24" t="s">
        <v>105</v>
      </c>
      <c r="X104" s="24" t="s">
        <v>106</v>
      </c>
      <c r="Y104" s="27" t="s">
        <v>81</v>
      </c>
    </row>
    <row r="105" ht="15.75" customHeight="1">
      <c r="A105" s="12" t="s">
        <v>549</v>
      </c>
      <c r="B105" s="13">
        <v>42207.0</v>
      </c>
      <c r="C105" s="13">
        <v>42211.0</v>
      </c>
      <c r="D105" s="15">
        <v>4.0</v>
      </c>
      <c r="E105" s="16" t="s">
        <v>27</v>
      </c>
      <c r="F105" s="16" t="s">
        <v>28</v>
      </c>
      <c r="G105" s="16" t="s">
        <v>58</v>
      </c>
      <c r="H105" s="17">
        <v>118.0</v>
      </c>
      <c r="I105" s="15">
        <v>5.0</v>
      </c>
      <c r="J105" s="18">
        <f t="shared" si="1"/>
        <v>23.6</v>
      </c>
      <c r="K105" s="15">
        <v>0.04</v>
      </c>
      <c r="L105" s="17">
        <v>14.4</v>
      </c>
      <c r="M105" s="19">
        <f t="shared" si="2"/>
        <v>0.72</v>
      </c>
      <c r="N105" s="17">
        <v>1.4</v>
      </c>
      <c r="O105" s="18">
        <f t="shared" si="3"/>
        <v>1.44</v>
      </c>
      <c r="P105" s="18">
        <f t="shared" si="4"/>
        <v>10.84</v>
      </c>
      <c r="Q105" s="16" t="s">
        <v>50</v>
      </c>
      <c r="R105" s="16" t="s">
        <v>550</v>
      </c>
      <c r="S105" s="16" t="s">
        <v>551</v>
      </c>
      <c r="T105" s="16" t="s">
        <v>33</v>
      </c>
      <c r="U105" s="16" t="s">
        <v>122</v>
      </c>
      <c r="V105" s="16" t="s">
        <v>123</v>
      </c>
      <c r="W105" s="16" t="s">
        <v>88</v>
      </c>
      <c r="X105" s="16" t="s">
        <v>124</v>
      </c>
      <c r="Y105" s="20" t="s">
        <v>72</v>
      </c>
    </row>
    <row r="106" ht="15.75" customHeight="1">
      <c r="A106" s="21" t="s">
        <v>552</v>
      </c>
      <c r="B106" s="22">
        <v>42100.0</v>
      </c>
      <c r="C106" s="22">
        <v>42110.0</v>
      </c>
      <c r="D106" s="23">
        <v>10.0</v>
      </c>
      <c r="E106" s="24" t="s">
        <v>27</v>
      </c>
      <c r="F106" s="24" t="s">
        <v>28</v>
      </c>
      <c r="G106" s="24" t="s">
        <v>68</v>
      </c>
      <c r="H106" s="25">
        <v>250.0</v>
      </c>
      <c r="I106" s="23">
        <v>3.0</v>
      </c>
      <c r="J106" s="26">
        <f t="shared" si="1"/>
        <v>83.33333333</v>
      </c>
      <c r="K106" s="23">
        <v>0.05</v>
      </c>
      <c r="L106" s="25">
        <v>132.5</v>
      </c>
      <c r="M106" s="19">
        <f t="shared" si="2"/>
        <v>6.625</v>
      </c>
      <c r="N106" s="25">
        <v>13.3</v>
      </c>
      <c r="O106" s="18">
        <f t="shared" si="3"/>
        <v>13.25</v>
      </c>
      <c r="P106" s="26">
        <f t="shared" si="4"/>
        <v>99.325</v>
      </c>
      <c r="Q106" s="24" t="s">
        <v>59</v>
      </c>
      <c r="R106" s="24" t="s">
        <v>553</v>
      </c>
      <c r="S106" s="24" t="s">
        <v>402</v>
      </c>
      <c r="T106" s="24" t="s">
        <v>62</v>
      </c>
      <c r="U106" s="24" t="s">
        <v>554</v>
      </c>
      <c r="V106" s="24" t="s">
        <v>123</v>
      </c>
      <c r="W106" s="24" t="s">
        <v>88</v>
      </c>
      <c r="X106" s="24" t="s">
        <v>124</v>
      </c>
      <c r="Y106" s="27" t="s">
        <v>89</v>
      </c>
    </row>
    <row r="107" ht="15.75" customHeight="1">
      <c r="A107" s="12" t="s">
        <v>555</v>
      </c>
      <c r="B107" s="13">
        <v>42071.0</v>
      </c>
      <c r="C107" s="13">
        <v>42077.0</v>
      </c>
      <c r="D107" s="15">
        <v>6.0</v>
      </c>
      <c r="E107" s="16" t="s">
        <v>27</v>
      </c>
      <c r="F107" s="16" t="s">
        <v>28</v>
      </c>
      <c r="G107" s="16" t="s">
        <v>74</v>
      </c>
      <c r="H107" s="17">
        <v>72.0</v>
      </c>
      <c r="I107" s="15">
        <v>4.0</v>
      </c>
      <c r="J107" s="18">
        <f t="shared" si="1"/>
        <v>18</v>
      </c>
      <c r="K107" s="15">
        <v>0.03</v>
      </c>
      <c r="L107" s="17">
        <v>18.0</v>
      </c>
      <c r="M107" s="19">
        <f t="shared" si="2"/>
        <v>0.9</v>
      </c>
      <c r="N107" s="17">
        <v>1.8</v>
      </c>
      <c r="O107" s="18">
        <f t="shared" si="3"/>
        <v>1.8</v>
      </c>
      <c r="P107" s="18">
        <f t="shared" si="4"/>
        <v>13.5</v>
      </c>
      <c r="Q107" s="16" t="s">
        <v>59</v>
      </c>
      <c r="R107" s="16" t="s">
        <v>556</v>
      </c>
      <c r="S107" s="16" t="s">
        <v>557</v>
      </c>
      <c r="T107" s="16" t="s">
        <v>33</v>
      </c>
      <c r="U107" s="16" t="s">
        <v>558</v>
      </c>
      <c r="V107" s="16" t="s">
        <v>558</v>
      </c>
      <c r="W107" s="16" t="s">
        <v>559</v>
      </c>
      <c r="X107" s="16" t="s">
        <v>80</v>
      </c>
      <c r="Y107" s="20" t="s">
        <v>98</v>
      </c>
    </row>
    <row r="108" ht="15.75" customHeight="1">
      <c r="A108" s="21" t="s">
        <v>560</v>
      </c>
      <c r="B108" s="22">
        <v>42269.0</v>
      </c>
      <c r="C108" s="22">
        <v>42270.0</v>
      </c>
      <c r="D108" s="23">
        <v>1.0</v>
      </c>
      <c r="E108" s="24" t="s">
        <v>27</v>
      </c>
      <c r="F108" s="24" t="s">
        <v>28</v>
      </c>
      <c r="G108" s="24" t="s">
        <v>83</v>
      </c>
      <c r="H108" s="25">
        <v>54.0</v>
      </c>
      <c r="I108" s="23">
        <v>5.0</v>
      </c>
      <c r="J108" s="26">
        <f t="shared" si="1"/>
        <v>10.8</v>
      </c>
      <c r="K108" s="23">
        <v>0.01</v>
      </c>
      <c r="L108" s="25">
        <v>10.8</v>
      </c>
      <c r="M108" s="19">
        <f t="shared" si="2"/>
        <v>0.54</v>
      </c>
      <c r="N108" s="25">
        <v>1.1</v>
      </c>
      <c r="O108" s="18">
        <f t="shared" si="3"/>
        <v>1.08</v>
      </c>
      <c r="P108" s="26">
        <f t="shared" si="4"/>
        <v>8.08</v>
      </c>
      <c r="Q108" s="24" t="s">
        <v>50</v>
      </c>
      <c r="R108" s="24" t="s">
        <v>561</v>
      </c>
      <c r="S108" s="24" t="s">
        <v>562</v>
      </c>
      <c r="T108" s="24" t="s">
        <v>33</v>
      </c>
      <c r="U108" s="24" t="s">
        <v>563</v>
      </c>
      <c r="V108" s="24" t="s">
        <v>564</v>
      </c>
      <c r="W108" s="24" t="s">
        <v>565</v>
      </c>
      <c r="X108" s="24" t="s">
        <v>138</v>
      </c>
      <c r="Y108" s="27" t="s">
        <v>125</v>
      </c>
    </row>
    <row r="109" ht="15.75" customHeight="1">
      <c r="A109" s="12" t="s">
        <v>566</v>
      </c>
      <c r="B109" s="13">
        <v>42309.0</v>
      </c>
      <c r="C109" s="13">
        <v>42310.0</v>
      </c>
      <c r="D109" s="15">
        <v>1.0</v>
      </c>
      <c r="E109" s="16" t="s">
        <v>27</v>
      </c>
      <c r="F109" s="16" t="s">
        <v>28</v>
      </c>
      <c r="G109" s="16" t="s">
        <v>91</v>
      </c>
      <c r="H109" s="17">
        <v>114.0</v>
      </c>
      <c r="I109" s="15">
        <v>2.0</v>
      </c>
      <c r="J109" s="18">
        <f t="shared" si="1"/>
        <v>57</v>
      </c>
      <c r="K109" s="15">
        <v>0.02</v>
      </c>
      <c r="L109" s="17">
        <v>29.4</v>
      </c>
      <c r="M109" s="19">
        <f t="shared" si="2"/>
        <v>1.47</v>
      </c>
      <c r="N109" s="17">
        <v>2.9</v>
      </c>
      <c r="O109" s="18">
        <f t="shared" si="3"/>
        <v>2.94</v>
      </c>
      <c r="P109" s="18">
        <f t="shared" si="4"/>
        <v>22.09</v>
      </c>
      <c r="Q109" s="16" t="s">
        <v>50</v>
      </c>
      <c r="R109" s="16" t="s">
        <v>567</v>
      </c>
      <c r="S109" s="16" t="s">
        <v>568</v>
      </c>
      <c r="T109" s="16" t="s">
        <v>33</v>
      </c>
      <c r="U109" s="16" t="s">
        <v>569</v>
      </c>
      <c r="V109" s="16" t="s">
        <v>570</v>
      </c>
      <c r="W109" s="16" t="s">
        <v>191</v>
      </c>
      <c r="X109" s="16" t="s">
        <v>192</v>
      </c>
      <c r="Y109" s="20" t="s">
        <v>38</v>
      </c>
    </row>
    <row r="110" ht="15.75" customHeight="1">
      <c r="A110" s="21" t="s">
        <v>571</v>
      </c>
      <c r="B110" s="22">
        <v>42190.0</v>
      </c>
      <c r="C110" s="22">
        <v>42197.0</v>
      </c>
      <c r="D110" s="23">
        <v>7.0</v>
      </c>
      <c r="E110" s="24" t="s">
        <v>27</v>
      </c>
      <c r="F110" s="24" t="s">
        <v>28</v>
      </c>
      <c r="G110" s="24" t="s">
        <v>100</v>
      </c>
      <c r="H110" s="25">
        <v>231.0</v>
      </c>
      <c r="I110" s="23">
        <v>3.0</v>
      </c>
      <c r="J110" s="26">
        <f t="shared" si="1"/>
        <v>77</v>
      </c>
      <c r="K110" s="23">
        <v>0.02</v>
      </c>
      <c r="L110" s="25">
        <v>137.1</v>
      </c>
      <c r="M110" s="19">
        <f t="shared" si="2"/>
        <v>6.855</v>
      </c>
      <c r="N110" s="25">
        <v>13.7</v>
      </c>
      <c r="O110" s="18">
        <f t="shared" si="3"/>
        <v>13.71</v>
      </c>
      <c r="P110" s="26">
        <f t="shared" si="4"/>
        <v>102.835</v>
      </c>
      <c r="Q110" s="24" t="s">
        <v>50</v>
      </c>
      <c r="R110" s="24" t="s">
        <v>572</v>
      </c>
      <c r="S110" s="24" t="s">
        <v>573</v>
      </c>
      <c r="T110" s="24" t="s">
        <v>33</v>
      </c>
      <c r="U110" s="24" t="s">
        <v>574</v>
      </c>
      <c r="V110" s="24" t="s">
        <v>575</v>
      </c>
      <c r="W110" s="24" t="s">
        <v>96</v>
      </c>
      <c r="X110" s="24" t="s">
        <v>97</v>
      </c>
      <c r="Y110" s="27" t="s">
        <v>72</v>
      </c>
    </row>
    <row r="111" ht="15.75" customHeight="1">
      <c r="A111" s="12" t="s">
        <v>576</v>
      </c>
      <c r="B111" s="13">
        <v>42119.0</v>
      </c>
      <c r="C111" s="13">
        <v>42125.0</v>
      </c>
      <c r="D111" s="15">
        <v>6.0</v>
      </c>
      <c r="E111" s="16" t="s">
        <v>27</v>
      </c>
      <c r="F111" s="16" t="s">
        <v>28</v>
      </c>
      <c r="G111" s="16" t="s">
        <v>29</v>
      </c>
      <c r="H111" s="17">
        <v>140.0</v>
      </c>
      <c r="I111" s="15">
        <v>4.0</v>
      </c>
      <c r="J111" s="18">
        <f t="shared" si="1"/>
        <v>35</v>
      </c>
      <c r="K111" s="15">
        <v>0.03</v>
      </c>
      <c r="L111" s="17">
        <v>43.2</v>
      </c>
      <c r="M111" s="19">
        <f t="shared" si="2"/>
        <v>2.16</v>
      </c>
      <c r="N111" s="17">
        <v>4.3</v>
      </c>
      <c r="O111" s="18">
        <f t="shared" si="3"/>
        <v>4.32</v>
      </c>
      <c r="P111" s="18">
        <f t="shared" si="4"/>
        <v>32.42</v>
      </c>
      <c r="Q111" s="16" t="s">
        <v>30</v>
      </c>
      <c r="R111" s="16" t="s">
        <v>577</v>
      </c>
      <c r="S111" s="16" t="s">
        <v>578</v>
      </c>
      <c r="T111" s="16" t="s">
        <v>33</v>
      </c>
      <c r="U111" s="16" t="s">
        <v>579</v>
      </c>
      <c r="V111" s="16" t="s">
        <v>579</v>
      </c>
      <c r="W111" s="16" t="s">
        <v>96</v>
      </c>
      <c r="X111" s="16" t="s">
        <v>97</v>
      </c>
      <c r="Y111" s="20" t="s">
        <v>89</v>
      </c>
    </row>
    <row r="112" ht="15.75" customHeight="1">
      <c r="A112" s="21" t="s">
        <v>580</v>
      </c>
      <c r="B112" s="22">
        <v>42243.0</v>
      </c>
      <c r="C112" s="22">
        <v>42253.0</v>
      </c>
      <c r="D112" s="23">
        <v>10.0</v>
      </c>
      <c r="E112" s="24" t="s">
        <v>27</v>
      </c>
      <c r="F112" s="24" t="s">
        <v>28</v>
      </c>
      <c r="G112" s="24" t="s">
        <v>40</v>
      </c>
      <c r="H112" s="25">
        <v>211.0</v>
      </c>
      <c r="I112" s="23">
        <v>3.0</v>
      </c>
      <c r="J112" s="26">
        <f t="shared" si="1"/>
        <v>70.33333333</v>
      </c>
      <c r="K112" s="23">
        <v>0.05</v>
      </c>
      <c r="L112" s="25">
        <v>99.4</v>
      </c>
      <c r="M112" s="19">
        <f t="shared" si="2"/>
        <v>4.97</v>
      </c>
      <c r="N112" s="25">
        <v>9.9</v>
      </c>
      <c r="O112" s="18">
        <f t="shared" si="3"/>
        <v>9.94</v>
      </c>
      <c r="P112" s="26">
        <f t="shared" si="4"/>
        <v>74.59</v>
      </c>
      <c r="Q112" s="24" t="s">
        <v>50</v>
      </c>
      <c r="R112" s="24" t="s">
        <v>581</v>
      </c>
      <c r="S112" s="24" t="s">
        <v>582</v>
      </c>
      <c r="T112" s="24" t="s">
        <v>33</v>
      </c>
      <c r="U112" s="24" t="s">
        <v>583</v>
      </c>
      <c r="V112" s="24" t="s">
        <v>583</v>
      </c>
      <c r="W112" s="24" t="s">
        <v>211</v>
      </c>
      <c r="X112" s="24" t="s">
        <v>46</v>
      </c>
      <c r="Y112" s="27" t="s">
        <v>234</v>
      </c>
    </row>
    <row r="113" ht="15.75" customHeight="1">
      <c r="A113" s="12" t="s">
        <v>584</v>
      </c>
      <c r="B113" s="13">
        <v>42165.0</v>
      </c>
      <c r="C113" s="13">
        <v>42169.0</v>
      </c>
      <c r="D113" s="15">
        <v>4.0</v>
      </c>
      <c r="E113" s="16" t="s">
        <v>27</v>
      </c>
      <c r="F113" s="16" t="s">
        <v>28</v>
      </c>
      <c r="G113" s="16" t="s">
        <v>49</v>
      </c>
      <c r="H113" s="17">
        <v>117.0</v>
      </c>
      <c r="I113" s="15">
        <v>5.0</v>
      </c>
      <c r="J113" s="18">
        <f t="shared" si="1"/>
        <v>23.4</v>
      </c>
      <c r="K113" s="15">
        <v>0.05</v>
      </c>
      <c r="L113" s="17">
        <v>7.8</v>
      </c>
      <c r="M113" s="19">
        <f t="shared" si="2"/>
        <v>0.39</v>
      </c>
      <c r="N113" s="17">
        <v>0.8</v>
      </c>
      <c r="O113" s="18">
        <f t="shared" si="3"/>
        <v>0.78</v>
      </c>
      <c r="P113" s="18">
        <f t="shared" si="4"/>
        <v>5.83</v>
      </c>
      <c r="Q113" s="16" t="s">
        <v>50</v>
      </c>
      <c r="R113" s="16" t="s">
        <v>585</v>
      </c>
      <c r="S113" s="16" t="s">
        <v>296</v>
      </c>
      <c r="T113" s="16" t="s">
        <v>33</v>
      </c>
      <c r="U113" s="16" t="s">
        <v>586</v>
      </c>
      <c r="V113" s="16" t="s">
        <v>587</v>
      </c>
      <c r="W113" s="16" t="s">
        <v>88</v>
      </c>
      <c r="X113" s="16" t="s">
        <v>192</v>
      </c>
      <c r="Y113" s="20" t="s">
        <v>47</v>
      </c>
    </row>
    <row r="114" ht="15.75" customHeight="1">
      <c r="A114" s="21" t="s">
        <v>588</v>
      </c>
      <c r="B114" s="22">
        <v>42045.0</v>
      </c>
      <c r="C114" s="22">
        <v>42047.0</v>
      </c>
      <c r="D114" s="23">
        <v>2.0</v>
      </c>
      <c r="E114" s="24" t="s">
        <v>27</v>
      </c>
      <c r="F114" s="24" t="s">
        <v>28</v>
      </c>
      <c r="G114" s="24" t="s">
        <v>58</v>
      </c>
      <c r="H114" s="25">
        <v>118.0</v>
      </c>
      <c r="I114" s="23">
        <v>3.0</v>
      </c>
      <c r="J114" s="26">
        <f t="shared" si="1"/>
        <v>39.33333333</v>
      </c>
      <c r="K114" s="23">
        <v>0.01</v>
      </c>
      <c r="L114" s="25">
        <v>34.5</v>
      </c>
      <c r="M114" s="19">
        <f t="shared" si="2"/>
        <v>1.725</v>
      </c>
      <c r="N114" s="25">
        <v>3.4</v>
      </c>
      <c r="O114" s="18">
        <f t="shared" si="3"/>
        <v>3.45</v>
      </c>
      <c r="P114" s="26">
        <f t="shared" si="4"/>
        <v>25.925</v>
      </c>
      <c r="Q114" s="24" t="s">
        <v>30</v>
      </c>
      <c r="R114" s="24" t="s">
        <v>589</v>
      </c>
      <c r="S114" s="24" t="s">
        <v>590</v>
      </c>
      <c r="T114" s="24" t="s">
        <v>33</v>
      </c>
      <c r="U114" s="24" t="s">
        <v>591</v>
      </c>
      <c r="V114" s="24" t="s">
        <v>592</v>
      </c>
      <c r="W114" s="24" t="s">
        <v>427</v>
      </c>
      <c r="X114" s="24" t="s">
        <v>138</v>
      </c>
      <c r="Y114" s="27" t="s">
        <v>81</v>
      </c>
    </row>
    <row r="115" ht="15.75" customHeight="1">
      <c r="A115" s="12" t="s">
        <v>593</v>
      </c>
      <c r="B115" s="13">
        <v>42312.0</v>
      </c>
      <c r="C115" s="14">
        <v>42322.0</v>
      </c>
      <c r="D115" s="15">
        <v>10.0</v>
      </c>
      <c r="E115" s="16" t="s">
        <v>27</v>
      </c>
      <c r="F115" s="16" t="s">
        <v>28</v>
      </c>
      <c r="G115" s="16" t="s">
        <v>68</v>
      </c>
      <c r="H115" s="17">
        <v>250.0</v>
      </c>
      <c r="I115" s="15">
        <v>5.0</v>
      </c>
      <c r="J115" s="18">
        <f t="shared" si="1"/>
        <v>50</v>
      </c>
      <c r="K115" s="15">
        <v>0.01</v>
      </c>
      <c r="L115" s="17">
        <v>157.5</v>
      </c>
      <c r="M115" s="19">
        <f t="shared" si="2"/>
        <v>7.875</v>
      </c>
      <c r="N115" s="17">
        <v>15.8</v>
      </c>
      <c r="O115" s="18">
        <f t="shared" si="3"/>
        <v>15.75</v>
      </c>
      <c r="P115" s="18">
        <f t="shared" si="4"/>
        <v>118.075</v>
      </c>
      <c r="Q115" s="16" t="s">
        <v>59</v>
      </c>
      <c r="R115" s="16" t="s">
        <v>594</v>
      </c>
      <c r="S115" s="16" t="s">
        <v>248</v>
      </c>
      <c r="T115" s="16" t="s">
        <v>33</v>
      </c>
      <c r="U115" s="16" t="s">
        <v>595</v>
      </c>
      <c r="V115" s="16" t="s">
        <v>453</v>
      </c>
      <c r="W115" s="16" t="s">
        <v>88</v>
      </c>
      <c r="X115" s="16" t="s">
        <v>156</v>
      </c>
      <c r="Y115" s="20" t="s">
        <v>38</v>
      </c>
    </row>
    <row r="116" ht="15.75" customHeight="1">
      <c r="A116" s="21" t="s">
        <v>596</v>
      </c>
      <c r="B116" s="29">
        <v>42330.0</v>
      </c>
      <c r="C116" s="22">
        <v>42339.0</v>
      </c>
      <c r="D116" s="23">
        <v>9.0</v>
      </c>
      <c r="E116" s="24" t="s">
        <v>27</v>
      </c>
      <c r="F116" s="24" t="s">
        <v>28</v>
      </c>
      <c r="G116" s="24" t="s">
        <v>74</v>
      </c>
      <c r="H116" s="25">
        <v>72.0</v>
      </c>
      <c r="I116" s="23">
        <v>2.0</v>
      </c>
      <c r="J116" s="26">
        <f t="shared" si="1"/>
        <v>36</v>
      </c>
      <c r="K116" s="23">
        <v>0.03</v>
      </c>
      <c r="L116" s="25">
        <v>36.0</v>
      </c>
      <c r="M116" s="19">
        <f t="shared" si="2"/>
        <v>1.8</v>
      </c>
      <c r="N116" s="25">
        <v>3.6</v>
      </c>
      <c r="O116" s="18">
        <f t="shared" si="3"/>
        <v>3.6</v>
      </c>
      <c r="P116" s="26">
        <f t="shared" si="4"/>
        <v>27</v>
      </c>
      <c r="Q116" s="24" t="s">
        <v>59</v>
      </c>
      <c r="R116" s="24" t="s">
        <v>597</v>
      </c>
      <c r="S116" s="24" t="s">
        <v>598</v>
      </c>
      <c r="T116" s="24" t="s">
        <v>43</v>
      </c>
      <c r="U116" s="24" t="s">
        <v>599</v>
      </c>
      <c r="V116" s="24" t="s">
        <v>404</v>
      </c>
      <c r="W116" s="24" t="s">
        <v>405</v>
      </c>
      <c r="X116" s="24" t="s">
        <v>106</v>
      </c>
      <c r="Y116" s="27" t="s">
        <v>38</v>
      </c>
    </row>
    <row r="117" ht="15.75" customHeight="1">
      <c r="A117" s="12" t="s">
        <v>600</v>
      </c>
      <c r="B117" s="14">
        <v>42292.0</v>
      </c>
      <c r="C117" s="14">
        <v>42297.0</v>
      </c>
      <c r="D117" s="15">
        <v>5.0</v>
      </c>
      <c r="E117" s="16" t="s">
        <v>27</v>
      </c>
      <c r="F117" s="16" t="s">
        <v>28</v>
      </c>
      <c r="G117" s="16" t="s">
        <v>83</v>
      </c>
      <c r="H117" s="17">
        <v>54.0</v>
      </c>
      <c r="I117" s="15">
        <v>4.0</v>
      </c>
      <c r="J117" s="18">
        <f t="shared" si="1"/>
        <v>13.5</v>
      </c>
      <c r="K117" s="15">
        <v>0.02</v>
      </c>
      <c r="L117" s="17">
        <v>13.5</v>
      </c>
      <c r="M117" s="19">
        <f t="shared" si="2"/>
        <v>0.675</v>
      </c>
      <c r="N117" s="17">
        <v>1.4</v>
      </c>
      <c r="O117" s="18">
        <f t="shared" si="3"/>
        <v>1.35</v>
      </c>
      <c r="P117" s="18">
        <f t="shared" si="4"/>
        <v>10.075</v>
      </c>
      <c r="Q117" s="16" t="s">
        <v>59</v>
      </c>
      <c r="R117" s="16" t="s">
        <v>601</v>
      </c>
      <c r="S117" s="16" t="s">
        <v>602</v>
      </c>
      <c r="T117" s="16" t="s">
        <v>43</v>
      </c>
      <c r="U117" s="16" t="s">
        <v>603</v>
      </c>
      <c r="V117" s="16" t="s">
        <v>185</v>
      </c>
      <c r="W117" s="16" t="s">
        <v>45</v>
      </c>
      <c r="X117" s="16" t="s">
        <v>46</v>
      </c>
      <c r="Y117" s="20" t="s">
        <v>142</v>
      </c>
    </row>
    <row r="118" ht="15.75" customHeight="1">
      <c r="A118" s="21" t="s">
        <v>604</v>
      </c>
      <c r="B118" s="22">
        <v>42162.0</v>
      </c>
      <c r="C118" s="22">
        <v>42169.0</v>
      </c>
      <c r="D118" s="23">
        <v>7.0</v>
      </c>
      <c r="E118" s="24" t="s">
        <v>27</v>
      </c>
      <c r="F118" s="24" t="s">
        <v>28</v>
      </c>
      <c r="G118" s="24" t="s">
        <v>91</v>
      </c>
      <c r="H118" s="25">
        <v>114.0</v>
      </c>
      <c r="I118" s="23">
        <v>5.0</v>
      </c>
      <c r="J118" s="26">
        <f t="shared" si="1"/>
        <v>22.8</v>
      </c>
      <c r="K118" s="23">
        <v>0.05</v>
      </c>
      <c r="L118" s="25">
        <v>5.5</v>
      </c>
      <c r="M118" s="19">
        <f t="shared" si="2"/>
        <v>0.275</v>
      </c>
      <c r="N118" s="25">
        <v>0.6</v>
      </c>
      <c r="O118" s="18">
        <f t="shared" si="3"/>
        <v>0.55</v>
      </c>
      <c r="P118" s="26">
        <f t="shared" si="4"/>
        <v>4.075</v>
      </c>
      <c r="Q118" s="24" t="s">
        <v>59</v>
      </c>
      <c r="R118" s="24" t="s">
        <v>605</v>
      </c>
      <c r="S118" s="24" t="s">
        <v>606</v>
      </c>
      <c r="T118" s="24" t="s">
        <v>43</v>
      </c>
      <c r="U118" s="24" t="s">
        <v>607</v>
      </c>
      <c r="V118" s="24" t="s">
        <v>608</v>
      </c>
      <c r="W118" s="24" t="s">
        <v>609</v>
      </c>
      <c r="X118" s="24" t="s">
        <v>80</v>
      </c>
      <c r="Y118" s="27" t="s">
        <v>47</v>
      </c>
    </row>
    <row r="119" ht="15.75" customHeight="1">
      <c r="A119" s="12" t="s">
        <v>610</v>
      </c>
      <c r="B119" s="14">
        <v>42363.0</v>
      </c>
      <c r="C119" s="14">
        <v>42364.0</v>
      </c>
      <c r="D119" s="15">
        <v>1.0</v>
      </c>
      <c r="E119" s="16" t="s">
        <v>27</v>
      </c>
      <c r="F119" s="16" t="s">
        <v>28</v>
      </c>
      <c r="G119" s="16" t="s">
        <v>100</v>
      </c>
      <c r="H119" s="17">
        <v>231.0</v>
      </c>
      <c r="I119" s="15">
        <v>4.0</v>
      </c>
      <c r="J119" s="18">
        <f t="shared" si="1"/>
        <v>57.75</v>
      </c>
      <c r="K119" s="15">
        <v>0.02</v>
      </c>
      <c r="L119" s="17">
        <v>132.5</v>
      </c>
      <c r="M119" s="19">
        <f t="shared" si="2"/>
        <v>6.625</v>
      </c>
      <c r="N119" s="17">
        <v>13.3</v>
      </c>
      <c r="O119" s="18">
        <f t="shared" si="3"/>
        <v>13.25</v>
      </c>
      <c r="P119" s="18">
        <f t="shared" si="4"/>
        <v>99.325</v>
      </c>
      <c r="Q119" s="16" t="s">
        <v>50</v>
      </c>
      <c r="R119" s="16" t="s">
        <v>611</v>
      </c>
      <c r="S119" s="16" t="s">
        <v>507</v>
      </c>
      <c r="T119" s="16" t="s">
        <v>33</v>
      </c>
      <c r="U119" s="16" t="s">
        <v>508</v>
      </c>
      <c r="V119" s="16" t="s">
        <v>508</v>
      </c>
      <c r="W119" s="16" t="s">
        <v>211</v>
      </c>
      <c r="X119" s="16" t="s">
        <v>46</v>
      </c>
      <c r="Y119" s="20" t="s">
        <v>56</v>
      </c>
    </row>
    <row r="120" ht="15.75" customHeight="1">
      <c r="A120" s="21" t="s">
        <v>612</v>
      </c>
      <c r="B120" s="22">
        <v>42232.0</v>
      </c>
      <c r="C120" s="22">
        <v>42233.0</v>
      </c>
      <c r="D120" s="23">
        <v>1.0</v>
      </c>
      <c r="E120" s="24" t="s">
        <v>27</v>
      </c>
      <c r="F120" s="24" t="s">
        <v>28</v>
      </c>
      <c r="G120" s="24" t="s">
        <v>29</v>
      </c>
      <c r="H120" s="25">
        <v>140.0</v>
      </c>
      <c r="I120" s="23">
        <v>1.0</v>
      </c>
      <c r="J120" s="26">
        <f t="shared" si="1"/>
        <v>140</v>
      </c>
      <c r="K120" s="23">
        <v>0.04</v>
      </c>
      <c r="L120" s="25">
        <v>54.4</v>
      </c>
      <c r="M120" s="19">
        <f t="shared" si="2"/>
        <v>2.72</v>
      </c>
      <c r="N120" s="25">
        <v>5.4</v>
      </c>
      <c r="O120" s="18">
        <f t="shared" si="3"/>
        <v>5.44</v>
      </c>
      <c r="P120" s="26">
        <f t="shared" si="4"/>
        <v>40.84</v>
      </c>
      <c r="Q120" s="24" t="s">
        <v>59</v>
      </c>
      <c r="R120" s="24" t="s">
        <v>613</v>
      </c>
      <c r="S120" s="24" t="s">
        <v>614</v>
      </c>
      <c r="T120" s="24" t="s">
        <v>33</v>
      </c>
      <c r="U120" s="24" t="s">
        <v>615</v>
      </c>
      <c r="V120" s="24" t="s">
        <v>616</v>
      </c>
      <c r="W120" s="24" t="s">
        <v>617</v>
      </c>
      <c r="X120" s="24" t="s">
        <v>192</v>
      </c>
      <c r="Y120" s="27" t="s">
        <v>234</v>
      </c>
    </row>
    <row r="121" ht="15.75" customHeight="1">
      <c r="A121" s="12" t="s">
        <v>618</v>
      </c>
      <c r="B121" s="13">
        <v>42194.0</v>
      </c>
      <c r="C121" s="13">
        <v>42202.0</v>
      </c>
      <c r="D121" s="15">
        <v>8.0</v>
      </c>
      <c r="E121" s="16" t="s">
        <v>27</v>
      </c>
      <c r="F121" s="16" t="s">
        <v>28</v>
      </c>
      <c r="G121" s="16" t="s">
        <v>40</v>
      </c>
      <c r="H121" s="17">
        <v>211.0</v>
      </c>
      <c r="I121" s="15">
        <v>3.0</v>
      </c>
      <c r="J121" s="18">
        <f t="shared" si="1"/>
        <v>70.33333333</v>
      </c>
      <c r="K121" s="15">
        <v>0.04</v>
      </c>
      <c r="L121" s="17">
        <v>105.7</v>
      </c>
      <c r="M121" s="19">
        <f t="shared" si="2"/>
        <v>5.285</v>
      </c>
      <c r="N121" s="17">
        <v>10.6</v>
      </c>
      <c r="O121" s="18">
        <f t="shared" si="3"/>
        <v>10.57</v>
      </c>
      <c r="P121" s="18">
        <f t="shared" si="4"/>
        <v>79.245</v>
      </c>
      <c r="Q121" s="16" t="s">
        <v>59</v>
      </c>
      <c r="R121" s="16" t="s">
        <v>619</v>
      </c>
      <c r="S121" s="16" t="s">
        <v>620</v>
      </c>
      <c r="T121" s="16" t="s">
        <v>43</v>
      </c>
      <c r="U121" s="16" t="s">
        <v>621</v>
      </c>
      <c r="V121" s="16" t="s">
        <v>537</v>
      </c>
      <c r="W121" s="16" t="s">
        <v>191</v>
      </c>
      <c r="X121" s="16" t="s">
        <v>192</v>
      </c>
      <c r="Y121" s="20" t="s">
        <v>72</v>
      </c>
    </row>
    <row r="122" ht="15.75" customHeight="1">
      <c r="A122" s="21" t="s">
        <v>622</v>
      </c>
      <c r="B122" s="22">
        <v>42163.0</v>
      </c>
      <c r="C122" s="22">
        <v>42170.0</v>
      </c>
      <c r="D122" s="23">
        <v>7.0</v>
      </c>
      <c r="E122" s="24" t="s">
        <v>27</v>
      </c>
      <c r="F122" s="24" t="s">
        <v>28</v>
      </c>
      <c r="G122" s="24" t="s">
        <v>49</v>
      </c>
      <c r="H122" s="25">
        <v>117.0</v>
      </c>
      <c r="I122" s="23">
        <v>5.0</v>
      </c>
      <c r="J122" s="26">
        <f t="shared" si="1"/>
        <v>23.4</v>
      </c>
      <c r="K122" s="23">
        <v>0.01</v>
      </c>
      <c r="L122" s="25">
        <v>31.2</v>
      </c>
      <c r="M122" s="19">
        <f t="shared" si="2"/>
        <v>1.56</v>
      </c>
      <c r="N122" s="25">
        <v>3.1</v>
      </c>
      <c r="O122" s="18">
        <f t="shared" si="3"/>
        <v>3.12</v>
      </c>
      <c r="P122" s="26">
        <f t="shared" si="4"/>
        <v>23.42</v>
      </c>
      <c r="Q122" s="24" t="s">
        <v>50</v>
      </c>
      <c r="R122" s="24" t="s">
        <v>623</v>
      </c>
      <c r="S122" s="24" t="s">
        <v>624</v>
      </c>
      <c r="T122" s="24" t="s">
        <v>33</v>
      </c>
      <c r="U122" s="24" t="s">
        <v>625</v>
      </c>
      <c r="V122" s="24" t="s">
        <v>626</v>
      </c>
      <c r="W122" s="24" t="s">
        <v>131</v>
      </c>
      <c r="X122" s="24" t="s">
        <v>46</v>
      </c>
      <c r="Y122" s="27" t="s">
        <v>47</v>
      </c>
    </row>
    <row r="123" ht="15.75" customHeight="1">
      <c r="A123" s="12" t="s">
        <v>627</v>
      </c>
      <c r="B123" s="14">
        <v>42323.0</v>
      </c>
      <c r="C123" s="14">
        <v>42331.0</v>
      </c>
      <c r="D123" s="15">
        <v>8.0</v>
      </c>
      <c r="E123" s="16" t="s">
        <v>27</v>
      </c>
      <c r="F123" s="16" t="s">
        <v>28</v>
      </c>
      <c r="G123" s="16" t="s">
        <v>58</v>
      </c>
      <c r="H123" s="17">
        <v>118.0</v>
      </c>
      <c r="I123" s="15">
        <v>5.0</v>
      </c>
      <c r="J123" s="18">
        <f t="shared" si="1"/>
        <v>23.6</v>
      </c>
      <c r="K123" s="15">
        <v>0.03</v>
      </c>
      <c r="L123" s="17">
        <v>20.3</v>
      </c>
      <c r="M123" s="19">
        <f t="shared" si="2"/>
        <v>1.015</v>
      </c>
      <c r="N123" s="17">
        <v>2.0</v>
      </c>
      <c r="O123" s="18">
        <f t="shared" si="3"/>
        <v>2.03</v>
      </c>
      <c r="P123" s="18">
        <f t="shared" si="4"/>
        <v>15.255</v>
      </c>
      <c r="Q123" s="16" t="s">
        <v>59</v>
      </c>
      <c r="R123" s="16" t="s">
        <v>628</v>
      </c>
      <c r="S123" s="16" t="s">
        <v>629</v>
      </c>
      <c r="T123" s="16" t="s">
        <v>62</v>
      </c>
      <c r="U123" s="16" t="s">
        <v>554</v>
      </c>
      <c r="V123" s="16" t="s">
        <v>123</v>
      </c>
      <c r="W123" s="16" t="s">
        <v>88</v>
      </c>
      <c r="X123" s="16" t="s">
        <v>124</v>
      </c>
      <c r="Y123" s="20" t="s">
        <v>38</v>
      </c>
    </row>
    <row r="124" ht="15.75" customHeight="1">
      <c r="A124" s="21" t="s">
        <v>630</v>
      </c>
      <c r="B124" s="22">
        <v>42181.0</v>
      </c>
      <c r="C124" s="22">
        <v>42186.0</v>
      </c>
      <c r="D124" s="23">
        <v>5.0</v>
      </c>
      <c r="E124" s="24" t="s">
        <v>27</v>
      </c>
      <c r="F124" s="24" t="s">
        <v>28</v>
      </c>
      <c r="G124" s="24" t="s">
        <v>68</v>
      </c>
      <c r="H124" s="25">
        <v>250.0</v>
      </c>
      <c r="I124" s="23">
        <v>4.0</v>
      </c>
      <c r="J124" s="26">
        <f t="shared" si="1"/>
        <v>62.5</v>
      </c>
      <c r="K124" s="23">
        <v>0.05</v>
      </c>
      <c r="L124" s="25">
        <v>120.0</v>
      </c>
      <c r="M124" s="19">
        <f t="shared" si="2"/>
        <v>6</v>
      </c>
      <c r="N124" s="25">
        <v>12.0</v>
      </c>
      <c r="O124" s="18">
        <f t="shared" si="3"/>
        <v>12</v>
      </c>
      <c r="P124" s="26">
        <f t="shared" si="4"/>
        <v>90</v>
      </c>
      <c r="Q124" s="24" t="s">
        <v>59</v>
      </c>
      <c r="R124" s="24" t="s">
        <v>631</v>
      </c>
      <c r="S124" s="24" t="s">
        <v>447</v>
      </c>
      <c r="T124" s="24" t="s">
        <v>33</v>
      </c>
      <c r="U124" s="24" t="s">
        <v>632</v>
      </c>
      <c r="V124" s="24" t="s">
        <v>633</v>
      </c>
      <c r="W124" s="24" t="s">
        <v>333</v>
      </c>
      <c r="X124" s="24" t="s">
        <v>192</v>
      </c>
      <c r="Y124" s="27" t="s">
        <v>47</v>
      </c>
    </row>
    <row r="125" ht="15.75" customHeight="1">
      <c r="A125" s="12" t="s">
        <v>634</v>
      </c>
      <c r="B125" s="14">
        <v>42290.0</v>
      </c>
      <c r="C125" s="14">
        <v>42296.0</v>
      </c>
      <c r="D125" s="15">
        <v>6.0</v>
      </c>
      <c r="E125" s="16" t="s">
        <v>27</v>
      </c>
      <c r="F125" s="16" t="s">
        <v>28</v>
      </c>
      <c r="G125" s="16" t="s">
        <v>74</v>
      </c>
      <c r="H125" s="17">
        <v>72.0</v>
      </c>
      <c r="I125" s="15">
        <v>4.0</v>
      </c>
      <c r="J125" s="18">
        <f t="shared" si="1"/>
        <v>18</v>
      </c>
      <c r="K125" s="15">
        <v>0.03</v>
      </c>
      <c r="L125" s="17">
        <v>18.0</v>
      </c>
      <c r="M125" s="19">
        <f t="shared" si="2"/>
        <v>0.9</v>
      </c>
      <c r="N125" s="17">
        <v>1.8</v>
      </c>
      <c r="O125" s="18">
        <f t="shared" si="3"/>
        <v>1.8</v>
      </c>
      <c r="P125" s="18">
        <f t="shared" si="4"/>
        <v>13.5</v>
      </c>
      <c r="Q125" s="16" t="s">
        <v>50</v>
      </c>
      <c r="R125" s="16" t="s">
        <v>635</v>
      </c>
      <c r="S125" s="16" t="s">
        <v>636</v>
      </c>
      <c r="T125" s="16" t="s">
        <v>33</v>
      </c>
      <c r="U125" s="16" t="s">
        <v>448</v>
      </c>
      <c r="V125" s="16" t="s">
        <v>448</v>
      </c>
      <c r="W125" s="16" t="s">
        <v>288</v>
      </c>
      <c r="X125" s="16" t="s">
        <v>218</v>
      </c>
      <c r="Y125" s="20" t="s">
        <v>142</v>
      </c>
    </row>
    <row r="126" ht="15.75" customHeight="1">
      <c r="A126" s="21" t="s">
        <v>637</v>
      </c>
      <c r="B126" s="22">
        <v>42031.0</v>
      </c>
      <c r="C126" s="22">
        <v>42038.0</v>
      </c>
      <c r="D126" s="23">
        <v>7.0</v>
      </c>
      <c r="E126" s="24" t="s">
        <v>27</v>
      </c>
      <c r="F126" s="24" t="s">
        <v>28</v>
      </c>
      <c r="G126" s="24" t="s">
        <v>83</v>
      </c>
      <c r="H126" s="25">
        <v>54.0</v>
      </c>
      <c r="I126" s="23">
        <v>1.0</v>
      </c>
      <c r="J126" s="26">
        <f t="shared" si="1"/>
        <v>54</v>
      </c>
      <c r="K126" s="23">
        <v>0.01</v>
      </c>
      <c r="L126" s="25">
        <v>54.0</v>
      </c>
      <c r="M126" s="19">
        <f t="shared" si="2"/>
        <v>2.7</v>
      </c>
      <c r="N126" s="25">
        <v>5.4</v>
      </c>
      <c r="O126" s="18">
        <f t="shared" si="3"/>
        <v>5.4</v>
      </c>
      <c r="P126" s="26">
        <f t="shared" si="4"/>
        <v>40.5</v>
      </c>
      <c r="Q126" s="24" t="s">
        <v>59</v>
      </c>
      <c r="R126" s="24" t="s">
        <v>638</v>
      </c>
      <c r="S126" s="24" t="s">
        <v>639</v>
      </c>
      <c r="T126" s="24" t="s">
        <v>33</v>
      </c>
      <c r="U126" s="24" t="s">
        <v>343</v>
      </c>
      <c r="V126" s="24" t="s">
        <v>180</v>
      </c>
      <c r="W126" s="24" t="s">
        <v>36</v>
      </c>
      <c r="X126" s="24" t="s">
        <v>37</v>
      </c>
      <c r="Y126" s="27" t="s">
        <v>219</v>
      </c>
    </row>
    <row r="127" ht="15.75" customHeight="1">
      <c r="A127" s="12" t="s">
        <v>640</v>
      </c>
      <c r="B127" s="13">
        <v>42247.0</v>
      </c>
      <c r="C127" s="13">
        <v>42254.0</v>
      </c>
      <c r="D127" s="15">
        <v>7.0</v>
      </c>
      <c r="E127" s="16" t="s">
        <v>27</v>
      </c>
      <c r="F127" s="16" t="s">
        <v>28</v>
      </c>
      <c r="G127" s="16" t="s">
        <v>91</v>
      </c>
      <c r="H127" s="17">
        <v>114.0</v>
      </c>
      <c r="I127" s="15">
        <v>3.0</v>
      </c>
      <c r="J127" s="18">
        <f t="shared" si="1"/>
        <v>38</v>
      </c>
      <c r="K127" s="15">
        <v>0.02</v>
      </c>
      <c r="L127" s="17">
        <v>27.2</v>
      </c>
      <c r="M127" s="19">
        <f t="shared" si="2"/>
        <v>1.36</v>
      </c>
      <c r="N127" s="17">
        <v>2.7</v>
      </c>
      <c r="O127" s="18">
        <f t="shared" si="3"/>
        <v>2.72</v>
      </c>
      <c r="P127" s="18">
        <f t="shared" si="4"/>
        <v>20.42</v>
      </c>
      <c r="Q127" s="16" t="s">
        <v>59</v>
      </c>
      <c r="R127" s="16" t="s">
        <v>641</v>
      </c>
      <c r="S127" s="16" t="s">
        <v>642</v>
      </c>
      <c r="T127" s="16" t="s">
        <v>62</v>
      </c>
      <c r="U127" s="16" t="s">
        <v>643</v>
      </c>
      <c r="V127" s="16" t="s">
        <v>644</v>
      </c>
      <c r="W127" s="16" t="s">
        <v>36</v>
      </c>
      <c r="X127" s="16" t="s">
        <v>37</v>
      </c>
      <c r="Y127" s="20" t="s">
        <v>234</v>
      </c>
    </row>
    <row r="128" ht="15.75" customHeight="1">
      <c r="A128" s="21" t="s">
        <v>645</v>
      </c>
      <c r="B128" s="22">
        <v>42207.0</v>
      </c>
      <c r="C128" s="22">
        <v>42217.0</v>
      </c>
      <c r="D128" s="23">
        <v>10.0</v>
      </c>
      <c r="E128" s="24" t="s">
        <v>27</v>
      </c>
      <c r="F128" s="24" t="s">
        <v>28</v>
      </c>
      <c r="G128" s="24" t="s">
        <v>100</v>
      </c>
      <c r="H128" s="25">
        <v>231.0</v>
      </c>
      <c r="I128" s="23">
        <v>1.0</v>
      </c>
      <c r="J128" s="26">
        <f t="shared" si="1"/>
        <v>231</v>
      </c>
      <c r="K128" s="23">
        <v>0.01</v>
      </c>
      <c r="L128" s="25">
        <v>148.7</v>
      </c>
      <c r="M128" s="19">
        <f t="shared" si="2"/>
        <v>7.435</v>
      </c>
      <c r="N128" s="25">
        <v>14.9</v>
      </c>
      <c r="O128" s="18">
        <f t="shared" si="3"/>
        <v>14.87</v>
      </c>
      <c r="P128" s="26">
        <f t="shared" si="4"/>
        <v>111.495</v>
      </c>
      <c r="Q128" s="24" t="s">
        <v>50</v>
      </c>
      <c r="R128" s="24" t="s">
        <v>646</v>
      </c>
      <c r="S128" s="24" t="s">
        <v>647</v>
      </c>
      <c r="T128" s="24" t="s">
        <v>33</v>
      </c>
      <c r="U128" s="24" t="s">
        <v>632</v>
      </c>
      <c r="V128" s="24" t="s">
        <v>648</v>
      </c>
      <c r="W128" s="24" t="s">
        <v>131</v>
      </c>
      <c r="X128" s="24" t="s">
        <v>46</v>
      </c>
      <c r="Y128" s="27" t="s">
        <v>72</v>
      </c>
    </row>
    <row r="129" ht="15.75" customHeight="1">
      <c r="A129" s="12" t="s">
        <v>649</v>
      </c>
      <c r="B129" s="13">
        <v>42071.0</v>
      </c>
      <c r="C129" s="13">
        <v>42080.0</v>
      </c>
      <c r="D129" s="15">
        <v>9.0</v>
      </c>
      <c r="E129" s="16" t="s">
        <v>27</v>
      </c>
      <c r="F129" s="16" t="s">
        <v>28</v>
      </c>
      <c r="G129" s="16" t="s">
        <v>29</v>
      </c>
      <c r="H129" s="17">
        <v>140.0</v>
      </c>
      <c r="I129" s="15">
        <v>1.0</v>
      </c>
      <c r="J129" s="18">
        <f t="shared" si="1"/>
        <v>140</v>
      </c>
      <c r="K129" s="15">
        <v>0.01</v>
      </c>
      <c r="L129" s="17">
        <v>58.6</v>
      </c>
      <c r="M129" s="19">
        <f t="shared" si="2"/>
        <v>2.93</v>
      </c>
      <c r="N129" s="17">
        <v>5.9</v>
      </c>
      <c r="O129" s="18">
        <f t="shared" si="3"/>
        <v>5.86</v>
      </c>
      <c r="P129" s="18">
        <f t="shared" si="4"/>
        <v>43.91</v>
      </c>
      <c r="Q129" s="16" t="s">
        <v>59</v>
      </c>
      <c r="R129" s="16" t="s">
        <v>650</v>
      </c>
      <c r="S129" s="16" t="s">
        <v>651</v>
      </c>
      <c r="T129" s="16" t="s">
        <v>62</v>
      </c>
      <c r="U129" s="16" t="s">
        <v>652</v>
      </c>
      <c r="V129" s="16" t="s">
        <v>130</v>
      </c>
      <c r="W129" s="16" t="s">
        <v>131</v>
      </c>
      <c r="X129" s="16" t="s">
        <v>46</v>
      </c>
      <c r="Y129" s="20" t="s">
        <v>98</v>
      </c>
    </row>
    <row r="130" ht="15.75" customHeight="1">
      <c r="A130" s="21" t="s">
        <v>653</v>
      </c>
      <c r="B130" s="22">
        <v>42252.0</v>
      </c>
      <c r="C130" s="22">
        <v>42253.0</v>
      </c>
      <c r="D130" s="23">
        <v>1.0</v>
      </c>
      <c r="E130" s="24" t="s">
        <v>27</v>
      </c>
      <c r="F130" s="24" t="s">
        <v>28</v>
      </c>
      <c r="G130" s="24" t="s">
        <v>40</v>
      </c>
      <c r="H130" s="25">
        <v>211.0</v>
      </c>
      <c r="I130" s="23">
        <v>3.0</v>
      </c>
      <c r="J130" s="26">
        <f t="shared" si="1"/>
        <v>70.33333333</v>
      </c>
      <c r="K130" s="23">
        <v>0.01</v>
      </c>
      <c r="L130" s="25">
        <v>124.7</v>
      </c>
      <c r="M130" s="19">
        <f t="shared" si="2"/>
        <v>6.235</v>
      </c>
      <c r="N130" s="25">
        <v>12.5</v>
      </c>
      <c r="O130" s="18">
        <f t="shared" si="3"/>
        <v>12.47</v>
      </c>
      <c r="P130" s="26">
        <f t="shared" si="4"/>
        <v>93.495</v>
      </c>
      <c r="Q130" s="24" t="s">
        <v>59</v>
      </c>
      <c r="R130" s="24" t="s">
        <v>654</v>
      </c>
      <c r="S130" s="24" t="s">
        <v>655</v>
      </c>
      <c r="T130" s="24" t="s">
        <v>33</v>
      </c>
      <c r="U130" s="24" t="s">
        <v>122</v>
      </c>
      <c r="V130" s="24" t="s">
        <v>123</v>
      </c>
      <c r="W130" s="24" t="s">
        <v>88</v>
      </c>
      <c r="X130" s="24" t="s">
        <v>124</v>
      </c>
      <c r="Y130" s="27" t="s">
        <v>125</v>
      </c>
    </row>
    <row r="131" ht="15.75" customHeight="1">
      <c r="A131" s="12" t="s">
        <v>656</v>
      </c>
      <c r="B131" s="14">
        <v>42299.0</v>
      </c>
      <c r="C131" s="14">
        <v>42302.0</v>
      </c>
      <c r="D131" s="15">
        <v>3.0</v>
      </c>
      <c r="E131" s="16" t="s">
        <v>27</v>
      </c>
      <c r="F131" s="16" t="s">
        <v>28</v>
      </c>
      <c r="G131" s="16" t="s">
        <v>49</v>
      </c>
      <c r="H131" s="17">
        <v>117.0</v>
      </c>
      <c r="I131" s="15">
        <v>5.0</v>
      </c>
      <c r="J131" s="18">
        <f t="shared" si="1"/>
        <v>23.4</v>
      </c>
      <c r="K131" s="15">
        <v>0.04</v>
      </c>
      <c r="L131" s="17">
        <v>13.6</v>
      </c>
      <c r="M131" s="19">
        <f t="shared" si="2"/>
        <v>0.68</v>
      </c>
      <c r="N131" s="17">
        <v>1.4</v>
      </c>
      <c r="O131" s="18">
        <f t="shared" si="3"/>
        <v>1.36</v>
      </c>
      <c r="P131" s="18">
        <f t="shared" si="4"/>
        <v>10.16</v>
      </c>
      <c r="Q131" s="16" t="s">
        <v>59</v>
      </c>
      <c r="R131" s="16" t="s">
        <v>657</v>
      </c>
      <c r="S131" s="16" t="s">
        <v>658</v>
      </c>
      <c r="T131" s="16" t="s">
        <v>62</v>
      </c>
      <c r="U131" s="16" t="s">
        <v>659</v>
      </c>
      <c r="V131" s="16" t="s">
        <v>224</v>
      </c>
      <c r="W131" s="16" t="s">
        <v>45</v>
      </c>
      <c r="X131" s="16" t="s">
        <v>46</v>
      </c>
      <c r="Y131" s="20" t="s">
        <v>142</v>
      </c>
    </row>
    <row r="132" ht="15.75" customHeight="1">
      <c r="A132" s="21" t="s">
        <v>660</v>
      </c>
      <c r="B132" s="22">
        <v>42081.0</v>
      </c>
      <c r="C132" s="22">
        <v>42084.0</v>
      </c>
      <c r="D132" s="23">
        <v>3.0</v>
      </c>
      <c r="E132" s="24" t="s">
        <v>27</v>
      </c>
      <c r="F132" s="24" t="s">
        <v>28</v>
      </c>
      <c r="G132" s="24" t="s">
        <v>58</v>
      </c>
      <c r="H132" s="25">
        <v>118.0</v>
      </c>
      <c r="I132" s="23">
        <v>5.0</v>
      </c>
      <c r="J132" s="26">
        <f t="shared" si="1"/>
        <v>23.6</v>
      </c>
      <c r="K132" s="23">
        <v>0.02</v>
      </c>
      <c r="L132" s="25">
        <v>26.2</v>
      </c>
      <c r="M132" s="19">
        <f t="shared" si="2"/>
        <v>1.31</v>
      </c>
      <c r="N132" s="25">
        <v>2.6</v>
      </c>
      <c r="O132" s="18">
        <f t="shared" si="3"/>
        <v>2.62</v>
      </c>
      <c r="P132" s="26">
        <f t="shared" si="4"/>
        <v>19.67</v>
      </c>
      <c r="Q132" s="24" t="s">
        <v>30</v>
      </c>
      <c r="R132" s="24" t="s">
        <v>661</v>
      </c>
      <c r="S132" s="24" t="s">
        <v>662</v>
      </c>
      <c r="T132" s="24" t="s">
        <v>33</v>
      </c>
      <c r="U132" s="24" t="s">
        <v>663</v>
      </c>
      <c r="V132" s="24" t="s">
        <v>136</v>
      </c>
      <c r="W132" s="24" t="s">
        <v>137</v>
      </c>
      <c r="X132" s="24" t="s">
        <v>138</v>
      </c>
      <c r="Y132" s="27" t="s">
        <v>98</v>
      </c>
    </row>
    <row r="133" ht="15.75" customHeight="1">
      <c r="A133" s="12" t="s">
        <v>664</v>
      </c>
      <c r="B133" s="14">
        <v>42307.0</v>
      </c>
      <c r="C133" s="13">
        <v>42309.0</v>
      </c>
      <c r="D133" s="15">
        <v>2.0</v>
      </c>
      <c r="E133" s="16" t="s">
        <v>27</v>
      </c>
      <c r="F133" s="16" t="s">
        <v>28</v>
      </c>
      <c r="G133" s="16" t="s">
        <v>68</v>
      </c>
      <c r="H133" s="17">
        <v>250.0</v>
      </c>
      <c r="I133" s="15">
        <v>3.0</v>
      </c>
      <c r="J133" s="18">
        <f t="shared" si="1"/>
        <v>83.33333333</v>
      </c>
      <c r="K133" s="15">
        <v>0.02</v>
      </c>
      <c r="L133" s="17">
        <v>155.0</v>
      </c>
      <c r="M133" s="19">
        <f t="shared" si="2"/>
        <v>7.75</v>
      </c>
      <c r="N133" s="17">
        <v>15.5</v>
      </c>
      <c r="O133" s="18">
        <f t="shared" si="3"/>
        <v>15.5</v>
      </c>
      <c r="P133" s="18">
        <f t="shared" si="4"/>
        <v>116.25</v>
      </c>
      <c r="Q133" s="16" t="s">
        <v>59</v>
      </c>
      <c r="R133" s="16" t="s">
        <v>665</v>
      </c>
      <c r="S133" s="16" t="s">
        <v>666</v>
      </c>
      <c r="T133" s="16" t="s">
        <v>43</v>
      </c>
      <c r="U133" s="16" t="s">
        <v>667</v>
      </c>
      <c r="V133" s="16" t="s">
        <v>668</v>
      </c>
      <c r="W133" s="16" t="s">
        <v>131</v>
      </c>
      <c r="X133" s="16" t="s">
        <v>46</v>
      </c>
      <c r="Y133" s="20" t="s">
        <v>142</v>
      </c>
    </row>
    <row r="134" ht="15.75" customHeight="1">
      <c r="A134" s="21" t="s">
        <v>669</v>
      </c>
      <c r="B134" s="22">
        <v>42228.0</v>
      </c>
      <c r="C134" s="22">
        <v>42231.0</v>
      </c>
      <c r="D134" s="23">
        <v>3.0</v>
      </c>
      <c r="E134" s="24" t="s">
        <v>27</v>
      </c>
      <c r="F134" s="24" t="s">
        <v>28</v>
      </c>
      <c r="G134" s="24" t="s">
        <v>74</v>
      </c>
      <c r="H134" s="25">
        <v>72.0</v>
      </c>
      <c r="I134" s="23">
        <v>5.0</v>
      </c>
      <c r="J134" s="26">
        <f t="shared" si="1"/>
        <v>14.4</v>
      </c>
      <c r="K134" s="23">
        <v>0.05</v>
      </c>
      <c r="L134" s="25">
        <v>14.4</v>
      </c>
      <c r="M134" s="19">
        <f t="shared" si="2"/>
        <v>0.72</v>
      </c>
      <c r="N134" s="25">
        <v>1.4</v>
      </c>
      <c r="O134" s="18">
        <f t="shared" si="3"/>
        <v>1.44</v>
      </c>
      <c r="P134" s="26">
        <f t="shared" si="4"/>
        <v>10.84</v>
      </c>
      <c r="Q134" s="24" t="s">
        <v>50</v>
      </c>
      <c r="R134" s="24" t="s">
        <v>670</v>
      </c>
      <c r="S134" s="24" t="s">
        <v>671</v>
      </c>
      <c r="T134" s="24" t="s">
        <v>43</v>
      </c>
      <c r="U134" s="24" t="s">
        <v>122</v>
      </c>
      <c r="V134" s="24" t="s">
        <v>123</v>
      </c>
      <c r="W134" s="24" t="s">
        <v>88</v>
      </c>
      <c r="X134" s="24" t="s">
        <v>124</v>
      </c>
      <c r="Y134" s="27" t="s">
        <v>234</v>
      </c>
    </row>
    <row r="135" ht="15.75" customHeight="1">
      <c r="A135" s="12" t="s">
        <v>672</v>
      </c>
      <c r="B135" s="14">
        <v>42290.0</v>
      </c>
      <c r="C135" s="14">
        <v>42297.0</v>
      </c>
      <c r="D135" s="15">
        <v>7.0</v>
      </c>
      <c r="E135" s="16" t="s">
        <v>27</v>
      </c>
      <c r="F135" s="16" t="s">
        <v>28</v>
      </c>
      <c r="G135" s="16" t="s">
        <v>83</v>
      </c>
      <c r="H135" s="17">
        <v>54.0</v>
      </c>
      <c r="I135" s="15">
        <v>1.0</v>
      </c>
      <c r="J135" s="18">
        <f t="shared" si="1"/>
        <v>54</v>
      </c>
      <c r="K135" s="15">
        <v>0.02</v>
      </c>
      <c r="L135" s="17">
        <v>54.0</v>
      </c>
      <c r="M135" s="19">
        <f t="shared" si="2"/>
        <v>2.7</v>
      </c>
      <c r="N135" s="17">
        <v>5.4</v>
      </c>
      <c r="O135" s="18">
        <f t="shared" si="3"/>
        <v>5.4</v>
      </c>
      <c r="P135" s="18">
        <f t="shared" si="4"/>
        <v>40.5</v>
      </c>
      <c r="Q135" s="16" t="s">
        <v>59</v>
      </c>
      <c r="R135" s="16" t="s">
        <v>673</v>
      </c>
      <c r="S135" s="16" t="s">
        <v>242</v>
      </c>
      <c r="T135" s="16" t="s">
        <v>62</v>
      </c>
      <c r="U135" s="16" t="s">
        <v>110</v>
      </c>
      <c r="V135" s="16" t="s">
        <v>111</v>
      </c>
      <c r="W135" s="16" t="s">
        <v>112</v>
      </c>
      <c r="X135" s="16" t="s">
        <v>46</v>
      </c>
      <c r="Y135" s="20" t="s">
        <v>142</v>
      </c>
    </row>
    <row r="136" ht="15.75" customHeight="1">
      <c r="A136" s="21" t="s">
        <v>674</v>
      </c>
      <c r="B136" s="22">
        <v>42229.0</v>
      </c>
      <c r="C136" s="22">
        <v>42238.0</v>
      </c>
      <c r="D136" s="23">
        <v>9.0</v>
      </c>
      <c r="E136" s="24" t="s">
        <v>27</v>
      </c>
      <c r="F136" s="24" t="s">
        <v>28</v>
      </c>
      <c r="G136" s="24" t="s">
        <v>91</v>
      </c>
      <c r="H136" s="25">
        <v>114.0</v>
      </c>
      <c r="I136" s="23">
        <v>5.0</v>
      </c>
      <c r="J136" s="26">
        <f t="shared" si="1"/>
        <v>22.8</v>
      </c>
      <c r="K136" s="23">
        <v>0.05</v>
      </c>
      <c r="L136" s="25">
        <v>5.5</v>
      </c>
      <c r="M136" s="19">
        <f t="shared" si="2"/>
        <v>0.275</v>
      </c>
      <c r="N136" s="25">
        <v>0.6</v>
      </c>
      <c r="O136" s="18">
        <f t="shared" si="3"/>
        <v>0.55</v>
      </c>
      <c r="P136" s="26">
        <f t="shared" si="4"/>
        <v>4.075</v>
      </c>
      <c r="Q136" s="24" t="s">
        <v>50</v>
      </c>
      <c r="R136" s="24" t="s">
        <v>675</v>
      </c>
      <c r="S136" s="24" t="s">
        <v>676</v>
      </c>
      <c r="T136" s="24" t="s">
        <v>62</v>
      </c>
      <c r="U136" s="24" t="s">
        <v>677</v>
      </c>
      <c r="V136" s="24" t="s">
        <v>678</v>
      </c>
      <c r="W136" s="24" t="s">
        <v>131</v>
      </c>
      <c r="X136" s="24" t="s">
        <v>46</v>
      </c>
      <c r="Y136" s="27" t="s">
        <v>234</v>
      </c>
    </row>
    <row r="137" ht="15.75" customHeight="1">
      <c r="A137" s="12" t="s">
        <v>679</v>
      </c>
      <c r="B137" s="14">
        <v>42299.0</v>
      </c>
      <c r="C137" s="14">
        <v>42303.0</v>
      </c>
      <c r="D137" s="15">
        <v>4.0</v>
      </c>
      <c r="E137" s="16" t="s">
        <v>27</v>
      </c>
      <c r="F137" s="16" t="s">
        <v>28</v>
      </c>
      <c r="G137" s="16" t="s">
        <v>100</v>
      </c>
      <c r="H137" s="17">
        <v>231.0</v>
      </c>
      <c r="I137" s="15">
        <v>2.0</v>
      </c>
      <c r="J137" s="18">
        <f t="shared" si="1"/>
        <v>115.5</v>
      </c>
      <c r="K137" s="15">
        <v>0.02</v>
      </c>
      <c r="L137" s="17">
        <v>141.8</v>
      </c>
      <c r="M137" s="19">
        <f t="shared" si="2"/>
        <v>7.09</v>
      </c>
      <c r="N137" s="17">
        <v>14.2</v>
      </c>
      <c r="O137" s="18">
        <f t="shared" si="3"/>
        <v>14.18</v>
      </c>
      <c r="P137" s="18">
        <f t="shared" si="4"/>
        <v>106.33</v>
      </c>
      <c r="Q137" s="16" t="s">
        <v>50</v>
      </c>
      <c r="R137" s="16" t="s">
        <v>680</v>
      </c>
      <c r="S137" s="16" t="s">
        <v>681</v>
      </c>
      <c r="T137" s="16" t="s">
        <v>62</v>
      </c>
      <c r="U137" s="16" t="s">
        <v>682</v>
      </c>
      <c r="V137" s="16" t="s">
        <v>683</v>
      </c>
      <c r="W137" s="16" t="s">
        <v>170</v>
      </c>
      <c r="X137" s="16" t="s">
        <v>65</v>
      </c>
      <c r="Y137" s="20" t="s">
        <v>142</v>
      </c>
    </row>
    <row r="138" ht="15.75" customHeight="1">
      <c r="A138" s="21" t="s">
        <v>684</v>
      </c>
      <c r="B138" s="22">
        <v>42215.0</v>
      </c>
      <c r="C138" s="22">
        <v>42221.0</v>
      </c>
      <c r="D138" s="23">
        <v>6.0</v>
      </c>
      <c r="E138" s="24" t="s">
        <v>27</v>
      </c>
      <c r="F138" s="24" t="s">
        <v>28</v>
      </c>
      <c r="G138" s="24" t="s">
        <v>29</v>
      </c>
      <c r="H138" s="25">
        <v>140.0</v>
      </c>
      <c r="I138" s="23">
        <v>1.0</v>
      </c>
      <c r="J138" s="26">
        <f t="shared" si="1"/>
        <v>140</v>
      </c>
      <c r="K138" s="23">
        <v>0.03</v>
      </c>
      <c r="L138" s="25">
        <v>55.8</v>
      </c>
      <c r="M138" s="19">
        <f t="shared" si="2"/>
        <v>2.79</v>
      </c>
      <c r="N138" s="25">
        <v>5.6</v>
      </c>
      <c r="O138" s="18">
        <f t="shared" si="3"/>
        <v>5.58</v>
      </c>
      <c r="P138" s="26">
        <f t="shared" si="4"/>
        <v>41.83</v>
      </c>
      <c r="Q138" s="24" t="s">
        <v>59</v>
      </c>
      <c r="R138" s="24" t="s">
        <v>685</v>
      </c>
      <c r="S138" s="24" t="s">
        <v>686</v>
      </c>
      <c r="T138" s="24" t="s">
        <v>33</v>
      </c>
      <c r="U138" s="24" t="s">
        <v>687</v>
      </c>
      <c r="V138" s="24" t="s">
        <v>688</v>
      </c>
      <c r="W138" s="24" t="s">
        <v>265</v>
      </c>
      <c r="X138" s="24" t="s">
        <v>192</v>
      </c>
      <c r="Y138" s="27" t="s">
        <v>72</v>
      </c>
    </row>
    <row r="139" ht="15.75" customHeight="1">
      <c r="A139" s="12" t="s">
        <v>689</v>
      </c>
      <c r="B139" s="14">
        <v>42291.0</v>
      </c>
      <c r="C139" s="14">
        <v>42301.0</v>
      </c>
      <c r="D139" s="15">
        <v>10.0</v>
      </c>
      <c r="E139" s="16" t="s">
        <v>27</v>
      </c>
      <c r="F139" s="16" t="s">
        <v>28</v>
      </c>
      <c r="G139" s="16" t="s">
        <v>40</v>
      </c>
      <c r="H139" s="17">
        <v>211.0</v>
      </c>
      <c r="I139" s="15">
        <v>4.0</v>
      </c>
      <c r="J139" s="18">
        <f t="shared" si="1"/>
        <v>52.75</v>
      </c>
      <c r="K139" s="15">
        <v>0.02</v>
      </c>
      <c r="L139" s="17">
        <v>114.1</v>
      </c>
      <c r="M139" s="19">
        <f t="shared" si="2"/>
        <v>5.705</v>
      </c>
      <c r="N139" s="17">
        <v>11.4</v>
      </c>
      <c r="O139" s="18">
        <f t="shared" si="3"/>
        <v>11.41</v>
      </c>
      <c r="P139" s="18">
        <f t="shared" si="4"/>
        <v>85.585</v>
      </c>
      <c r="Q139" s="16" t="s">
        <v>50</v>
      </c>
      <c r="R139" s="16" t="s">
        <v>690</v>
      </c>
      <c r="S139" s="16" t="s">
        <v>691</v>
      </c>
      <c r="T139" s="16" t="s">
        <v>62</v>
      </c>
      <c r="U139" s="16" t="s">
        <v>692</v>
      </c>
      <c r="V139" s="16" t="s">
        <v>693</v>
      </c>
      <c r="W139" s="16" t="s">
        <v>105</v>
      </c>
      <c r="X139" s="16" t="s">
        <v>106</v>
      </c>
      <c r="Y139" s="20" t="s">
        <v>142</v>
      </c>
    </row>
    <row r="140" ht="15.75" customHeight="1">
      <c r="A140" s="21" t="s">
        <v>694</v>
      </c>
      <c r="B140" s="29">
        <v>42287.0</v>
      </c>
      <c r="C140" s="29">
        <v>42293.0</v>
      </c>
      <c r="D140" s="23">
        <v>6.0</v>
      </c>
      <c r="E140" s="24" t="s">
        <v>27</v>
      </c>
      <c r="F140" s="24" t="s">
        <v>28</v>
      </c>
      <c r="G140" s="24" t="s">
        <v>49</v>
      </c>
      <c r="H140" s="25">
        <v>117.0</v>
      </c>
      <c r="I140" s="23">
        <v>5.0</v>
      </c>
      <c r="J140" s="26">
        <f t="shared" si="1"/>
        <v>23.4</v>
      </c>
      <c r="K140" s="23">
        <v>0.04</v>
      </c>
      <c r="L140" s="25">
        <v>13.6</v>
      </c>
      <c r="M140" s="19">
        <f t="shared" si="2"/>
        <v>0.68</v>
      </c>
      <c r="N140" s="25">
        <v>1.4</v>
      </c>
      <c r="O140" s="18">
        <f t="shared" si="3"/>
        <v>1.36</v>
      </c>
      <c r="P140" s="26">
        <f t="shared" si="4"/>
        <v>10.16</v>
      </c>
      <c r="Q140" s="24" t="s">
        <v>50</v>
      </c>
      <c r="R140" s="24" t="s">
        <v>695</v>
      </c>
      <c r="S140" s="24" t="s">
        <v>696</v>
      </c>
      <c r="T140" s="24" t="s">
        <v>62</v>
      </c>
      <c r="U140" s="24" t="s">
        <v>697</v>
      </c>
      <c r="V140" s="24" t="s">
        <v>698</v>
      </c>
      <c r="W140" s="24" t="s">
        <v>96</v>
      </c>
      <c r="X140" s="24" t="s">
        <v>97</v>
      </c>
      <c r="Y140" s="27" t="s">
        <v>142</v>
      </c>
    </row>
    <row r="141" ht="15.75" customHeight="1">
      <c r="A141" s="12" t="s">
        <v>699</v>
      </c>
      <c r="B141" s="13">
        <v>42012.0</v>
      </c>
      <c r="C141" s="13">
        <v>42013.0</v>
      </c>
      <c r="D141" s="15">
        <v>1.0</v>
      </c>
      <c r="E141" s="16" t="s">
        <v>27</v>
      </c>
      <c r="F141" s="16" t="s">
        <v>28</v>
      </c>
      <c r="G141" s="16" t="s">
        <v>58</v>
      </c>
      <c r="H141" s="17">
        <v>118.0</v>
      </c>
      <c r="I141" s="15">
        <v>5.0</v>
      </c>
      <c r="J141" s="18">
        <f t="shared" si="1"/>
        <v>23.6</v>
      </c>
      <c r="K141" s="15">
        <v>0.04</v>
      </c>
      <c r="L141" s="17">
        <v>14.4</v>
      </c>
      <c r="M141" s="19">
        <f t="shared" si="2"/>
        <v>0.72</v>
      </c>
      <c r="N141" s="17">
        <v>1.4</v>
      </c>
      <c r="O141" s="18">
        <f t="shared" si="3"/>
        <v>1.44</v>
      </c>
      <c r="P141" s="18">
        <f t="shared" si="4"/>
        <v>10.84</v>
      </c>
      <c r="Q141" s="16" t="s">
        <v>50</v>
      </c>
      <c r="R141" s="16" t="s">
        <v>700</v>
      </c>
      <c r="S141" s="16" t="s">
        <v>568</v>
      </c>
      <c r="T141" s="16" t="s">
        <v>33</v>
      </c>
      <c r="U141" s="16" t="s">
        <v>701</v>
      </c>
      <c r="V141" s="16" t="s">
        <v>702</v>
      </c>
      <c r="W141" s="16" t="s">
        <v>703</v>
      </c>
      <c r="X141" s="16" t="s">
        <v>138</v>
      </c>
      <c r="Y141" s="20" t="s">
        <v>219</v>
      </c>
    </row>
    <row r="142" ht="15.75" customHeight="1">
      <c r="A142" s="21" t="s">
        <v>704</v>
      </c>
      <c r="B142" s="22">
        <v>42181.0</v>
      </c>
      <c r="C142" s="22">
        <v>42184.0</v>
      </c>
      <c r="D142" s="23">
        <v>3.0</v>
      </c>
      <c r="E142" s="24" t="s">
        <v>27</v>
      </c>
      <c r="F142" s="24" t="s">
        <v>28</v>
      </c>
      <c r="G142" s="24" t="s">
        <v>68</v>
      </c>
      <c r="H142" s="25">
        <v>250.0</v>
      </c>
      <c r="I142" s="23">
        <v>4.0</v>
      </c>
      <c r="J142" s="26">
        <f t="shared" si="1"/>
        <v>62.5</v>
      </c>
      <c r="K142" s="23">
        <v>0.05</v>
      </c>
      <c r="L142" s="25">
        <v>120.0</v>
      </c>
      <c r="M142" s="19">
        <f t="shared" si="2"/>
        <v>6</v>
      </c>
      <c r="N142" s="25">
        <v>12.0</v>
      </c>
      <c r="O142" s="18">
        <f t="shared" si="3"/>
        <v>12</v>
      </c>
      <c r="P142" s="26">
        <f t="shared" si="4"/>
        <v>90</v>
      </c>
      <c r="Q142" s="24" t="s">
        <v>30</v>
      </c>
      <c r="R142" s="24" t="s">
        <v>705</v>
      </c>
      <c r="S142" s="24" t="s">
        <v>706</v>
      </c>
      <c r="T142" s="24" t="s">
        <v>33</v>
      </c>
      <c r="U142" s="24" t="s">
        <v>707</v>
      </c>
      <c r="V142" s="24" t="s">
        <v>707</v>
      </c>
      <c r="W142" s="24" t="s">
        <v>170</v>
      </c>
      <c r="X142" s="24" t="s">
        <v>65</v>
      </c>
      <c r="Y142" s="27" t="s">
        <v>47</v>
      </c>
    </row>
    <row r="143" ht="15.75" customHeight="1">
      <c r="A143" s="12" t="s">
        <v>708</v>
      </c>
      <c r="B143" s="14">
        <v>42319.0</v>
      </c>
      <c r="C143" s="14">
        <v>42321.0</v>
      </c>
      <c r="D143" s="15">
        <v>2.0</v>
      </c>
      <c r="E143" s="16" t="s">
        <v>27</v>
      </c>
      <c r="F143" s="16" t="s">
        <v>28</v>
      </c>
      <c r="G143" s="16" t="s">
        <v>74</v>
      </c>
      <c r="H143" s="17">
        <v>72.0</v>
      </c>
      <c r="I143" s="15">
        <v>5.0</v>
      </c>
      <c r="J143" s="18">
        <f t="shared" si="1"/>
        <v>14.4</v>
      </c>
      <c r="K143" s="15">
        <v>0.05</v>
      </c>
      <c r="L143" s="17">
        <v>14.4</v>
      </c>
      <c r="M143" s="19">
        <f t="shared" si="2"/>
        <v>0.72</v>
      </c>
      <c r="N143" s="17">
        <v>1.4</v>
      </c>
      <c r="O143" s="18">
        <f t="shared" si="3"/>
        <v>1.44</v>
      </c>
      <c r="P143" s="18">
        <f t="shared" si="4"/>
        <v>10.84</v>
      </c>
      <c r="Q143" s="16" t="s">
        <v>50</v>
      </c>
      <c r="R143" s="16" t="s">
        <v>709</v>
      </c>
      <c r="S143" s="16" t="s">
        <v>710</v>
      </c>
      <c r="T143" s="16" t="s">
        <v>33</v>
      </c>
      <c r="U143" s="16" t="s">
        <v>403</v>
      </c>
      <c r="V143" s="16" t="s">
        <v>404</v>
      </c>
      <c r="W143" s="16" t="s">
        <v>405</v>
      </c>
      <c r="X143" s="16" t="s">
        <v>106</v>
      </c>
      <c r="Y143" s="20" t="s">
        <v>38</v>
      </c>
    </row>
    <row r="144" ht="15.75" customHeight="1">
      <c r="A144" s="21" t="s">
        <v>711</v>
      </c>
      <c r="B144" s="22">
        <v>42309.0</v>
      </c>
      <c r="C144" s="22">
        <v>42311.0</v>
      </c>
      <c r="D144" s="23">
        <v>2.0</v>
      </c>
      <c r="E144" s="24" t="s">
        <v>27</v>
      </c>
      <c r="F144" s="24" t="s">
        <v>28</v>
      </c>
      <c r="G144" s="24" t="s">
        <v>83</v>
      </c>
      <c r="H144" s="25">
        <v>54.0</v>
      </c>
      <c r="I144" s="23">
        <v>5.0</v>
      </c>
      <c r="J144" s="26">
        <f t="shared" si="1"/>
        <v>10.8</v>
      </c>
      <c r="K144" s="23">
        <v>0.03</v>
      </c>
      <c r="L144" s="25">
        <v>10.8</v>
      </c>
      <c r="M144" s="19">
        <f t="shared" si="2"/>
        <v>0.54</v>
      </c>
      <c r="N144" s="25">
        <v>1.1</v>
      </c>
      <c r="O144" s="18">
        <f t="shared" si="3"/>
        <v>1.08</v>
      </c>
      <c r="P144" s="26">
        <f t="shared" si="4"/>
        <v>8.08</v>
      </c>
      <c r="Q144" s="24" t="s">
        <v>30</v>
      </c>
      <c r="R144" s="24" t="s">
        <v>712</v>
      </c>
      <c r="S144" s="24" t="s">
        <v>713</v>
      </c>
      <c r="T144" s="24" t="s">
        <v>33</v>
      </c>
      <c r="U144" s="24" t="s">
        <v>714</v>
      </c>
      <c r="V144" s="24" t="s">
        <v>715</v>
      </c>
      <c r="W144" s="24" t="s">
        <v>162</v>
      </c>
      <c r="X144" s="24" t="s">
        <v>80</v>
      </c>
      <c r="Y144" s="27" t="s">
        <v>38</v>
      </c>
    </row>
    <row r="145" ht="15.75" customHeight="1">
      <c r="A145" s="12" t="s">
        <v>716</v>
      </c>
      <c r="B145" s="13">
        <v>42086.0</v>
      </c>
      <c r="C145" s="13">
        <v>42089.0</v>
      </c>
      <c r="D145" s="15">
        <v>3.0</v>
      </c>
      <c r="E145" s="16" t="s">
        <v>27</v>
      </c>
      <c r="F145" s="16" t="s">
        <v>28</v>
      </c>
      <c r="G145" s="16" t="s">
        <v>91</v>
      </c>
      <c r="H145" s="17">
        <v>114.0</v>
      </c>
      <c r="I145" s="15">
        <v>4.0</v>
      </c>
      <c r="J145" s="18">
        <f t="shared" si="1"/>
        <v>28.5</v>
      </c>
      <c r="K145" s="15">
        <v>0.05</v>
      </c>
      <c r="L145" s="17">
        <v>11.2</v>
      </c>
      <c r="M145" s="19">
        <f t="shared" si="2"/>
        <v>0.56</v>
      </c>
      <c r="N145" s="17">
        <v>1.1</v>
      </c>
      <c r="O145" s="18">
        <f t="shared" si="3"/>
        <v>1.12</v>
      </c>
      <c r="P145" s="18">
        <f t="shared" si="4"/>
        <v>8.42</v>
      </c>
      <c r="Q145" s="16" t="s">
        <v>50</v>
      </c>
      <c r="R145" s="16" t="s">
        <v>717</v>
      </c>
      <c r="S145" s="16" t="s">
        <v>718</v>
      </c>
      <c r="T145" s="16" t="s">
        <v>33</v>
      </c>
      <c r="U145" s="16" t="s">
        <v>719</v>
      </c>
      <c r="V145" s="16" t="s">
        <v>720</v>
      </c>
      <c r="W145" s="16" t="s">
        <v>617</v>
      </c>
      <c r="X145" s="16" t="s">
        <v>192</v>
      </c>
      <c r="Y145" s="20" t="s">
        <v>98</v>
      </c>
    </row>
    <row r="146" ht="15.75" customHeight="1">
      <c r="A146" s="21" t="s">
        <v>721</v>
      </c>
      <c r="B146" s="22">
        <v>42281.0</v>
      </c>
      <c r="C146" s="22">
        <v>42285.0</v>
      </c>
      <c r="D146" s="23">
        <v>4.0</v>
      </c>
      <c r="E146" s="24" t="s">
        <v>27</v>
      </c>
      <c r="F146" s="24" t="s">
        <v>28</v>
      </c>
      <c r="G146" s="24" t="s">
        <v>100</v>
      </c>
      <c r="H146" s="25">
        <v>231.0</v>
      </c>
      <c r="I146" s="23">
        <v>1.0</v>
      </c>
      <c r="J146" s="26">
        <f t="shared" si="1"/>
        <v>231</v>
      </c>
      <c r="K146" s="23">
        <v>0.05</v>
      </c>
      <c r="L146" s="25">
        <v>139.5</v>
      </c>
      <c r="M146" s="19">
        <f t="shared" si="2"/>
        <v>6.975</v>
      </c>
      <c r="N146" s="25">
        <v>13.9</v>
      </c>
      <c r="O146" s="18">
        <f t="shared" si="3"/>
        <v>13.95</v>
      </c>
      <c r="P146" s="26">
        <f t="shared" si="4"/>
        <v>104.675</v>
      </c>
      <c r="Q146" s="24" t="s">
        <v>50</v>
      </c>
      <c r="R146" s="24" t="s">
        <v>722</v>
      </c>
      <c r="S146" s="24" t="s">
        <v>723</v>
      </c>
      <c r="T146" s="24" t="s">
        <v>33</v>
      </c>
      <c r="U146" s="24" t="s">
        <v>201</v>
      </c>
      <c r="V146" s="24" t="s">
        <v>201</v>
      </c>
      <c r="W146" s="24" t="s">
        <v>202</v>
      </c>
      <c r="X146" s="24" t="s">
        <v>80</v>
      </c>
      <c r="Y146" s="27" t="s">
        <v>142</v>
      </c>
    </row>
    <row r="147" ht="15.75" customHeight="1">
      <c r="A147" s="12" t="s">
        <v>724</v>
      </c>
      <c r="B147" s="14">
        <v>42357.0</v>
      </c>
      <c r="C147" s="14">
        <v>42364.0</v>
      </c>
      <c r="D147" s="15">
        <v>7.0</v>
      </c>
      <c r="E147" s="16" t="s">
        <v>27</v>
      </c>
      <c r="F147" s="16" t="s">
        <v>28</v>
      </c>
      <c r="G147" s="16" t="s">
        <v>29</v>
      </c>
      <c r="H147" s="17">
        <v>140.0</v>
      </c>
      <c r="I147" s="15">
        <v>5.0</v>
      </c>
      <c r="J147" s="18">
        <f t="shared" si="1"/>
        <v>28</v>
      </c>
      <c r="K147" s="15">
        <v>0.01</v>
      </c>
      <c r="L147" s="17">
        <v>53.0</v>
      </c>
      <c r="M147" s="19">
        <f t="shared" si="2"/>
        <v>2.65</v>
      </c>
      <c r="N147" s="17">
        <v>5.3</v>
      </c>
      <c r="O147" s="18">
        <f t="shared" si="3"/>
        <v>5.3</v>
      </c>
      <c r="P147" s="18">
        <f t="shared" si="4"/>
        <v>39.75</v>
      </c>
      <c r="Q147" s="16" t="s">
        <v>50</v>
      </c>
      <c r="R147" s="16" t="s">
        <v>725</v>
      </c>
      <c r="S147" s="16" t="s">
        <v>726</v>
      </c>
      <c r="T147" s="16" t="s">
        <v>33</v>
      </c>
      <c r="U147" s="16" t="s">
        <v>403</v>
      </c>
      <c r="V147" s="16" t="s">
        <v>404</v>
      </c>
      <c r="W147" s="16" t="s">
        <v>405</v>
      </c>
      <c r="X147" s="16" t="s">
        <v>106</v>
      </c>
      <c r="Y147" s="20" t="s">
        <v>56</v>
      </c>
    </row>
    <row r="148" ht="15.75" customHeight="1">
      <c r="A148" s="21" t="s">
        <v>727</v>
      </c>
      <c r="B148" s="22">
        <v>42274.0</v>
      </c>
      <c r="C148" s="22">
        <v>42279.0</v>
      </c>
      <c r="D148" s="23">
        <v>5.0</v>
      </c>
      <c r="E148" s="24" t="s">
        <v>27</v>
      </c>
      <c r="F148" s="24" t="s">
        <v>28</v>
      </c>
      <c r="G148" s="24" t="s">
        <v>40</v>
      </c>
      <c r="H148" s="25">
        <v>211.0</v>
      </c>
      <c r="I148" s="23">
        <v>5.0</v>
      </c>
      <c r="J148" s="26">
        <f t="shared" si="1"/>
        <v>42.2</v>
      </c>
      <c r="K148" s="23">
        <v>0.04</v>
      </c>
      <c r="L148" s="25">
        <v>88.8</v>
      </c>
      <c r="M148" s="19">
        <f t="shared" si="2"/>
        <v>4.44</v>
      </c>
      <c r="N148" s="25">
        <v>8.9</v>
      </c>
      <c r="O148" s="18">
        <f t="shared" si="3"/>
        <v>8.88</v>
      </c>
      <c r="P148" s="26">
        <f t="shared" si="4"/>
        <v>66.58</v>
      </c>
      <c r="Q148" s="24" t="s">
        <v>59</v>
      </c>
      <c r="R148" s="24" t="s">
        <v>728</v>
      </c>
      <c r="S148" s="24" t="s">
        <v>729</v>
      </c>
      <c r="T148" s="24" t="s">
        <v>33</v>
      </c>
      <c r="U148" s="24" t="s">
        <v>508</v>
      </c>
      <c r="V148" s="24" t="s">
        <v>508</v>
      </c>
      <c r="W148" s="24" t="s">
        <v>211</v>
      </c>
      <c r="X148" s="24" t="s">
        <v>46</v>
      </c>
      <c r="Y148" s="27" t="s">
        <v>125</v>
      </c>
    </row>
    <row r="149" ht="15.75" customHeight="1">
      <c r="A149" s="12" t="s">
        <v>730</v>
      </c>
      <c r="B149" s="13">
        <v>42239.0</v>
      </c>
      <c r="C149" s="13">
        <v>42245.0</v>
      </c>
      <c r="D149" s="15">
        <v>6.0</v>
      </c>
      <c r="E149" s="16" t="s">
        <v>27</v>
      </c>
      <c r="F149" s="16" t="s">
        <v>28</v>
      </c>
      <c r="G149" s="16" t="s">
        <v>49</v>
      </c>
      <c r="H149" s="17">
        <v>117.0</v>
      </c>
      <c r="I149" s="15">
        <v>1.0</v>
      </c>
      <c r="J149" s="18">
        <f t="shared" si="1"/>
        <v>117</v>
      </c>
      <c r="K149" s="15">
        <v>0.02</v>
      </c>
      <c r="L149" s="17">
        <v>34.7</v>
      </c>
      <c r="M149" s="19">
        <f t="shared" si="2"/>
        <v>1.735</v>
      </c>
      <c r="N149" s="17">
        <v>3.5</v>
      </c>
      <c r="O149" s="18">
        <f t="shared" si="3"/>
        <v>3.47</v>
      </c>
      <c r="P149" s="18">
        <f t="shared" si="4"/>
        <v>25.995</v>
      </c>
      <c r="Q149" s="16" t="s">
        <v>50</v>
      </c>
      <c r="R149" s="16" t="s">
        <v>731</v>
      </c>
      <c r="S149" s="16" t="s">
        <v>732</v>
      </c>
      <c r="T149" s="16" t="s">
        <v>33</v>
      </c>
      <c r="U149" s="16" t="s">
        <v>733</v>
      </c>
      <c r="V149" s="16" t="s">
        <v>35</v>
      </c>
      <c r="W149" s="16" t="s">
        <v>36</v>
      </c>
      <c r="X149" s="16" t="s">
        <v>37</v>
      </c>
      <c r="Y149" s="20" t="s">
        <v>234</v>
      </c>
    </row>
    <row r="150" ht="15.75" customHeight="1">
      <c r="A150" s="21" t="s">
        <v>734</v>
      </c>
      <c r="B150" s="29">
        <v>42356.0</v>
      </c>
      <c r="C150" s="29">
        <v>42359.0</v>
      </c>
      <c r="D150" s="23">
        <v>3.0</v>
      </c>
      <c r="E150" s="24" t="s">
        <v>27</v>
      </c>
      <c r="F150" s="24" t="s">
        <v>28</v>
      </c>
      <c r="G150" s="24" t="s">
        <v>58</v>
      </c>
      <c r="H150" s="25">
        <v>118.0</v>
      </c>
      <c r="I150" s="23">
        <v>5.0</v>
      </c>
      <c r="J150" s="26">
        <f t="shared" si="1"/>
        <v>23.6</v>
      </c>
      <c r="K150" s="23">
        <v>0.05</v>
      </c>
      <c r="L150" s="25">
        <v>8.5</v>
      </c>
      <c r="M150" s="19">
        <f t="shared" si="2"/>
        <v>0.425</v>
      </c>
      <c r="N150" s="25">
        <v>0.9</v>
      </c>
      <c r="O150" s="18">
        <f t="shared" si="3"/>
        <v>0.85</v>
      </c>
      <c r="P150" s="26">
        <f t="shared" si="4"/>
        <v>6.325</v>
      </c>
      <c r="Q150" s="24" t="s">
        <v>30</v>
      </c>
      <c r="R150" s="24" t="s">
        <v>735</v>
      </c>
      <c r="S150" s="24" t="s">
        <v>736</v>
      </c>
      <c r="T150" s="24" t="s">
        <v>33</v>
      </c>
      <c r="U150" s="24" t="s">
        <v>737</v>
      </c>
      <c r="V150" s="24" t="s">
        <v>738</v>
      </c>
      <c r="W150" s="24" t="s">
        <v>333</v>
      </c>
      <c r="X150" s="24" t="s">
        <v>192</v>
      </c>
      <c r="Y150" s="27" t="s">
        <v>56</v>
      </c>
    </row>
    <row r="151" ht="15.75" customHeight="1">
      <c r="A151" s="12" t="s">
        <v>739</v>
      </c>
      <c r="B151" s="13">
        <v>42042.0</v>
      </c>
      <c r="C151" s="13">
        <v>42047.0</v>
      </c>
      <c r="D151" s="15">
        <v>5.0</v>
      </c>
      <c r="E151" s="16" t="s">
        <v>27</v>
      </c>
      <c r="F151" s="16" t="s">
        <v>28</v>
      </c>
      <c r="G151" s="16" t="s">
        <v>68</v>
      </c>
      <c r="H151" s="17">
        <v>250.0</v>
      </c>
      <c r="I151" s="15">
        <v>1.0</v>
      </c>
      <c r="J151" s="18">
        <f t="shared" si="1"/>
        <v>250</v>
      </c>
      <c r="K151" s="15">
        <v>0.04</v>
      </c>
      <c r="L151" s="17">
        <v>160.0</v>
      </c>
      <c r="M151" s="19">
        <f t="shared" si="2"/>
        <v>8</v>
      </c>
      <c r="N151" s="17">
        <v>16.0</v>
      </c>
      <c r="O151" s="18">
        <f t="shared" si="3"/>
        <v>16</v>
      </c>
      <c r="P151" s="18">
        <f t="shared" si="4"/>
        <v>120</v>
      </c>
      <c r="Q151" s="16" t="s">
        <v>50</v>
      </c>
      <c r="R151" s="16" t="s">
        <v>740</v>
      </c>
      <c r="S151" s="16" t="s">
        <v>741</v>
      </c>
      <c r="T151" s="16" t="s">
        <v>62</v>
      </c>
      <c r="U151" s="16" t="s">
        <v>742</v>
      </c>
      <c r="V151" s="16" t="s">
        <v>742</v>
      </c>
      <c r="W151" s="16" t="s">
        <v>162</v>
      </c>
      <c r="X151" s="16" t="s">
        <v>80</v>
      </c>
      <c r="Y151" s="20" t="s">
        <v>81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0"/>
    <col customWidth="1" min="2" max="6" width="12.63"/>
  </cols>
  <sheetData>
    <row r="1" ht="15.75" customHeight="1">
      <c r="A1" s="30" t="s">
        <v>743</v>
      </c>
      <c r="B1" s="31"/>
    </row>
    <row r="2" ht="15.75" customHeight="1">
      <c r="A2" s="30" t="s">
        <v>744</v>
      </c>
      <c r="B2" s="31"/>
    </row>
    <row r="3" ht="15.75" customHeight="1">
      <c r="A3" s="30" t="s">
        <v>745</v>
      </c>
      <c r="B3" s="31"/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