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borna\Downloads\"/>
    </mc:Choice>
  </mc:AlternateContent>
  <xr:revisionPtr revIDLastSave="0" documentId="13_ncr:1_{FD6F82FF-5D4C-441D-A649-BC20435868D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Manual_summary" sheetId="2" r:id="rId2"/>
    <sheet name="PivotTable" sheetId="4" r:id="rId3"/>
  </sheets>
  <definedNames>
    <definedName name="_xlnm._FilterDatabase" localSheetId="0" hidden="1">Data!$A$1:$A$37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2" l="1"/>
  <c r="H35" i="2"/>
  <c r="G35" i="2"/>
  <c r="I32" i="2"/>
  <c r="H32" i="2"/>
  <c r="G32" i="2"/>
  <c r="I29" i="2"/>
  <c r="H29" i="2"/>
  <c r="G29" i="2"/>
  <c r="I26" i="2"/>
  <c r="H26" i="2"/>
  <c r="G26" i="2"/>
  <c r="I23" i="2"/>
  <c r="H23" i="2"/>
  <c r="G23" i="2"/>
  <c r="I20" i="2"/>
  <c r="H20" i="2"/>
  <c r="G20" i="2"/>
  <c r="I17" i="2"/>
  <c r="H17" i="2"/>
  <c r="G17" i="2"/>
  <c r="I14" i="2"/>
  <c r="H14" i="2"/>
  <c r="G14" i="2"/>
  <c r="I11" i="2"/>
  <c r="H11" i="2"/>
  <c r="G11" i="2"/>
  <c r="I8" i="2"/>
  <c r="H8" i="2"/>
  <c r="G8" i="2"/>
  <c r="I5" i="2"/>
  <c r="H5" i="2"/>
  <c r="G5" i="2"/>
  <c r="I2" i="2"/>
  <c r="H2" i="2"/>
  <c r="G2" i="2"/>
</calcChain>
</file>

<file path=xl/sharedStrings.xml><?xml version="1.0" encoding="utf-8"?>
<sst xmlns="http://schemas.openxmlformats.org/spreadsheetml/2006/main" count="188" uniqueCount="29">
  <si>
    <t>Rep</t>
  </si>
  <si>
    <t>Treatment</t>
  </si>
  <si>
    <t>A</t>
  </si>
  <si>
    <t>CM</t>
  </si>
  <si>
    <t>CC</t>
  </si>
  <si>
    <t>DS</t>
  </si>
  <si>
    <t>DC</t>
  </si>
  <si>
    <t>YT</t>
  </si>
  <si>
    <t>YTC</t>
  </si>
  <si>
    <t>B</t>
  </si>
  <si>
    <t>C</t>
  </si>
  <si>
    <t>OFC</t>
  </si>
  <si>
    <t>WC</t>
  </si>
  <si>
    <t>BG</t>
  </si>
  <si>
    <t>FC</t>
  </si>
  <si>
    <t>CC-B</t>
  </si>
  <si>
    <t>DS-B</t>
  </si>
  <si>
    <t>Day 7</t>
  </si>
  <si>
    <t>Day 3</t>
  </si>
  <si>
    <t>Day 14</t>
  </si>
  <si>
    <t>Day 21</t>
  </si>
  <si>
    <t>Day 7 Avg</t>
  </si>
  <si>
    <t>Day 14 Avg</t>
  </si>
  <si>
    <t>Day 21 Avg</t>
  </si>
  <si>
    <t>Data</t>
  </si>
  <si>
    <t>Average of Day 21</t>
  </si>
  <si>
    <t>Average of Day 14</t>
  </si>
  <si>
    <t>Average of Day 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</si>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</sst>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2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2" fontId="0" fillId="2" borderId="0" xfId="0" applyNumberFormat="1" applyFill="1" applyBorder="1"/>
    <xf numFmtId="2" fontId="0" fillId="2" borderId="2" xfId="0" applyNumberFormat="1" applyFill="1" applyBorder="1"/>
    <xf numFmtId="0" fontId="0" fillId="2" borderId="8" xfId="0" applyFill="1" applyBorder="1"/>
    <xf numFmtId="2" fontId="0" fillId="2" borderId="1" xfId="0" applyNumberFormat="1" applyFill="1" applyBorder="1"/>
    <xf numFmtId="2" fontId="0" fillId="2" borderId="3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0" xfId="0" applyNumberFormat="1" applyBorder="1"/>
    <xf numFmtId="0" fontId="0" fillId="0" borderId="13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Border="1"/>
    <xf numFmtId="2" fontId="0" fillId="0" borderId="14" xfId="0" applyNumberFormat="1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1" fillId="0" borderId="9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0" xfId="0" applyNumberFormat="1" applyBorder="1"/>
    <xf numFmtId="2" fontId="0" fillId="0" borderId="25" xfId="0" applyNumberFormat="1" applyBorder="1"/>
    <xf numFmtId="0" fontId="0" fillId="0" borderId="26" xfId="0" applyBorder="1"/>
    <xf numFmtId="0" fontId="0" fillId="0" borderId="27" xfId="0" applyBorder="1"/>
    <xf numFmtId="2" fontId="0" fillId="0" borderId="28" xfId="0" applyNumberFormat="1" applyBorder="1"/>
    <xf numFmtId="2" fontId="0" fillId="0" borderId="29" xfId="0" applyNumberFormat="1" applyBorder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[PivotTable_Sample .xlsx]PivotTable!PivotTable3</c:name>
    <c:fmtId val="0"/>
  </c:pivotSource>
  <c:chart>
    <c:autoTitleDeleted val="0"/>
    <c:pivotFmts>
      <c:pivotFmt>
        <c:idx val="0"/>
        <c:spPr>
          <a:solidFill>
            <a:srgbClr val="4F81BD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504D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BB59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Average of Day 7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PivotTable!$A$5:$A$16</c:f>
              <c:strCache>
                <c:ptCount val="12"/>
                <c:pt idx="0">
                  <c:v>BG</c:v>
                </c:pt>
                <c:pt idx="1">
                  <c:v>CC</c:v>
                </c:pt>
                <c:pt idx="2">
                  <c:v>CC-B</c:v>
                </c:pt>
                <c:pt idx="3">
                  <c:v>CM</c:v>
                </c:pt>
                <c:pt idx="4">
                  <c:v>DC</c:v>
                </c:pt>
                <c:pt idx="5">
                  <c:v>DS</c:v>
                </c:pt>
                <c:pt idx="6">
                  <c:v>DS-B</c:v>
                </c:pt>
                <c:pt idx="7">
                  <c:v>FC</c:v>
                </c:pt>
                <c:pt idx="8">
                  <c:v>OFC</c:v>
                </c:pt>
                <c:pt idx="9">
                  <c:v>WC</c:v>
                </c:pt>
                <c:pt idx="10">
                  <c:v>YT</c:v>
                </c:pt>
                <c:pt idx="11">
                  <c:v>YTC</c:v>
                </c:pt>
              </c:strCache>
            </c:strRef>
          </c:cat>
          <c:val>
            <c:numRef>
              <c:f>PivotTable!$B$5:$B$16</c:f>
              <c:numCache>
                <c:formatCode>General</c:formatCode>
                <c:ptCount val="12"/>
                <c:pt idx="0">
                  <c:v>19.817999999999998</c:v>
                </c:pt>
                <c:pt idx="1">
                  <c:v>10.799999999999997</c:v>
                </c:pt>
                <c:pt idx="2">
                  <c:v>5.5079999999999982</c:v>
                </c:pt>
                <c:pt idx="3">
                  <c:v>10.385999999999999</c:v>
                </c:pt>
                <c:pt idx="4">
                  <c:v>2.0970000000000009</c:v>
                </c:pt>
                <c:pt idx="5">
                  <c:v>9.5039999999999996</c:v>
                </c:pt>
                <c:pt idx="6">
                  <c:v>0.90899999999999814</c:v>
                </c:pt>
                <c:pt idx="7">
                  <c:v>22.175999999999998</c:v>
                </c:pt>
                <c:pt idx="8">
                  <c:v>1.476</c:v>
                </c:pt>
                <c:pt idx="9">
                  <c:v>0.6569999999999987</c:v>
                </c:pt>
                <c:pt idx="10">
                  <c:v>4.9049999999999985</c:v>
                </c:pt>
                <c:pt idx="11">
                  <c:v>1.494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4-400E-9891-2A168A860503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Average of Day 14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PivotTable!$A$5:$A$16</c:f>
              <c:strCache>
                <c:ptCount val="12"/>
                <c:pt idx="0">
                  <c:v>BG</c:v>
                </c:pt>
                <c:pt idx="1">
                  <c:v>CC</c:v>
                </c:pt>
                <c:pt idx="2">
                  <c:v>CC-B</c:v>
                </c:pt>
                <c:pt idx="3">
                  <c:v>CM</c:v>
                </c:pt>
                <c:pt idx="4">
                  <c:v>DC</c:v>
                </c:pt>
                <c:pt idx="5">
                  <c:v>DS</c:v>
                </c:pt>
                <c:pt idx="6">
                  <c:v>DS-B</c:v>
                </c:pt>
                <c:pt idx="7">
                  <c:v>FC</c:v>
                </c:pt>
                <c:pt idx="8">
                  <c:v>OFC</c:v>
                </c:pt>
                <c:pt idx="9">
                  <c:v>WC</c:v>
                </c:pt>
                <c:pt idx="10">
                  <c:v>YT</c:v>
                </c:pt>
                <c:pt idx="11">
                  <c:v>YTC</c:v>
                </c:pt>
              </c:strCache>
            </c:strRef>
          </c:cat>
          <c:val>
            <c:numRef>
              <c:f>PivotTable!$C$5:$C$16</c:f>
              <c:numCache>
                <c:formatCode>0.00</c:formatCode>
                <c:ptCount val="12"/>
                <c:pt idx="0">
                  <c:v>12.039428571428568</c:v>
                </c:pt>
                <c:pt idx="1">
                  <c:v>3.9908571428571413</c:v>
                </c:pt>
                <c:pt idx="2">
                  <c:v>2.3451428571428541</c:v>
                </c:pt>
                <c:pt idx="3">
                  <c:v>3.5434285714285694</c:v>
                </c:pt>
                <c:pt idx="4">
                  <c:v>2.1188571428571419</c:v>
                </c:pt>
                <c:pt idx="5">
                  <c:v>6.6548571428571419</c:v>
                </c:pt>
                <c:pt idx="6">
                  <c:v>0.79714285714285549</c:v>
                </c:pt>
                <c:pt idx="7">
                  <c:v>12.152571428571425</c:v>
                </c:pt>
                <c:pt idx="8">
                  <c:v>1.5479999999999976</c:v>
                </c:pt>
                <c:pt idx="9">
                  <c:v>1.2445714285714258</c:v>
                </c:pt>
                <c:pt idx="10">
                  <c:v>2.5251428571428565</c:v>
                </c:pt>
                <c:pt idx="11">
                  <c:v>1.6508571428571424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4-400E-9891-2A168A860503}"/>
            </c:ext>
          </c:extLst>
        </c:ser>
        <c:ser>
          <c:idx val="2"/>
          <c:order val="2"/>
          <c:tx>
            <c:strRef>
              <c:f>PivotTable!$D$3:$D$4</c:f>
              <c:strCache>
                <c:ptCount val="1"/>
                <c:pt idx="0">
                  <c:v>Average of Day 21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PivotTable!$A$5:$A$16</c:f>
              <c:strCache>
                <c:ptCount val="12"/>
                <c:pt idx="0">
                  <c:v>BG</c:v>
                </c:pt>
                <c:pt idx="1">
                  <c:v>CC</c:v>
                </c:pt>
                <c:pt idx="2">
                  <c:v>CC-B</c:v>
                </c:pt>
                <c:pt idx="3">
                  <c:v>CM</c:v>
                </c:pt>
                <c:pt idx="4">
                  <c:v>DC</c:v>
                </c:pt>
                <c:pt idx="5">
                  <c:v>DS</c:v>
                </c:pt>
                <c:pt idx="6">
                  <c:v>DS-B</c:v>
                </c:pt>
                <c:pt idx="7">
                  <c:v>FC</c:v>
                </c:pt>
                <c:pt idx="8">
                  <c:v>OFC</c:v>
                </c:pt>
                <c:pt idx="9">
                  <c:v>WC</c:v>
                </c:pt>
                <c:pt idx="10">
                  <c:v>YT</c:v>
                </c:pt>
                <c:pt idx="11">
                  <c:v>YTC</c:v>
                </c:pt>
              </c:strCache>
            </c:strRef>
          </c:cat>
          <c:val>
            <c:numRef>
              <c:f>PivotTable!$D$5:$D$16</c:f>
              <c:numCache>
                <c:formatCode>0.00</c:formatCode>
                <c:ptCount val="12"/>
                <c:pt idx="0">
                  <c:v>11.166400000000001</c:v>
                </c:pt>
                <c:pt idx="1">
                  <c:v>1.8933085714285711</c:v>
                </c:pt>
                <c:pt idx="2">
                  <c:v>1.429982857142857</c:v>
                </c:pt>
                <c:pt idx="3">
                  <c:v>2.2629142857142859</c:v>
                </c:pt>
                <c:pt idx="4">
                  <c:v>2.9802342857142858</c:v>
                </c:pt>
                <c:pt idx="5">
                  <c:v>5.470325714285714</c:v>
                </c:pt>
                <c:pt idx="6">
                  <c:v>0.95142285714285835</c:v>
                </c:pt>
                <c:pt idx="7">
                  <c:v>11.508228571428573</c:v>
                </c:pt>
                <c:pt idx="8">
                  <c:v>1.760417142857144</c:v>
                </c:pt>
                <c:pt idx="9">
                  <c:v>1.4413771428571434</c:v>
                </c:pt>
                <c:pt idx="10">
                  <c:v>1.8660228571428565</c:v>
                </c:pt>
                <c:pt idx="11">
                  <c:v>1.5659199999999995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4-400E-9891-2A168A860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474008"/>
        <c:axId val="1"/>
      </c:barChart>
      <c:catAx>
        <c:axId val="44047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4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1047750</xdr:colOff>
      <xdr:row>5</xdr:row>
      <xdr:rowOff>19050</xdr:rowOff>
    </xdr:from>
    <xdr:to>
      <xdr:col>12</xdr:col>
      <xdr:colOff>228600</xdr:colOff>
      <xdr:row>22</xdr:row>
      <xdr:rowOff>6350</xdr:rowOff>
    </xdr:to>
    <xdr:graphicFrame macro="">
      <xdr:nvGraphicFramePr>
        <xdr:cNvPr id="2067" name="Chart 1">
          <a:extLst>
            <a:ext uri="{FF2B5EF4-FFF2-40B4-BE49-F238E27FC236}">
              <a16:creationId xmlns:a16="http://schemas.microsoft.com/office/drawing/2014/main" id="{97A50E67-1DAB-4891-BCDB-3308EC0CE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kelson, Bianca" refreshedDate="42029.41632546296" createdVersion="1" refreshedVersion="4" recordCount="36" upgradeOnRefresh="1" xr:uid="{00000000-000A-0000-FFFF-FFFF00000000}">
  <cacheSource type="worksheet">
    <worksheetSource ref="A1:E37" sheet="Data"/>
  </cacheSource>
  <cacheFields count="5">
    <cacheField name="Rep" numFmtId="0">
      <sharedItems count="3">
        <s v="A"/>
        <s v="B"/>
        <s v="C"/>
      </sharedItems>
    </cacheField>
    <cacheField name="Treatment" numFmtId="0">
      <sharedItems count="12">
        <s v="CM"/>
        <s v="CC"/>
        <s v="DS"/>
        <s v="DC"/>
        <s v="YT"/>
        <s v="YTC"/>
        <s v="OFC"/>
        <s v="WC"/>
        <s v="BG"/>
        <s v="FC"/>
        <s v="CC-B"/>
        <s v="DS-B"/>
      </sharedItems>
    </cacheField>
    <cacheField name="Day 7" numFmtId="0">
      <sharedItems containsSemiMixedTypes="0" containsString="0" containsNumber="1" minValue="0.35999999999999871" maxValue="22.985999999999994" count="35">
        <n v="9.7200000000000006"/>
        <n v="10.853999999999997"/>
        <n v="9.5039999999999978"/>
        <n v="1.9980000000000004"/>
        <n v="4.8329999999999975"/>
        <n v="1.5660000000000001"/>
        <n v="10.880999999999997"/>
        <n v="10.773"/>
        <n v="9.8280000000000012"/>
        <n v="2.5649999999999999"/>
        <n v="5.8049999999999997"/>
        <n v="1.5120000000000011"/>
        <n v="10.556999999999999"/>
        <n v="9.18"/>
        <n v="1.7280000000000013"/>
        <n v="4.0769999999999991"/>
        <n v="1.4039999999999988"/>
        <n v="1.98"/>
        <n v="0.8189999999999984"/>
        <n v="20.420999999999996"/>
        <n v="21.96"/>
        <n v="5.5709999999999971"/>
        <n v="0.6839999999999965"/>
        <n v="1.71"/>
        <n v="0.35999999999999871"/>
        <n v="19.8"/>
        <n v="22.985999999999994"/>
        <n v="6.3"/>
        <n v="0.92700000000000093"/>
        <n v="0.73800000000000021"/>
        <n v="0.79199999999999904"/>
        <n v="19.232999999999997"/>
        <n v="21.581999999999997"/>
        <n v="4.6529999999999978"/>
        <n v="1.115999999999997"/>
      </sharedItems>
    </cacheField>
    <cacheField name="Day 14" numFmtId="0">
      <sharedItems containsSemiMixedTypes="0" containsString="0" containsNumber="1" minValue="0.74571428571428444" maxValue="12.903428571428567"/>
    </cacheField>
    <cacheField name="Day 21" numFmtId="0">
      <sharedItems containsSemiMixedTypes="0" containsString="0" containsNumber="1" minValue="0.82038857142857224" maxValue="11.6221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n v="3.4765714285714262"/>
    <n v="2.2371428571428558"/>
  </r>
  <r>
    <x v="0"/>
    <x v="1"/>
    <x v="1"/>
    <n v="3.9394285714285702"/>
    <n v="2.3914285714285697"/>
  </r>
  <r>
    <x v="0"/>
    <x v="2"/>
    <x v="2"/>
    <n v="6.485142857142856"/>
    <n v="5.5851428571428556"/>
  </r>
  <r>
    <x v="0"/>
    <x v="3"/>
    <x v="3"/>
    <n v="2.1497142857142846"/>
    <n v="3.5022857142857133"/>
  </r>
  <r>
    <x v="0"/>
    <x v="4"/>
    <x v="4"/>
    <n v="2.9057142857142848"/>
    <n v="1.9439999999999995"/>
  </r>
  <r>
    <x v="0"/>
    <x v="5"/>
    <x v="5"/>
    <n v="1.44"/>
    <n v="1.5274285714285689"/>
  </r>
  <r>
    <x v="1"/>
    <x v="0"/>
    <x v="6"/>
    <n v="3.6925714285714268"/>
    <n v="2.3297142857142852"/>
  </r>
  <r>
    <x v="1"/>
    <x v="1"/>
    <x v="7"/>
    <n v="4.2171428571428553"/>
    <n v="2.3142857142857141"/>
  </r>
  <r>
    <x v="1"/>
    <x v="2"/>
    <x v="8"/>
    <n v="6.5005714285714271"/>
    <n v="5.1685714285714273"/>
  </r>
  <r>
    <x v="1"/>
    <x v="3"/>
    <x v="9"/>
    <n v="2.2422857142857135"/>
    <n v="2.8234285714285714"/>
  </r>
  <r>
    <x v="1"/>
    <x v="4"/>
    <x v="10"/>
    <n v="2.7514285714285713"/>
    <n v="2.2525714285714269"/>
  </r>
  <r>
    <x v="1"/>
    <x v="5"/>
    <x v="11"/>
    <n v="2.3194285714285696"/>
    <n v="1.6662857142857141"/>
  </r>
  <r>
    <x v="2"/>
    <x v="0"/>
    <x v="12"/>
    <n v="3.4611428571428555"/>
    <n v="2.2218857142857158"/>
  </r>
  <r>
    <x v="2"/>
    <x v="1"/>
    <x v="7"/>
    <n v="3.8159999999999985"/>
    <n v="0.97421142857142917"/>
  </r>
  <r>
    <x v="2"/>
    <x v="2"/>
    <x v="13"/>
    <n v="6.9788571428571418"/>
    <n v="5.6572628571428583"/>
  </r>
  <r>
    <x v="2"/>
    <x v="3"/>
    <x v="14"/>
    <n v="1.9645714285714284"/>
    <n v="2.6149885714285732"/>
  </r>
  <r>
    <x v="2"/>
    <x v="4"/>
    <x v="15"/>
    <n v="1.9182857142857124"/>
    <n v="1.4014971428571434"/>
  </r>
  <r>
    <x v="2"/>
    <x v="5"/>
    <x v="16"/>
    <n v="1.1931428571428573"/>
    <n v="1.5040457142857158"/>
  </r>
  <r>
    <x v="0"/>
    <x v="6"/>
    <x v="17"/>
    <n v="1.547999999999998"/>
    <n v="2.0680628571428588"/>
  </r>
  <r>
    <x v="0"/>
    <x v="7"/>
    <x v="18"/>
    <n v="1.1931428571428544"/>
    <n v="1.5211371428571439"/>
  </r>
  <r>
    <x v="0"/>
    <x v="8"/>
    <x v="19"/>
    <n v="11.298857142857139"/>
    <n v="11.331617142857143"/>
  </r>
  <r>
    <x v="0"/>
    <x v="9"/>
    <x v="20"/>
    <n v="11.792571428571424"/>
    <n v="11.417074285714287"/>
  </r>
  <r>
    <x v="0"/>
    <x v="10"/>
    <x v="21"/>
    <n v="2.2114285714285691"/>
    <n v="1.3502228571428556"/>
  </r>
  <r>
    <x v="0"/>
    <x v="11"/>
    <x v="22"/>
    <n v="0.74571428571428444"/>
    <n v="0.82038857142857224"/>
  </r>
  <r>
    <x v="1"/>
    <x v="6"/>
    <x v="23"/>
    <n v="1.4554285714285684"/>
    <n v="1.5211371428571439"/>
  </r>
  <r>
    <x v="1"/>
    <x v="7"/>
    <x v="24"/>
    <n v="1.4245714285714264"/>
    <n v="1.281857142857143"/>
  </r>
  <r>
    <x v="1"/>
    <x v="8"/>
    <x v="25"/>
    <n v="12.224571428571425"/>
    <n v="11.160702857142857"/>
  </r>
  <r>
    <x v="1"/>
    <x v="9"/>
    <x v="26"/>
    <n v="12.903428571428567"/>
    <n v="11.485439999999999"/>
  </r>
  <r>
    <x v="1"/>
    <x v="10"/>
    <x v="27"/>
    <n v="2.5817142857142836"/>
    <n v="1.3844057142857153"/>
  </r>
  <r>
    <x v="1"/>
    <x v="11"/>
    <x v="28"/>
    <n v="0.8845714285714269"/>
    <n v="1.0767600000000015"/>
  </r>
  <r>
    <x v="2"/>
    <x v="6"/>
    <x v="29"/>
    <n v="1.6405714285714272"/>
    <n v="1.692051428571429"/>
  </r>
  <r>
    <x v="2"/>
    <x v="7"/>
    <x v="30"/>
    <n v="1.1159999999999963"/>
    <n v="1.5211371428571439"/>
  </r>
  <r>
    <x v="2"/>
    <x v="8"/>
    <x v="31"/>
    <n v="12.594857142857139"/>
    <n v="11.006880000000001"/>
  </r>
  <r>
    <x v="2"/>
    <x v="9"/>
    <x v="32"/>
    <n v="11.761714285714282"/>
    <n v="11.622171428571429"/>
  </r>
  <r>
    <x v="2"/>
    <x v="10"/>
    <x v="33"/>
    <n v="2.2422857142857109"/>
    <n v="1.5553200000000003"/>
  </r>
  <r>
    <x v="2"/>
    <x v="11"/>
    <x v="34"/>
    <n v="0.76114285714285546"/>
    <n v="0.957120000000000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 chartFormat="1">
  <location ref="A3:D16" firstHeaderRow="1" firstDataRow="2" firstDataCol="1"/>
  <pivotFields count="5">
    <pivotField compact="0" outline="0" subtotalTop="0" showAll="0" includeNewItemsInFilter="1">
      <items count="4">
        <item x="0"/>
        <item h="1" x="1"/>
        <item h="1" x="2"/>
        <item t="default"/>
      </items>
    </pivotField>
    <pivotField axis="axisRow" compact="0" outline="0" subtotalTop="0" showAll="0" includeNewItemsInFilter="1">
      <items count="13">
        <item x="8"/>
        <item x="1"/>
        <item x="10"/>
        <item x="0"/>
        <item x="3"/>
        <item x="2"/>
        <item x="11"/>
        <item x="9"/>
        <item x="6"/>
        <item x="7"/>
        <item x="4"/>
        <item x="5"/>
        <item t="default"/>
      </items>
    </pivotField>
    <pivotField dataField="1" compact="0" numFmtId="2" outline="0" subtotalTop="0" showAll="0" includeNewItemsInFilter="1">
      <items count="36">
        <item x="24"/>
        <item x="22"/>
        <item x="29"/>
        <item x="30"/>
        <item x="18"/>
        <item x="28"/>
        <item x="34"/>
        <item x="16"/>
        <item x="11"/>
        <item x="5"/>
        <item x="23"/>
        <item x="14"/>
        <item x="17"/>
        <item x="3"/>
        <item x="9"/>
        <item x="15"/>
        <item x="33"/>
        <item x="4"/>
        <item x="21"/>
        <item x="10"/>
        <item x="27"/>
        <item x="13"/>
        <item x="2"/>
        <item x="0"/>
        <item x="8"/>
        <item x="12"/>
        <item x="7"/>
        <item x="1"/>
        <item x="6"/>
        <item x="31"/>
        <item x="25"/>
        <item x="19"/>
        <item x="32"/>
        <item x="20"/>
        <item x="26"/>
        <item t="default"/>
      </items>
    </pivotField>
    <pivotField dataField="1" compact="0" numFmtId="2" outline="0" subtotalTop="0" showAll="0" includeNewItemsInFilter="1"/>
    <pivotField dataField="1" compact="0" numFmtId="2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ay 7" fld="2" subtotal="average" baseField="1" baseItem="0"/>
    <dataField name="Average of Day 14" fld="3" subtotal="average" baseField="1" baseItem="0" numFmtId="2"/>
    <dataField name="Average of Day 21" fld="4" subtotal="average" baseField="1" baseItem="0" numFmtId="2"/>
  </dataFields>
  <formats count="2">
    <format dxfId="1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showGridLines="0" zoomScale="150" zoomScaleNormal="150" workbookViewId="0">
      <selection sqref="A1:E37"/>
    </sheetView>
  </sheetViews>
  <sheetFormatPr defaultRowHeight="12.75" x14ac:dyDescent="0.2"/>
  <cols>
    <col min="2" max="2" width="10.85546875" style="3" customWidth="1"/>
    <col min="3" max="3" width="9.5703125" customWidth="1"/>
    <col min="4" max="4" width="10" customWidth="1"/>
    <col min="5" max="5" width="9.85546875" customWidth="1"/>
  </cols>
  <sheetData>
    <row r="1" spans="1:13" s="2" customFormat="1" x14ac:dyDescent="0.2">
      <c r="A1" s="33" t="s">
        <v>0</v>
      </c>
      <c r="B1" s="34" t="s">
        <v>1</v>
      </c>
      <c r="C1" s="35" t="s">
        <v>17</v>
      </c>
      <c r="D1" s="35" t="s">
        <v>19</v>
      </c>
      <c r="E1" s="36" t="s">
        <v>20</v>
      </c>
    </row>
    <row r="2" spans="1:13" ht="12.75" customHeight="1" x14ac:dyDescent="0.2">
      <c r="A2" s="37" t="s">
        <v>10</v>
      </c>
      <c r="B2" s="3" t="s">
        <v>13</v>
      </c>
      <c r="C2" s="38">
        <v>19.232999999999997</v>
      </c>
      <c r="D2" s="38">
        <v>12.594857142857139</v>
      </c>
      <c r="E2" s="39">
        <v>11.006880000000001</v>
      </c>
      <c r="G2" s="31"/>
      <c r="H2" s="31"/>
      <c r="I2" s="31"/>
      <c r="J2" s="31"/>
      <c r="K2" s="31"/>
      <c r="L2" s="31"/>
      <c r="M2" s="31"/>
    </row>
    <row r="3" spans="1:13" ht="12.75" customHeight="1" x14ac:dyDescent="0.2">
      <c r="A3" s="37" t="s">
        <v>9</v>
      </c>
      <c r="B3" s="3" t="s">
        <v>13</v>
      </c>
      <c r="C3" s="38">
        <v>19.8</v>
      </c>
      <c r="D3" s="38">
        <v>12.224571428571425</v>
      </c>
      <c r="E3" s="39">
        <v>11.160702857142857</v>
      </c>
      <c r="G3" s="32"/>
      <c r="H3" s="32"/>
      <c r="I3" s="32"/>
      <c r="J3" s="32"/>
      <c r="K3" s="32"/>
      <c r="L3" s="32"/>
      <c r="M3" s="32"/>
    </row>
    <row r="4" spans="1:13" x14ac:dyDescent="0.2">
      <c r="A4" s="37" t="s">
        <v>2</v>
      </c>
      <c r="B4" s="3" t="s">
        <v>13</v>
      </c>
      <c r="C4" s="38">
        <v>20.420999999999996</v>
      </c>
      <c r="D4" s="38">
        <v>11.298857142857139</v>
      </c>
      <c r="E4" s="39">
        <v>11.331617142857143</v>
      </c>
      <c r="G4" s="32"/>
      <c r="H4" s="32"/>
      <c r="I4" s="32"/>
      <c r="J4" s="32"/>
      <c r="K4" s="32"/>
      <c r="L4" s="32"/>
      <c r="M4" s="32"/>
    </row>
    <row r="5" spans="1:13" x14ac:dyDescent="0.2">
      <c r="A5" s="37" t="s">
        <v>10</v>
      </c>
      <c r="B5" s="3" t="s">
        <v>4</v>
      </c>
      <c r="C5" s="38">
        <v>10.773</v>
      </c>
      <c r="D5" s="38">
        <v>3.8159999999999985</v>
      </c>
      <c r="E5" s="39">
        <v>0.97421142857142917</v>
      </c>
      <c r="G5" s="32"/>
      <c r="H5" s="32"/>
      <c r="I5" s="32"/>
      <c r="J5" s="32"/>
      <c r="K5" s="32"/>
      <c r="L5" s="32"/>
      <c r="M5" s="32"/>
    </row>
    <row r="6" spans="1:13" x14ac:dyDescent="0.2">
      <c r="A6" s="37" t="s">
        <v>9</v>
      </c>
      <c r="B6" s="3" t="s">
        <v>4</v>
      </c>
      <c r="C6" s="38">
        <v>10.773</v>
      </c>
      <c r="D6" s="38">
        <v>4.2171428571428553</v>
      </c>
      <c r="E6" s="39">
        <v>2.3142857142857141</v>
      </c>
      <c r="G6" s="32"/>
      <c r="H6" s="32"/>
      <c r="I6" s="32"/>
      <c r="J6" s="32"/>
      <c r="K6" s="32"/>
      <c r="L6" s="32"/>
      <c r="M6" s="32"/>
    </row>
    <row r="7" spans="1:13" x14ac:dyDescent="0.2">
      <c r="A7" s="37" t="s">
        <v>2</v>
      </c>
      <c r="B7" s="3" t="s">
        <v>4</v>
      </c>
      <c r="C7" s="38">
        <v>10.853999999999997</v>
      </c>
      <c r="D7" s="38">
        <v>3.9394285714285702</v>
      </c>
      <c r="E7" s="39">
        <v>2.3914285714285697</v>
      </c>
      <c r="G7" s="32"/>
      <c r="H7" s="32"/>
      <c r="I7" s="32"/>
      <c r="J7" s="32"/>
      <c r="K7" s="32"/>
      <c r="L7" s="32"/>
      <c r="M7" s="32"/>
    </row>
    <row r="8" spans="1:13" x14ac:dyDescent="0.2">
      <c r="A8" s="37" t="s">
        <v>28</v>
      </c>
      <c r="B8" s="3" t="s">
        <v>15</v>
      </c>
      <c r="C8" s="38">
        <v>4.6529999999999978</v>
      </c>
      <c r="D8" s="38">
        <v>2.2422857142857109</v>
      </c>
      <c r="E8" s="39">
        <v>1.5553200000000003</v>
      </c>
      <c r="G8" s="32"/>
      <c r="H8" s="32"/>
      <c r="I8" s="32"/>
      <c r="J8" s="32"/>
      <c r="K8" s="32"/>
      <c r="L8" s="32"/>
      <c r="M8" s="32"/>
    </row>
    <row r="9" spans="1:13" x14ac:dyDescent="0.2">
      <c r="A9" s="37" t="s">
        <v>9</v>
      </c>
      <c r="B9" s="3" t="s">
        <v>15</v>
      </c>
      <c r="C9" s="38">
        <v>6.3</v>
      </c>
      <c r="D9" s="38">
        <v>2.5817142857142836</v>
      </c>
      <c r="E9" s="39">
        <v>1.3844057142857153</v>
      </c>
      <c r="G9" s="32"/>
      <c r="H9" s="32"/>
      <c r="I9" s="32"/>
      <c r="J9" s="32"/>
      <c r="K9" s="32"/>
      <c r="L9" s="32"/>
      <c r="M9" s="32"/>
    </row>
    <row r="10" spans="1:13" x14ac:dyDescent="0.2">
      <c r="A10" s="37" t="s">
        <v>2</v>
      </c>
      <c r="B10" s="3" t="s">
        <v>15</v>
      </c>
      <c r="C10" s="38">
        <v>5.5709999999999971</v>
      </c>
      <c r="D10" s="38">
        <v>2.2114285714285691</v>
      </c>
      <c r="E10" s="39">
        <v>1.3502228571428556</v>
      </c>
    </row>
    <row r="11" spans="1:13" x14ac:dyDescent="0.2">
      <c r="A11" s="37" t="s">
        <v>10</v>
      </c>
      <c r="B11" s="3" t="s">
        <v>3</v>
      </c>
      <c r="C11" s="38">
        <v>10.556999999999999</v>
      </c>
      <c r="D11" s="38">
        <v>3.4611428571428555</v>
      </c>
      <c r="E11" s="39">
        <v>2.2218857142857158</v>
      </c>
    </row>
    <row r="12" spans="1:13" x14ac:dyDescent="0.2">
      <c r="A12" s="37" t="s">
        <v>9</v>
      </c>
      <c r="B12" s="3" t="s">
        <v>3</v>
      </c>
      <c r="C12" s="38">
        <v>10.880999999999997</v>
      </c>
      <c r="D12" s="38">
        <v>3.6925714285714268</v>
      </c>
      <c r="E12" s="39">
        <v>2.3297142857142852</v>
      </c>
    </row>
    <row r="13" spans="1:13" x14ac:dyDescent="0.2">
      <c r="A13" s="37" t="s">
        <v>2</v>
      </c>
      <c r="B13" s="3" t="s">
        <v>3</v>
      </c>
      <c r="C13" s="38">
        <v>9.7200000000000006</v>
      </c>
      <c r="D13" s="38">
        <v>3.4765714285714262</v>
      </c>
      <c r="E13" s="39">
        <v>2.2371428571428558</v>
      </c>
    </row>
    <row r="14" spans="1:13" x14ac:dyDescent="0.2">
      <c r="A14" s="37" t="s">
        <v>10</v>
      </c>
      <c r="B14" s="3" t="s">
        <v>6</v>
      </c>
      <c r="C14" s="38">
        <v>1.7280000000000013</v>
      </c>
      <c r="D14" s="38">
        <v>1.9645714285714284</v>
      </c>
      <c r="E14" s="39">
        <v>2.6149885714285732</v>
      </c>
    </row>
    <row r="15" spans="1:13" x14ac:dyDescent="0.2">
      <c r="A15" s="37" t="s">
        <v>9</v>
      </c>
      <c r="B15" s="3" t="s">
        <v>6</v>
      </c>
      <c r="C15" s="38">
        <v>2.5649999999999999</v>
      </c>
      <c r="D15" s="38">
        <v>2.2422857142857135</v>
      </c>
      <c r="E15" s="39">
        <v>2.8234285714285714</v>
      </c>
    </row>
    <row r="16" spans="1:13" x14ac:dyDescent="0.2">
      <c r="A16" s="37" t="s">
        <v>2</v>
      </c>
      <c r="C16" s="38">
        <v>1.9980000000000004</v>
      </c>
      <c r="D16" s="38">
        <v>2.1497142857142846</v>
      </c>
      <c r="E16" s="39">
        <v>3.5022857142857133</v>
      </c>
    </row>
    <row r="17" spans="1:5" x14ac:dyDescent="0.2">
      <c r="A17" s="37" t="s">
        <v>10</v>
      </c>
      <c r="B17" s="3" t="s">
        <v>5</v>
      </c>
      <c r="C17" s="38">
        <v>9.18</v>
      </c>
      <c r="D17" s="38">
        <v>6.9788571428571418</v>
      </c>
      <c r="E17" s="39">
        <v>5.6572628571428583</v>
      </c>
    </row>
    <row r="18" spans="1:5" x14ac:dyDescent="0.2">
      <c r="A18" s="37" t="s">
        <v>9</v>
      </c>
      <c r="B18" s="3" t="s">
        <v>5</v>
      </c>
      <c r="C18" s="38">
        <v>9.8280000000000012</v>
      </c>
      <c r="D18" s="38">
        <v>6.5005714285714271</v>
      </c>
      <c r="E18" s="39">
        <v>5.1685714285714273</v>
      </c>
    </row>
    <row r="19" spans="1:5" x14ac:dyDescent="0.2">
      <c r="A19" s="37" t="s">
        <v>2</v>
      </c>
      <c r="B19" s="3" t="s">
        <v>5</v>
      </c>
      <c r="C19" s="38">
        <v>9.5039999999999978</v>
      </c>
      <c r="D19" s="38">
        <v>6.485142857142856</v>
      </c>
      <c r="E19" s="39">
        <v>5.5851428571428556</v>
      </c>
    </row>
    <row r="20" spans="1:5" x14ac:dyDescent="0.2">
      <c r="A20" s="37" t="s">
        <v>10</v>
      </c>
      <c r="C20" s="38">
        <v>1.115999999999997</v>
      </c>
      <c r="D20" s="38">
        <v>0.76114285714285546</v>
      </c>
      <c r="E20" s="39">
        <v>0.95712000000000086</v>
      </c>
    </row>
    <row r="21" spans="1:5" x14ac:dyDescent="0.2">
      <c r="A21" s="37" t="s">
        <v>9</v>
      </c>
      <c r="B21" s="3" t="s">
        <v>16</v>
      </c>
      <c r="C21" s="38">
        <v>0.92700000000000093</v>
      </c>
      <c r="D21" s="38">
        <v>0.8845714285714269</v>
      </c>
      <c r="E21" s="39">
        <v>1.0767600000000015</v>
      </c>
    </row>
    <row r="22" spans="1:5" x14ac:dyDescent="0.2">
      <c r="A22" s="37" t="s">
        <v>2</v>
      </c>
      <c r="B22" s="3" t="s">
        <v>16</v>
      </c>
      <c r="C22" s="38">
        <v>0.6839999999999965</v>
      </c>
      <c r="D22" s="38">
        <v>0.74571428571428444</v>
      </c>
      <c r="E22" s="39">
        <v>0.82038857142857224</v>
      </c>
    </row>
    <row r="23" spans="1:5" x14ac:dyDescent="0.2">
      <c r="A23" s="37" t="s">
        <v>10</v>
      </c>
      <c r="B23" s="3" t="s">
        <v>14</v>
      </c>
      <c r="C23" s="38">
        <v>21.581999999999997</v>
      </c>
      <c r="D23" s="38">
        <v>11.761714285714282</v>
      </c>
      <c r="E23" s="39">
        <v>11.622171428571429</v>
      </c>
    </row>
    <row r="24" spans="1:5" x14ac:dyDescent="0.2">
      <c r="A24" s="37" t="s">
        <v>9</v>
      </c>
      <c r="C24" s="38">
        <v>22.985999999999994</v>
      </c>
      <c r="D24" s="38">
        <v>12.903428571428567</v>
      </c>
      <c r="E24" s="39">
        <v>11.485439999999999</v>
      </c>
    </row>
    <row r="25" spans="1:5" x14ac:dyDescent="0.2">
      <c r="A25" s="37" t="s">
        <v>2</v>
      </c>
      <c r="B25" s="3" t="s">
        <v>14</v>
      </c>
      <c r="C25" s="38">
        <v>21.96</v>
      </c>
      <c r="D25" s="38">
        <v>11.792571428571424</v>
      </c>
      <c r="E25" s="39">
        <v>11.417074285714287</v>
      </c>
    </row>
    <row r="26" spans="1:5" x14ac:dyDescent="0.2">
      <c r="A26" s="37" t="s">
        <v>10</v>
      </c>
      <c r="B26" s="3" t="s">
        <v>11</v>
      </c>
      <c r="C26" s="38">
        <v>0.73800000000000021</v>
      </c>
      <c r="D26" s="38">
        <v>1.6405714285714272</v>
      </c>
      <c r="E26" s="39">
        <v>1.692051428571429</v>
      </c>
    </row>
    <row r="27" spans="1:5" x14ac:dyDescent="0.2">
      <c r="A27" s="37" t="s">
        <v>9</v>
      </c>
      <c r="B27" s="3" t="s">
        <v>11</v>
      </c>
      <c r="C27" s="38">
        <v>1.71</v>
      </c>
      <c r="D27" s="38">
        <v>1.4554285714285684</v>
      </c>
      <c r="E27" s="39">
        <v>1.5211371428571439</v>
      </c>
    </row>
    <row r="28" spans="1:5" x14ac:dyDescent="0.2">
      <c r="A28" s="37" t="s">
        <v>2</v>
      </c>
      <c r="B28" s="3" t="s">
        <v>11</v>
      </c>
      <c r="C28" s="38">
        <v>1.98</v>
      </c>
      <c r="D28" s="38">
        <v>1.547999999999998</v>
      </c>
      <c r="E28" s="39">
        <v>2.0680628571428588</v>
      </c>
    </row>
    <row r="29" spans="1:5" x14ac:dyDescent="0.2">
      <c r="A29" s="37" t="s">
        <v>10</v>
      </c>
      <c r="B29" s="3" t="s">
        <v>12</v>
      </c>
      <c r="C29" s="38">
        <v>0.79199999999999904</v>
      </c>
      <c r="D29" s="38">
        <v>1.1159999999999963</v>
      </c>
      <c r="E29" s="39">
        <v>1.5211371428571439</v>
      </c>
    </row>
    <row r="30" spans="1:5" x14ac:dyDescent="0.2">
      <c r="A30" s="37" t="s">
        <v>9</v>
      </c>
      <c r="B30" s="3" t="s">
        <v>12</v>
      </c>
      <c r="C30" s="38">
        <v>0.35999999999999871</v>
      </c>
      <c r="D30" s="38">
        <v>1.4245714285714264</v>
      </c>
      <c r="E30" s="39">
        <v>1.281857142857143</v>
      </c>
    </row>
    <row r="31" spans="1:5" x14ac:dyDescent="0.2">
      <c r="A31" s="37" t="s">
        <v>2</v>
      </c>
      <c r="B31" s="3" t="s">
        <v>12</v>
      </c>
      <c r="C31" s="38">
        <v>0.8189999999999984</v>
      </c>
      <c r="D31" s="38">
        <v>1.1931428571428544</v>
      </c>
      <c r="E31" s="39">
        <v>1.5211371428571439</v>
      </c>
    </row>
    <row r="32" spans="1:5" x14ac:dyDescent="0.2">
      <c r="A32" s="37" t="s">
        <v>10</v>
      </c>
      <c r="B32" s="3" t="s">
        <v>7</v>
      </c>
      <c r="C32" s="38">
        <v>4.0769999999999991</v>
      </c>
      <c r="D32" s="38">
        <v>1.9182857142857124</v>
      </c>
      <c r="E32" s="39">
        <v>1.4014971428571434</v>
      </c>
    </row>
    <row r="33" spans="1:5" x14ac:dyDescent="0.2">
      <c r="A33" s="37" t="s">
        <v>9</v>
      </c>
      <c r="B33" s="3" t="s">
        <v>7</v>
      </c>
      <c r="C33" s="38">
        <v>5.8049999999999997</v>
      </c>
      <c r="D33" s="38">
        <v>2.7514285714285713</v>
      </c>
      <c r="E33" s="39">
        <v>2.2525714285714269</v>
      </c>
    </row>
    <row r="34" spans="1:5" x14ac:dyDescent="0.2">
      <c r="A34" s="37" t="s">
        <v>2</v>
      </c>
      <c r="B34" s="3" t="s">
        <v>7</v>
      </c>
      <c r="C34" s="38">
        <v>4.8329999999999975</v>
      </c>
      <c r="D34" s="38">
        <v>2.9057142857142848</v>
      </c>
      <c r="E34" s="39">
        <v>1.9439999999999995</v>
      </c>
    </row>
    <row r="35" spans="1:5" x14ac:dyDescent="0.2">
      <c r="A35" s="37" t="s">
        <v>10</v>
      </c>
      <c r="B35" s="3" t="s">
        <v>8</v>
      </c>
      <c r="C35" s="38">
        <v>1.4039999999999988</v>
      </c>
      <c r="D35" s="38">
        <v>1.1931428571428573</v>
      </c>
      <c r="E35" s="39">
        <v>1.5040457142857158</v>
      </c>
    </row>
    <row r="36" spans="1:5" x14ac:dyDescent="0.2">
      <c r="A36" s="37" t="s">
        <v>9</v>
      </c>
      <c r="B36" s="3" t="s">
        <v>8</v>
      </c>
      <c r="C36" s="38">
        <v>1.5120000000000011</v>
      </c>
      <c r="D36" s="38">
        <v>2.3194285714285696</v>
      </c>
      <c r="E36" s="39">
        <v>1.6662857142857141</v>
      </c>
    </row>
    <row r="37" spans="1:5" ht="13.5" thickBot="1" x14ac:dyDescent="0.25">
      <c r="A37" s="40" t="s">
        <v>2</v>
      </c>
      <c r="B37" s="41" t="s">
        <v>8</v>
      </c>
      <c r="C37" s="42">
        <v>1.5660000000000001</v>
      </c>
      <c r="D37" s="42">
        <v>1.44</v>
      </c>
      <c r="E37" s="43">
        <v>1.5274285714285689</v>
      </c>
    </row>
  </sheetData>
  <autoFilter ref="A1:A37" xr:uid="{00000000-0009-0000-0000-000000000000}"/>
  <mergeCells count="1">
    <mergeCell ref="G2:M9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workbookViewId="0">
      <selection activeCell="G10" sqref="G10"/>
    </sheetView>
  </sheetViews>
  <sheetFormatPr defaultRowHeight="12.75" x14ac:dyDescent="0.2"/>
  <cols>
    <col min="2" max="2" width="10.85546875" style="3" customWidth="1"/>
    <col min="3" max="4" width="9.5703125" customWidth="1"/>
    <col min="5" max="5" width="10" customWidth="1"/>
    <col min="6" max="6" width="9.85546875" style="3" customWidth="1"/>
    <col min="7" max="7" width="9.5703125" customWidth="1"/>
    <col min="8" max="9" width="11.140625" customWidth="1"/>
    <col min="11" max="11" width="11.5703125" style="3" customWidth="1"/>
    <col min="12" max="12" width="15.140625" customWidth="1"/>
    <col min="13" max="14" width="16.140625" customWidth="1"/>
    <col min="15" max="15" width="16.140625" bestFit="1" customWidth="1"/>
  </cols>
  <sheetData>
    <row r="1" spans="1:14" s="2" customFormat="1" x14ac:dyDescent="0.2">
      <c r="A1" s="2" t="s">
        <v>0</v>
      </c>
      <c r="B1" s="4" t="s">
        <v>1</v>
      </c>
      <c r="C1" s="2" t="s">
        <v>18</v>
      </c>
      <c r="D1" s="2" t="s">
        <v>17</v>
      </c>
      <c r="E1" s="2" t="s">
        <v>19</v>
      </c>
      <c r="F1" s="4" t="s">
        <v>20</v>
      </c>
      <c r="G1" s="2" t="s">
        <v>21</v>
      </c>
      <c r="H1" s="2" t="s">
        <v>22</v>
      </c>
      <c r="I1" s="2" t="s">
        <v>23</v>
      </c>
      <c r="K1" s="6" t="s">
        <v>1</v>
      </c>
      <c r="L1" s="7" t="s">
        <v>21</v>
      </c>
      <c r="M1" s="7" t="s">
        <v>22</v>
      </c>
      <c r="N1" s="8" t="s">
        <v>23</v>
      </c>
    </row>
    <row r="2" spans="1:14" x14ac:dyDescent="0.2">
      <c r="A2" t="s">
        <v>2</v>
      </c>
      <c r="B2" s="3" t="s">
        <v>13</v>
      </c>
      <c r="C2" s="1">
        <v>24.876000000000005</v>
      </c>
      <c r="D2" s="1">
        <v>20.420999999999996</v>
      </c>
      <c r="E2" s="1">
        <v>11.298857142857139</v>
      </c>
      <c r="F2" s="5">
        <v>11.331617142857143</v>
      </c>
      <c r="G2" s="1">
        <f>AVERAGE(D2:D4)</f>
        <v>19.817999999999998</v>
      </c>
      <c r="H2" s="1">
        <f>AVERAGE(E2:E4)</f>
        <v>12.039428571428568</v>
      </c>
      <c r="I2" s="1">
        <f>AVERAGE(F2:F4)</f>
        <v>11.166400000000001</v>
      </c>
      <c r="K2" s="9" t="s">
        <v>13</v>
      </c>
      <c r="L2" s="10">
        <v>19.817999999999998</v>
      </c>
      <c r="M2" s="10">
        <v>12.039428571428568</v>
      </c>
      <c r="N2" s="11">
        <v>11.166400000000001</v>
      </c>
    </row>
    <row r="3" spans="1:14" x14ac:dyDescent="0.2">
      <c r="A3" t="s">
        <v>9</v>
      </c>
      <c r="B3" s="3" t="s">
        <v>13</v>
      </c>
      <c r="C3" s="1">
        <v>29.231999999999999</v>
      </c>
      <c r="D3" s="1">
        <v>19.8</v>
      </c>
      <c r="E3" s="1">
        <v>12.224571428571425</v>
      </c>
      <c r="F3" s="5">
        <v>11.160702857142857</v>
      </c>
      <c r="K3" s="9" t="s">
        <v>4</v>
      </c>
      <c r="L3" s="10">
        <v>10.8</v>
      </c>
      <c r="M3" s="10">
        <v>3.9908571428571413</v>
      </c>
      <c r="N3" s="11">
        <v>1.8933085714285711</v>
      </c>
    </row>
    <row r="4" spans="1:14" x14ac:dyDescent="0.2">
      <c r="A4" t="s">
        <v>10</v>
      </c>
      <c r="B4" s="3" t="s">
        <v>13</v>
      </c>
      <c r="C4" s="1">
        <v>25.56</v>
      </c>
      <c r="D4" s="1">
        <v>19.232999999999997</v>
      </c>
      <c r="E4" s="1">
        <v>12.594857142857139</v>
      </c>
      <c r="F4" s="5">
        <v>11.006880000000001</v>
      </c>
      <c r="K4" s="9" t="s">
        <v>15</v>
      </c>
      <c r="L4" s="10">
        <v>5.5079999999999982</v>
      </c>
      <c r="M4" s="10">
        <v>2.3451428571428541</v>
      </c>
      <c r="N4" s="11">
        <v>1.429982857142857</v>
      </c>
    </row>
    <row r="5" spans="1:14" x14ac:dyDescent="0.2">
      <c r="A5" t="s">
        <v>2</v>
      </c>
      <c r="B5" s="3" t="s">
        <v>4</v>
      </c>
      <c r="C5" s="1">
        <v>30.143999999999995</v>
      </c>
      <c r="D5" s="1">
        <v>10.853999999999997</v>
      </c>
      <c r="E5" s="1">
        <v>3.9394285714285702</v>
      </c>
      <c r="F5" s="5">
        <v>2.3914285714285697</v>
      </c>
      <c r="G5" s="1">
        <f>AVERAGE(D5:D7)</f>
        <v>10.799999999999997</v>
      </c>
      <c r="H5" s="1">
        <f>AVERAGE(E5:E7)</f>
        <v>3.9908571428571413</v>
      </c>
      <c r="I5" s="1">
        <f>AVERAGE(F5:F7)</f>
        <v>1.8933085714285711</v>
      </c>
      <c r="K5" s="9" t="s">
        <v>3</v>
      </c>
      <c r="L5" s="10">
        <v>10.385999999999999</v>
      </c>
      <c r="M5" s="10">
        <v>3.5434285714285694</v>
      </c>
      <c r="N5" s="11">
        <v>2.2629142857142859</v>
      </c>
    </row>
    <row r="6" spans="1:14" x14ac:dyDescent="0.2">
      <c r="A6" t="s">
        <v>9</v>
      </c>
      <c r="B6" s="3" t="s">
        <v>4</v>
      </c>
      <c r="C6" s="1">
        <v>29.027999999999995</v>
      </c>
      <c r="D6" s="1">
        <v>10.773</v>
      </c>
      <c r="E6" s="1">
        <v>4.2171428571428553</v>
      </c>
      <c r="F6" s="5">
        <v>2.3142857142857141</v>
      </c>
      <c r="K6" s="9" t="s">
        <v>6</v>
      </c>
      <c r="L6" s="10">
        <v>2.0970000000000009</v>
      </c>
      <c r="M6" s="10">
        <v>2.1188571428571419</v>
      </c>
      <c r="N6" s="11">
        <v>2.9802342857142858</v>
      </c>
    </row>
    <row r="7" spans="1:14" x14ac:dyDescent="0.2">
      <c r="A7" t="s">
        <v>10</v>
      </c>
      <c r="B7" s="3" t="s">
        <v>4</v>
      </c>
      <c r="C7" s="1">
        <v>29.388000000000002</v>
      </c>
      <c r="D7" s="1">
        <v>10.773</v>
      </c>
      <c r="E7" s="1">
        <v>3.8159999999999985</v>
      </c>
      <c r="F7" s="5">
        <v>0.97421142857142917</v>
      </c>
      <c r="K7" s="9" t="s">
        <v>5</v>
      </c>
      <c r="L7" s="10">
        <v>9.5039999999999996</v>
      </c>
      <c r="M7" s="10">
        <v>6.6548571428571419</v>
      </c>
      <c r="N7" s="11">
        <v>5.470325714285714</v>
      </c>
    </row>
    <row r="8" spans="1:14" x14ac:dyDescent="0.2">
      <c r="A8" t="s">
        <v>2</v>
      </c>
      <c r="B8" s="3" t="s">
        <v>15</v>
      </c>
      <c r="C8" s="1">
        <v>9.3240000000000052</v>
      </c>
      <c r="D8" s="1">
        <v>5.5709999999999971</v>
      </c>
      <c r="E8" s="1">
        <v>2.2114285714285691</v>
      </c>
      <c r="F8" s="5">
        <v>1.3502228571428556</v>
      </c>
      <c r="G8" s="1">
        <f>AVERAGE(D8:D10)</f>
        <v>5.5079999999999982</v>
      </c>
      <c r="H8" s="1">
        <f>AVERAGE(E8:E10)</f>
        <v>2.3451428571428541</v>
      </c>
      <c r="I8" s="1">
        <f>AVERAGE(F8:F10)</f>
        <v>1.429982857142857</v>
      </c>
      <c r="K8" s="9" t="s">
        <v>16</v>
      </c>
      <c r="L8" s="10">
        <v>0.90899999999999814</v>
      </c>
      <c r="M8" s="10">
        <v>0.79714285714285549</v>
      </c>
      <c r="N8" s="11">
        <v>0.95142285714285835</v>
      </c>
    </row>
    <row r="9" spans="1:14" x14ac:dyDescent="0.2">
      <c r="A9" t="s">
        <v>9</v>
      </c>
      <c r="B9" s="3" t="s">
        <v>15</v>
      </c>
      <c r="C9" s="1">
        <v>8.1720000000000041</v>
      </c>
      <c r="D9" s="1">
        <v>6.3</v>
      </c>
      <c r="E9" s="1">
        <v>2.5817142857142836</v>
      </c>
      <c r="F9" s="5">
        <v>1.3844057142857153</v>
      </c>
      <c r="K9" s="9" t="s">
        <v>14</v>
      </c>
      <c r="L9" s="10">
        <v>22.175999999999998</v>
      </c>
      <c r="M9" s="10">
        <v>12.152571428571425</v>
      </c>
      <c r="N9" s="11">
        <v>11.508228571428573</v>
      </c>
    </row>
    <row r="10" spans="1:14" x14ac:dyDescent="0.2">
      <c r="A10" t="s">
        <v>10</v>
      </c>
      <c r="B10" s="3" t="s">
        <v>15</v>
      </c>
      <c r="C10" s="1">
        <v>8.3520000000000056</v>
      </c>
      <c r="D10" s="1">
        <v>4.6529999999999978</v>
      </c>
      <c r="E10" s="1">
        <v>2.2422857142857109</v>
      </c>
      <c r="F10" s="5">
        <v>1.5553200000000003</v>
      </c>
      <c r="K10" s="9" t="s">
        <v>11</v>
      </c>
      <c r="L10" s="10">
        <v>1.476</v>
      </c>
      <c r="M10" s="10">
        <v>1.5479999999999976</v>
      </c>
      <c r="N10" s="11">
        <v>1.760417142857144</v>
      </c>
    </row>
    <row r="11" spans="1:14" x14ac:dyDescent="0.2">
      <c r="A11" t="s">
        <v>2</v>
      </c>
      <c r="B11" s="3" t="s">
        <v>3</v>
      </c>
      <c r="C11" s="1">
        <v>24.203999999999997</v>
      </c>
      <c r="D11" s="1">
        <v>9.7200000000000006</v>
      </c>
      <c r="E11" s="1">
        <v>3.4765714285714262</v>
      </c>
      <c r="F11" s="5">
        <v>2.2371428571428558</v>
      </c>
      <c r="G11" s="1">
        <f>AVERAGE(D11:D13)</f>
        <v>10.385999999999999</v>
      </c>
      <c r="H11" s="1">
        <f>AVERAGE(E11:E13)</f>
        <v>3.5434285714285694</v>
      </c>
      <c r="I11" s="1">
        <f>AVERAGE(F11:F13)</f>
        <v>2.2629142857142859</v>
      </c>
      <c r="K11" s="9" t="s">
        <v>12</v>
      </c>
      <c r="L11" s="10">
        <v>0.6569999999999987</v>
      </c>
      <c r="M11" s="10">
        <v>1.2445714285714258</v>
      </c>
      <c r="N11" s="11">
        <v>1.4413771428571434</v>
      </c>
    </row>
    <row r="12" spans="1:14" x14ac:dyDescent="0.2">
      <c r="A12" t="s">
        <v>9</v>
      </c>
      <c r="B12" s="3" t="s">
        <v>3</v>
      </c>
      <c r="C12" s="1">
        <v>26.075999999999997</v>
      </c>
      <c r="D12" s="1">
        <v>10.880999999999997</v>
      </c>
      <c r="E12" s="1">
        <v>3.6925714285714268</v>
      </c>
      <c r="F12" s="5">
        <v>2.3297142857142852</v>
      </c>
      <c r="K12" s="9" t="s">
        <v>7</v>
      </c>
      <c r="L12" s="10">
        <v>4.9050000000000002</v>
      </c>
      <c r="M12" s="10">
        <v>2.5251428571428565</v>
      </c>
      <c r="N12" s="11">
        <v>1.8660228571428565</v>
      </c>
    </row>
    <row r="13" spans="1:14" x14ac:dyDescent="0.2">
      <c r="A13" t="s">
        <v>10</v>
      </c>
      <c r="B13" s="3" t="s">
        <v>3</v>
      </c>
      <c r="C13" s="1">
        <v>26.543999999999997</v>
      </c>
      <c r="D13" s="1">
        <v>10.556999999999999</v>
      </c>
      <c r="E13" s="1">
        <v>3.4611428571428555</v>
      </c>
      <c r="F13" s="5">
        <v>2.2218857142857158</v>
      </c>
      <c r="K13" s="12" t="s">
        <v>8</v>
      </c>
      <c r="L13" s="13">
        <v>1.494</v>
      </c>
      <c r="M13" s="13">
        <v>1.6508571428571424</v>
      </c>
      <c r="N13" s="14">
        <v>1.5659199999999995</v>
      </c>
    </row>
    <row r="14" spans="1:14" x14ac:dyDescent="0.2">
      <c r="A14" t="s">
        <v>2</v>
      </c>
      <c r="B14" s="3" t="s">
        <v>6</v>
      </c>
      <c r="C14" s="1">
        <v>2.8559999999999985</v>
      </c>
      <c r="D14" s="1">
        <v>1.9980000000000004</v>
      </c>
      <c r="E14" s="1">
        <v>2.1497142857142846</v>
      </c>
      <c r="F14" s="5">
        <v>3.5022857142857133</v>
      </c>
      <c r="G14" s="1">
        <f>AVERAGE(D14:D16)</f>
        <v>2.0970000000000009</v>
      </c>
      <c r="H14" s="1">
        <f>AVERAGE(E14:E16)</f>
        <v>2.1188571428571419</v>
      </c>
      <c r="I14" s="1">
        <f>AVERAGE(F14:F16)</f>
        <v>2.9802342857142858</v>
      </c>
    </row>
    <row r="15" spans="1:14" x14ac:dyDescent="0.2">
      <c r="A15" t="s">
        <v>9</v>
      </c>
      <c r="B15" s="3" t="s">
        <v>6</v>
      </c>
      <c r="C15" s="1">
        <v>3.4319999999999991</v>
      </c>
      <c r="D15" s="1">
        <v>2.5649999999999999</v>
      </c>
      <c r="E15" s="1">
        <v>2.2422857142857135</v>
      </c>
      <c r="F15" s="5">
        <v>2.8234285714285714</v>
      </c>
    </row>
    <row r="16" spans="1:14" x14ac:dyDescent="0.2">
      <c r="A16" t="s">
        <v>10</v>
      </c>
      <c r="B16" s="3" t="s">
        <v>6</v>
      </c>
      <c r="C16" s="1">
        <v>2.2799999999999998</v>
      </c>
      <c r="D16" s="1">
        <v>1.7280000000000013</v>
      </c>
      <c r="E16" s="1">
        <v>1.9645714285714284</v>
      </c>
      <c r="F16" s="5">
        <v>2.6149885714285732</v>
      </c>
    </row>
    <row r="17" spans="1:9" x14ac:dyDescent="0.2">
      <c r="A17" t="s">
        <v>2</v>
      </c>
      <c r="B17" s="3" t="s">
        <v>5</v>
      </c>
      <c r="C17" s="1">
        <v>7.5720000000000001</v>
      </c>
      <c r="D17" s="1">
        <v>9.5039999999999978</v>
      </c>
      <c r="E17" s="1">
        <v>6.485142857142856</v>
      </c>
      <c r="F17" s="5">
        <v>5.5851428571428556</v>
      </c>
      <c r="G17" s="1">
        <f>AVERAGE(D17:D19)</f>
        <v>9.5039999999999996</v>
      </c>
      <c r="H17" s="1">
        <f>AVERAGE(E17:E19)</f>
        <v>6.6548571428571419</v>
      </c>
      <c r="I17" s="1">
        <f>AVERAGE(F17:F19)</f>
        <v>5.470325714285714</v>
      </c>
    </row>
    <row r="18" spans="1:9" x14ac:dyDescent="0.2">
      <c r="A18" t="s">
        <v>9</v>
      </c>
      <c r="B18" s="3" t="s">
        <v>5</v>
      </c>
      <c r="C18" s="1">
        <v>6.9959999999999996</v>
      </c>
      <c r="D18" s="1">
        <v>9.8280000000000012</v>
      </c>
      <c r="E18" s="1">
        <v>6.5005714285714271</v>
      </c>
      <c r="F18" s="5">
        <v>5.1685714285714273</v>
      </c>
    </row>
    <row r="19" spans="1:9" x14ac:dyDescent="0.2">
      <c r="A19" t="s">
        <v>10</v>
      </c>
      <c r="B19" s="3" t="s">
        <v>5</v>
      </c>
      <c r="C19" s="1">
        <v>8.5079999999999991</v>
      </c>
      <c r="D19" s="1">
        <v>9.18</v>
      </c>
      <c r="E19" s="1">
        <v>6.9788571428571418</v>
      </c>
      <c r="F19" s="5">
        <v>5.6572628571428583</v>
      </c>
    </row>
    <row r="20" spans="1:9" x14ac:dyDescent="0.2">
      <c r="A20" t="s">
        <v>2</v>
      </c>
      <c r="B20" s="3" t="s">
        <v>16</v>
      </c>
      <c r="C20" s="1">
        <v>2.9880000000000067</v>
      </c>
      <c r="D20" s="1">
        <v>0.6839999999999965</v>
      </c>
      <c r="E20" s="1">
        <v>0.74571428571428444</v>
      </c>
      <c r="F20" s="5">
        <v>0.82038857142857224</v>
      </c>
      <c r="G20" s="1">
        <f>AVERAGE(D20:D22)</f>
        <v>0.90899999999999814</v>
      </c>
      <c r="H20" s="1">
        <f>AVERAGE(E20:E22)</f>
        <v>0.79714285714285549</v>
      </c>
      <c r="I20" s="1">
        <f>AVERAGE(F20:F22)</f>
        <v>0.95142285714285835</v>
      </c>
    </row>
    <row r="21" spans="1:9" x14ac:dyDescent="0.2">
      <c r="A21" t="s">
        <v>9</v>
      </c>
      <c r="B21" s="3" t="s">
        <v>16</v>
      </c>
      <c r="C21" s="1">
        <v>2.2320000000000033</v>
      </c>
      <c r="D21" s="1">
        <v>0.92700000000000093</v>
      </c>
      <c r="E21" s="1">
        <v>0.8845714285714269</v>
      </c>
      <c r="F21" s="5">
        <v>1.0767600000000015</v>
      </c>
    </row>
    <row r="22" spans="1:9" x14ac:dyDescent="0.2">
      <c r="A22" t="s">
        <v>10</v>
      </c>
      <c r="B22" s="3" t="s">
        <v>16</v>
      </c>
      <c r="C22" s="1">
        <v>1.9800000000000086</v>
      </c>
      <c r="D22" s="1">
        <v>1.115999999999997</v>
      </c>
      <c r="E22" s="1">
        <v>0.76114285714285546</v>
      </c>
      <c r="F22" s="5">
        <v>0.95712000000000086</v>
      </c>
    </row>
    <row r="23" spans="1:9" x14ac:dyDescent="0.2">
      <c r="A23" t="s">
        <v>2</v>
      </c>
      <c r="B23" s="3" t="s">
        <v>14</v>
      </c>
      <c r="C23" s="1">
        <v>26.532000000000007</v>
      </c>
      <c r="D23" s="1">
        <v>21.96</v>
      </c>
      <c r="E23" s="1">
        <v>11.792571428571424</v>
      </c>
      <c r="F23" s="5">
        <v>11.417074285714287</v>
      </c>
      <c r="G23" s="1">
        <f>AVERAGE(D23:D25)</f>
        <v>22.175999999999998</v>
      </c>
      <c r="H23" s="1">
        <f>AVERAGE(E23:E25)</f>
        <v>12.152571428571425</v>
      </c>
      <c r="I23" s="1">
        <f>AVERAGE(F23:F25)</f>
        <v>11.508228571428573</v>
      </c>
    </row>
    <row r="24" spans="1:9" x14ac:dyDescent="0.2">
      <c r="A24" t="s">
        <v>9</v>
      </c>
      <c r="B24" s="3" t="s">
        <v>14</v>
      </c>
      <c r="C24" s="1">
        <v>27.576000000000004</v>
      </c>
      <c r="D24" s="1">
        <v>22.985999999999994</v>
      </c>
      <c r="E24" s="1">
        <v>12.903428571428567</v>
      </c>
      <c r="F24" s="5">
        <v>11.485439999999999</v>
      </c>
    </row>
    <row r="25" spans="1:9" x14ac:dyDescent="0.2">
      <c r="A25" t="s">
        <v>10</v>
      </c>
      <c r="B25" s="3" t="s">
        <v>14</v>
      </c>
      <c r="C25" s="1">
        <v>26.604000000000003</v>
      </c>
      <c r="D25" s="1">
        <v>21.581999999999997</v>
      </c>
      <c r="E25" s="1">
        <v>11.761714285714282</v>
      </c>
      <c r="F25" s="5">
        <v>11.622171428571429</v>
      </c>
    </row>
    <row r="26" spans="1:9" x14ac:dyDescent="0.2">
      <c r="A26" t="s">
        <v>2</v>
      </c>
      <c r="B26" s="3" t="s">
        <v>11</v>
      </c>
      <c r="C26" s="1">
        <v>1.62</v>
      </c>
      <c r="D26" s="1">
        <v>1.98</v>
      </c>
      <c r="E26" s="1">
        <v>1.547999999999998</v>
      </c>
      <c r="F26" s="5">
        <v>2.0680628571428588</v>
      </c>
      <c r="G26" s="1">
        <f>AVERAGE(D26:D28)</f>
        <v>1.476</v>
      </c>
      <c r="H26" s="1">
        <f>AVERAGE(E26:E28)</f>
        <v>1.5479999999999976</v>
      </c>
      <c r="I26" s="1">
        <f>AVERAGE(F26:F28)</f>
        <v>1.760417142857144</v>
      </c>
    </row>
    <row r="27" spans="1:9" x14ac:dyDescent="0.2">
      <c r="A27" t="s">
        <v>9</v>
      </c>
      <c r="B27" s="3" t="s">
        <v>11</v>
      </c>
      <c r="C27" s="1">
        <v>2.8080000000000038</v>
      </c>
      <c r="D27" s="1">
        <v>1.71</v>
      </c>
      <c r="E27" s="1">
        <v>1.4554285714285684</v>
      </c>
      <c r="F27" s="5">
        <v>1.5211371428571439</v>
      </c>
    </row>
    <row r="28" spans="1:9" x14ac:dyDescent="0.2">
      <c r="A28" t="s">
        <v>10</v>
      </c>
      <c r="B28" s="3" t="s">
        <v>11</v>
      </c>
      <c r="C28" s="1">
        <v>1.4760000000000069</v>
      </c>
      <c r="D28" s="1">
        <v>0.73800000000000021</v>
      </c>
      <c r="E28" s="1">
        <v>1.6405714285714272</v>
      </c>
      <c r="F28" s="5">
        <v>1.692051428571429</v>
      </c>
    </row>
    <row r="29" spans="1:9" x14ac:dyDescent="0.2">
      <c r="A29" t="s">
        <v>2</v>
      </c>
      <c r="B29" s="3" t="s">
        <v>12</v>
      </c>
      <c r="C29" s="1">
        <v>0.8640000000000071</v>
      </c>
      <c r="D29" s="1">
        <v>0.8189999999999984</v>
      </c>
      <c r="E29" s="1">
        <v>1.1931428571428544</v>
      </c>
      <c r="F29" s="5">
        <v>1.5211371428571439</v>
      </c>
      <c r="G29" s="1">
        <f>AVERAGE(D29:D31)</f>
        <v>0.6569999999999987</v>
      </c>
      <c r="H29" s="1">
        <f>AVERAGE(E29:E31)</f>
        <v>1.2445714285714258</v>
      </c>
      <c r="I29" s="1">
        <f>AVERAGE(F29:F31)</f>
        <v>1.4413771428571434</v>
      </c>
    </row>
    <row r="30" spans="1:9" x14ac:dyDescent="0.2">
      <c r="A30" t="s">
        <v>9</v>
      </c>
      <c r="B30" s="3" t="s">
        <v>12</v>
      </c>
      <c r="C30" s="1">
        <v>1.7280000000000078</v>
      </c>
      <c r="D30" s="1">
        <v>0.35999999999999871</v>
      </c>
      <c r="E30" s="1">
        <v>1.4245714285714264</v>
      </c>
      <c r="F30" s="5">
        <v>1.281857142857143</v>
      </c>
    </row>
    <row r="31" spans="1:9" x14ac:dyDescent="0.2">
      <c r="A31" t="s">
        <v>10</v>
      </c>
      <c r="B31" s="3" t="s">
        <v>12</v>
      </c>
      <c r="C31" s="1">
        <v>1.512000000000006</v>
      </c>
      <c r="D31" s="1">
        <v>0.79199999999999904</v>
      </c>
      <c r="E31" s="1">
        <v>1.1159999999999963</v>
      </c>
      <c r="F31" s="5">
        <v>1.5211371428571439</v>
      </c>
    </row>
    <row r="32" spans="1:9" x14ac:dyDescent="0.2">
      <c r="A32" t="s">
        <v>2</v>
      </c>
      <c r="B32" s="3" t="s">
        <v>7</v>
      </c>
      <c r="C32" s="1">
        <v>3.9360000000000013</v>
      </c>
      <c r="D32" s="1">
        <v>4.8329999999999975</v>
      </c>
      <c r="E32" s="1">
        <v>2.9057142857142848</v>
      </c>
      <c r="F32" s="5">
        <v>1.9439999999999995</v>
      </c>
      <c r="G32" s="1">
        <f>AVERAGE(D32:D34)</f>
        <v>4.9049999999999985</v>
      </c>
      <c r="H32" s="1">
        <f>AVERAGE(E32:E34)</f>
        <v>2.5251428571428565</v>
      </c>
      <c r="I32" s="1">
        <f>AVERAGE(F32:F34)</f>
        <v>1.8660228571428565</v>
      </c>
    </row>
    <row r="33" spans="1:11" x14ac:dyDescent="0.2">
      <c r="A33" t="s">
        <v>9</v>
      </c>
      <c r="B33" s="3" t="s">
        <v>7</v>
      </c>
      <c r="C33" s="1">
        <v>8.58</v>
      </c>
      <c r="D33" s="1">
        <v>5.8049999999999997</v>
      </c>
      <c r="E33" s="1">
        <v>2.7514285714285713</v>
      </c>
      <c r="F33" s="5">
        <v>2.2525714285714269</v>
      </c>
    </row>
    <row r="34" spans="1:11" x14ac:dyDescent="0.2">
      <c r="A34" t="s">
        <v>10</v>
      </c>
      <c r="B34" s="3" t="s">
        <v>7</v>
      </c>
      <c r="C34" s="1">
        <v>5.4120000000000017</v>
      </c>
      <c r="D34" s="1">
        <v>4.0769999999999991</v>
      </c>
      <c r="E34" s="1">
        <v>1.9182857142857124</v>
      </c>
      <c r="F34" s="5">
        <v>1.4014971428571434</v>
      </c>
    </row>
    <row r="35" spans="1:11" x14ac:dyDescent="0.2">
      <c r="A35" t="s">
        <v>2</v>
      </c>
      <c r="B35" s="3" t="s">
        <v>8</v>
      </c>
      <c r="C35" s="1">
        <v>1.92</v>
      </c>
      <c r="D35" s="1">
        <v>1.5660000000000001</v>
      </c>
      <c r="E35" s="1">
        <v>1.44</v>
      </c>
      <c r="F35" s="5">
        <v>1.5274285714285689</v>
      </c>
      <c r="G35" s="1">
        <f>AVERAGE(D35:D37)</f>
        <v>1.494</v>
      </c>
      <c r="H35" s="1">
        <f>AVERAGE(E35:E37)</f>
        <v>1.6508571428571424</v>
      </c>
      <c r="I35" s="1">
        <f>AVERAGE(F35:F37)</f>
        <v>1.5659199999999995</v>
      </c>
    </row>
    <row r="36" spans="1:11" x14ac:dyDescent="0.2">
      <c r="A36" t="s">
        <v>9</v>
      </c>
      <c r="B36" s="3" t="s">
        <v>8</v>
      </c>
      <c r="C36" s="1">
        <v>1.92</v>
      </c>
      <c r="D36" s="1">
        <v>1.5120000000000011</v>
      </c>
      <c r="E36" s="1">
        <v>2.3194285714285696</v>
      </c>
      <c r="F36" s="5">
        <v>1.6662857142857141</v>
      </c>
    </row>
    <row r="37" spans="1:11" x14ac:dyDescent="0.2">
      <c r="A37" t="s">
        <v>10</v>
      </c>
      <c r="B37" s="3" t="s">
        <v>8</v>
      </c>
      <c r="C37" s="1">
        <v>1.7039999999999977</v>
      </c>
      <c r="D37" s="1">
        <v>1.4039999999999988</v>
      </c>
      <c r="E37" s="1">
        <v>1.1931428571428573</v>
      </c>
      <c r="F37" s="5">
        <v>1.5040457142857158</v>
      </c>
    </row>
    <row r="47" spans="1:11" x14ac:dyDescent="0.2">
      <c r="K47"/>
    </row>
    <row r="48" spans="1:11" x14ac:dyDescent="0.2">
      <c r="K48"/>
    </row>
    <row r="49" spans="11:11" x14ac:dyDescent="0.2">
      <c r="K49"/>
    </row>
    <row r="50" spans="11:11" x14ac:dyDescent="0.2">
      <c r="K50"/>
    </row>
    <row r="51" spans="11:11" x14ac:dyDescent="0.2">
      <c r="K51"/>
    </row>
    <row r="52" spans="11:11" x14ac:dyDescent="0.2">
      <c r="K52"/>
    </row>
    <row r="53" spans="11:11" x14ac:dyDescent="0.2">
      <c r="K53"/>
    </row>
    <row r="54" spans="11:11" x14ac:dyDescent="0.2">
      <c r="K54"/>
    </row>
    <row r="55" spans="11:11" x14ac:dyDescent="0.2">
      <c r="K55"/>
    </row>
    <row r="56" spans="11:11" x14ac:dyDescent="0.2">
      <c r="K56"/>
    </row>
    <row r="57" spans="11:11" x14ac:dyDescent="0.2">
      <c r="K57"/>
    </row>
    <row r="58" spans="11:11" x14ac:dyDescent="0.2">
      <c r="K5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6"/>
  <sheetViews>
    <sheetView tabSelected="1" topLeftCell="A2" workbookViewId="0">
      <selection activeCell="F33" sqref="F33"/>
    </sheetView>
  </sheetViews>
  <sheetFormatPr defaultRowHeight="12.75" x14ac:dyDescent="0.2"/>
  <cols>
    <col min="1" max="1" width="11.5703125" bestFit="1" customWidth="1"/>
    <col min="2" max="2" width="15.140625" bestFit="1" customWidth="1"/>
    <col min="3" max="5" width="16.140625" bestFit="1" customWidth="1"/>
  </cols>
  <sheetData>
    <row r="3" spans="1:4" x14ac:dyDescent="0.2">
      <c r="A3" s="15"/>
      <c r="B3" s="18" t="s">
        <v>24</v>
      </c>
      <c r="C3" s="16"/>
      <c r="D3" s="17"/>
    </row>
    <row r="4" spans="1:4" x14ac:dyDescent="0.2">
      <c r="A4" s="18" t="s">
        <v>1</v>
      </c>
      <c r="B4" s="15" t="s">
        <v>27</v>
      </c>
      <c r="C4" s="20" t="s">
        <v>26</v>
      </c>
      <c r="D4" s="25" t="s">
        <v>25</v>
      </c>
    </row>
    <row r="5" spans="1:4" x14ac:dyDescent="0.2">
      <c r="A5" s="15" t="s">
        <v>13</v>
      </c>
      <c r="B5" s="21">
        <v>19.817999999999998</v>
      </c>
      <c r="C5" s="26">
        <v>12.039428571428568</v>
      </c>
      <c r="D5" s="28">
        <v>11.166400000000001</v>
      </c>
    </row>
    <row r="6" spans="1:4" x14ac:dyDescent="0.2">
      <c r="A6" s="19" t="s">
        <v>4</v>
      </c>
      <c r="B6" s="22">
        <v>10.799999999999997</v>
      </c>
      <c r="C6" s="1">
        <v>3.9908571428571413</v>
      </c>
      <c r="D6" s="29">
        <v>1.8933085714285711</v>
      </c>
    </row>
    <row r="7" spans="1:4" x14ac:dyDescent="0.2">
      <c r="A7" s="19" t="s">
        <v>15</v>
      </c>
      <c r="B7" s="22">
        <v>5.5079999999999982</v>
      </c>
      <c r="C7" s="1">
        <v>2.3451428571428541</v>
      </c>
      <c r="D7" s="29">
        <v>1.429982857142857</v>
      </c>
    </row>
    <row r="8" spans="1:4" x14ac:dyDescent="0.2">
      <c r="A8" s="19" t="s">
        <v>3</v>
      </c>
      <c r="B8" s="22">
        <v>10.385999999999999</v>
      </c>
      <c r="C8" s="1">
        <v>3.5434285714285694</v>
      </c>
      <c r="D8" s="29">
        <v>2.2629142857142859</v>
      </c>
    </row>
    <row r="9" spans="1:4" x14ac:dyDescent="0.2">
      <c r="A9" s="19" t="s">
        <v>6</v>
      </c>
      <c r="B9" s="22">
        <v>2.0970000000000009</v>
      </c>
      <c r="C9" s="1">
        <v>2.1188571428571419</v>
      </c>
      <c r="D9" s="29">
        <v>2.9802342857142858</v>
      </c>
    </row>
    <row r="10" spans="1:4" x14ac:dyDescent="0.2">
      <c r="A10" s="19" t="s">
        <v>5</v>
      </c>
      <c r="B10" s="22">
        <v>9.5039999999999996</v>
      </c>
      <c r="C10" s="1">
        <v>6.6548571428571419</v>
      </c>
      <c r="D10" s="29">
        <v>5.470325714285714</v>
      </c>
    </row>
    <row r="11" spans="1:4" x14ac:dyDescent="0.2">
      <c r="A11" s="19" t="s">
        <v>16</v>
      </c>
      <c r="B11" s="22">
        <v>0.90899999999999814</v>
      </c>
      <c r="C11" s="1">
        <v>0.79714285714285549</v>
      </c>
      <c r="D11" s="29">
        <v>0.95142285714285835</v>
      </c>
    </row>
    <row r="12" spans="1:4" x14ac:dyDescent="0.2">
      <c r="A12" s="19" t="s">
        <v>14</v>
      </c>
      <c r="B12" s="22">
        <v>22.175999999999998</v>
      </c>
      <c r="C12" s="1">
        <v>12.152571428571425</v>
      </c>
      <c r="D12" s="29">
        <v>11.508228571428573</v>
      </c>
    </row>
    <row r="13" spans="1:4" x14ac:dyDescent="0.2">
      <c r="A13" s="19" t="s">
        <v>11</v>
      </c>
      <c r="B13" s="22">
        <v>1.476</v>
      </c>
      <c r="C13" s="1">
        <v>1.5479999999999976</v>
      </c>
      <c r="D13" s="29">
        <v>1.760417142857144</v>
      </c>
    </row>
    <row r="14" spans="1:4" x14ac:dyDescent="0.2">
      <c r="A14" s="19" t="s">
        <v>12</v>
      </c>
      <c r="B14" s="22">
        <v>0.6569999999999987</v>
      </c>
      <c r="C14" s="1">
        <v>1.2445714285714258</v>
      </c>
      <c r="D14" s="29">
        <v>1.4413771428571434</v>
      </c>
    </row>
    <row r="15" spans="1:4" x14ac:dyDescent="0.2">
      <c r="A15" s="19" t="s">
        <v>7</v>
      </c>
      <c r="B15" s="22">
        <v>4.9049999999999985</v>
      </c>
      <c r="C15" s="1">
        <v>2.5251428571428565</v>
      </c>
      <c r="D15" s="29">
        <v>1.8660228571428565</v>
      </c>
    </row>
    <row r="16" spans="1:4" x14ac:dyDescent="0.2">
      <c r="A16" s="23" t="s">
        <v>8</v>
      </c>
      <c r="B16" s="24">
        <v>1.494</v>
      </c>
      <c r="C16" s="27">
        <v>1.6508571428571424</v>
      </c>
      <c r="D16" s="30">
        <v>1.5659199999999995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939338C678B478E497C979D9CD138" ma:contentTypeVersion="17" ma:contentTypeDescription="Create a new document." ma:contentTypeScope="" ma:versionID="f0a4ba64ddb10befdf9c75049c293c44">
  <xsd:schema xmlns:xsd="http://www.w3.org/2001/XMLSchema" xmlns:xs="http://www.w3.org/2001/XMLSchema" xmlns:p="http://schemas.microsoft.com/office/2006/metadata/properties" xmlns:ns2="d67aa1b6-eba1-4361-9b9d-8b3531c7f238" xmlns:ns3="14e43a1d-ff4c-4f1b-9e75-34d4d00419f8" targetNamespace="http://schemas.microsoft.com/office/2006/metadata/properties" ma:root="true" ma:fieldsID="0a7a35ddb36c9da0c812803715b369ad" ns2:_="" ns3:_="">
    <xsd:import namespace="d67aa1b6-eba1-4361-9b9d-8b3531c7f238"/>
    <xsd:import namespace="14e43a1d-ff4c-4f1b-9e75-34d4d00419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aa1b6-eba1-4361-9b9d-8b3531c7f2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43a1d-ff4c-4f1b-9e75-34d4d00419f8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c20610b-e498-47bd-b391-9ecafcc38b84}" ma:internalName="TaxCatchAll" ma:showField="CatchAllData" ma:web="14e43a1d-ff4c-4f1b-9e75-34d4d00419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7aa1b6-eba1-4361-9b9d-8b3531c7f238">
      <Terms xmlns="http://schemas.microsoft.com/office/infopath/2007/PartnerControls"/>
    </lcf76f155ced4ddcb4097134ff3c332f>
    <TaxCatchAll xmlns="14e43a1d-ff4c-4f1b-9e75-34d4d00419f8" xsi:nil="true"/>
  </documentManagement>
</p:properties>
</file>

<file path=customXml/itemProps1.xml><?xml version="1.0" encoding="utf-8"?>
<ds:datastoreItem xmlns:ds="http://schemas.openxmlformats.org/officeDocument/2006/customXml" ds:itemID="{466D1654-EF8F-41EA-9D4E-CD49747BE09B}"/>
</file>

<file path=customXml/itemProps2.xml><?xml version="1.0" encoding="utf-8"?>
<ds:datastoreItem xmlns:ds="http://schemas.openxmlformats.org/officeDocument/2006/customXml" ds:itemID="{D4985CF3-D606-4275-955E-7F168A8A2898}"/>
</file>

<file path=customXml/itemProps3.xml><?xml version="1.0" encoding="utf-8"?>
<ds:datastoreItem xmlns:ds="http://schemas.openxmlformats.org/officeDocument/2006/customXml" ds:itemID="{3A58E0DC-DA84-4B15-B1E9-B9412EC7FC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Manual_summary</vt:lpstr>
      <vt:lpstr>PivotTable</vt:lpstr>
    </vt:vector>
  </TitlesOfParts>
  <Company>Crop &amp; Soil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galee</dc:creator>
  <cp:lastModifiedBy>Ahmed, Suborna</cp:lastModifiedBy>
  <dcterms:created xsi:type="dcterms:W3CDTF">2003-09-09T00:00:52Z</dcterms:created>
  <dcterms:modified xsi:type="dcterms:W3CDTF">2023-01-26T00:20:46Z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263649102</vt:i4>
  </property>
  <property fmtid="{D5CDD505-2E9C-101B-9397-08002B2CF9AE}" pid="3" name="_EmailSubject">
    <vt:lpwstr>Excel workshop question</vt:lpwstr>
  </property>
  <property fmtid="{D5CDD505-2E9C-101B-9397-08002B2CF9AE}" pid="4" name="_AuthorEmail">
    <vt:lpwstr>eric.gale@orst.edu</vt:lpwstr>
  </property>
  <property fmtid="{D5CDD505-2E9C-101B-9397-08002B2CF9AE}" pid="5" name="_AuthorEmailDisplayName">
    <vt:lpwstr>Gale, Eric</vt:lpwstr>
  </property>
  <property fmtid="{D5CDD505-2E9C-101B-9397-08002B2CF9AE}" pid="6" name="_ReviewingToolsShownOnce">
    <vt:lpwstr/>
  </property>
  <property fmtid="{D5CDD505-2E9C-101B-9397-08002B2CF9AE}" pid="7" name="ContentTypeId">
    <vt:lpwstr>0x0101002A9939338C678B478E497C979D9CD138</vt:lpwstr>
  </property>
</Properties>
</file>