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16"/>
  <workbookPr/>
  <mc:AlternateContent xmlns:mc="http://schemas.openxmlformats.org/markup-compatibility/2006">
    <mc:Choice Requires="x15">
      <x15ac:absPath xmlns:x15ac="http://schemas.microsoft.com/office/spreadsheetml/2010/11/ac" url="C:\Users\ab\Desktop\fraud_detection\data\final_projetc\2dec_file\NIDHI_credit_card_fraud_detection\"/>
    </mc:Choice>
  </mc:AlternateContent>
  <xr:revisionPtr revIDLastSave="0" documentId="8_{02B08143-8796-48CB-8DE0-67DCCC072712}" xr6:coauthVersionLast="47" xr6:coauthVersionMax="47" xr10:uidLastSave="{00000000-0000-0000-0000-000000000000}"/>
  <bookViews>
    <workbookView xWindow="0" yWindow="0" windowWidth="5304" windowHeight="6072" firstSheet="1" activeTab="1" xr2:uid="{00000000-000D-0000-FFFF-FFFF00000000}"/>
  </bookViews>
  <sheets>
    <sheet name="Part I" sheetId="2" r:id="rId1"/>
    <sheet name="Part II" sheetId="6" r:id="rId2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6" l="1"/>
  <c r="D7" i="6"/>
  <c r="D10" i="6" s="1"/>
  <c r="D4" i="6"/>
  <c r="D11" i="6" s="1"/>
</calcChain>
</file>

<file path=xl/sharedStrings.xml><?xml version="1.0" encoding="utf-8"?>
<sst xmlns="http://schemas.openxmlformats.org/spreadsheetml/2006/main" count="22" uniqueCount="18">
  <si>
    <t>Cost Benefit Analysis</t>
  </si>
  <si>
    <t>S. No</t>
  </si>
  <si>
    <t>Questions</t>
  </si>
  <si>
    <t>Answer</t>
  </si>
  <si>
    <t>a</t>
  </si>
  <si>
    <t>Average number of transactions per month</t>
  </si>
  <si>
    <t>b</t>
  </si>
  <si>
    <t>Average number of fraudulent transaction per month</t>
  </si>
  <si>
    <t>c</t>
  </si>
  <si>
    <t>Average amount per fraud transaction</t>
  </si>
  <si>
    <t>Cost incurred per month before the model was deployed (b*c)</t>
  </si>
  <si>
    <t>Average number of transactions per month detected as fraudulent by the model (TF)</t>
  </si>
  <si>
    <t>Cost of providing customer executive support per fraudulent transaction detected by the model</t>
  </si>
  <si>
    <t>Total cost of providing customer support per month for fraudulent transactions detected by the model (TF*$1.5)</t>
  </si>
  <si>
    <t>Average number of transactions per month that are fraudulent but not detected by the model (FN)</t>
  </si>
  <si>
    <t>Cost incurred due to fraudulent transactions left undetected by the model (FN*c)</t>
  </si>
  <si>
    <t>Cost incurred per month after the model is built and deployed (4+6)</t>
  </si>
  <si>
    <t>Final savings = Cost incurred before - Cost incurred after(1-7)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</si>
</sst>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0" fillId="3" borderId="2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wrapText="1"/>
    </xf>
    <xf numFmtId="0" fontId="1" fillId="3" borderId="2" xfId="0" applyFont="1" applyFill="1" applyBorder="1" applyAlignment="1">
      <alignment horizontal="center" vertical="center"/>
    </xf>
    <xf numFmtId="0" fontId="0" fillId="4" borderId="0" xfId="0" applyFill="1"/>
    <xf numFmtId="164" fontId="0" fillId="4" borderId="0" xfId="0" applyNumberFormat="1" applyFill="1"/>
    <xf numFmtId="1" fontId="0" fillId="3" borderId="2" xfId="0" applyNumberFormat="1" applyFill="1" applyBorder="1" applyAlignment="1">
      <alignment horizontal="right"/>
    </xf>
    <xf numFmtId="164" fontId="0" fillId="3" borderId="2" xfId="0" applyNumberFormat="1" applyFill="1" applyBorder="1" applyAlignment="1">
      <alignment horizontal="left" wrapText="1"/>
    </xf>
    <xf numFmtId="164" fontId="0" fillId="3" borderId="1" xfId="0" applyNumberFormat="1" applyFill="1" applyBorder="1" applyAlignment="1">
      <alignment horizontal="left" wrapText="1"/>
    </xf>
    <xf numFmtId="2" fontId="0" fillId="4" borderId="0" xfId="0" applyNumberFormat="1" applyFill="1"/>
    <xf numFmtId="0" fontId="3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0" xfId="0" applyFill="1"/>
    <xf numFmtId="2" fontId="0" fillId="5" borderId="1" xfId="0" applyNumberFormat="1" applyFill="1" applyBorder="1" applyAlignment="1">
      <alignment horizontal="right"/>
    </xf>
    <xf numFmtId="0" fontId="0" fillId="5" borderId="1" xfId="0" applyFill="1" applyBorder="1"/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0" fillId="6" borderId="2" xfId="0" applyFill="1" applyBorder="1"/>
    <xf numFmtId="0" fontId="0" fillId="6" borderId="1" xfId="0" applyFill="1" applyBorder="1"/>
    <xf numFmtId="0" fontId="5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8"/>
  <sheetViews>
    <sheetView showGridLines="0" workbookViewId="0">
      <selection activeCell="D12" sqref="D12"/>
    </sheetView>
  </sheetViews>
  <sheetFormatPr defaultColWidth="8.85546875" defaultRowHeight="14.45"/>
  <cols>
    <col min="1" max="1" width="3.7109375" customWidth="1"/>
    <col min="2" max="2" width="8.85546875" style="1"/>
    <col min="3" max="3" width="63.7109375" customWidth="1"/>
    <col min="4" max="4" width="39.42578125" bestFit="1" customWidth="1"/>
  </cols>
  <sheetData>
    <row r="1" spans="2:4" ht="15" thickBot="1"/>
    <row r="2" spans="2:4">
      <c r="B2" s="18" t="s">
        <v>0</v>
      </c>
      <c r="C2" s="19"/>
      <c r="D2" s="20"/>
    </row>
    <row r="3" spans="2:4" ht="15" thickBot="1">
      <c r="B3" s="3" t="s">
        <v>1</v>
      </c>
      <c r="C3" s="4" t="s">
        <v>2</v>
      </c>
      <c r="D3" s="5" t="s">
        <v>3</v>
      </c>
    </row>
    <row r="4" spans="2:4">
      <c r="B4" s="8" t="s">
        <v>4</v>
      </c>
      <c r="C4" s="6" t="s">
        <v>5</v>
      </c>
      <c r="D4" s="15">
        <v>77183.083333333299</v>
      </c>
    </row>
    <row r="5" spans="2:4">
      <c r="B5" s="9" t="s">
        <v>6</v>
      </c>
      <c r="C5" s="10" t="s">
        <v>7</v>
      </c>
      <c r="D5" s="16">
        <v>402.125</v>
      </c>
    </row>
    <row r="6" spans="2:4">
      <c r="B6" s="9" t="s">
        <v>8</v>
      </c>
      <c r="C6" s="7" t="s">
        <v>9</v>
      </c>
      <c r="D6" s="16">
        <v>530.66141228888102</v>
      </c>
    </row>
    <row r="7" spans="2:4">
      <c r="C7" s="2"/>
    </row>
    <row r="8" spans="2:4">
      <c r="C8" s="2"/>
    </row>
  </sheetData>
  <mergeCells count="1">
    <mergeCell ref="B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27"/>
  <sheetViews>
    <sheetView tabSelected="1" zoomScale="102" zoomScaleNormal="102" workbookViewId="0">
      <selection activeCell="B2" sqref="B2:D2"/>
    </sheetView>
  </sheetViews>
  <sheetFormatPr defaultColWidth="9.140625" defaultRowHeight="14.45"/>
  <cols>
    <col min="1" max="1" width="3.42578125" style="12" customWidth="1"/>
    <col min="2" max="2" width="5.5703125" style="12" bestFit="1" customWidth="1"/>
    <col min="3" max="3" width="102.42578125" style="12" bestFit="1" customWidth="1"/>
    <col min="4" max="4" width="39.42578125" style="12" bestFit="1" customWidth="1"/>
    <col min="5" max="16384" width="9.140625" style="12"/>
  </cols>
  <sheetData>
    <row r="1" spans="2:4" ht="15" thickBot="1">
      <c r="D1"/>
    </row>
    <row r="2" spans="2:4" ht="15.75">
      <c r="B2" s="30" t="s">
        <v>0</v>
      </c>
      <c r="C2" s="31"/>
      <c r="D2" s="32"/>
    </row>
    <row r="3" spans="2:4" ht="15">
      <c r="B3" s="25" t="s">
        <v>1</v>
      </c>
      <c r="C3" s="26" t="s">
        <v>2</v>
      </c>
      <c r="D3" s="27" t="s">
        <v>3</v>
      </c>
    </row>
    <row r="4" spans="2:4">
      <c r="B4" s="11">
        <v>1</v>
      </c>
      <c r="C4" s="28" t="s">
        <v>10</v>
      </c>
      <c r="D4" s="14">
        <f>'Part I'!D5*'Part I'!D6</f>
        <v>213392.22041666627</v>
      </c>
    </row>
    <row r="5" spans="2:4">
      <c r="B5" s="21">
        <v>2</v>
      </c>
      <c r="C5" s="22" t="s">
        <v>11</v>
      </c>
      <c r="D5" s="23">
        <v>405.125</v>
      </c>
    </row>
    <row r="6" spans="2:4">
      <c r="B6" s="21">
        <v>3</v>
      </c>
      <c r="C6" s="24" t="s">
        <v>12</v>
      </c>
      <c r="D6" s="23">
        <v>1.5</v>
      </c>
    </row>
    <row r="7" spans="2:4">
      <c r="B7" s="21">
        <v>4</v>
      </c>
      <c r="C7" s="22" t="s">
        <v>13</v>
      </c>
      <c r="D7" s="23">
        <f>D5*1.5</f>
        <v>607.6875</v>
      </c>
    </row>
    <row r="8" spans="2:4">
      <c r="B8" s="21">
        <v>5</v>
      </c>
      <c r="C8" s="24" t="s">
        <v>14</v>
      </c>
      <c r="D8" s="23">
        <v>16.25</v>
      </c>
    </row>
    <row r="9" spans="2:4">
      <c r="B9" s="21">
        <v>6</v>
      </c>
      <c r="C9" s="24" t="s">
        <v>15</v>
      </c>
      <c r="D9" s="23">
        <f>D8*'Part I'!D6</f>
        <v>8623.247949694316</v>
      </c>
    </row>
    <row r="10" spans="2:4">
      <c r="B10" s="21">
        <v>7</v>
      </c>
      <c r="C10" s="29" t="s">
        <v>16</v>
      </c>
      <c r="D10" s="23">
        <f>D7+D9</f>
        <v>9230.935449694316</v>
      </c>
    </row>
    <row r="11" spans="2:4">
      <c r="B11" s="21">
        <v>8</v>
      </c>
      <c r="C11" s="24" t="s">
        <v>17</v>
      </c>
      <c r="D11" s="23">
        <f>D4-D10</f>
        <v>204161.28496697196</v>
      </c>
    </row>
    <row r="14" spans="2:4">
      <c r="D14" s="17"/>
    </row>
    <row r="15" spans="2:4">
      <c r="C15"/>
    </row>
    <row r="17" spans="3:3">
      <c r="C17" s="13"/>
    </row>
    <row r="18" spans="3:3">
      <c r="C18" s="13"/>
    </row>
    <row r="19" spans="3:3">
      <c r="C19" s="13"/>
    </row>
    <row r="20" spans="3:3">
      <c r="C20" s="13"/>
    </row>
    <row r="21" spans="3:3">
      <c r="C21" s="13"/>
    </row>
    <row r="22" spans="3:3">
      <c r="C22" s="13"/>
    </row>
    <row r="23" spans="3:3">
      <c r="C23" s="13"/>
    </row>
    <row r="24" spans="3:3">
      <c r="C24" s="13"/>
    </row>
    <row r="25" spans="3:3">
      <c r="C25" s="13"/>
    </row>
    <row r="26" spans="3:3">
      <c r="C26" s="13"/>
    </row>
    <row r="27" spans="3:3">
      <c r="C27" s="13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Chiranjeev</dc:creator>
  <cp:keywords/>
  <dc:description/>
  <cp:lastModifiedBy/>
  <cp:revision/>
  <dcterms:created xsi:type="dcterms:W3CDTF">2016-06-03T08:43:40Z</dcterms:created>
  <dcterms:modified xsi:type="dcterms:W3CDTF">2025-04-23T15:52:11Z</dcterms:modified>
  <cp:category/>
  <cp:contentStatus/>
</cp:coreProperties>
</file>