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F:\Coding\2) Projects\Data Analytics Projects\4) Hospital Emergency Department Analytics - Excel\Upload\"/>
    </mc:Choice>
  </mc:AlternateContent>
  <xr:revisionPtr revIDLastSave="0" documentId="13_ncr:1_{E2B3159E-74CB-405B-B472-258D01AF5D59}" xr6:coauthVersionLast="47" xr6:coauthVersionMax="47" xr10:uidLastSave="{00000000-0000-0000-0000-000000000000}"/>
  <bookViews>
    <workbookView xWindow="-108" yWindow="-108" windowWidth="23256" windowHeight="12456" activeTab="1" xr2:uid="{42DD63D5-9CAA-48AF-9D53-5E07CC0459DB}"/>
  </bookViews>
  <sheets>
    <sheet name="Pivot Report" sheetId="1" r:id="rId1"/>
    <sheet name="Dashboard" sheetId="2" r:id="rId2"/>
    <sheet name="Daily ER No. of Patients" sheetId="3" r:id="rId3"/>
    <sheet name="Avg.Waittime Daily Trend" sheetId="5" r:id="rId4"/>
    <sheet name="Satisfaction Score Daily Trend" sheetId="6" r:id="rId5"/>
  </sheets>
  <definedNames>
    <definedName name="Slicer_Date__Month">#N/A</definedName>
    <definedName name="Slicer_Date__Year">#N/A</definedName>
  </definedNames>
  <calcPr calcId="191029"/>
  <pivotCaches>
    <pivotCache cacheId="771" r:id="rId6"/>
    <pivotCache cacheId="774" r:id="rId7"/>
    <pivotCache cacheId="777" r:id="rId8"/>
    <pivotCache cacheId="780" r:id="rId9"/>
    <pivotCache cacheId="783" r:id="rId10"/>
    <pivotCache cacheId="786" r:id="rId11"/>
    <pivotCache cacheId="789" r:id="rId12"/>
    <pivotCache cacheId="792" r:id="rId13"/>
    <pivotCache cacheId="795" r:id="rId14"/>
    <pivotCache cacheId="798" r:id="rId15"/>
    <pivotCache cacheId="801" r:id="rId16"/>
    <pivotCache cacheId="804"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3a87392-1974-4c5e-b0f7-3352c9977085" name="Hospital Emergency Room Data" connection="Query - Hospital Emergency Room Data"/>
          <x15:modelTable id="Calender_Table_7530b5cf-f2ce-468b-94a2-25916278f1d6"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8" i="1" l="1"/>
  <c r="B48" i="1"/>
  <c r="A48" i="1"/>
  <c r="C47" i="1"/>
  <c r="B47" i="1"/>
  <c r="A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262EA0-7B05-4B39-AD56-9D23092A7A52}" name="Query - Calender_Table" description="Connection to the 'Calender_Table' query in the workbook." type="100" refreshedVersion="8" minRefreshableVersion="5">
    <extLst>
      <ext xmlns:x15="http://schemas.microsoft.com/office/spreadsheetml/2010/11/main" uri="{DE250136-89BD-433C-8126-D09CA5730AF9}">
        <x15:connection id="6b78f1be-6d5f-4481-bf21-e8ad4906242c"/>
      </ext>
    </extLst>
  </connection>
  <connection id="2" xr16:uid="{CD7443FF-FDF6-4481-8902-CD5F7ED29A3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4c86693-9160-4cd0-a952-3d7f443063ad"/>
      </ext>
    </extLst>
  </connection>
  <connection id="3" xr16:uid="{A791794B-7275-4243-B1F8-57187EDF64C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<sst xmlns="http://schemas.openxmlformats.org/spreadsheetml/2006/main" count="155" uniqueCount="77">
  <si>
    <t>Distinct Count of Patient Id</t>
  </si>
  <si>
    <t>No. of Patients</t>
  </si>
  <si>
    <t>Average of Patient Waittime</t>
  </si>
  <si>
    <t>Average of Patient Satisfaction Score</t>
  </si>
  <si>
    <t>Row Labels</t>
  </si>
  <si>
    <t>Grand Total</t>
  </si>
  <si>
    <t>Daily Trends of No. of Patient</t>
  </si>
  <si>
    <t>Average Wait Time</t>
  </si>
  <si>
    <t>Satisfaction Score Daily Trend</t>
  </si>
  <si>
    <t>Admitted</t>
  </si>
  <si>
    <t>Not Admitted</t>
  </si>
  <si>
    <t>Count of Patient Admission Flag</t>
  </si>
  <si>
    <t>Count of Patient Admission Flag2</t>
  </si>
  <si>
    <t>Admission Status</t>
  </si>
  <si>
    <t>% Status</t>
  </si>
  <si>
    <t>% of Total</t>
  </si>
  <si>
    <t>Total No. Patients</t>
  </si>
  <si>
    <t>0-9</t>
  </si>
  <si>
    <t>10-19</t>
  </si>
  <si>
    <t>20-29</t>
  </si>
  <si>
    <t>30-39</t>
  </si>
  <si>
    <t>40-49</t>
  </si>
  <si>
    <t>50-59</t>
  </si>
  <si>
    <t>60-69</t>
  </si>
  <si>
    <t>70-79</t>
  </si>
  <si>
    <t>Count of Age Group</t>
  </si>
  <si>
    <t>Age group wise Analysis</t>
  </si>
  <si>
    <t>Ontime</t>
  </si>
  <si>
    <t>Delay</t>
  </si>
  <si>
    <t>Count of Patient Attend Status</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</si>
  <si>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</si>
  <si>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</si>
  <si>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</si>
  <si>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</si>
  <si>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</si>
  <si>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</si>
  <si>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</si>
  <si>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</si>
  <si>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</si>
  <si>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</si>
  <si>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</si>
  <si>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</si>
  <si>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</si>
  <si>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</si>
  <si>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Department Referral</t>
  </si>
  <si>
    <t>Year wise Slicer</t>
  </si>
  <si>
    <t>2024</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</si>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</sst>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0"/>
      <color theme="1"/>
      <name val="Calibri"/>
      <family val="2"/>
      <scheme val="minor"/>
    </font>
    <font>
      <b/>
      <sz val="14"/>
      <color rgb="FF10FFFF"/>
      <name val="Calibri"/>
      <family val="2"/>
      <scheme val="minor"/>
    </font>
    <font>
      <sz val="14"/>
      <color rgb="FF10FFFF"/>
      <name val="Calibri"/>
      <family val="2"/>
      <scheme val="minor"/>
    </font>
  </fonts>
  <fills count="5">
    <fill>
      <patternFill patternType="none"/>
    </fill>
    <fill>
      <patternFill patternType="gray125"/>
    </fill>
    <fill>
      <patternFill patternType="solid">
        <fgColor theme="2" tint="-0.749992370372631"/>
        <bgColor indexed="64"/>
      </patternFill>
    </fill>
    <fill>
      <patternFill patternType="solid">
        <fgColor theme="0"/>
        <bgColor indexed="64"/>
      </patternFill>
    </fill>
    <fill>
      <patternFill patternType="solid">
        <fgColor rgb="FF333333"/>
        <bgColor indexed="64"/>
      </patternFill>
    </fill>
  </fills>
  <borders count="1">
    <border>
      <left/>
      <right/>
      <top/>
      <bottom/>
      <diagonal/>
    </border>
  </borders>
  <cellStyleXfs count="1">
    <xf numFmtId="0" fontId="0" fillId="0" borderId="0"/>
  </cellStyleXfs>
  <cellXfs count="15">
    <xf numFmtId="0" fontId="0" fillId="0" borderId="0" xfId="0"/>
    <xf numFmtId="2" fontId="0" fillId="0" borderId="0" xfId="0" applyNumberFormat="1"/>
    <xf numFmtId="0" fontId="0" fillId="2" borderId="0" xfId="0" applyFill="1"/>
    <xf numFmtId="0" fontId="0" fillId="3" borderId="0" xfId="0" applyFill="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1" fillId="0" borderId="0" xfId="0" applyFont="1"/>
    <xf numFmtId="0" fontId="2" fillId="4" borderId="0" xfId="0" applyFont="1" applyFill="1" applyAlignment="1">
      <alignment horizontal="center"/>
    </xf>
    <xf numFmtId="0" fontId="1" fillId="4" borderId="0" xfId="0" applyFont="1" applyFill="1"/>
    <xf numFmtId="0" fontId="3" fillId="4" borderId="0" xfId="0" applyFont="1" applyFill="1" applyAlignment="1">
      <alignment horizontal="center"/>
    </xf>
    <xf numFmtId="10" fontId="3" fillId="4" borderId="0" xfId="0" applyNumberFormat="1" applyFont="1" applyFill="1" applyAlignment="1">
      <alignment horizontal="center"/>
    </xf>
    <xf numFmtId="0" fontId="1" fillId="4" borderId="0" xfId="0" applyFont="1" applyFill="1" applyAlignment="1">
      <alignment horizontal="center"/>
    </xf>
    <xf numFmtId="0" fontId="0" fillId="0" borderId="0" xfId="0" applyNumberFormat="1"/>
  </cellXfs>
  <cellStyles count="1">
    <cellStyle name="Normal" xfId="0" builtinId="0"/>
  </cellStyles>
  <dxfs count="255">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2" formatCode="0.00"/>
    </dxf>
    <dxf>
      <font>
        <b/>
        <color theme="1"/>
      </font>
      <border>
        <bottom style="thin">
          <color theme="9"/>
        </bottom>
        <vertical/>
        <horizontal/>
      </border>
    </dxf>
    <dxf>
      <font>
        <sz val="10"/>
        <color theme="1"/>
        <name val="Arial Rounded MT Bold"/>
        <family val="2"/>
        <scheme val="none"/>
      </font>
      <fill>
        <patternFill patternType="solid">
          <bgColor theme="2" tint="-0.749961851863155"/>
        </patternFill>
      </fill>
      <border diagonalUp="0" diagonalDown="0">
        <left/>
        <right/>
        <top/>
        <bottom/>
        <vertical/>
        <horizontal/>
      </border>
    </dxf>
  </dxfs>
  <tableStyles count="1" defaultTableStyle="TableStyleMedium2" defaultPivotStyle="PivotStyleLight16">
    <tableStyle name="My Style" pivot="0" table="0" count="10" xr9:uid="{8394A752-E976-46A9-9606-8310031D772F}">
      <tableStyleElement type="wholeTable" dxfId="254"/>
      <tableStyleElement type="headerRow" dxfId="253"/>
    </tableStyle>
  </tableStyles>
  <colors>
    <mruColors>
      <color rgb="FFF09456"/>
      <color rgb="FF10FFFF"/>
      <color rgb="FF1C222A"/>
      <color rgb="FF5F5F5F"/>
      <color rgb="FF333333"/>
      <color rgb="FF26262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 Hospital Emergency Department Analytics Dashboard.xlsx]Pivot Report!PivotTable7</c:name>
    <c:fmtId val="0"/>
  </c:pivotSource>
  <c:chart>
    <c:autoTitleDeleted val="0"/>
    <c:pivotFmts>
      <c:pivotFmt>
        <c:idx val="0"/>
        <c:spPr>
          <a:solidFill>
            <a:srgbClr val="F09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9456"/>
          </a:solidFill>
          <a:ln>
            <a:noFill/>
          </a:ln>
          <a:effectLst/>
        </c:spPr>
      </c:pivotFmt>
      <c:pivotFmt>
        <c:idx val="3"/>
        <c:spPr>
          <a:solidFill>
            <a:srgbClr val="F09456"/>
          </a:solidFill>
          <a:ln>
            <a:noFill/>
          </a:ln>
          <a:effectLst/>
        </c:spPr>
      </c:pivotFmt>
      <c:pivotFmt>
        <c:idx val="4"/>
        <c:spPr>
          <a:noFill/>
          <a:ln>
            <a:noFill/>
          </a:ln>
          <a:effectLst/>
        </c:spPr>
      </c:pivotFmt>
    </c:pivotFmts>
    <c:plotArea>
      <c:layout>
        <c:manualLayout>
          <c:layoutTarget val="inner"/>
          <c:xMode val="edge"/>
          <c:yMode val="edge"/>
          <c:x val="7.1577585954846507E-2"/>
          <c:y val="0.18925833528234715"/>
          <c:w val="0.64996516846044605"/>
          <c:h val="0.57338686624567969"/>
        </c:manualLayout>
      </c:layout>
      <c:barChart>
        <c:barDir val="bar"/>
        <c:grouping val="clustered"/>
        <c:varyColors val="0"/>
        <c:ser>
          <c:idx val="0"/>
          <c:order val="0"/>
          <c:tx>
            <c:strRef>
              <c:f>'Pivot Report'!$B$39</c:f>
              <c:strCache>
                <c:ptCount val="1"/>
                <c:pt idx="0">
                  <c:v>Count of Patient Admission Flag</c:v>
                </c:pt>
              </c:strCache>
            </c:strRef>
          </c:tx>
          <c:spPr>
            <a:solidFill>
              <a:srgbClr val="F09456"/>
            </a:solidFill>
            <a:ln>
              <a:noFill/>
            </a:ln>
            <a:effectLst/>
          </c:spPr>
          <c:invertIfNegative val="0"/>
          <c:dPt>
            <c:idx val="0"/>
            <c:invertIfNegative val="0"/>
            <c:bubble3D val="0"/>
            <c:spPr>
              <a:solidFill>
                <a:srgbClr val="F09456"/>
              </a:solidFill>
              <a:ln>
                <a:noFill/>
              </a:ln>
              <a:effectLst/>
            </c:spPr>
          </c:dPt>
          <c:cat>
            <c:strRef>
              <c:f>'Pivot Report'!$A$40:$A$42</c:f>
              <c:strCache>
                <c:ptCount val="2"/>
                <c:pt idx="0">
                  <c:v>Admitted</c:v>
                </c:pt>
                <c:pt idx="1">
                  <c:v>Not Admitted</c:v>
                </c:pt>
              </c:strCache>
            </c:strRef>
          </c:cat>
          <c:val>
            <c:numRef>
              <c:f>'Pivot Report'!$B$40:$B$42</c:f>
              <c:numCache>
                <c:formatCode>0</c:formatCode>
                <c:ptCount val="2"/>
                <c:pt idx="0">
                  <c:v>236</c:v>
                </c:pt>
                <c:pt idx="1">
                  <c:v>230</c:v>
                </c:pt>
              </c:numCache>
            </c:numRef>
          </c:val>
          <c:extLst>
            <c:ext xmlns:c16="http://schemas.microsoft.com/office/drawing/2014/chart" uri="{C3380CC4-5D6E-409C-BE32-E72D297353CC}">
              <c16:uniqueId val="{0000000B-9790-45A7-886F-6382A6CB1200}"/>
            </c:ext>
          </c:extLst>
        </c:ser>
        <c:ser>
          <c:idx val="1"/>
          <c:order val="1"/>
          <c:tx>
            <c:strRef>
              <c:f>'Pivot Report'!$C$39</c:f>
              <c:strCache>
                <c:ptCount val="1"/>
                <c:pt idx="0">
                  <c:v>Count of Patient Admission Flag2</c:v>
                </c:pt>
              </c:strCache>
            </c:strRef>
          </c:tx>
          <c:spPr>
            <a:noFill/>
            <a:ln>
              <a:noFill/>
            </a:ln>
            <a:effectLst/>
          </c:spPr>
          <c:invertIfNegative val="0"/>
          <c:cat>
            <c:strRef>
              <c:f>'Pivot Report'!$A$40:$A$42</c:f>
              <c:strCache>
                <c:ptCount val="2"/>
                <c:pt idx="0">
                  <c:v>Admitted</c:v>
                </c:pt>
                <c:pt idx="1">
                  <c:v>Not Admitted</c:v>
                </c:pt>
              </c:strCache>
            </c:strRef>
          </c:cat>
          <c:val>
            <c:numRef>
              <c:f>'Pivot Report'!$C$40:$C$42</c:f>
              <c:numCache>
                <c:formatCode>0.00%</c:formatCode>
                <c:ptCount val="2"/>
                <c:pt idx="0">
                  <c:v>0.50643776824034337</c:v>
                </c:pt>
                <c:pt idx="1">
                  <c:v>0.49356223175965663</c:v>
                </c:pt>
              </c:numCache>
            </c:numRef>
          </c:val>
          <c:extLst>
            <c:ext xmlns:c16="http://schemas.microsoft.com/office/drawing/2014/chart" uri="{C3380CC4-5D6E-409C-BE32-E72D297353CC}">
              <c16:uniqueId val="{0000000C-9790-45A7-886F-6382A6CB1200}"/>
            </c:ext>
          </c:extLst>
        </c:ser>
        <c:dLbls>
          <c:showLegendKey val="0"/>
          <c:showVal val="0"/>
          <c:showCatName val="0"/>
          <c:showSerName val="0"/>
          <c:showPercent val="0"/>
          <c:showBubbleSize val="0"/>
        </c:dLbls>
        <c:gapWidth val="10"/>
        <c:axId val="18602912"/>
        <c:axId val="18596192"/>
      </c:barChart>
      <c:catAx>
        <c:axId val="18602912"/>
        <c:scaling>
          <c:orientation val="minMax"/>
        </c:scaling>
        <c:delete val="1"/>
        <c:axPos val="l"/>
        <c:numFmt formatCode="General" sourceLinked="1"/>
        <c:majorTickMark val="none"/>
        <c:minorTickMark val="none"/>
        <c:tickLblPos val="nextTo"/>
        <c:crossAx val="18596192"/>
        <c:crosses val="autoZero"/>
        <c:auto val="1"/>
        <c:lblAlgn val="ctr"/>
        <c:lblOffset val="100"/>
        <c:noMultiLvlLbl val="0"/>
      </c:catAx>
      <c:valAx>
        <c:axId val="18596192"/>
        <c:scaling>
          <c:orientation val="minMax"/>
        </c:scaling>
        <c:delete val="1"/>
        <c:axPos val="b"/>
        <c:numFmt formatCode="0" sourceLinked="1"/>
        <c:majorTickMark val="none"/>
        <c:minorTickMark val="none"/>
        <c:tickLblPos val="nextTo"/>
        <c:crossAx val="1860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 Hospital Emergency Department Analytics Dashboard.xlsx]Pivot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9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Report'!$E$4</c:f>
              <c:strCache>
                <c:ptCount val="1"/>
                <c:pt idx="0">
                  <c:v>Total</c:v>
                </c:pt>
              </c:strCache>
            </c:strRef>
          </c:tx>
          <c:spPr>
            <a:solidFill>
              <a:srgbClr val="F09456"/>
            </a:solidFill>
            <a:ln>
              <a:noFill/>
            </a:ln>
            <a:effectLst/>
          </c:spPr>
          <c:invertIfNegative val="0"/>
          <c:cat>
            <c:strRef>
              <c:f>'Pivot Report'!$D$5:$D$35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Report'!$E$5:$E$35</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5-835C-46D3-9077-0F6821CBB7C2}"/>
            </c:ext>
          </c:extLst>
        </c:ser>
        <c:dLbls>
          <c:showLegendKey val="0"/>
          <c:showVal val="0"/>
          <c:showCatName val="0"/>
          <c:showSerName val="0"/>
          <c:showPercent val="0"/>
          <c:showBubbleSize val="0"/>
        </c:dLbls>
        <c:gapWidth val="50"/>
        <c:overlap val="-27"/>
        <c:axId val="247269248"/>
        <c:axId val="247273088"/>
      </c:barChart>
      <c:catAx>
        <c:axId val="247269248"/>
        <c:scaling>
          <c:orientation val="minMax"/>
        </c:scaling>
        <c:delete val="1"/>
        <c:axPos val="b"/>
        <c:numFmt formatCode="General" sourceLinked="1"/>
        <c:majorTickMark val="none"/>
        <c:minorTickMark val="none"/>
        <c:tickLblPos val="nextTo"/>
        <c:crossAx val="247273088"/>
        <c:crosses val="autoZero"/>
        <c:auto val="1"/>
        <c:lblAlgn val="ctr"/>
        <c:lblOffset val="100"/>
        <c:noMultiLvlLbl val="0"/>
      </c:catAx>
      <c:valAx>
        <c:axId val="247273088"/>
        <c:scaling>
          <c:orientation val="minMax"/>
        </c:scaling>
        <c:delete val="1"/>
        <c:axPos val="l"/>
        <c:numFmt formatCode="General" sourceLinked="1"/>
        <c:majorTickMark val="none"/>
        <c:minorTickMark val="none"/>
        <c:tickLblPos val="nextTo"/>
        <c:crossAx val="24726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 Hospital Emergency Department Analytics Dashboard.xlsx]Pivot Report!PivotTable5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9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747993815931435E-2"/>
          <c:y val="0.22916629073771205"/>
          <c:w val="0.88020837544231256"/>
          <c:h val="0.54166741852457589"/>
        </c:manualLayout>
      </c:layout>
      <c:barChart>
        <c:barDir val="col"/>
        <c:grouping val="clustered"/>
        <c:varyColors val="0"/>
        <c:ser>
          <c:idx val="0"/>
          <c:order val="0"/>
          <c:tx>
            <c:strRef>
              <c:f>'Pivot Report'!$I$4</c:f>
              <c:strCache>
                <c:ptCount val="1"/>
                <c:pt idx="0">
                  <c:v>Total</c:v>
                </c:pt>
              </c:strCache>
            </c:strRef>
          </c:tx>
          <c:spPr>
            <a:solidFill>
              <a:srgbClr val="F09456"/>
            </a:solidFill>
            <a:ln>
              <a:noFill/>
            </a:ln>
            <a:effectLst/>
          </c:spPr>
          <c:invertIfNegative val="0"/>
          <c:cat>
            <c:strRef>
              <c:f>'Pivot Report'!$H$5:$H$35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Report'!$I$5:$I$35</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5-6AE2-4CE4-A730-5379C3A4A478}"/>
            </c:ext>
          </c:extLst>
        </c:ser>
        <c:dLbls>
          <c:showLegendKey val="0"/>
          <c:showVal val="0"/>
          <c:showCatName val="0"/>
          <c:showSerName val="0"/>
          <c:showPercent val="0"/>
          <c:showBubbleSize val="0"/>
        </c:dLbls>
        <c:gapWidth val="50"/>
        <c:axId val="2025996704"/>
        <c:axId val="1843254336"/>
      </c:barChart>
      <c:catAx>
        <c:axId val="2025996704"/>
        <c:scaling>
          <c:orientation val="minMax"/>
        </c:scaling>
        <c:delete val="1"/>
        <c:axPos val="b"/>
        <c:numFmt formatCode="General" sourceLinked="1"/>
        <c:majorTickMark val="none"/>
        <c:minorTickMark val="none"/>
        <c:tickLblPos val="nextTo"/>
        <c:crossAx val="1843254336"/>
        <c:crosses val="autoZero"/>
        <c:auto val="1"/>
        <c:lblAlgn val="ctr"/>
        <c:lblOffset val="100"/>
        <c:noMultiLvlLbl val="0"/>
      </c:catAx>
      <c:valAx>
        <c:axId val="1843254336"/>
        <c:scaling>
          <c:orientation val="minMax"/>
        </c:scaling>
        <c:delete val="1"/>
        <c:axPos val="l"/>
        <c:numFmt formatCode="0.00" sourceLinked="1"/>
        <c:majorTickMark val="none"/>
        <c:minorTickMark val="none"/>
        <c:tickLblPos val="nextTo"/>
        <c:crossAx val="202599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 Hospital Emergency Department Analytics Dashboard.xlsx]Pivot Report!PivotTable6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9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Report'!$M$4</c:f>
              <c:strCache>
                <c:ptCount val="1"/>
                <c:pt idx="0">
                  <c:v>Total</c:v>
                </c:pt>
              </c:strCache>
            </c:strRef>
          </c:tx>
          <c:spPr>
            <a:solidFill>
              <a:srgbClr val="F09456"/>
            </a:solidFill>
            <a:ln>
              <a:noFill/>
            </a:ln>
            <a:effectLst/>
          </c:spPr>
          <c:invertIfNegative val="0"/>
          <c:cat>
            <c:strRef>
              <c:f>'Pivot Report'!$L$5:$L$34</c:f>
              <c:strCache>
                <c:ptCount val="29"/>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strCache>
            </c:strRef>
          </c:cat>
          <c:val>
            <c:numRef>
              <c:f>'Pivot Report'!$M$5:$M$34</c:f>
              <c:numCache>
                <c:formatCode>0.00</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5-1528-4EB4-8998-DBAABFF65918}"/>
            </c:ext>
          </c:extLst>
        </c:ser>
        <c:dLbls>
          <c:showLegendKey val="0"/>
          <c:showVal val="0"/>
          <c:showCatName val="0"/>
          <c:showSerName val="0"/>
          <c:showPercent val="0"/>
          <c:showBubbleSize val="0"/>
        </c:dLbls>
        <c:gapWidth val="50"/>
        <c:axId val="2025996704"/>
        <c:axId val="2025998624"/>
      </c:barChart>
      <c:catAx>
        <c:axId val="2025996704"/>
        <c:scaling>
          <c:orientation val="minMax"/>
        </c:scaling>
        <c:delete val="1"/>
        <c:axPos val="b"/>
        <c:numFmt formatCode="General" sourceLinked="1"/>
        <c:majorTickMark val="none"/>
        <c:minorTickMark val="none"/>
        <c:tickLblPos val="nextTo"/>
        <c:crossAx val="2025998624"/>
        <c:crosses val="autoZero"/>
        <c:auto val="1"/>
        <c:lblAlgn val="ctr"/>
        <c:lblOffset val="100"/>
        <c:noMultiLvlLbl val="0"/>
      </c:catAx>
      <c:valAx>
        <c:axId val="2025998624"/>
        <c:scaling>
          <c:orientation val="minMax"/>
        </c:scaling>
        <c:delete val="1"/>
        <c:axPos val="l"/>
        <c:numFmt formatCode="0.00" sourceLinked="1"/>
        <c:majorTickMark val="none"/>
        <c:minorTickMark val="none"/>
        <c:tickLblPos val="nextTo"/>
        <c:crossAx val="202599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 Hospital Emergency Department Analytics Dashboard.xlsx]Pivot Report!PivotTable8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9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0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83020430805221"/>
          <c:y val="8.821477171191594E-2"/>
          <c:w val="0.78942898164754194"/>
          <c:h val="0.7307555348787319"/>
        </c:manualLayout>
      </c:layout>
      <c:barChart>
        <c:barDir val="bar"/>
        <c:grouping val="clustered"/>
        <c:varyColors val="0"/>
        <c:ser>
          <c:idx val="0"/>
          <c:order val="0"/>
          <c:tx>
            <c:strRef>
              <c:f>'Pivot Report'!$B$53</c:f>
              <c:strCache>
                <c:ptCount val="1"/>
                <c:pt idx="0">
                  <c:v>Total</c:v>
                </c:pt>
              </c:strCache>
            </c:strRef>
          </c:tx>
          <c:spPr>
            <a:solidFill>
              <a:srgbClr val="F0945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0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58</c:v>
                </c:pt>
                <c:pt idx="1">
                  <c:v>61</c:v>
                </c:pt>
                <c:pt idx="2">
                  <c:v>64</c:v>
                </c:pt>
                <c:pt idx="3">
                  <c:v>64</c:v>
                </c:pt>
                <c:pt idx="4">
                  <c:v>65</c:v>
                </c:pt>
                <c:pt idx="5">
                  <c:v>52</c:v>
                </c:pt>
                <c:pt idx="6">
                  <c:v>57</c:v>
                </c:pt>
                <c:pt idx="7">
                  <c:v>45</c:v>
                </c:pt>
              </c:numCache>
            </c:numRef>
          </c:val>
          <c:extLst>
            <c:ext xmlns:c16="http://schemas.microsoft.com/office/drawing/2014/chart" uri="{C3380CC4-5D6E-409C-BE32-E72D297353CC}">
              <c16:uniqueId val="{00000005-6310-4563-AA86-BB10E925D0CB}"/>
            </c:ext>
          </c:extLst>
        </c:ser>
        <c:dLbls>
          <c:dLblPos val="outEnd"/>
          <c:showLegendKey val="0"/>
          <c:showVal val="1"/>
          <c:showCatName val="0"/>
          <c:showSerName val="0"/>
          <c:showPercent val="0"/>
          <c:showBubbleSize val="0"/>
        </c:dLbls>
        <c:gapWidth val="70"/>
        <c:axId val="2001962975"/>
        <c:axId val="2001962495"/>
      </c:barChart>
      <c:catAx>
        <c:axId val="200196297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10FFFF"/>
                </a:solidFill>
                <a:latin typeface="+mn-lt"/>
                <a:ea typeface="+mn-ea"/>
                <a:cs typeface="+mn-cs"/>
              </a:defRPr>
            </a:pPr>
            <a:endParaRPr lang="en-US"/>
          </a:p>
        </c:txPr>
        <c:crossAx val="2001962495"/>
        <c:crosses val="autoZero"/>
        <c:auto val="1"/>
        <c:lblAlgn val="ctr"/>
        <c:lblOffset val="100"/>
        <c:tickLblSkip val="1"/>
        <c:noMultiLvlLbl val="0"/>
      </c:catAx>
      <c:valAx>
        <c:axId val="2001962495"/>
        <c:scaling>
          <c:orientation val="minMax"/>
        </c:scaling>
        <c:delete val="1"/>
        <c:axPos val="b"/>
        <c:numFmt formatCode="0" sourceLinked="1"/>
        <c:majorTickMark val="none"/>
        <c:minorTickMark val="none"/>
        <c:tickLblPos val="nextTo"/>
        <c:crossAx val="200196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 Hospital Emergency Department Analytics Dashboard.xlsx]Pivot Report!PivotTable9</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10FFFF"/>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F0945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10FFFF"/>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F0945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7.3330963487709677E-2"/>
          <c:y val="0.10049958901028805"/>
          <c:w val="0.55901688378634662"/>
          <c:h val="0.69664880518407868"/>
        </c:manualLayout>
      </c:layout>
      <c:doughnutChart>
        <c:varyColors val="1"/>
        <c:ser>
          <c:idx val="0"/>
          <c:order val="0"/>
          <c:tx>
            <c:strRef>
              <c:f>'Pivot Report'!$B$68</c:f>
              <c:strCache>
                <c:ptCount val="1"/>
                <c:pt idx="0">
                  <c:v>Total</c:v>
                </c:pt>
              </c:strCache>
            </c:strRef>
          </c:tx>
          <c:dPt>
            <c:idx val="0"/>
            <c:bubble3D val="0"/>
            <c:spPr>
              <a:solidFill>
                <a:srgbClr val="10FFFF"/>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rgbClr val="F09456"/>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Delay</c:v>
                </c:pt>
                <c:pt idx="1">
                  <c:v>Ontime</c:v>
                </c:pt>
              </c:strCache>
            </c:strRef>
          </c:cat>
          <c:val>
            <c:numRef>
              <c:f>'Pivot Report'!$B$69:$B$71</c:f>
              <c:numCache>
                <c:formatCode>0</c:formatCode>
                <c:ptCount val="2"/>
                <c:pt idx="0">
                  <c:v>278</c:v>
                </c:pt>
                <c:pt idx="1">
                  <c:v>188</c:v>
                </c:pt>
              </c:numCache>
            </c:numRef>
          </c:val>
          <c:extLst>
            <c:ext xmlns:c16="http://schemas.microsoft.com/office/drawing/2014/chart" uri="{C3380CC4-5D6E-409C-BE32-E72D297353CC}">
              <c16:uniqueId val="{00000009-C7BB-42BA-9DB0-39D54452081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595597360198054"/>
          <c:y val="0.3279318351894433"/>
          <c:w val="0.25390956341806897"/>
          <c:h val="0.2428141946952586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10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 Hospital Emergency Department Analytics Dashboard.xlsx]Pivot Report!PivotTable10</c:name>
    <c:fmtId val="3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0FFFF"/>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F0945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8324182405304666E-2"/>
          <c:y val="1.3241508416124533E-2"/>
          <c:w val="0.58892162781115553"/>
          <c:h val="0.98675849158387541"/>
        </c:manualLayout>
      </c:layout>
      <c:pieChart>
        <c:varyColors val="1"/>
        <c:ser>
          <c:idx val="0"/>
          <c:order val="0"/>
          <c:tx>
            <c:strRef>
              <c:f>'Pivot Report'!$B$76</c:f>
              <c:strCache>
                <c:ptCount val="1"/>
                <c:pt idx="0">
                  <c:v>Total</c:v>
                </c:pt>
              </c:strCache>
            </c:strRef>
          </c:tx>
          <c:dPt>
            <c:idx val="0"/>
            <c:bubble3D val="0"/>
            <c:spPr>
              <a:solidFill>
                <a:srgbClr val="10FFFF"/>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rgbClr val="F09456"/>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Report'!$A$77:$A$79</c:f>
              <c:strCache>
                <c:ptCount val="2"/>
                <c:pt idx="0">
                  <c:v>Female</c:v>
                </c:pt>
                <c:pt idx="1">
                  <c:v>Male</c:v>
                </c:pt>
              </c:strCache>
            </c:strRef>
          </c:cat>
          <c:val>
            <c:numRef>
              <c:f>'Pivot Report'!$B$77:$B$79</c:f>
              <c:numCache>
                <c:formatCode>0</c:formatCode>
                <c:ptCount val="2"/>
                <c:pt idx="0">
                  <c:v>237</c:v>
                </c:pt>
                <c:pt idx="1">
                  <c:v>229</c:v>
                </c:pt>
              </c:numCache>
            </c:numRef>
          </c:val>
          <c:extLst>
            <c:ext xmlns:c16="http://schemas.microsoft.com/office/drawing/2014/chart" uri="{C3380CC4-5D6E-409C-BE32-E72D297353CC}">
              <c16:uniqueId val="{00000009-ACF7-4E9B-B8DD-C371E446261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153840994241146"/>
          <c:y val="0.34067010830453737"/>
          <c:w val="0.26195369917881201"/>
          <c:h val="0.3186597833909253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10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 Hospital Emergency Department Analytics Dashboard.xlsx]Pivot Report!PivotTable11</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9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0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031014485734152E-2"/>
          <c:y val="0"/>
          <c:w val="0.90193797102853168"/>
          <c:h val="0.59476790663967072"/>
        </c:manualLayout>
      </c:layout>
      <c:barChart>
        <c:barDir val="col"/>
        <c:grouping val="clustered"/>
        <c:varyColors val="0"/>
        <c:ser>
          <c:idx val="0"/>
          <c:order val="0"/>
          <c:tx>
            <c:strRef>
              <c:f>'Pivot Report'!$B$84</c:f>
              <c:strCache>
                <c:ptCount val="1"/>
                <c:pt idx="0">
                  <c:v>Total</c:v>
                </c:pt>
              </c:strCache>
            </c:strRef>
          </c:tx>
          <c:spPr>
            <a:solidFill>
              <a:srgbClr val="F0945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10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Report'!$A$85:$A$93</c:f>
              <c:strCache>
                <c:ptCount val="8"/>
                <c:pt idx="0">
                  <c:v>None</c:v>
                </c:pt>
                <c:pt idx="1">
                  <c:v>General Practice</c:v>
                </c:pt>
                <c:pt idx="2">
                  <c:v>Orthopedics</c:v>
                </c:pt>
                <c:pt idx="3">
                  <c:v>Physiotherapy</c:v>
                </c:pt>
                <c:pt idx="4">
                  <c:v>Gastroenterology</c:v>
                </c:pt>
                <c:pt idx="5">
                  <c:v>Neurology</c:v>
                </c:pt>
                <c:pt idx="6">
                  <c:v>Cardiology</c:v>
                </c:pt>
                <c:pt idx="7">
                  <c:v>Renal</c:v>
                </c:pt>
              </c:strCache>
            </c:strRef>
          </c:cat>
          <c:val>
            <c:numRef>
              <c:f>'Pivot Report'!$B$85:$B$93</c:f>
              <c:numCache>
                <c:formatCode>0</c:formatCode>
                <c:ptCount val="8"/>
                <c:pt idx="0">
                  <c:v>273</c:v>
                </c:pt>
                <c:pt idx="1">
                  <c:v>98</c:v>
                </c:pt>
                <c:pt idx="2">
                  <c:v>47</c:v>
                </c:pt>
                <c:pt idx="3">
                  <c:v>12</c:v>
                </c:pt>
                <c:pt idx="4">
                  <c:v>11</c:v>
                </c:pt>
                <c:pt idx="5">
                  <c:v>10</c:v>
                </c:pt>
                <c:pt idx="6">
                  <c:v>9</c:v>
                </c:pt>
                <c:pt idx="7">
                  <c:v>6</c:v>
                </c:pt>
              </c:numCache>
            </c:numRef>
          </c:val>
          <c:extLst>
            <c:ext xmlns:c16="http://schemas.microsoft.com/office/drawing/2014/chart" uri="{C3380CC4-5D6E-409C-BE32-E72D297353CC}">
              <c16:uniqueId val="{00000005-2672-488E-89BD-8D594BCA3855}"/>
            </c:ext>
          </c:extLst>
        </c:ser>
        <c:dLbls>
          <c:dLblPos val="outEnd"/>
          <c:showLegendKey val="0"/>
          <c:showVal val="1"/>
          <c:showCatName val="0"/>
          <c:showSerName val="0"/>
          <c:showPercent val="0"/>
          <c:showBubbleSize val="0"/>
        </c:dLbls>
        <c:gapWidth val="80"/>
        <c:overlap val="-27"/>
        <c:axId val="946514816"/>
        <c:axId val="946516256"/>
      </c:barChart>
      <c:catAx>
        <c:axId val="9465148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rgbClr val="10FFFF"/>
                </a:solidFill>
                <a:latin typeface="+mn-lt"/>
                <a:ea typeface="+mn-ea"/>
                <a:cs typeface="+mn-cs"/>
              </a:defRPr>
            </a:pPr>
            <a:endParaRPr lang="en-US"/>
          </a:p>
        </c:txPr>
        <c:crossAx val="946516256"/>
        <c:crosses val="autoZero"/>
        <c:auto val="1"/>
        <c:lblAlgn val="ctr"/>
        <c:lblOffset val="100"/>
        <c:noMultiLvlLbl val="0"/>
      </c:catAx>
      <c:valAx>
        <c:axId val="946516256"/>
        <c:scaling>
          <c:orientation val="minMax"/>
        </c:scaling>
        <c:delete val="1"/>
        <c:axPos val="l"/>
        <c:numFmt formatCode="0" sourceLinked="1"/>
        <c:majorTickMark val="none"/>
        <c:minorTickMark val="none"/>
        <c:tickLblPos val="nextTo"/>
        <c:crossAx val="94651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 Hospital Emergency Department Analytics Dashboard.xlsx]Pivot Report!PivotTable4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9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09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094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Report'!$E$4</c:f>
              <c:strCache>
                <c:ptCount val="1"/>
                <c:pt idx="0">
                  <c:v>Total</c:v>
                </c:pt>
              </c:strCache>
            </c:strRef>
          </c:tx>
          <c:spPr>
            <a:solidFill>
              <a:schemeClr val="accent1"/>
            </a:solidFill>
            <a:ln>
              <a:noFill/>
            </a:ln>
            <a:effectLst/>
          </c:spPr>
          <c:invertIfNegative val="0"/>
          <c:cat>
            <c:strRef>
              <c:f>'Pivot Report'!$D$5:$D$35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Report'!$E$5:$E$35</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5-728B-49D2-AE4A-94B2788A8445}"/>
            </c:ext>
          </c:extLst>
        </c:ser>
        <c:dLbls>
          <c:showLegendKey val="0"/>
          <c:showVal val="0"/>
          <c:showCatName val="0"/>
          <c:showSerName val="0"/>
          <c:showPercent val="0"/>
          <c:showBubbleSize val="0"/>
        </c:dLbls>
        <c:gapWidth val="50"/>
        <c:overlap val="-27"/>
        <c:axId val="247269248"/>
        <c:axId val="247273088"/>
      </c:barChart>
      <c:catAx>
        <c:axId val="24726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7273088"/>
        <c:crosses val="autoZero"/>
        <c:auto val="1"/>
        <c:lblAlgn val="ctr"/>
        <c:lblOffset val="100"/>
        <c:noMultiLvlLbl val="0"/>
      </c:catAx>
      <c:valAx>
        <c:axId val="247273088"/>
        <c:scaling>
          <c:orientation val="minMax"/>
        </c:scaling>
        <c:delete val="1"/>
        <c:axPos val="l"/>
        <c:numFmt formatCode="General" sourceLinked="1"/>
        <c:majorTickMark val="out"/>
        <c:minorTickMark val="none"/>
        <c:tickLblPos val="nextTo"/>
        <c:crossAx val="24726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 Hospital Emergency Department Analytics Dashboard.xlsx]Pivot Report!PivotTable5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Report'!$I$4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Report'!$H$5:$H$35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Report'!$I$5:$I$35</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5-DAEE-47E2-9915-E7800AF4470F}"/>
            </c:ext>
          </c:extLst>
        </c:ser>
        <c:dLbls>
          <c:dLblPos val="outEnd"/>
          <c:showLegendKey val="0"/>
          <c:showVal val="1"/>
          <c:showCatName val="0"/>
          <c:showSerName val="0"/>
          <c:showPercent val="0"/>
          <c:showBubbleSize val="0"/>
        </c:dLbls>
        <c:gapWidth val="50"/>
        <c:axId val="2025996704"/>
        <c:axId val="1843254336"/>
      </c:barChart>
      <c:catAx>
        <c:axId val="202599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3254336"/>
        <c:crosses val="autoZero"/>
        <c:auto val="1"/>
        <c:lblAlgn val="ctr"/>
        <c:lblOffset val="100"/>
        <c:noMultiLvlLbl val="0"/>
      </c:catAx>
      <c:valAx>
        <c:axId val="1843254336"/>
        <c:scaling>
          <c:orientation val="minMax"/>
        </c:scaling>
        <c:delete val="1"/>
        <c:axPos val="l"/>
        <c:numFmt formatCode="0.00" sourceLinked="1"/>
        <c:majorTickMark val="none"/>
        <c:minorTickMark val="none"/>
        <c:tickLblPos val="nextTo"/>
        <c:crossAx val="202599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 Hospital Emergency Department Analytics Dashboard.xlsx]Pivot Report!PivotTable6</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Report'!$M$4</c:f>
              <c:strCache>
                <c:ptCount val="1"/>
                <c:pt idx="0">
                  <c:v>Total</c:v>
                </c:pt>
              </c:strCache>
            </c:strRef>
          </c:tx>
          <c:spPr>
            <a:solidFill>
              <a:schemeClr val="accent1"/>
            </a:solidFill>
            <a:ln>
              <a:noFill/>
            </a:ln>
            <a:effectLst/>
          </c:spPr>
          <c:invertIfNegative val="0"/>
          <c:cat>
            <c:strRef>
              <c:f>'Pivot Report'!$L$5:$L$34</c:f>
              <c:strCache>
                <c:ptCount val="29"/>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strCache>
            </c:strRef>
          </c:cat>
          <c:val>
            <c:numRef>
              <c:f>'Pivot Report'!$M$5:$M$34</c:f>
              <c:numCache>
                <c:formatCode>0.00</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5-9AFE-49C0-8C8D-FA3661B3E35C}"/>
            </c:ext>
          </c:extLst>
        </c:ser>
        <c:dLbls>
          <c:showLegendKey val="0"/>
          <c:showVal val="0"/>
          <c:showCatName val="0"/>
          <c:showSerName val="0"/>
          <c:showPercent val="0"/>
          <c:showBubbleSize val="0"/>
        </c:dLbls>
        <c:gapWidth val="50"/>
        <c:overlap val="-27"/>
        <c:axId val="2025996704"/>
        <c:axId val="2025998624"/>
      </c:barChart>
      <c:catAx>
        <c:axId val="202599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5998624"/>
        <c:crosses val="autoZero"/>
        <c:auto val="1"/>
        <c:lblAlgn val="ctr"/>
        <c:lblOffset val="100"/>
        <c:noMultiLvlLbl val="0"/>
      </c:catAx>
      <c:valAx>
        <c:axId val="2025998624"/>
        <c:scaling>
          <c:orientation val="minMax"/>
        </c:scaling>
        <c:delete val="1"/>
        <c:axPos val="l"/>
        <c:numFmt formatCode="0.00" sourceLinked="1"/>
        <c:majorTickMark val="none"/>
        <c:minorTickMark val="none"/>
        <c:tickLblPos val="nextTo"/>
        <c:crossAx val="202599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Wait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3</xdr:col>
      <xdr:colOff>117945</xdr:colOff>
      <xdr:row>45</xdr:row>
      <xdr:rowOff>38100</xdr:rowOff>
    </xdr:from>
    <xdr:to>
      <xdr:col>5</xdr:col>
      <xdr:colOff>434340</xdr:colOff>
      <xdr:row>48</xdr:row>
      <xdr:rowOff>121920</xdr:rowOff>
    </xdr:to>
    <xdr:graphicFrame macro="">
      <xdr:nvGraphicFramePr>
        <xdr:cNvPr id="2" name="Chart 1">
          <a:extLst>
            <a:ext uri="{FF2B5EF4-FFF2-40B4-BE49-F238E27FC236}">
              <a16:creationId xmlns:a16="http://schemas.microsoft.com/office/drawing/2014/main" id="{307D6534-1B02-81DF-1601-C2557EBFB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93784</xdr:colOff>
      <xdr:row>0</xdr:row>
      <xdr:rowOff>119270</xdr:rowOff>
    </xdr:from>
    <xdr:to>
      <xdr:col>12</xdr:col>
      <xdr:colOff>342900</xdr:colOff>
      <xdr:row>4</xdr:row>
      <xdr:rowOff>13252</xdr:rowOff>
    </xdr:to>
    <xdr:sp macro="" textlink="">
      <xdr:nvSpPr>
        <xdr:cNvPr id="3" name="Rectangle: Rounded Corners 2">
          <a:extLst>
            <a:ext uri="{FF2B5EF4-FFF2-40B4-BE49-F238E27FC236}">
              <a16:creationId xmlns:a16="http://schemas.microsoft.com/office/drawing/2014/main" id="{EBF8191B-471C-6437-9AD9-D78BB75C0272}"/>
            </a:ext>
          </a:extLst>
        </xdr:cNvPr>
        <xdr:cNvSpPr/>
      </xdr:nvSpPr>
      <xdr:spPr>
        <a:xfrm>
          <a:off x="93784" y="119270"/>
          <a:ext cx="7564316" cy="636104"/>
        </a:xfrm>
        <a:prstGeom prst="roundRect">
          <a:avLst>
            <a:gd name="adj" fmla="val 12696"/>
          </a:avLst>
        </a:prstGeom>
        <a:solidFill>
          <a:schemeClr val="tx1">
            <a:lumMod val="85000"/>
            <a:lumOff val="15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166645</xdr:colOff>
      <xdr:row>0</xdr:row>
      <xdr:rowOff>84862</xdr:rowOff>
    </xdr:from>
    <xdr:to>
      <xdr:col>1</xdr:col>
      <xdr:colOff>239533</xdr:colOff>
      <xdr:row>4</xdr:row>
      <xdr:rowOff>41713</xdr:rowOff>
    </xdr:to>
    <xdr:pic>
      <xdr:nvPicPr>
        <xdr:cNvPr id="6" name="Picture 5">
          <a:extLst>
            <a:ext uri="{FF2B5EF4-FFF2-40B4-BE49-F238E27FC236}">
              <a16:creationId xmlns:a16="http://schemas.microsoft.com/office/drawing/2014/main" id="{558460A8-67C1-0DD1-5471-8082C53537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6645" y="84862"/>
          <a:ext cx="682488" cy="688371"/>
        </a:xfrm>
        <a:prstGeom prst="rect">
          <a:avLst/>
        </a:prstGeom>
      </xdr:spPr>
    </xdr:pic>
    <xdr:clientData/>
  </xdr:twoCellAnchor>
  <xdr:twoCellAnchor>
    <xdr:from>
      <xdr:col>1</xdr:col>
      <xdr:colOff>264075</xdr:colOff>
      <xdr:row>0</xdr:row>
      <xdr:rowOff>147426</xdr:rowOff>
    </xdr:from>
    <xdr:to>
      <xdr:col>12</xdr:col>
      <xdr:colOff>544664</xdr:colOff>
      <xdr:row>3</xdr:row>
      <xdr:rowOff>0</xdr:rowOff>
    </xdr:to>
    <xdr:sp macro="" textlink="">
      <xdr:nvSpPr>
        <xdr:cNvPr id="7" name="TextBox 6">
          <a:extLst>
            <a:ext uri="{FF2B5EF4-FFF2-40B4-BE49-F238E27FC236}">
              <a16:creationId xmlns:a16="http://schemas.microsoft.com/office/drawing/2014/main" id="{1ECDC1C6-3EFF-1DBD-416A-3A5C9EA6C555}"/>
            </a:ext>
          </a:extLst>
        </xdr:cNvPr>
        <xdr:cNvSpPr txBox="1"/>
      </xdr:nvSpPr>
      <xdr:spPr>
        <a:xfrm>
          <a:off x="873675" y="147426"/>
          <a:ext cx="6986189" cy="409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rgbClr val="92D050"/>
              </a:solidFill>
              <a:latin typeface="Arial Rounded MT Bold" panose="020F0704030504030204" pitchFamily="34" charset="0"/>
            </a:rPr>
            <a:t>HOSPITAL EMERGENCY DEPARTMENT ANALYTICS FRAMEWORK</a:t>
          </a:r>
        </a:p>
      </xdr:txBody>
    </xdr:sp>
    <xdr:clientData/>
  </xdr:twoCellAnchor>
  <xdr:twoCellAnchor>
    <xdr:from>
      <xdr:col>5</xdr:col>
      <xdr:colOff>337928</xdr:colOff>
      <xdr:row>2</xdr:row>
      <xdr:rowOff>74875</xdr:rowOff>
    </xdr:from>
    <xdr:to>
      <xdr:col>8</xdr:col>
      <xdr:colOff>238208</xdr:colOff>
      <xdr:row>3</xdr:row>
      <xdr:rowOff>180893</xdr:rowOff>
    </xdr:to>
    <xdr:sp macro="" textlink="">
      <xdr:nvSpPr>
        <xdr:cNvPr id="8" name="TextBox 7">
          <a:extLst>
            <a:ext uri="{FF2B5EF4-FFF2-40B4-BE49-F238E27FC236}">
              <a16:creationId xmlns:a16="http://schemas.microsoft.com/office/drawing/2014/main" id="{A549CF82-CC42-E459-7153-296F871B9D12}"/>
            </a:ext>
          </a:extLst>
        </xdr:cNvPr>
        <xdr:cNvSpPr txBox="1"/>
      </xdr:nvSpPr>
      <xdr:spPr>
        <a:xfrm>
          <a:off x="3385928" y="445936"/>
          <a:ext cx="1729080" cy="29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a:solidFill>
                <a:srgbClr val="92D050"/>
              </a:solidFill>
              <a:latin typeface="Arial Rounded MT Bold" panose="020F0704030504030204" pitchFamily="34" charset="0"/>
            </a:rPr>
            <a:t>Monthly</a:t>
          </a:r>
          <a:r>
            <a:rPr lang="en-IN" sz="1200" b="0" baseline="0">
              <a:solidFill>
                <a:srgbClr val="92D050"/>
              </a:solidFill>
              <a:latin typeface="Arial Rounded MT Bold" panose="020F0704030504030204" pitchFamily="34" charset="0"/>
            </a:rPr>
            <a:t> Analysis</a:t>
          </a:r>
          <a:endParaRPr lang="en-IN" sz="1200" b="0">
            <a:solidFill>
              <a:srgbClr val="92D050"/>
            </a:solidFill>
            <a:latin typeface="Arial Rounded MT Bold" panose="020F0704030504030204" pitchFamily="34" charset="0"/>
          </a:endParaRPr>
        </a:p>
      </xdr:txBody>
    </xdr:sp>
    <xdr:clientData/>
  </xdr:twoCellAnchor>
  <xdr:twoCellAnchor editAs="absolute">
    <xdr:from>
      <xdr:col>2</xdr:col>
      <xdr:colOff>201431</xdr:colOff>
      <xdr:row>4</xdr:row>
      <xdr:rowOff>79768</xdr:rowOff>
    </xdr:from>
    <xdr:to>
      <xdr:col>5</xdr:col>
      <xdr:colOff>298172</xdr:colOff>
      <xdr:row>10</xdr:row>
      <xdr:rowOff>46384</xdr:rowOff>
    </xdr:to>
    <xdr:sp macro="" textlink="">
      <xdr:nvSpPr>
        <xdr:cNvPr id="18" name="Rectangle: Rounded Corners 17">
          <a:extLst>
            <a:ext uri="{FF2B5EF4-FFF2-40B4-BE49-F238E27FC236}">
              <a16:creationId xmlns:a16="http://schemas.microsoft.com/office/drawing/2014/main" id="{43AA9F17-276E-35E0-EB4A-266FE9A9172B}"/>
            </a:ext>
          </a:extLst>
        </xdr:cNvPr>
        <xdr:cNvSpPr/>
      </xdr:nvSpPr>
      <xdr:spPr>
        <a:xfrm>
          <a:off x="1420631" y="821890"/>
          <a:ext cx="1925541" cy="1079798"/>
        </a:xfrm>
        <a:prstGeom prst="roundRect">
          <a:avLst>
            <a:gd name="adj" fmla="val 7168"/>
          </a:avLst>
        </a:prstGeom>
        <a:solidFill>
          <a:schemeClr val="tx1">
            <a:lumMod val="85000"/>
            <a:lumOff val="15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218656</xdr:colOff>
      <xdr:row>6</xdr:row>
      <xdr:rowOff>180895</xdr:rowOff>
    </xdr:from>
    <xdr:to>
      <xdr:col>5</xdr:col>
      <xdr:colOff>284917</xdr:colOff>
      <xdr:row>8</xdr:row>
      <xdr:rowOff>101383</xdr:rowOff>
    </xdr:to>
    <xdr:sp macro="" textlink="">
      <xdr:nvSpPr>
        <xdr:cNvPr id="23" name="TextBox 22">
          <a:extLst>
            <a:ext uri="{FF2B5EF4-FFF2-40B4-BE49-F238E27FC236}">
              <a16:creationId xmlns:a16="http://schemas.microsoft.com/office/drawing/2014/main" id="{800EEEA4-9AFD-9E72-4551-29F00D982615}"/>
            </a:ext>
          </a:extLst>
        </xdr:cNvPr>
        <xdr:cNvSpPr txBox="1"/>
      </xdr:nvSpPr>
      <xdr:spPr>
        <a:xfrm>
          <a:off x="1437856" y="1294078"/>
          <a:ext cx="1895061" cy="29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solidFill>
                <a:srgbClr val="10FFFF"/>
              </a:solidFill>
              <a:latin typeface="Arial Rounded MT Bold" panose="020F0704030504030204" pitchFamily="34" charset="0"/>
            </a:rPr>
            <a:t>No. of Patients</a:t>
          </a:r>
        </a:p>
      </xdr:txBody>
    </xdr:sp>
    <xdr:clientData/>
  </xdr:twoCellAnchor>
  <xdr:twoCellAnchor>
    <xdr:from>
      <xdr:col>2</xdr:col>
      <xdr:colOff>218654</xdr:colOff>
      <xdr:row>4</xdr:row>
      <xdr:rowOff>41746</xdr:rowOff>
    </xdr:from>
    <xdr:to>
      <xdr:col>5</xdr:col>
      <xdr:colOff>284915</xdr:colOff>
      <xdr:row>7</xdr:row>
      <xdr:rowOff>33132</xdr:rowOff>
    </xdr:to>
    <xdr:sp macro="" textlink="'Pivot Report'!A5">
      <xdr:nvSpPr>
        <xdr:cNvPr id="25" name="TextBox 24">
          <a:extLst>
            <a:ext uri="{FF2B5EF4-FFF2-40B4-BE49-F238E27FC236}">
              <a16:creationId xmlns:a16="http://schemas.microsoft.com/office/drawing/2014/main" id="{3DDE2A9B-62F6-B5F6-A8DC-C7709D423621}"/>
            </a:ext>
          </a:extLst>
        </xdr:cNvPr>
        <xdr:cNvSpPr txBox="1"/>
      </xdr:nvSpPr>
      <xdr:spPr>
        <a:xfrm>
          <a:off x="1437854" y="783868"/>
          <a:ext cx="1895061" cy="54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6F46E14-1E1D-4CE0-8029-675722853267}" type="TxLink">
            <a:rPr lang="en-US" sz="3200" b="0" i="0" u="none" strike="noStrike">
              <a:solidFill>
                <a:srgbClr val="10FFFF"/>
              </a:solidFill>
              <a:latin typeface="Arial Rounded MT Bold" panose="020F0704030504030204" pitchFamily="34" charset="0"/>
              <a:cs typeface="Calibri"/>
            </a:rPr>
            <a:pPr algn="ctr"/>
            <a:t>466</a:t>
          </a:fld>
          <a:endParaRPr lang="en-US" sz="3200" b="0" i="0" u="none" strike="noStrike">
            <a:solidFill>
              <a:srgbClr val="10FFFF"/>
            </a:solidFill>
            <a:latin typeface="Arial Rounded MT Bold" panose="020F0704030504030204" pitchFamily="34" charset="0"/>
            <a:cs typeface="Calibri"/>
          </a:endParaRPr>
        </a:p>
      </xdr:txBody>
    </xdr:sp>
    <xdr:clientData/>
  </xdr:twoCellAnchor>
  <xdr:twoCellAnchor editAs="absolute">
    <xdr:from>
      <xdr:col>0</xdr:col>
      <xdr:colOff>194805</xdr:colOff>
      <xdr:row>4</xdr:row>
      <xdr:rowOff>73140</xdr:rowOff>
    </xdr:from>
    <xdr:to>
      <xdr:col>2</xdr:col>
      <xdr:colOff>92764</xdr:colOff>
      <xdr:row>22</xdr:row>
      <xdr:rowOff>86139</xdr:rowOff>
    </xdr:to>
    <xdr:sp macro="" textlink="">
      <xdr:nvSpPr>
        <xdr:cNvPr id="26" name="Rectangle: Rounded Corners 25">
          <a:extLst>
            <a:ext uri="{FF2B5EF4-FFF2-40B4-BE49-F238E27FC236}">
              <a16:creationId xmlns:a16="http://schemas.microsoft.com/office/drawing/2014/main" id="{F8DDEA62-ED8F-8BF7-E802-CE93DA69C597}"/>
            </a:ext>
          </a:extLst>
        </xdr:cNvPr>
        <xdr:cNvSpPr/>
      </xdr:nvSpPr>
      <xdr:spPr>
        <a:xfrm>
          <a:off x="194805" y="815262"/>
          <a:ext cx="1117159" cy="3352547"/>
        </a:xfrm>
        <a:prstGeom prst="roundRect">
          <a:avLst>
            <a:gd name="adj" fmla="val 7168"/>
          </a:avLst>
        </a:prstGeom>
        <a:solidFill>
          <a:schemeClr val="tx1">
            <a:lumMod val="85000"/>
            <a:lumOff val="15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212036</xdr:colOff>
      <xdr:row>13</xdr:row>
      <xdr:rowOff>165652</xdr:rowOff>
    </xdr:from>
    <xdr:to>
      <xdr:col>7</xdr:col>
      <xdr:colOff>192157</xdr:colOff>
      <xdr:row>21</xdr:row>
      <xdr:rowOff>139148</xdr:rowOff>
    </xdr:to>
    <xdr:sp macro="" textlink="">
      <xdr:nvSpPr>
        <xdr:cNvPr id="27" name="Rectangle: Rounded Corners 26">
          <a:extLst>
            <a:ext uri="{FF2B5EF4-FFF2-40B4-BE49-F238E27FC236}">
              <a16:creationId xmlns:a16="http://schemas.microsoft.com/office/drawing/2014/main" id="{896E30FE-9A2B-EF1E-80B3-D5D2827AD059}"/>
            </a:ext>
          </a:extLst>
        </xdr:cNvPr>
        <xdr:cNvSpPr/>
      </xdr:nvSpPr>
      <xdr:spPr>
        <a:xfrm>
          <a:off x="1431236" y="2577548"/>
          <a:ext cx="3028121" cy="1457739"/>
        </a:xfrm>
        <a:prstGeom prst="roundRect">
          <a:avLst>
            <a:gd name="adj" fmla="val 7168"/>
          </a:avLst>
        </a:prstGeom>
        <a:solidFill>
          <a:schemeClr val="tx1">
            <a:lumMod val="85000"/>
            <a:lumOff val="15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406842</xdr:colOff>
      <xdr:row>4</xdr:row>
      <xdr:rowOff>79766</xdr:rowOff>
    </xdr:from>
    <xdr:to>
      <xdr:col>8</xdr:col>
      <xdr:colOff>530089</xdr:colOff>
      <xdr:row>10</xdr:row>
      <xdr:rowOff>53009</xdr:rowOff>
    </xdr:to>
    <xdr:sp macro="" textlink="">
      <xdr:nvSpPr>
        <xdr:cNvPr id="28" name="Rectangle: Rounded Corners 27">
          <a:extLst>
            <a:ext uri="{FF2B5EF4-FFF2-40B4-BE49-F238E27FC236}">
              <a16:creationId xmlns:a16="http://schemas.microsoft.com/office/drawing/2014/main" id="{DB541767-D6A6-B5F4-4EED-5F3C820A37AC}"/>
            </a:ext>
          </a:extLst>
        </xdr:cNvPr>
        <xdr:cNvSpPr/>
      </xdr:nvSpPr>
      <xdr:spPr>
        <a:xfrm>
          <a:off x="3454842" y="821888"/>
          <a:ext cx="1952047" cy="1086425"/>
        </a:xfrm>
        <a:prstGeom prst="roundRect">
          <a:avLst>
            <a:gd name="adj" fmla="val 7168"/>
          </a:avLst>
        </a:prstGeom>
        <a:solidFill>
          <a:schemeClr val="tx1">
            <a:lumMod val="85000"/>
            <a:lumOff val="15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29154</xdr:colOff>
      <xdr:row>4</xdr:row>
      <xdr:rowOff>86393</xdr:rowOff>
    </xdr:from>
    <xdr:to>
      <xdr:col>12</xdr:col>
      <xdr:colOff>152401</xdr:colOff>
      <xdr:row>10</xdr:row>
      <xdr:rowOff>59635</xdr:rowOff>
    </xdr:to>
    <xdr:sp macro="" textlink="">
      <xdr:nvSpPr>
        <xdr:cNvPr id="29" name="Rectangle: Rounded Corners 28">
          <a:extLst>
            <a:ext uri="{FF2B5EF4-FFF2-40B4-BE49-F238E27FC236}">
              <a16:creationId xmlns:a16="http://schemas.microsoft.com/office/drawing/2014/main" id="{8626CC2B-66FE-FF0A-42D8-EADB0865E625}"/>
            </a:ext>
          </a:extLst>
        </xdr:cNvPr>
        <xdr:cNvSpPr/>
      </xdr:nvSpPr>
      <xdr:spPr>
        <a:xfrm>
          <a:off x="5515554" y="828515"/>
          <a:ext cx="1952047" cy="1086424"/>
        </a:xfrm>
        <a:prstGeom prst="roundRect">
          <a:avLst>
            <a:gd name="adj" fmla="val 7168"/>
          </a:avLst>
        </a:prstGeom>
        <a:solidFill>
          <a:schemeClr val="tx1">
            <a:lumMod val="85000"/>
            <a:lumOff val="15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225288</xdr:colOff>
      <xdr:row>4</xdr:row>
      <xdr:rowOff>86139</xdr:rowOff>
    </xdr:from>
    <xdr:to>
      <xdr:col>15</xdr:col>
      <xdr:colOff>523462</xdr:colOff>
      <xdr:row>12</xdr:row>
      <xdr:rowOff>172278</xdr:rowOff>
    </xdr:to>
    <xdr:sp macro="" textlink="">
      <xdr:nvSpPr>
        <xdr:cNvPr id="30" name="Rectangle: Rounded Corners 29">
          <a:extLst>
            <a:ext uri="{FF2B5EF4-FFF2-40B4-BE49-F238E27FC236}">
              <a16:creationId xmlns:a16="http://schemas.microsoft.com/office/drawing/2014/main" id="{16A8048C-9617-4E26-9D22-23AF3B8C1C22}"/>
            </a:ext>
          </a:extLst>
        </xdr:cNvPr>
        <xdr:cNvSpPr/>
      </xdr:nvSpPr>
      <xdr:spPr>
        <a:xfrm>
          <a:off x="7540488" y="828261"/>
          <a:ext cx="2126974" cy="1570382"/>
        </a:xfrm>
        <a:prstGeom prst="roundRect">
          <a:avLst>
            <a:gd name="adj" fmla="val 7168"/>
          </a:avLst>
        </a:prstGeom>
        <a:solidFill>
          <a:schemeClr val="tx1">
            <a:lumMod val="85000"/>
            <a:lumOff val="15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417440</xdr:colOff>
      <xdr:row>4</xdr:row>
      <xdr:rowOff>41746</xdr:rowOff>
    </xdr:from>
    <xdr:to>
      <xdr:col>8</xdr:col>
      <xdr:colOff>523461</xdr:colOff>
      <xdr:row>7</xdr:row>
      <xdr:rowOff>33132</xdr:rowOff>
    </xdr:to>
    <xdr:sp macro="" textlink="'Pivot Report'!A9">
      <xdr:nvSpPr>
        <xdr:cNvPr id="31" name="TextBox 30">
          <a:extLst>
            <a:ext uri="{FF2B5EF4-FFF2-40B4-BE49-F238E27FC236}">
              <a16:creationId xmlns:a16="http://schemas.microsoft.com/office/drawing/2014/main" id="{3EA5C1D6-DC2A-5810-B980-E2EC4B012FE4}"/>
            </a:ext>
          </a:extLst>
        </xdr:cNvPr>
        <xdr:cNvSpPr txBox="1"/>
      </xdr:nvSpPr>
      <xdr:spPr>
        <a:xfrm>
          <a:off x="3465440" y="783868"/>
          <a:ext cx="1934821" cy="54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7F1448-CF24-4CB8-BCF7-2EC09561B0A8}" type="TxLink">
            <a:rPr lang="en-US" sz="3200" b="0" i="0" u="none" strike="noStrike">
              <a:solidFill>
                <a:srgbClr val="10FFFF"/>
              </a:solidFill>
              <a:latin typeface="Arial Rounded MT Bold" panose="020F0704030504030204" pitchFamily="34" charset="0"/>
              <a:cs typeface="Calibri"/>
            </a:rPr>
            <a:pPr algn="ctr"/>
            <a:t>35.06</a:t>
          </a:fld>
          <a:endParaRPr lang="en-US" sz="3200" b="0" i="0" u="none" strike="noStrike">
            <a:solidFill>
              <a:srgbClr val="10FFFF"/>
            </a:solidFill>
            <a:latin typeface="Arial Rounded MT Bold" panose="020F0704030504030204" pitchFamily="34" charset="0"/>
            <a:cs typeface="Calibri"/>
          </a:endParaRPr>
        </a:p>
      </xdr:txBody>
    </xdr:sp>
    <xdr:clientData/>
  </xdr:twoCellAnchor>
  <xdr:twoCellAnchor>
    <xdr:from>
      <xdr:col>9</xdr:col>
      <xdr:colOff>19878</xdr:colOff>
      <xdr:row>4</xdr:row>
      <xdr:rowOff>48372</xdr:rowOff>
    </xdr:from>
    <xdr:to>
      <xdr:col>12</xdr:col>
      <xdr:colOff>139148</xdr:colOff>
      <xdr:row>7</xdr:row>
      <xdr:rowOff>39758</xdr:rowOff>
    </xdr:to>
    <xdr:sp macro="" textlink="'Pivot Report'!A13">
      <xdr:nvSpPr>
        <xdr:cNvPr id="32" name="TextBox 31">
          <a:extLst>
            <a:ext uri="{FF2B5EF4-FFF2-40B4-BE49-F238E27FC236}">
              <a16:creationId xmlns:a16="http://schemas.microsoft.com/office/drawing/2014/main" id="{A7FA983E-D855-AF05-F371-E61FD551FD9C}"/>
            </a:ext>
          </a:extLst>
        </xdr:cNvPr>
        <xdr:cNvSpPr txBox="1"/>
      </xdr:nvSpPr>
      <xdr:spPr>
        <a:xfrm>
          <a:off x="5506278" y="790494"/>
          <a:ext cx="1948070" cy="54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433D710-F2AA-4358-B67C-FA626CAAFF30}" type="TxLink">
            <a:rPr lang="en-US" sz="3200" b="0" i="0" u="none" strike="noStrike">
              <a:solidFill>
                <a:srgbClr val="10FFFF"/>
              </a:solidFill>
              <a:latin typeface="Arial Rounded MT Bold" panose="020F0704030504030204" pitchFamily="34" charset="0"/>
              <a:cs typeface="Calibri"/>
            </a:rPr>
            <a:pPr algn="ctr"/>
            <a:t>4.91</a:t>
          </a:fld>
          <a:endParaRPr lang="en-US" sz="3200" b="0" i="0" u="none" strike="noStrike">
            <a:solidFill>
              <a:srgbClr val="10FFFF"/>
            </a:solidFill>
            <a:latin typeface="Arial Rounded MT Bold" panose="020F0704030504030204" pitchFamily="34" charset="0"/>
            <a:cs typeface="Calibri"/>
          </a:endParaRPr>
        </a:p>
      </xdr:txBody>
    </xdr:sp>
    <xdr:clientData/>
  </xdr:twoCellAnchor>
  <xdr:twoCellAnchor>
    <xdr:from>
      <xdr:col>5</xdr:col>
      <xdr:colOff>424067</xdr:colOff>
      <xdr:row>6</xdr:row>
      <xdr:rowOff>167643</xdr:rowOff>
    </xdr:from>
    <xdr:to>
      <xdr:col>8</xdr:col>
      <xdr:colOff>516835</xdr:colOff>
      <xdr:row>8</xdr:row>
      <xdr:rowOff>88131</xdr:rowOff>
    </xdr:to>
    <xdr:sp macro="" textlink="">
      <xdr:nvSpPr>
        <xdr:cNvPr id="33" name="TextBox 32">
          <a:extLst>
            <a:ext uri="{FF2B5EF4-FFF2-40B4-BE49-F238E27FC236}">
              <a16:creationId xmlns:a16="http://schemas.microsoft.com/office/drawing/2014/main" id="{A1E1327D-BFBA-0D7D-2AA5-59BD1945D8C2}"/>
            </a:ext>
          </a:extLst>
        </xdr:cNvPr>
        <xdr:cNvSpPr txBox="1"/>
      </xdr:nvSpPr>
      <xdr:spPr>
        <a:xfrm>
          <a:off x="3472067" y="1280826"/>
          <a:ext cx="1921568" cy="29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solidFill>
                <a:srgbClr val="10FFFF"/>
              </a:solidFill>
              <a:latin typeface="Arial Rounded MT Bold" panose="020F0704030504030204" pitchFamily="34" charset="0"/>
            </a:rPr>
            <a:t>Avg.</a:t>
          </a:r>
          <a:r>
            <a:rPr lang="en-IN" sz="1100" b="0" baseline="0">
              <a:solidFill>
                <a:srgbClr val="10FFFF"/>
              </a:solidFill>
              <a:latin typeface="Arial Rounded MT Bold" panose="020F0704030504030204" pitchFamily="34" charset="0"/>
            </a:rPr>
            <a:t> Wait Time (Min)</a:t>
          </a:r>
          <a:endParaRPr lang="en-IN" sz="1100" b="0">
            <a:solidFill>
              <a:srgbClr val="10FFFF"/>
            </a:solidFill>
            <a:latin typeface="Arial Rounded MT Bold" panose="020F0704030504030204" pitchFamily="34" charset="0"/>
          </a:endParaRPr>
        </a:p>
      </xdr:txBody>
    </xdr:sp>
    <xdr:clientData/>
  </xdr:twoCellAnchor>
  <xdr:twoCellAnchor>
    <xdr:from>
      <xdr:col>9</xdr:col>
      <xdr:colOff>26504</xdr:colOff>
      <xdr:row>6</xdr:row>
      <xdr:rowOff>174269</xdr:rowOff>
    </xdr:from>
    <xdr:to>
      <xdr:col>12</xdr:col>
      <xdr:colOff>152400</xdr:colOff>
      <xdr:row>8</xdr:row>
      <xdr:rowOff>94757</xdr:rowOff>
    </xdr:to>
    <xdr:sp macro="" textlink="">
      <xdr:nvSpPr>
        <xdr:cNvPr id="34" name="TextBox 33">
          <a:extLst>
            <a:ext uri="{FF2B5EF4-FFF2-40B4-BE49-F238E27FC236}">
              <a16:creationId xmlns:a16="http://schemas.microsoft.com/office/drawing/2014/main" id="{8782151E-7A01-486B-223E-8D7FF2065FC7}"/>
            </a:ext>
          </a:extLst>
        </xdr:cNvPr>
        <xdr:cNvSpPr txBox="1"/>
      </xdr:nvSpPr>
      <xdr:spPr>
        <a:xfrm>
          <a:off x="5512904" y="1287452"/>
          <a:ext cx="1954696" cy="29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solidFill>
                <a:srgbClr val="10FFFF"/>
              </a:solidFill>
              <a:latin typeface="Arial Rounded MT Bold" panose="020F0704030504030204" pitchFamily="34" charset="0"/>
            </a:rPr>
            <a:t>Patient</a:t>
          </a:r>
          <a:r>
            <a:rPr lang="en-IN" sz="1100" b="0" baseline="0">
              <a:solidFill>
                <a:srgbClr val="10FFFF"/>
              </a:solidFill>
              <a:latin typeface="Arial Rounded MT Bold" panose="020F0704030504030204" pitchFamily="34" charset="0"/>
            </a:rPr>
            <a:t> Satisfaction Score</a:t>
          </a:r>
          <a:endParaRPr lang="en-IN" sz="1100" b="0">
            <a:solidFill>
              <a:srgbClr val="10FFFF"/>
            </a:solidFill>
            <a:latin typeface="Arial Rounded MT Bold" panose="020F0704030504030204" pitchFamily="34" charset="0"/>
          </a:endParaRPr>
        </a:p>
      </xdr:txBody>
    </xdr:sp>
    <xdr:clientData/>
  </xdr:twoCellAnchor>
  <xdr:twoCellAnchor editAs="absolute">
    <xdr:from>
      <xdr:col>12</xdr:col>
      <xdr:colOff>218662</xdr:colOff>
      <xdr:row>13</xdr:row>
      <xdr:rowOff>46382</xdr:rowOff>
    </xdr:from>
    <xdr:to>
      <xdr:col>15</xdr:col>
      <xdr:colOff>523462</xdr:colOff>
      <xdr:row>21</xdr:row>
      <xdr:rowOff>125896</xdr:rowOff>
    </xdr:to>
    <xdr:sp macro="" textlink="">
      <xdr:nvSpPr>
        <xdr:cNvPr id="35" name="Rectangle: Rounded Corners 34">
          <a:extLst>
            <a:ext uri="{FF2B5EF4-FFF2-40B4-BE49-F238E27FC236}">
              <a16:creationId xmlns:a16="http://schemas.microsoft.com/office/drawing/2014/main" id="{680D7342-8C1E-8D67-9726-C71ED5968E0E}"/>
            </a:ext>
          </a:extLst>
        </xdr:cNvPr>
        <xdr:cNvSpPr/>
      </xdr:nvSpPr>
      <xdr:spPr>
        <a:xfrm>
          <a:off x="7533862" y="2458278"/>
          <a:ext cx="2133600" cy="1563757"/>
        </a:xfrm>
        <a:prstGeom prst="roundRect">
          <a:avLst>
            <a:gd name="adj" fmla="val 7168"/>
          </a:avLst>
        </a:prstGeom>
        <a:solidFill>
          <a:schemeClr val="tx1">
            <a:lumMod val="85000"/>
            <a:lumOff val="15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92764</xdr:colOff>
      <xdr:row>4</xdr:row>
      <xdr:rowOff>152401</xdr:rowOff>
    </xdr:from>
    <xdr:to>
      <xdr:col>9</xdr:col>
      <xdr:colOff>364435</xdr:colOff>
      <xdr:row>6</xdr:row>
      <xdr:rowOff>53011</xdr:rowOff>
    </xdr:to>
    <xdr:pic>
      <xdr:nvPicPr>
        <xdr:cNvPr id="39" name="Graphic 38" descr="Customer review with solid fill">
          <a:extLst>
            <a:ext uri="{FF2B5EF4-FFF2-40B4-BE49-F238E27FC236}">
              <a16:creationId xmlns:a16="http://schemas.microsoft.com/office/drawing/2014/main" id="{345D5504-7DEA-39FE-6161-35857DEBA29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579164" y="894523"/>
          <a:ext cx="271671" cy="271671"/>
        </a:xfrm>
        <a:prstGeom prst="rect">
          <a:avLst/>
        </a:prstGeom>
      </xdr:spPr>
    </xdr:pic>
    <xdr:clientData/>
  </xdr:twoCellAnchor>
  <xdr:twoCellAnchor editAs="oneCell">
    <xdr:from>
      <xdr:col>5</xdr:col>
      <xdr:colOff>441548</xdr:colOff>
      <xdr:row>4</xdr:row>
      <xdr:rowOff>130122</xdr:rowOff>
    </xdr:from>
    <xdr:to>
      <xdr:col>6</xdr:col>
      <xdr:colOff>119269</xdr:colOff>
      <xdr:row>6</xdr:row>
      <xdr:rowOff>46382</xdr:rowOff>
    </xdr:to>
    <xdr:pic>
      <xdr:nvPicPr>
        <xdr:cNvPr id="41" name="Graphic 40" descr="Stopwatch with solid fill">
          <a:extLst>
            <a:ext uri="{FF2B5EF4-FFF2-40B4-BE49-F238E27FC236}">
              <a16:creationId xmlns:a16="http://schemas.microsoft.com/office/drawing/2014/main" id="{DC44F5FA-ACCB-6E8D-17C2-AD96AE71E75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89548" y="872244"/>
          <a:ext cx="287321" cy="287321"/>
        </a:xfrm>
        <a:prstGeom prst="rect">
          <a:avLst/>
        </a:prstGeom>
      </xdr:spPr>
    </xdr:pic>
    <xdr:clientData/>
  </xdr:twoCellAnchor>
  <xdr:twoCellAnchor editAs="oneCell">
    <xdr:from>
      <xdr:col>2</xdr:col>
      <xdr:colOff>273496</xdr:colOff>
      <xdr:row>4</xdr:row>
      <xdr:rowOff>121096</xdr:rowOff>
    </xdr:from>
    <xdr:to>
      <xdr:col>2</xdr:col>
      <xdr:colOff>596348</xdr:colOff>
      <xdr:row>6</xdr:row>
      <xdr:rowOff>72887</xdr:rowOff>
    </xdr:to>
    <xdr:pic>
      <xdr:nvPicPr>
        <xdr:cNvPr id="43" name="Graphic 42" descr="Users with solid fill">
          <a:extLst>
            <a:ext uri="{FF2B5EF4-FFF2-40B4-BE49-F238E27FC236}">
              <a16:creationId xmlns:a16="http://schemas.microsoft.com/office/drawing/2014/main" id="{6F6A565F-E925-C226-4068-96E8FBD32AD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92696" y="863218"/>
          <a:ext cx="322852" cy="322852"/>
        </a:xfrm>
        <a:prstGeom prst="rect">
          <a:avLst/>
        </a:prstGeom>
      </xdr:spPr>
    </xdr:pic>
    <xdr:clientData/>
  </xdr:twoCellAnchor>
  <xdr:twoCellAnchor editAs="absolute">
    <xdr:from>
      <xdr:col>0</xdr:col>
      <xdr:colOff>265044</xdr:colOff>
      <xdr:row>4</xdr:row>
      <xdr:rowOff>125897</xdr:rowOff>
    </xdr:from>
    <xdr:to>
      <xdr:col>2</xdr:col>
      <xdr:colOff>19878</xdr:colOff>
      <xdr:row>22</xdr:row>
      <xdr:rowOff>19878</xdr:rowOff>
    </xdr:to>
    <mc:AlternateContent xmlns:mc="http://schemas.openxmlformats.org/markup-compatibility/2006" xmlns:a14="http://schemas.microsoft.com/office/drawing/2010/main">
      <mc:Choice Requires="a14">
        <xdr:graphicFrame macro="">
          <xdr:nvGraphicFramePr>
            <xdr:cNvPr id="44" name="Date (Month)">
              <a:extLst>
                <a:ext uri="{FF2B5EF4-FFF2-40B4-BE49-F238E27FC236}">
                  <a16:creationId xmlns:a16="http://schemas.microsoft.com/office/drawing/2014/main" id="{2C3A33FC-6BA1-4EB8-AFBC-3FF68F846EC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65044" y="868019"/>
              <a:ext cx="974034" cy="3233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53010</xdr:colOff>
      <xdr:row>7</xdr:row>
      <xdr:rowOff>72889</xdr:rowOff>
    </xdr:from>
    <xdr:to>
      <xdr:col>5</xdr:col>
      <xdr:colOff>443948</xdr:colOff>
      <xdr:row>10</xdr:row>
      <xdr:rowOff>127935</xdr:rowOff>
    </xdr:to>
    <xdr:graphicFrame macro="">
      <xdr:nvGraphicFramePr>
        <xdr:cNvPr id="2" name="Chart 1">
          <a:hlinkClick xmlns:r="http://schemas.openxmlformats.org/officeDocument/2006/relationships" r:id="rId8"/>
          <a:extLst>
            <a:ext uri="{FF2B5EF4-FFF2-40B4-BE49-F238E27FC236}">
              <a16:creationId xmlns:a16="http://schemas.microsoft.com/office/drawing/2014/main" id="{9AEF8233-A98A-4263-BDCC-6EAF7637E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5</xdr:col>
      <xdr:colOff>265044</xdr:colOff>
      <xdr:row>7</xdr:row>
      <xdr:rowOff>72886</xdr:rowOff>
    </xdr:from>
    <xdr:to>
      <xdr:col>9</xdr:col>
      <xdr:colOff>53010</xdr:colOff>
      <xdr:row>10</xdr:row>
      <xdr:rowOff>125896</xdr:rowOff>
    </xdr:to>
    <xdr:graphicFrame macro="">
      <xdr:nvGraphicFramePr>
        <xdr:cNvPr id="9" name="Chart 8">
          <a:hlinkClick xmlns:r="http://schemas.openxmlformats.org/officeDocument/2006/relationships" r:id="rId10"/>
          <a:extLst>
            <a:ext uri="{FF2B5EF4-FFF2-40B4-BE49-F238E27FC236}">
              <a16:creationId xmlns:a16="http://schemas.microsoft.com/office/drawing/2014/main" id="{52D715A5-1B1A-4A5A-8000-F69A51BF8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8</xdr:col>
      <xdr:colOff>496956</xdr:colOff>
      <xdr:row>7</xdr:row>
      <xdr:rowOff>79514</xdr:rowOff>
    </xdr:from>
    <xdr:to>
      <xdr:col>12</xdr:col>
      <xdr:colOff>298174</xdr:colOff>
      <xdr:row>10</xdr:row>
      <xdr:rowOff>125899</xdr:rowOff>
    </xdr:to>
    <xdr:graphicFrame macro="">
      <xdr:nvGraphicFramePr>
        <xdr:cNvPr id="13" name="Chart 12">
          <a:hlinkClick xmlns:r="http://schemas.openxmlformats.org/officeDocument/2006/relationships" r:id="rId12"/>
          <a:extLst>
            <a:ext uri="{FF2B5EF4-FFF2-40B4-BE49-F238E27FC236}">
              <a16:creationId xmlns:a16="http://schemas.microsoft.com/office/drawing/2014/main" id="{1223BD3C-A574-4237-9AAC-E86903122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7</xdr:col>
      <xdr:colOff>278296</xdr:colOff>
      <xdr:row>13</xdr:row>
      <xdr:rowOff>165652</xdr:rowOff>
    </xdr:from>
    <xdr:to>
      <xdr:col>12</xdr:col>
      <xdr:colOff>139148</xdr:colOff>
      <xdr:row>21</xdr:row>
      <xdr:rowOff>139149</xdr:rowOff>
    </xdr:to>
    <xdr:sp macro="" textlink="">
      <xdr:nvSpPr>
        <xdr:cNvPr id="42" name="Rectangle: Rounded Corners 41">
          <a:extLst>
            <a:ext uri="{FF2B5EF4-FFF2-40B4-BE49-F238E27FC236}">
              <a16:creationId xmlns:a16="http://schemas.microsoft.com/office/drawing/2014/main" id="{594D57A1-B79F-814A-6412-06612A890A50}"/>
            </a:ext>
          </a:extLst>
        </xdr:cNvPr>
        <xdr:cNvSpPr/>
      </xdr:nvSpPr>
      <xdr:spPr>
        <a:xfrm>
          <a:off x="4545496" y="2577548"/>
          <a:ext cx="2908852" cy="1457740"/>
        </a:xfrm>
        <a:prstGeom prst="roundRect">
          <a:avLst>
            <a:gd name="adj" fmla="val 7168"/>
          </a:avLst>
        </a:prstGeom>
        <a:solidFill>
          <a:schemeClr val="tx1">
            <a:lumMod val="85000"/>
            <a:lumOff val="15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2</xdr:col>
          <xdr:colOff>192157</xdr:colOff>
          <xdr:row>10</xdr:row>
          <xdr:rowOff>106017</xdr:rowOff>
        </xdr:from>
        <xdr:to>
          <xdr:col>12</xdr:col>
          <xdr:colOff>139148</xdr:colOff>
          <xdr:row>13</xdr:row>
          <xdr:rowOff>106016</xdr:rowOff>
        </xdr:to>
        <xdr:pic>
          <xdr:nvPicPr>
            <xdr:cNvPr id="77" name="Picture 76">
              <a:extLst>
                <a:ext uri="{FF2B5EF4-FFF2-40B4-BE49-F238E27FC236}">
                  <a16:creationId xmlns:a16="http://schemas.microsoft.com/office/drawing/2014/main" id="{0A73CD4A-F04A-0D63-0300-7411F327103D}"/>
                </a:ext>
              </a:extLst>
            </xdr:cNvPr>
            <xdr:cNvPicPr>
              <a:picLocks noChangeAspect="1" noChangeArrowheads="1"/>
              <a:extLst>
                <a:ext uri="{84589F7E-364E-4C9E-8A38-B11213B215E9}">
                  <a14:cameraTool cellRange="'Pivot Report'!$A$46:$E$48" spid="_x0000_s2116"/>
                </a:ext>
              </a:extLst>
            </xdr:cNvPicPr>
          </xdr:nvPicPr>
          <xdr:blipFill>
            <a:blip xmlns:r="http://schemas.openxmlformats.org/officeDocument/2006/relationships" r:embed="rId14"/>
            <a:srcRect/>
            <a:stretch>
              <a:fillRect/>
            </a:stretch>
          </xdr:blipFill>
          <xdr:spPr bwMode="auto">
            <a:xfrm>
              <a:off x="1411357" y="1961321"/>
              <a:ext cx="6042991" cy="556591"/>
            </a:xfrm>
            <a:prstGeom prst="roundRect">
              <a:avLst>
                <a:gd name="adj" fmla="val 16667"/>
              </a:avLst>
            </a:prstGeom>
            <a:ln>
              <a:noFill/>
            </a:ln>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editAs="absolute">
    <xdr:from>
      <xdr:col>2</xdr:col>
      <xdr:colOff>225288</xdr:colOff>
      <xdr:row>13</xdr:row>
      <xdr:rowOff>86139</xdr:rowOff>
    </xdr:from>
    <xdr:to>
      <xdr:col>7</xdr:col>
      <xdr:colOff>218662</xdr:colOff>
      <xdr:row>22</xdr:row>
      <xdr:rowOff>19878</xdr:rowOff>
    </xdr:to>
    <xdr:graphicFrame macro="">
      <xdr:nvGraphicFramePr>
        <xdr:cNvPr id="5" name="Chart 4">
          <a:extLst>
            <a:ext uri="{FF2B5EF4-FFF2-40B4-BE49-F238E27FC236}">
              <a16:creationId xmlns:a16="http://schemas.microsoft.com/office/drawing/2014/main" id="{EE1A8BA3-EE6E-4650-8107-0EBEC8519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159021</xdr:colOff>
      <xdr:row>20</xdr:row>
      <xdr:rowOff>101382</xdr:rowOff>
    </xdr:from>
    <xdr:to>
      <xdr:col>6</xdr:col>
      <xdr:colOff>225282</xdr:colOff>
      <xdr:row>22</xdr:row>
      <xdr:rowOff>21869</xdr:rowOff>
    </xdr:to>
    <xdr:sp macro="" textlink="">
      <xdr:nvSpPr>
        <xdr:cNvPr id="14" name="TextBox 13">
          <a:extLst>
            <a:ext uri="{FF2B5EF4-FFF2-40B4-BE49-F238E27FC236}">
              <a16:creationId xmlns:a16="http://schemas.microsoft.com/office/drawing/2014/main" id="{B72D4291-9C32-4F97-9774-A5C0A7B91863}"/>
            </a:ext>
          </a:extLst>
        </xdr:cNvPr>
        <xdr:cNvSpPr txBox="1"/>
      </xdr:nvSpPr>
      <xdr:spPr>
        <a:xfrm>
          <a:off x="1987821" y="3811991"/>
          <a:ext cx="1895061" cy="29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0">
              <a:solidFill>
                <a:srgbClr val="10FFFF"/>
              </a:solidFill>
              <a:latin typeface="Arial Rounded MT Bold" panose="020F0704030504030204" pitchFamily="34" charset="0"/>
            </a:rPr>
            <a:t>Age wise Patient Count</a:t>
          </a:r>
        </a:p>
      </xdr:txBody>
    </xdr:sp>
    <xdr:clientData/>
  </xdr:twoCellAnchor>
  <xdr:twoCellAnchor>
    <xdr:from>
      <xdr:col>12</xdr:col>
      <xdr:colOff>275283</xdr:colOff>
      <xdr:row>12</xdr:row>
      <xdr:rowOff>139148</xdr:rowOff>
    </xdr:from>
    <xdr:to>
      <xdr:col>16</xdr:col>
      <xdr:colOff>36745</xdr:colOff>
      <xdr:row>22</xdr:row>
      <xdr:rowOff>49094</xdr:rowOff>
    </xdr:to>
    <xdr:graphicFrame macro="">
      <xdr:nvGraphicFramePr>
        <xdr:cNvPr id="17" name="Chart 16">
          <a:extLst>
            <a:ext uri="{FF2B5EF4-FFF2-40B4-BE49-F238E27FC236}">
              <a16:creationId xmlns:a16="http://schemas.microsoft.com/office/drawing/2014/main" id="{347BF200-6F8E-B9FC-6DDB-C63346139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291543</xdr:colOff>
      <xdr:row>20</xdr:row>
      <xdr:rowOff>74877</xdr:rowOff>
    </xdr:from>
    <xdr:to>
      <xdr:col>15</xdr:col>
      <xdr:colOff>357804</xdr:colOff>
      <xdr:row>21</xdr:row>
      <xdr:rowOff>180895</xdr:rowOff>
    </xdr:to>
    <xdr:sp macro="" textlink="">
      <xdr:nvSpPr>
        <xdr:cNvPr id="19" name="TextBox 18">
          <a:extLst>
            <a:ext uri="{FF2B5EF4-FFF2-40B4-BE49-F238E27FC236}">
              <a16:creationId xmlns:a16="http://schemas.microsoft.com/office/drawing/2014/main" id="{2F34EE1F-2595-13FE-C5DE-6CBBB3D75165}"/>
            </a:ext>
          </a:extLst>
        </xdr:cNvPr>
        <xdr:cNvSpPr txBox="1"/>
      </xdr:nvSpPr>
      <xdr:spPr>
        <a:xfrm>
          <a:off x="7606743" y="3785486"/>
          <a:ext cx="1895061" cy="29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0">
              <a:solidFill>
                <a:srgbClr val="10FFFF"/>
              </a:solidFill>
              <a:latin typeface="Arial Rounded MT Bold" panose="020F0704030504030204" pitchFamily="34" charset="0"/>
            </a:rPr>
            <a:t>Patients Attended on Time</a:t>
          </a:r>
        </a:p>
      </xdr:txBody>
    </xdr:sp>
    <xdr:clientData/>
  </xdr:twoCellAnchor>
  <xdr:twoCellAnchor>
    <xdr:from>
      <xdr:col>12</xdr:col>
      <xdr:colOff>245163</xdr:colOff>
      <xdr:row>4</xdr:row>
      <xdr:rowOff>106017</xdr:rowOff>
    </xdr:from>
    <xdr:to>
      <xdr:col>15</xdr:col>
      <xdr:colOff>503583</xdr:colOff>
      <xdr:row>11</xdr:row>
      <xdr:rowOff>152400</xdr:rowOff>
    </xdr:to>
    <xdr:graphicFrame macro="">
      <xdr:nvGraphicFramePr>
        <xdr:cNvPr id="11" name="Chart 10">
          <a:extLst>
            <a:ext uri="{FF2B5EF4-FFF2-40B4-BE49-F238E27FC236}">
              <a16:creationId xmlns:a16="http://schemas.microsoft.com/office/drawing/2014/main" id="{42872A73-8213-4822-A5D1-053AC1328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337927</xdr:colOff>
      <xdr:row>11</xdr:row>
      <xdr:rowOff>121260</xdr:rowOff>
    </xdr:from>
    <xdr:to>
      <xdr:col>15</xdr:col>
      <xdr:colOff>404188</xdr:colOff>
      <xdr:row>13</xdr:row>
      <xdr:rowOff>41747</xdr:rowOff>
    </xdr:to>
    <xdr:sp macro="" textlink="">
      <xdr:nvSpPr>
        <xdr:cNvPr id="37" name="TextBox 36">
          <a:extLst>
            <a:ext uri="{FF2B5EF4-FFF2-40B4-BE49-F238E27FC236}">
              <a16:creationId xmlns:a16="http://schemas.microsoft.com/office/drawing/2014/main" id="{5C9BB343-B8C8-C120-AD35-FE6D364C148A}"/>
            </a:ext>
          </a:extLst>
        </xdr:cNvPr>
        <xdr:cNvSpPr txBox="1"/>
      </xdr:nvSpPr>
      <xdr:spPr>
        <a:xfrm>
          <a:off x="7653127" y="2162095"/>
          <a:ext cx="1895061" cy="29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0">
              <a:solidFill>
                <a:srgbClr val="10FFFF"/>
              </a:solidFill>
              <a:latin typeface="Arial Rounded MT Bold" panose="020F0704030504030204" pitchFamily="34" charset="0"/>
            </a:rPr>
            <a:t>Patient</a:t>
          </a:r>
          <a:r>
            <a:rPr lang="en-IN" sz="900" b="0" baseline="0">
              <a:solidFill>
                <a:srgbClr val="10FFFF"/>
              </a:solidFill>
              <a:latin typeface="Arial Rounded MT Bold" panose="020F0704030504030204" pitchFamily="34" charset="0"/>
            </a:rPr>
            <a:t> Count by Gender</a:t>
          </a:r>
          <a:endParaRPr lang="en-IN" sz="900" b="0">
            <a:solidFill>
              <a:srgbClr val="10FFFF"/>
            </a:solidFill>
            <a:latin typeface="Arial Rounded MT Bold" panose="020F0704030504030204" pitchFamily="34" charset="0"/>
          </a:endParaRPr>
        </a:p>
      </xdr:txBody>
    </xdr:sp>
    <xdr:clientData/>
  </xdr:twoCellAnchor>
  <xdr:twoCellAnchor>
    <xdr:from>
      <xdr:col>7</xdr:col>
      <xdr:colOff>311426</xdr:colOff>
      <xdr:row>13</xdr:row>
      <xdr:rowOff>159026</xdr:rowOff>
    </xdr:from>
    <xdr:to>
      <xdr:col>12</xdr:col>
      <xdr:colOff>112643</xdr:colOff>
      <xdr:row>21</xdr:row>
      <xdr:rowOff>13253</xdr:rowOff>
    </xdr:to>
    <xdr:graphicFrame macro="">
      <xdr:nvGraphicFramePr>
        <xdr:cNvPr id="10" name="Chart 9">
          <a:extLst>
            <a:ext uri="{FF2B5EF4-FFF2-40B4-BE49-F238E27FC236}">
              <a16:creationId xmlns:a16="http://schemas.microsoft.com/office/drawing/2014/main" id="{489E3FC1-CD03-4D58-9F71-DE20F4464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198778</xdr:colOff>
      <xdr:row>20</xdr:row>
      <xdr:rowOff>94756</xdr:rowOff>
    </xdr:from>
    <xdr:to>
      <xdr:col>11</xdr:col>
      <xdr:colOff>265039</xdr:colOff>
      <xdr:row>22</xdr:row>
      <xdr:rowOff>15243</xdr:rowOff>
    </xdr:to>
    <xdr:sp macro="" textlink="">
      <xdr:nvSpPr>
        <xdr:cNvPr id="12" name="TextBox 11">
          <a:extLst>
            <a:ext uri="{FF2B5EF4-FFF2-40B4-BE49-F238E27FC236}">
              <a16:creationId xmlns:a16="http://schemas.microsoft.com/office/drawing/2014/main" id="{0483D83F-D916-47AA-A1E6-7114254212CE}"/>
            </a:ext>
          </a:extLst>
        </xdr:cNvPr>
        <xdr:cNvSpPr txBox="1"/>
      </xdr:nvSpPr>
      <xdr:spPr>
        <a:xfrm>
          <a:off x="5075578" y="3805365"/>
          <a:ext cx="1895061" cy="29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0">
              <a:solidFill>
                <a:srgbClr val="10FFFF"/>
              </a:solidFill>
              <a:latin typeface="Arial Rounded MT Bold" panose="020F0704030504030204" pitchFamily="34" charset="0"/>
            </a:rPr>
            <a:t>Patient</a:t>
          </a:r>
          <a:r>
            <a:rPr lang="en-IN" sz="900" b="0" baseline="0">
              <a:solidFill>
                <a:srgbClr val="10FFFF"/>
              </a:solidFill>
              <a:latin typeface="Arial Rounded MT Bold" panose="020F0704030504030204" pitchFamily="34" charset="0"/>
            </a:rPr>
            <a:t> count</a:t>
          </a:r>
          <a:r>
            <a:rPr lang="en-IN" sz="900" b="0">
              <a:solidFill>
                <a:srgbClr val="10FFFF"/>
              </a:solidFill>
              <a:latin typeface="Arial Rounded MT Bold" panose="020F0704030504030204" pitchFamily="34" charset="0"/>
            </a:rPr>
            <a:t> by</a:t>
          </a:r>
          <a:r>
            <a:rPr lang="en-IN" sz="900" b="0" baseline="0">
              <a:solidFill>
                <a:srgbClr val="10FFFF"/>
              </a:solidFill>
              <a:latin typeface="Arial Rounded MT Bold" panose="020F0704030504030204" pitchFamily="34" charset="0"/>
            </a:rPr>
            <a:t> Dept. Referral</a:t>
          </a:r>
          <a:endParaRPr lang="en-IN" sz="900" b="0">
            <a:solidFill>
              <a:srgbClr val="10FFFF"/>
            </a:solidFill>
            <a:latin typeface="Arial Rounded MT Bold" panose="020F0704030504030204" pitchFamily="34" charset="0"/>
          </a:endParaRPr>
        </a:p>
      </xdr:txBody>
    </xdr:sp>
    <xdr:clientData/>
  </xdr:twoCellAnchor>
  <xdr:twoCellAnchor editAs="oneCell">
    <xdr:from>
      <xdr:col>12</xdr:col>
      <xdr:colOff>331304</xdr:colOff>
      <xdr:row>0</xdr:row>
      <xdr:rowOff>112643</xdr:rowOff>
    </xdr:from>
    <xdr:to>
      <xdr:col>15</xdr:col>
      <xdr:colOff>602974</xdr:colOff>
      <xdr:row>4</xdr:row>
      <xdr:rowOff>33131</xdr:rowOff>
    </xdr:to>
    <mc:AlternateContent xmlns:mc="http://schemas.openxmlformats.org/markup-compatibility/2006" xmlns:a14="http://schemas.microsoft.com/office/drawing/2010/main">
      <mc:Choice Requires="a14">
        <xdr:graphicFrame macro="">
          <xdr:nvGraphicFramePr>
            <xdr:cNvPr id="15" name="Date (Year)">
              <a:extLst>
                <a:ext uri="{FF2B5EF4-FFF2-40B4-BE49-F238E27FC236}">
                  <a16:creationId xmlns:a16="http://schemas.microsoft.com/office/drawing/2014/main" id="{F11EAC6C-9DFC-4193-BC7E-586AF917B78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7646504" y="112643"/>
              <a:ext cx="2100470" cy="662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228600</xdr:colOff>
      <xdr:row>2</xdr:row>
      <xdr:rowOff>175260</xdr:rowOff>
    </xdr:from>
    <xdr:to>
      <xdr:col>17</xdr:col>
      <xdr:colOff>7620</xdr:colOff>
      <xdr:row>20</xdr:row>
      <xdr:rowOff>0</xdr:rowOff>
    </xdr:to>
    <xdr:graphicFrame macro="">
      <xdr:nvGraphicFramePr>
        <xdr:cNvPr id="2" name="Chart 1">
          <a:extLst>
            <a:ext uri="{FF2B5EF4-FFF2-40B4-BE49-F238E27FC236}">
              <a16:creationId xmlns:a16="http://schemas.microsoft.com/office/drawing/2014/main" id="{102F764C-EB98-4756-A988-1F960081B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xdr:colOff>
      <xdr:row>21</xdr:row>
      <xdr:rowOff>0</xdr:rowOff>
    </xdr:from>
    <xdr:to>
      <xdr:col>14</xdr:col>
      <xdr:colOff>281940</xdr:colOff>
      <xdr:row>22</xdr:row>
      <xdr:rowOff>129540</xdr:rowOff>
    </xdr:to>
    <xdr:sp macro="" textlink="">
      <xdr:nvSpPr>
        <xdr:cNvPr id="3" name="TextBox 2">
          <a:extLst>
            <a:ext uri="{FF2B5EF4-FFF2-40B4-BE49-F238E27FC236}">
              <a16:creationId xmlns:a16="http://schemas.microsoft.com/office/drawing/2014/main" id="{B49C5582-9E21-6EA5-75AB-EA0556552E9C}"/>
            </a:ext>
          </a:extLst>
        </xdr:cNvPr>
        <xdr:cNvSpPr txBox="1"/>
      </xdr:nvSpPr>
      <xdr:spPr>
        <a:xfrm>
          <a:off x="2491740" y="3840480"/>
          <a:ext cx="6324600" cy="3124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Showing a daily Trend with a</a:t>
          </a:r>
          <a:r>
            <a:rPr lang="en-IN" sz="1200" b="1" baseline="0"/>
            <a:t> column</a:t>
          </a:r>
          <a:r>
            <a:rPr lang="en-IN" sz="1200" b="1"/>
            <a:t> Chart to spot patterns like busy days or seasonal trends</a:t>
          </a:r>
        </a:p>
      </xdr:txBody>
    </xdr:sp>
    <xdr:clientData/>
  </xdr:twoCellAnchor>
  <xdr:twoCellAnchor>
    <xdr:from>
      <xdr:col>0</xdr:col>
      <xdr:colOff>129540</xdr:colOff>
      <xdr:row>1</xdr:row>
      <xdr:rowOff>53340</xdr:rowOff>
    </xdr:from>
    <xdr:to>
      <xdr:col>1</xdr:col>
      <xdr:colOff>0</xdr:colOff>
      <xdr:row>3</xdr:row>
      <xdr:rowOff>160020</xdr:rowOff>
    </xdr:to>
    <xdr:sp macro="" textlink="">
      <xdr:nvSpPr>
        <xdr:cNvPr id="6" name="Oval 5">
          <a:extLst>
            <a:ext uri="{FF2B5EF4-FFF2-40B4-BE49-F238E27FC236}">
              <a16:creationId xmlns:a16="http://schemas.microsoft.com/office/drawing/2014/main" id="{0B85978F-0C26-E9F2-B371-18CEEFCE06BB}"/>
            </a:ext>
          </a:extLst>
        </xdr:cNvPr>
        <xdr:cNvSpPr/>
      </xdr:nvSpPr>
      <xdr:spPr>
        <a:xfrm>
          <a:off x="129540" y="236220"/>
          <a:ext cx="480060" cy="4724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167640</xdr:colOff>
      <xdr:row>1</xdr:row>
      <xdr:rowOff>60960</xdr:rowOff>
    </xdr:from>
    <xdr:to>
      <xdr:col>0</xdr:col>
      <xdr:colOff>579120</xdr:colOff>
      <xdr:row>3</xdr:row>
      <xdr:rowOff>106680</xdr:rowOff>
    </xdr:to>
    <xdr:pic>
      <xdr:nvPicPr>
        <xdr:cNvPr id="8" name="Graphic 7" descr="Home with solid fill">
          <a:hlinkClick xmlns:r="http://schemas.openxmlformats.org/officeDocument/2006/relationships" r:id="rId2"/>
          <a:extLst>
            <a:ext uri="{FF2B5EF4-FFF2-40B4-BE49-F238E27FC236}">
              <a16:creationId xmlns:a16="http://schemas.microsoft.com/office/drawing/2014/main" id="{D3A144BF-3B0E-0FF8-0B45-8E521F22F43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7640" y="243840"/>
          <a:ext cx="411480" cy="4114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106680</xdr:colOff>
      <xdr:row>1</xdr:row>
      <xdr:rowOff>38100</xdr:rowOff>
    </xdr:from>
    <xdr:to>
      <xdr:col>0</xdr:col>
      <xdr:colOff>586740</xdr:colOff>
      <xdr:row>3</xdr:row>
      <xdr:rowOff>144780</xdr:rowOff>
    </xdr:to>
    <xdr:sp macro="" textlink="">
      <xdr:nvSpPr>
        <xdr:cNvPr id="3" name="Oval 2">
          <a:extLst>
            <a:ext uri="{FF2B5EF4-FFF2-40B4-BE49-F238E27FC236}">
              <a16:creationId xmlns:a16="http://schemas.microsoft.com/office/drawing/2014/main" id="{A5B7F351-3194-4AEB-99CE-7AD261CD1BB5}"/>
            </a:ext>
          </a:extLst>
        </xdr:cNvPr>
        <xdr:cNvSpPr/>
      </xdr:nvSpPr>
      <xdr:spPr>
        <a:xfrm>
          <a:off x="106680" y="220980"/>
          <a:ext cx="480060" cy="4724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144780</xdr:colOff>
      <xdr:row>1</xdr:row>
      <xdr:rowOff>38100</xdr:rowOff>
    </xdr:from>
    <xdr:to>
      <xdr:col>0</xdr:col>
      <xdr:colOff>556260</xdr:colOff>
      <xdr:row>3</xdr:row>
      <xdr:rowOff>83820</xdr:rowOff>
    </xdr:to>
    <xdr:pic>
      <xdr:nvPicPr>
        <xdr:cNvPr id="4" name="Graphic 3" descr="Home with solid fill">
          <a:hlinkClick xmlns:r="http://schemas.openxmlformats.org/officeDocument/2006/relationships" r:id="rId1"/>
          <a:extLst>
            <a:ext uri="{FF2B5EF4-FFF2-40B4-BE49-F238E27FC236}">
              <a16:creationId xmlns:a16="http://schemas.microsoft.com/office/drawing/2014/main" id="{F5150686-F36A-443F-821D-FD99B2F5A36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4780" y="220980"/>
          <a:ext cx="411480" cy="411480"/>
        </a:xfrm>
        <a:prstGeom prst="rect">
          <a:avLst/>
        </a:prstGeom>
      </xdr:spPr>
    </xdr:pic>
    <xdr:clientData/>
  </xdr:twoCellAnchor>
  <xdr:twoCellAnchor editAs="absolute">
    <xdr:from>
      <xdr:col>1</xdr:col>
      <xdr:colOff>281940</xdr:colOff>
      <xdr:row>3</xdr:row>
      <xdr:rowOff>7620</xdr:rowOff>
    </xdr:from>
    <xdr:to>
      <xdr:col>17</xdr:col>
      <xdr:colOff>7620</xdr:colOff>
      <xdr:row>20</xdr:row>
      <xdr:rowOff>15240</xdr:rowOff>
    </xdr:to>
    <xdr:graphicFrame macro="">
      <xdr:nvGraphicFramePr>
        <xdr:cNvPr id="6" name="Chart 5">
          <a:extLst>
            <a:ext uri="{FF2B5EF4-FFF2-40B4-BE49-F238E27FC236}">
              <a16:creationId xmlns:a16="http://schemas.microsoft.com/office/drawing/2014/main" id="{A0853734-CFD5-435A-BFA3-B07C6FBE7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198120</xdr:colOff>
      <xdr:row>21</xdr:row>
      <xdr:rowOff>7620</xdr:rowOff>
    </xdr:from>
    <xdr:to>
      <xdr:col>14</xdr:col>
      <xdr:colOff>594360</xdr:colOff>
      <xdr:row>22</xdr:row>
      <xdr:rowOff>137160</xdr:rowOff>
    </xdr:to>
    <xdr:sp macro="" textlink="">
      <xdr:nvSpPr>
        <xdr:cNvPr id="7" name="TextBox 6">
          <a:extLst>
            <a:ext uri="{FF2B5EF4-FFF2-40B4-BE49-F238E27FC236}">
              <a16:creationId xmlns:a16="http://schemas.microsoft.com/office/drawing/2014/main" id="{658AE005-4E9F-4BE5-8702-B10339101441}"/>
            </a:ext>
          </a:extLst>
        </xdr:cNvPr>
        <xdr:cNvSpPr txBox="1"/>
      </xdr:nvSpPr>
      <xdr:spPr>
        <a:xfrm>
          <a:off x="2026920" y="3848100"/>
          <a:ext cx="7101840" cy="3124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Column Chart</a:t>
          </a:r>
          <a:r>
            <a:rPr lang="en-IN" sz="1200" b="1" baseline="0"/>
            <a:t> to track daily changes and highest days with longer wait times that might need improvements</a:t>
          </a:r>
          <a:endParaRPr lang="en-IN" sz="12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106680</xdr:colOff>
      <xdr:row>1</xdr:row>
      <xdr:rowOff>38100</xdr:rowOff>
    </xdr:from>
    <xdr:to>
      <xdr:col>0</xdr:col>
      <xdr:colOff>586740</xdr:colOff>
      <xdr:row>3</xdr:row>
      <xdr:rowOff>144780</xdr:rowOff>
    </xdr:to>
    <xdr:sp macro="" textlink="">
      <xdr:nvSpPr>
        <xdr:cNvPr id="2" name="Oval 1">
          <a:extLst>
            <a:ext uri="{FF2B5EF4-FFF2-40B4-BE49-F238E27FC236}">
              <a16:creationId xmlns:a16="http://schemas.microsoft.com/office/drawing/2014/main" id="{DFB59C41-69F2-40A8-9CCE-2BD95ACD3B46}"/>
            </a:ext>
          </a:extLst>
        </xdr:cNvPr>
        <xdr:cNvSpPr/>
      </xdr:nvSpPr>
      <xdr:spPr>
        <a:xfrm>
          <a:off x="106680" y="220980"/>
          <a:ext cx="480060" cy="4724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144780</xdr:colOff>
      <xdr:row>1</xdr:row>
      <xdr:rowOff>38100</xdr:rowOff>
    </xdr:from>
    <xdr:to>
      <xdr:col>0</xdr:col>
      <xdr:colOff>556260</xdr:colOff>
      <xdr:row>3</xdr:row>
      <xdr:rowOff>83820</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809138D4-BCBA-42FA-863F-AA034646EF8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4780" y="220980"/>
          <a:ext cx="411480" cy="411480"/>
        </a:xfrm>
        <a:prstGeom prst="rect">
          <a:avLst/>
        </a:prstGeom>
      </xdr:spPr>
    </xdr:pic>
    <xdr:clientData/>
  </xdr:twoCellAnchor>
  <xdr:twoCellAnchor>
    <xdr:from>
      <xdr:col>6</xdr:col>
      <xdr:colOff>205740</xdr:colOff>
      <xdr:row>21</xdr:row>
      <xdr:rowOff>7620</xdr:rowOff>
    </xdr:from>
    <xdr:to>
      <xdr:col>12</xdr:col>
      <xdr:colOff>426720</xdr:colOff>
      <xdr:row>22</xdr:row>
      <xdr:rowOff>137160</xdr:rowOff>
    </xdr:to>
    <xdr:sp macro="" textlink="">
      <xdr:nvSpPr>
        <xdr:cNvPr id="5" name="TextBox 4">
          <a:extLst>
            <a:ext uri="{FF2B5EF4-FFF2-40B4-BE49-F238E27FC236}">
              <a16:creationId xmlns:a16="http://schemas.microsoft.com/office/drawing/2014/main" id="{887F60B6-BADB-43F5-8A56-B9ED97EDD194}"/>
            </a:ext>
          </a:extLst>
        </xdr:cNvPr>
        <xdr:cNvSpPr txBox="1"/>
      </xdr:nvSpPr>
      <xdr:spPr>
        <a:xfrm>
          <a:off x="3863340" y="3848100"/>
          <a:ext cx="3878580" cy="3124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Column Chart</a:t>
          </a:r>
          <a:r>
            <a:rPr lang="en-IN" sz="1200" b="1" baseline="0"/>
            <a:t> to show Trends &amp; Spot drops in Satisfaction</a:t>
          </a:r>
          <a:endParaRPr lang="en-IN" sz="1200" b="1"/>
        </a:p>
      </xdr:txBody>
    </xdr:sp>
    <xdr:clientData/>
  </xdr:twoCellAnchor>
  <xdr:twoCellAnchor>
    <xdr:from>
      <xdr:col>1</xdr:col>
      <xdr:colOff>259080</xdr:colOff>
      <xdr:row>2</xdr:row>
      <xdr:rowOff>175260</xdr:rowOff>
    </xdr:from>
    <xdr:to>
      <xdr:col>16</xdr:col>
      <xdr:colOff>601980</xdr:colOff>
      <xdr:row>19</xdr:row>
      <xdr:rowOff>175260</xdr:rowOff>
    </xdr:to>
    <xdr:graphicFrame macro="">
      <xdr:nvGraphicFramePr>
        <xdr:cNvPr id="6" name="Chart 5">
          <a:extLst>
            <a:ext uri="{FF2B5EF4-FFF2-40B4-BE49-F238E27FC236}">
              <a16:creationId xmlns:a16="http://schemas.microsoft.com/office/drawing/2014/main" id="{F8CC5B29-D79C-44CF-BAAF-E9ED1B5BC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y7s" refreshedDate="46089.518552199072" createdVersion="5" refreshedVersion="8" minRefreshableVersion="3" recordCount="0" supportSubquery="1" supportAdvancedDrill="1" xr:uid="{A36B76CE-6F01-42C3-8397-58088B142034}">
  <cacheSource type="external" connectionId="3"/>
  <cacheFields count="4">
    <cacheField name="[Measures].[Distinct Count of Patient Id]" caption="Distinct Count of Patient Id" numFmtId="0" hierarchy="28" level="32767"/>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y7s" refreshedDate="46089.518552430556" createdVersion="5" refreshedVersion="8" minRefreshableVersion="3" recordCount="0" supportSubquery="1" supportAdvancedDrill="1" xr:uid="{D1A93AD8-3CFF-4C13-882B-D97296F459BA}">
  <cacheSource type="external" connectionId="3"/>
  <cacheFields count="3">
    <cacheField name="[Measures].[Distinct Count of Patient Id]" caption="Distinct Count of Patient Id"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y7s" refreshedDate="46089.518552777779" createdVersion="5" refreshedVersion="8" minRefreshableVersion="3" recordCount="0" supportSubquery="1" supportAdvancedDrill="1" xr:uid="{56C34354-8251-473E-9B7E-88BBA22027F5}">
  <cacheSource type="external" connectionId="3"/>
  <cacheFields count="3">
    <cacheField name="[Measures].[Average of Patient Waittime]" caption="Average of Patient Waittime" numFmtId="0" hierarchy="30"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y7s" refreshedDate="46089.518553125003" createdVersion="5" refreshedVersion="8" minRefreshableVersion="3" recordCount="0" supportSubquery="1" supportAdvancedDrill="1" xr:uid="{A0289992-CDD5-4CC1-8B88-1A16563876FD}">
  <cacheSource type="external" connectionId="3"/>
  <cacheFields count="3">
    <cacheField name="[Measures].[Average of Patient Satisfaction Score]" caption="Average of Patient Satisfaction Score" numFmtId="0" hierarchy="32"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y7s" refreshedDate="46089.518553703703" createdVersion="5" refreshedVersion="8" minRefreshableVersion="3" recordCount="0" supportSubquery="1" supportAdvancedDrill="1" xr:uid="{AC14E184-9DAB-4AA4-BA66-18303C8660F8}">
  <cacheSource type="external" connectionId="3"/>
  <cacheFields count="4">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30" level="32767"/>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y7s" refreshedDate="46089.518554282404" createdVersion="5" refreshedVersion="8" minRefreshableVersion="3" recordCount="0" supportSubquery="1" supportAdvancedDrill="1" xr:uid="{4877611D-9529-45A3-B3E1-2F5C667F1637}">
  <cacheSource type="external" connectionId="3"/>
  <cacheFields count="4">
    <cacheField name="[Calender_Table].[Date (Day)].[Date (Day)]" caption="Date (Day)" numFmtId="0" hierarchy="2" level="1">
      <sharedItems count="29">
        <s v="1-Sep"/>
        <s v="2-Sep"/>
        <s v="3-Sep"/>
        <s v="4-Sep"/>
        <s v="5-Sep"/>
        <s v="6-Sep"/>
        <s v="7-Sep"/>
        <s v="8-Sep"/>
        <s v="9-Sep"/>
        <s v="10-Sep"/>
        <s v="11-Sep"/>
        <s v="12-Sep"/>
        <s v="13-Sep"/>
        <s v="14-Sep"/>
        <s v="15-Sep"/>
        <s v="16-Sep"/>
        <s v="17-Sep"/>
        <s v="18-Sep"/>
        <s v="19-Sep"/>
        <s v="20-Sep"/>
        <s v="21-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32" level="32767"/>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y7s" refreshedDate="46089.518554745373" createdVersion="5" refreshedVersion="8" minRefreshableVersion="3" recordCount="0" supportSubquery="1" supportAdvancedDrill="1" xr:uid="{1B79891C-DE7A-4610-A46A-9DC2E26C7894}">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4" level="32767"/>
    <cacheField name="[Calender_Table].[Date (Year)].[Date (Year)]" caption="Date (Year)" numFmtId="0" hierarchy="3" level="1">
      <sharedItems containsSemiMixedTypes="0" containsNonDate="0" containsString="0"/>
    </cacheField>
    <cacheField name="Unsupported0" numFmtId="0" hierarchy="39" level="32767">
      <extLst>
        <ext xmlns:x14="http://schemas.microsoft.com/office/spreadsheetml/2009/9/main" uri="{63CAB8AC-B538-458d-9737-405883B0398D}">
          <x14:cacheField ignore="1"/>
        </ext>
      </extLst>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y7s" refreshedDate="46089.518555208335" createdVersion="5" refreshedVersion="8" minRefreshableVersion="3" recordCount="0" supportSubquery="1" supportAdvancedDrill="1" xr:uid="{E4030BE0-7A39-4C3B-B53A-0649562E30BC}">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5" level="32767"/>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y7s" refreshedDate="46089.518555787035" createdVersion="5" refreshedVersion="8" minRefreshableVersion="3" recordCount="0" supportSubquery="1" supportAdvancedDrill="1" xr:uid="{D11F1800-6310-4A95-8755-EB36C4C6BCBD}">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6" level="32767"/>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y7s" refreshedDate="46089.518556365743" createdVersion="5" refreshedVersion="8" minRefreshableVersion="3" recordCount="0" supportSubquery="1" supportAdvancedDrill="1" xr:uid="{39C2E543-BB40-4E11-A184-5475B3BE8439}">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7" level="32767"/>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y7s" refreshedDate="46089.518556828705" createdVersion="5" refreshedVersion="8" minRefreshableVersion="3" recordCount="0" supportSubquery="1" supportAdvancedDrill="1" xr:uid="{C3E6E8AD-516A-4F10-8A7B-6E1F01240158}">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8" level="32767"/>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y7s" refreshedDate="46089.518557407406" createdVersion="5" refreshedVersion="8" minRefreshableVersion="3" recordCount="0" supportSubquery="1" supportAdvancedDrill="1" xr:uid="{86E871FF-8D20-4491-93EE-E13F1D38BCE0}">
  <cacheSource type="external" connectionId="3"/>
  <cacheFields count="4">
    <cacheField name="[Calender_Table].[Date (Month)].[Date (Month)]" caption="Date (Month)" numFmtId="0" hierarchy="1" level="1">
      <sharedItems count="1">
        <s v="Jul"/>
      </sharedItems>
    </cacheField>
    <cacheField name="[Calende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4"/>
      </sharedItems>
    </cacheField>
  </cacheFields>
  <cacheHierarchies count="39">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y7s" refreshedDate="46088.881934722223" createdVersion="3" refreshedVersion="8" minRefreshableVersion="3" recordCount="0" supportSubquery="1" supportAdvancedDrill="1" xr:uid="{CE3F7ECA-78D9-4A65-B9C2-A749B1A92F52}">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475048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7D11C9-1D37-4352-9332-073DBCED14FF}" name="PivotTable10" cacheId="798" applyNumberFormats="0" applyBorderFormats="0" applyFontFormats="0" applyPatternFormats="0" applyAlignmentFormats="0" applyWidthHeightFormats="1" dataCaption="Values" tag="19d12328-a765-4c35-a7b1-ede28510a0ff" updatedVersion="8" minRefreshableVersion="3" subtotalHiddenItems="1" itemPrintTitles="1" createdVersion="5" indent="0" outline="1" outlineData="1" multipleFieldFilters="0" chartFormat="31">
  <location ref="A76:B7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42">
      <pivotArea outline="0" collapsedLevelsAreSubtotals="1" fieldPosition="0"/>
    </format>
  </formats>
  <chartFormats count="18">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1" count="1" selected="0">
            <x v="0"/>
          </reference>
        </references>
      </pivotArea>
    </chartFormat>
    <chartFormat chart="19" format="3">
      <pivotArea type="data" outline="0" fieldPosition="0">
        <references count="2">
          <reference field="4294967294" count="1" selected="0">
            <x v="0"/>
          </reference>
          <reference field="1"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 chart="22"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 count="1" selected="0">
            <x v="0"/>
          </reference>
        </references>
      </pivotArea>
    </chartFormat>
    <chartFormat chart="24" format="6">
      <pivotArea type="data" outline="0" fieldPosition="0">
        <references count="2">
          <reference field="4294967294" count="1" selected="0">
            <x v="0"/>
          </reference>
          <reference field="1" count="1" selected="0">
            <x v="1"/>
          </reference>
        </references>
      </pivotArea>
    </chartFormat>
    <chartFormat chart="27"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29" format="2">
      <pivotArea type="data" outline="0" fieldPosition="0">
        <references count="2">
          <reference field="4294967294" count="1" selected="0">
            <x v="0"/>
          </reference>
          <reference field="1" count="1" selected="0">
            <x v="0"/>
          </reference>
        </references>
      </pivotArea>
    </chartFormat>
    <chartFormat chart="29" format="3">
      <pivotArea type="data" outline="0" fieldPosition="0">
        <references count="2">
          <reference field="4294967294" count="1" selected="0">
            <x v="0"/>
          </reference>
          <reference field="1"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 count="1" selected="0">
            <x v="0"/>
          </reference>
        </references>
      </pivotArea>
    </chartFormat>
    <chartFormat chart="30"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29C4F9-92B3-4729-BC4B-978BA1B53A84}" name="PivotTable7" cacheId="789" applyNumberFormats="0" applyBorderFormats="0" applyFontFormats="0" applyPatternFormats="0" applyAlignmentFormats="0" applyWidthHeightFormats="1" dataCaption="Values" tag="19d12328-a765-4c35-a7b1-ede28510a0ff" updatedVersion="8" minRefreshableVersion="3" subtotalHiddenItems="1" itemPrintTitles="1" createdVersion="5" indent="0" outline="1" outlineData="1" multipleFieldFilters="0" chartFormat="9">
  <location ref="A39:C4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244">
      <pivotArea outline="0" collapsedLevelsAreSubtotals="1" fieldPosition="0"/>
    </format>
    <format dxfId="243">
      <pivotArea outline="0" fieldPosition="0">
        <references count="1">
          <reference field="4294967294"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1"/>
          </reference>
          <reference field="1" count="1" selected="0">
            <x v="1"/>
          </reference>
        </references>
      </pivotArea>
    </chartFormat>
  </chartFormats>
  <pivotHierarchies count="40">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BF4C9A-72E8-40EE-9250-D04BB3A9DA71}" name="PivotTable12" cacheId="804" applyNumberFormats="0" applyBorderFormats="0" applyFontFormats="0" applyPatternFormats="0" applyAlignmentFormats="0" applyWidthHeightFormats="1" dataCaption="Values" tag="19d12328-a765-4c35-a7b1-ede28510a0ff" updatedVersion="8" minRefreshableVersion="3" subtotalHiddenItems="1" itemPrintTitles="1" createdVersion="5" indent="0" outline="1" outlineData="1" multipleFieldFilters="0" chartFormat="36">
  <location ref="A98:A10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45">
      <pivotArea outline="0" collapsedLevelsAreSubtotals="1" fieldPosition="0"/>
    </format>
  </formats>
  <pivotHierarchies count="39">
    <pivotHierarchy dragToData="1"/>
    <pivotHierarchy multipleItemSelectionAllowed="1" dragToData="1">
      <members count="1" level="1">
        <member name="[Calende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F975EA-A3C2-430C-8FFF-1DAA8644790C}" name="PivotTable9" cacheId="795" applyNumberFormats="0" applyBorderFormats="0" applyFontFormats="0" applyPatternFormats="0" applyAlignmentFormats="0" applyWidthHeightFormats="1" dataCaption="Values" tag="19d12328-a765-4c35-a7b1-ede28510a0ff" updatedVersion="8" minRefreshableVersion="3" subtotalHiddenItems="1" itemPrintTitles="1" createdVersion="5" indent="0" outline="1" outlineData="1" multipleFieldFilters="0" chartFormat="17">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246">
      <pivotArea outline="0" collapsedLevelsAreSubtotals="1" fieldPosition="0"/>
    </format>
  </formats>
  <chartFormats count="6">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1" count="1" selected="0">
            <x v="0"/>
          </reference>
        </references>
      </pivotArea>
    </chartFormat>
    <chartFormat chart="16" format="9">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831B96-5AE3-4979-8D59-F7B5CEFA6EF1}" name="PivotTable5" cacheId="783" applyNumberFormats="0" applyBorderFormats="0" applyFontFormats="0" applyPatternFormats="0" applyAlignmentFormats="0" applyWidthHeightFormats="1" dataCaption="Values" tag="fcf76ec8-9e57-473e-a587-682a4dd4479c" updatedVersion="8" minRefreshableVersion="3" subtotalHiddenItems="1" itemPrintTitles="1" createdVersion="5" indent="0" outline="1" outlineData="1" multipleFieldFilters="0" chartFormat="23">
  <location ref="H4:I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247">
      <pivotArea outline="0" collapsedLevelsAreSubtotals="1" fieldPosition="0"/>
    </format>
  </formats>
  <chartFormats count="3">
    <chartFormat chart="13" format="2"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A6916A-9F43-4BCB-A74E-D226B36EDFC1}" name="PivotTable11" cacheId="801" applyNumberFormats="0" applyBorderFormats="0" applyFontFormats="0" applyPatternFormats="0" applyAlignmentFormats="0" applyWidthHeightFormats="1" dataCaption="Values" tag="19d12328-a765-4c35-a7b1-ede28510a0ff" updatedVersion="8" minRefreshableVersion="3" subtotalHiddenItems="1" itemPrintTitles="1" createdVersion="5" indent="0" outline="1" outlineData="1" multipleFieldFilters="0" chartFormat="36">
  <location ref="A84:B93"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6"/>
    </i>
    <i>
      <x v="1"/>
    </i>
    <i>
      <x v="3"/>
    </i>
    <i>
      <x/>
    </i>
    <i>
      <x v="7"/>
    </i>
    <i t="grand">
      <x/>
    </i>
  </rowItems>
  <colItems count="1">
    <i/>
  </colItems>
  <dataFields count="1">
    <dataField name="Count of Department Referral" fld="2" subtotal="count" baseField="0" baseItem="0"/>
  </dataFields>
  <formats count="1">
    <format dxfId="248">
      <pivotArea outline="0" collapsedLevelsAreSubtotals="1" fieldPosition="0"/>
    </format>
  </formats>
  <chartFormats count="1">
    <chartFormat chart="33"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00926A-91AF-4DF1-8AC2-069F9507A0FC}" name="PivotTable4" cacheId="771" applyNumberFormats="0" applyBorderFormats="0" applyFontFormats="0" applyPatternFormats="0" applyAlignmentFormats="0" applyWidthHeightFormats="1" dataCaption="Values" tag="fcf76ec8-9e57-473e-a587-682a4dd4479c" updatedVersion="8" minRefreshableVersion="3" subtotalHiddenItems="1" itemPrintTitles="1" createdVersion="5" indent="0" outline="1" outlineData="1" multipleFieldFilters="0" chartFormat="15">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3BFE07-C10F-41C9-9EAE-0493B9B48423}" name="PivotTable1" cacheId="774" applyNumberFormats="0" applyBorderFormats="0" applyFontFormats="0" applyPatternFormats="0" applyAlignmentFormats="0" applyWidthHeightFormats="1" dataCaption="Values" tag="fcf76ec8-9e57-473e-a587-682a4dd4479c"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9">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DFBA7D-96ED-4499-9168-93C983B3DE20}" name="PivotTable3" cacheId="780" applyNumberFormats="0" applyBorderFormats="0" applyFontFormats="0" applyPatternFormats="0" applyAlignmentFormats="0" applyWidthHeightFormats="1" dataCaption="Values" tag="19d12328-a765-4c35-a7b1-ede28510a0ff"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49">
      <pivotArea outline="0" collapsedLevelsAreSubtotals="1" fieldPosition="0"/>
    </format>
  </formats>
  <pivotHierarchies count="39">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510A5F-8C03-4156-8473-F8EC802F91DF}" name="PivotTable8" cacheId="792" applyNumberFormats="0" applyBorderFormats="0" applyFontFormats="0" applyPatternFormats="0" applyAlignmentFormats="0" applyWidthHeightFormats="1" dataCaption="Values" tag="19d12328-a765-4c35-a7b1-ede28510a0ff" updatedVersion="8" minRefreshableVersion="3" subtotalHiddenItems="1" itemPrintTitles="1" createdVersion="5" indent="0" outline="1" outlineData="1" multipleFieldFilters="0" chartFormat="12">
  <location ref="A53: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250">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15B9A1-37E5-4759-9997-6E72E119D42B}" name="PivotTable6" cacheId="786" applyNumberFormats="0" applyBorderFormats="0" applyFontFormats="0" applyPatternFormats="0" applyAlignmentFormats="0" applyWidthHeightFormats="1" dataCaption="Values" tag="fcf76ec8-9e57-473e-a587-682a4dd4479c" updatedVersion="8" minRefreshableVersion="3" subtotalHiddenItems="1" itemPrintTitles="1" createdVersion="5" indent="0" outline="1" outlineData="1" multipleFieldFilters="0" chartFormat="29">
  <location ref="L4:M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0"/>
  </dataFields>
  <formats count="1">
    <format dxfId="251">
      <pivotArea outline="0" collapsedLevelsAreSubtotals="1" fieldPosition="0"/>
    </format>
  </formats>
  <chartFormats count="5">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51C20C-7BDE-43EC-B382-9EDCC31B5165}" name="PivotTable2" cacheId="777" applyNumberFormats="0" applyBorderFormats="0" applyFontFormats="0" applyPatternFormats="0" applyAlignmentFormats="0" applyWidthHeightFormats="1" dataCaption="Values" tag="8f5cb01a-9845-4a9e-8242-6d4bf26b55f6"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52">
      <pivotArea outline="0" collapsedLevelsAreSubtotals="1" fieldPosition="0"/>
    </format>
  </formats>
  <pivotHierarchies count="39">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176ACA2-74C3-42A9-B9FC-B5FDBE008113}"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64750486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23DE5A2-77B9-4C32-8D56-638B694A7096}"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47504866">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5B7F3AA-0753-46CA-91B6-B22E5F4B7B6B}" cache="Slicer_Date__Month" caption="Date (Month)" showCaption="0" level="1" style="My Style" rowHeight="234950"/>
  <slicer name="Date (Year)" xr10:uid="{5ADEDA51-65F9-4B66-9B28-65AF9C59BFBC}" cache="Slicer_Date__Year" caption="Date (Year)"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C899C-A1AA-441C-8AB2-D30D9CA0A8B7}">
  <dimension ref="A3:M100"/>
  <sheetViews>
    <sheetView topLeftCell="A40" zoomScaleNormal="100" workbookViewId="0">
      <selection activeCell="E57" sqref="E57"/>
    </sheetView>
  </sheetViews>
  <sheetFormatPr defaultRowHeight="14.4" x14ac:dyDescent="0.3"/>
  <cols>
    <col min="1" max="1" width="22.109375" customWidth="1"/>
    <col min="2" max="2" width="22.77734375" customWidth="1"/>
    <col min="3" max="3" width="16" customWidth="1"/>
    <col min="4" max="4" width="23.88671875" customWidth="1"/>
    <col min="5" max="5" width="13.88671875" customWidth="1"/>
    <col min="8" max="8" width="12.5546875" bestFit="1" customWidth="1"/>
    <col min="9" max="9" width="25.33203125" bestFit="1" customWidth="1"/>
    <col min="12" max="12" width="12.5546875" bestFit="1" customWidth="1"/>
    <col min="13" max="13" width="32.5546875" bestFit="1" customWidth="1"/>
  </cols>
  <sheetData>
    <row r="3" spans="1:13" x14ac:dyDescent="0.3">
      <c r="A3" t="s">
        <v>1</v>
      </c>
      <c r="D3" t="s">
        <v>6</v>
      </c>
      <c r="H3" t="s">
        <v>7</v>
      </c>
      <c r="L3" t="s">
        <v>8</v>
      </c>
    </row>
    <row r="4" spans="1:13" x14ac:dyDescent="0.3">
      <c r="A4" t="s">
        <v>0</v>
      </c>
      <c r="D4" s="4" t="s">
        <v>4</v>
      </c>
      <c r="E4" t="s">
        <v>0</v>
      </c>
      <c r="H4" s="4" t="s">
        <v>4</v>
      </c>
      <c r="I4" t="s">
        <v>2</v>
      </c>
      <c r="L4" s="4" t="s">
        <v>4</v>
      </c>
      <c r="M4" t="s">
        <v>3</v>
      </c>
    </row>
    <row r="5" spans="1:13" x14ac:dyDescent="0.3">
      <c r="A5" s="14">
        <v>466</v>
      </c>
      <c r="D5" s="5" t="s">
        <v>47</v>
      </c>
      <c r="E5" s="14">
        <v>23</v>
      </c>
      <c r="H5" s="5" t="s">
        <v>47</v>
      </c>
      <c r="I5" s="1">
        <v>39.304347826086953</v>
      </c>
      <c r="L5" s="5" t="s">
        <v>47</v>
      </c>
      <c r="M5" s="1">
        <v>4.2857142857142856</v>
      </c>
    </row>
    <row r="6" spans="1:13" x14ac:dyDescent="0.3">
      <c r="D6" s="5" t="s">
        <v>48</v>
      </c>
      <c r="E6" s="14">
        <v>17</v>
      </c>
      <c r="H6" s="5" t="s">
        <v>48</v>
      </c>
      <c r="I6" s="1">
        <v>36.941176470588232</v>
      </c>
      <c r="L6" s="5" t="s">
        <v>48</v>
      </c>
      <c r="M6" s="1">
        <v>2.6666666666666665</v>
      </c>
    </row>
    <row r="7" spans="1:13" x14ac:dyDescent="0.3">
      <c r="D7" s="5" t="s">
        <v>49</v>
      </c>
      <c r="E7" s="14">
        <v>20</v>
      </c>
      <c r="H7" s="5" t="s">
        <v>49</v>
      </c>
      <c r="I7" s="1">
        <v>35.549999999999997</v>
      </c>
      <c r="L7" s="5" t="s">
        <v>49</v>
      </c>
      <c r="M7" s="1">
        <v>3.8571428571428572</v>
      </c>
    </row>
    <row r="8" spans="1:13" x14ac:dyDescent="0.3">
      <c r="A8" t="s">
        <v>2</v>
      </c>
      <c r="D8" s="5" t="s">
        <v>50</v>
      </c>
      <c r="E8" s="14">
        <v>16</v>
      </c>
      <c r="H8" s="5" t="s">
        <v>50</v>
      </c>
      <c r="I8" s="1">
        <v>32</v>
      </c>
      <c r="L8" s="5" t="s">
        <v>50</v>
      </c>
      <c r="M8" s="1">
        <v>5.6</v>
      </c>
    </row>
    <row r="9" spans="1:13" x14ac:dyDescent="0.3">
      <c r="A9" s="1">
        <v>35.06008583690987</v>
      </c>
      <c r="D9" s="5" t="s">
        <v>51</v>
      </c>
      <c r="E9" s="14">
        <v>11</v>
      </c>
      <c r="H9" s="5" t="s">
        <v>51</v>
      </c>
      <c r="I9" s="1">
        <v>43.81818181818182</v>
      </c>
      <c r="L9" s="5" t="s">
        <v>51</v>
      </c>
      <c r="M9" s="1">
        <v>7</v>
      </c>
    </row>
    <row r="10" spans="1:13" x14ac:dyDescent="0.3">
      <c r="D10" s="5" t="s">
        <v>52</v>
      </c>
      <c r="E10" s="14">
        <v>17</v>
      </c>
      <c r="H10" s="5" t="s">
        <v>52</v>
      </c>
      <c r="I10" s="1">
        <v>37.823529411764703</v>
      </c>
      <c r="L10" s="5" t="s">
        <v>52</v>
      </c>
      <c r="M10" s="1">
        <v>4</v>
      </c>
    </row>
    <row r="11" spans="1:13" x14ac:dyDescent="0.3">
      <c r="D11" s="5" t="s">
        <v>53</v>
      </c>
      <c r="E11" s="14">
        <v>15</v>
      </c>
      <c r="H11" s="5" t="s">
        <v>53</v>
      </c>
      <c r="I11" s="1">
        <v>37.533333333333331</v>
      </c>
      <c r="L11" s="5" t="s">
        <v>53</v>
      </c>
      <c r="M11" s="1">
        <v>3.2</v>
      </c>
    </row>
    <row r="12" spans="1:13" x14ac:dyDescent="0.3">
      <c r="A12" t="s">
        <v>3</v>
      </c>
      <c r="D12" s="5" t="s">
        <v>54</v>
      </c>
      <c r="E12" s="14">
        <v>17</v>
      </c>
      <c r="H12" s="5" t="s">
        <v>54</v>
      </c>
      <c r="I12" s="1">
        <v>31.588235294117649</v>
      </c>
      <c r="L12" s="5" t="s">
        <v>54</v>
      </c>
      <c r="M12" s="1">
        <v>5.5</v>
      </c>
    </row>
    <row r="13" spans="1:13" x14ac:dyDescent="0.3">
      <c r="A13" s="1">
        <v>4.9083333333333332</v>
      </c>
      <c r="D13" s="5" t="s">
        <v>55</v>
      </c>
      <c r="E13" s="14">
        <v>17</v>
      </c>
      <c r="H13" s="5" t="s">
        <v>55</v>
      </c>
      <c r="I13" s="1">
        <v>32.647058823529413</v>
      </c>
      <c r="L13" s="5" t="s">
        <v>55</v>
      </c>
      <c r="M13" s="1">
        <v>5</v>
      </c>
    </row>
    <row r="14" spans="1:13" x14ac:dyDescent="0.3">
      <c r="D14" s="5" t="s">
        <v>56</v>
      </c>
      <c r="E14" s="14">
        <v>13</v>
      </c>
      <c r="H14" s="5" t="s">
        <v>56</v>
      </c>
      <c r="I14" s="1">
        <v>34.846153846153847</v>
      </c>
      <c r="L14" s="5" t="s">
        <v>56</v>
      </c>
      <c r="M14" s="1">
        <v>7</v>
      </c>
    </row>
    <row r="15" spans="1:13" x14ac:dyDescent="0.3">
      <c r="D15" s="5" t="s">
        <v>57</v>
      </c>
      <c r="E15" s="14">
        <v>12</v>
      </c>
      <c r="H15" s="5" t="s">
        <v>57</v>
      </c>
      <c r="I15" s="1">
        <v>36.666666666666664</v>
      </c>
      <c r="L15" s="5" t="s">
        <v>57</v>
      </c>
      <c r="M15" s="1">
        <v>6</v>
      </c>
    </row>
    <row r="16" spans="1:13" x14ac:dyDescent="0.3">
      <c r="D16" s="5" t="s">
        <v>58</v>
      </c>
      <c r="E16" s="14">
        <v>19</v>
      </c>
      <c r="H16" s="5" t="s">
        <v>58</v>
      </c>
      <c r="I16" s="1">
        <v>31.94736842105263</v>
      </c>
      <c r="L16" s="5" t="s">
        <v>58</v>
      </c>
      <c r="M16" s="1">
        <v>6.5</v>
      </c>
    </row>
    <row r="17" spans="4:13" x14ac:dyDescent="0.3">
      <c r="D17" s="5" t="s">
        <v>59</v>
      </c>
      <c r="E17" s="14">
        <v>12</v>
      </c>
      <c r="H17" s="5" t="s">
        <v>59</v>
      </c>
      <c r="I17" s="1">
        <v>37.416666666666664</v>
      </c>
      <c r="L17" s="5" t="s">
        <v>59</v>
      </c>
      <c r="M17" s="1">
        <v>3.5</v>
      </c>
    </row>
    <row r="18" spans="4:13" x14ac:dyDescent="0.3">
      <c r="D18" s="5" t="s">
        <v>60</v>
      </c>
      <c r="E18" s="14">
        <v>15</v>
      </c>
      <c r="H18" s="5" t="s">
        <v>60</v>
      </c>
      <c r="I18" s="1">
        <v>33.4</v>
      </c>
      <c r="L18" s="5" t="s">
        <v>60</v>
      </c>
      <c r="M18" s="1">
        <v>5.4</v>
      </c>
    </row>
    <row r="19" spans="4:13" x14ac:dyDescent="0.3">
      <c r="D19" s="5" t="s">
        <v>61</v>
      </c>
      <c r="E19" s="14">
        <v>18</v>
      </c>
      <c r="H19" s="5" t="s">
        <v>61</v>
      </c>
      <c r="I19" s="1">
        <v>37.944444444444443</v>
      </c>
      <c r="L19" s="5" t="s">
        <v>61</v>
      </c>
      <c r="M19" s="1">
        <v>5</v>
      </c>
    </row>
    <row r="20" spans="4:13" x14ac:dyDescent="0.3">
      <c r="D20" s="5" t="s">
        <v>62</v>
      </c>
      <c r="E20" s="14">
        <v>13</v>
      </c>
      <c r="H20" s="5" t="s">
        <v>62</v>
      </c>
      <c r="I20" s="1">
        <v>32.769230769230766</v>
      </c>
      <c r="L20" s="5" t="s">
        <v>62</v>
      </c>
      <c r="M20" s="1">
        <v>4.4000000000000004</v>
      </c>
    </row>
    <row r="21" spans="4:13" x14ac:dyDescent="0.3">
      <c r="D21" s="5" t="s">
        <v>63</v>
      </c>
      <c r="E21" s="14">
        <v>22</v>
      </c>
      <c r="H21" s="5" t="s">
        <v>63</v>
      </c>
      <c r="I21" s="1">
        <v>31.863636363636363</v>
      </c>
      <c r="L21" s="5" t="s">
        <v>63</v>
      </c>
      <c r="M21" s="1">
        <v>6.75</v>
      </c>
    </row>
    <row r="22" spans="4:13" x14ac:dyDescent="0.3">
      <c r="D22" s="5" t="s">
        <v>64</v>
      </c>
      <c r="E22" s="14">
        <v>16</v>
      </c>
      <c r="H22" s="5" t="s">
        <v>64</v>
      </c>
      <c r="I22" s="1">
        <v>37.8125</v>
      </c>
      <c r="L22" s="5" t="s">
        <v>64</v>
      </c>
      <c r="M22" s="1">
        <v>7</v>
      </c>
    </row>
    <row r="23" spans="4:13" x14ac:dyDescent="0.3">
      <c r="D23" s="5" t="s">
        <v>65</v>
      </c>
      <c r="E23" s="14">
        <v>13</v>
      </c>
      <c r="H23" s="5" t="s">
        <v>65</v>
      </c>
      <c r="I23" s="1">
        <v>28.46153846153846</v>
      </c>
      <c r="L23" s="5" t="s">
        <v>65</v>
      </c>
      <c r="M23" s="1">
        <v>4.666666666666667</v>
      </c>
    </row>
    <row r="24" spans="4:13" x14ac:dyDescent="0.3">
      <c r="D24" s="5" t="s">
        <v>66</v>
      </c>
      <c r="E24" s="14">
        <v>14</v>
      </c>
      <c r="H24" s="5" t="s">
        <v>66</v>
      </c>
      <c r="I24" s="1">
        <v>33.571428571428569</v>
      </c>
      <c r="L24" s="5" t="s">
        <v>66</v>
      </c>
      <c r="M24" s="1">
        <v>3</v>
      </c>
    </row>
    <row r="25" spans="4:13" x14ac:dyDescent="0.3">
      <c r="D25" s="5" t="s">
        <v>67</v>
      </c>
      <c r="E25" s="14">
        <v>21</v>
      </c>
      <c r="H25" s="5" t="s">
        <v>67</v>
      </c>
      <c r="I25" s="1">
        <v>35.666666666666664</v>
      </c>
      <c r="L25" s="5" t="s">
        <v>67</v>
      </c>
      <c r="M25" s="1">
        <v>3.4285714285714284</v>
      </c>
    </row>
    <row r="26" spans="4:13" x14ac:dyDescent="0.3">
      <c r="D26" s="5" t="s">
        <v>68</v>
      </c>
      <c r="E26" s="14">
        <v>9</v>
      </c>
      <c r="H26" s="5" t="s">
        <v>68</v>
      </c>
      <c r="I26" s="1">
        <v>27</v>
      </c>
      <c r="L26" s="5" t="s">
        <v>69</v>
      </c>
      <c r="M26" s="1">
        <v>2.3333333333333335</v>
      </c>
    </row>
    <row r="27" spans="4:13" x14ac:dyDescent="0.3">
      <c r="D27" s="5" t="s">
        <v>69</v>
      </c>
      <c r="E27" s="14">
        <v>10</v>
      </c>
      <c r="H27" s="5" t="s">
        <v>69</v>
      </c>
      <c r="I27" s="1">
        <v>42.4</v>
      </c>
      <c r="L27" s="5" t="s">
        <v>70</v>
      </c>
      <c r="M27" s="1">
        <v>6</v>
      </c>
    </row>
    <row r="28" spans="4:13" x14ac:dyDescent="0.3">
      <c r="D28" s="5" t="s">
        <v>70</v>
      </c>
      <c r="E28" s="14">
        <v>15</v>
      </c>
      <c r="H28" s="5" t="s">
        <v>70</v>
      </c>
      <c r="I28" s="1">
        <v>37.333333333333336</v>
      </c>
      <c r="L28" s="5" t="s">
        <v>71</v>
      </c>
      <c r="M28" s="1">
        <v>5.8</v>
      </c>
    </row>
    <row r="29" spans="4:13" x14ac:dyDescent="0.3">
      <c r="D29" s="5" t="s">
        <v>71</v>
      </c>
      <c r="E29" s="14">
        <v>15</v>
      </c>
      <c r="H29" s="5" t="s">
        <v>71</v>
      </c>
      <c r="I29" s="1">
        <v>34.266666666666666</v>
      </c>
      <c r="L29" s="5" t="s">
        <v>72</v>
      </c>
      <c r="M29" s="1">
        <v>5</v>
      </c>
    </row>
    <row r="30" spans="4:13" x14ac:dyDescent="0.3">
      <c r="D30" s="5" t="s">
        <v>72</v>
      </c>
      <c r="E30" s="14">
        <v>13</v>
      </c>
      <c r="H30" s="5" t="s">
        <v>72</v>
      </c>
      <c r="I30" s="1">
        <v>34.92307692307692</v>
      </c>
      <c r="L30" s="5" t="s">
        <v>73</v>
      </c>
      <c r="M30" s="1">
        <v>2</v>
      </c>
    </row>
    <row r="31" spans="4:13" x14ac:dyDescent="0.3">
      <c r="D31" s="5" t="s">
        <v>73</v>
      </c>
      <c r="E31" s="14">
        <v>12</v>
      </c>
      <c r="H31" s="5" t="s">
        <v>73</v>
      </c>
      <c r="I31" s="1">
        <v>33.166666666666664</v>
      </c>
      <c r="L31" s="5" t="s">
        <v>74</v>
      </c>
      <c r="M31" s="1">
        <v>3</v>
      </c>
    </row>
    <row r="32" spans="4:13" x14ac:dyDescent="0.3">
      <c r="D32" s="5" t="s">
        <v>74</v>
      </c>
      <c r="E32" s="14">
        <v>17</v>
      </c>
      <c r="H32" s="5" t="s">
        <v>74</v>
      </c>
      <c r="I32" s="1">
        <v>32.588235294117645</v>
      </c>
      <c r="L32" s="5" t="s">
        <v>75</v>
      </c>
      <c r="M32" s="1">
        <v>8.5</v>
      </c>
    </row>
    <row r="33" spans="1:13" x14ac:dyDescent="0.3">
      <c r="D33" s="5" t="s">
        <v>75</v>
      </c>
      <c r="E33" s="14">
        <v>17</v>
      </c>
      <c r="H33" s="5" t="s">
        <v>75</v>
      </c>
      <c r="I33" s="1">
        <v>33.294117647058826</v>
      </c>
      <c r="L33" s="5" t="s">
        <v>76</v>
      </c>
      <c r="M33" s="1">
        <v>5.5714285714285712</v>
      </c>
    </row>
    <row r="34" spans="1:13" x14ac:dyDescent="0.3">
      <c r="D34" s="5" t="s">
        <v>76</v>
      </c>
      <c r="E34" s="14">
        <v>17</v>
      </c>
      <c r="H34" s="5" t="s">
        <v>76</v>
      </c>
      <c r="I34" s="1">
        <v>37.411764705882355</v>
      </c>
      <c r="L34" s="5" t="s">
        <v>5</v>
      </c>
      <c r="M34" s="1">
        <v>4.9083333333333332</v>
      </c>
    </row>
    <row r="35" spans="1:13" x14ac:dyDescent="0.3">
      <c r="D35" s="5" t="s">
        <v>5</v>
      </c>
      <c r="E35" s="14">
        <v>466</v>
      </c>
      <c r="H35" s="5" t="s">
        <v>5</v>
      </c>
      <c r="I35" s="1">
        <v>35.06008583690987</v>
      </c>
    </row>
    <row r="39" spans="1:13" x14ac:dyDescent="0.3">
      <c r="A39" s="4" t="s">
        <v>4</v>
      </c>
      <c r="B39" t="s">
        <v>11</v>
      </c>
      <c r="C39" t="s">
        <v>12</v>
      </c>
    </row>
    <row r="40" spans="1:13" x14ac:dyDescent="0.3">
      <c r="A40" s="5" t="s">
        <v>9</v>
      </c>
      <c r="B40" s="6">
        <v>236</v>
      </c>
      <c r="C40" s="7">
        <v>0.50643776824034337</v>
      </c>
    </row>
    <row r="41" spans="1:13" x14ac:dyDescent="0.3">
      <c r="A41" s="5" t="s">
        <v>10</v>
      </c>
      <c r="B41" s="6">
        <v>230</v>
      </c>
      <c r="C41" s="7">
        <v>0.49356223175965663</v>
      </c>
    </row>
    <row r="42" spans="1:13" x14ac:dyDescent="0.3">
      <c r="A42" s="5" t="s">
        <v>5</v>
      </c>
      <c r="B42" s="6">
        <v>466</v>
      </c>
      <c r="C42" s="7">
        <v>1</v>
      </c>
    </row>
    <row r="46" spans="1:13" s="8" customFormat="1" ht="18" x14ac:dyDescent="0.35">
      <c r="A46" s="9" t="s">
        <v>13</v>
      </c>
      <c r="B46" s="9" t="s">
        <v>16</v>
      </c>
      <c r="C46" s="9" t="s">
        <v>15</v>
      </c>
      <c r="D46" s="9" t="s">
        <v>14</v>
      </c>
      <c r="E46" s="10"/>
    </row>
    <row r="47" spans="1:13" s="8" customFormat="1" ht="18" x14ac:dyDescent="0.35">
      <c r="A47" s="11" t="str">
        <f>A41</f>
        <v>Not Admitted</v>
      </c>
      <c r="B47" s="11">
        <f>B41</f>
        <v>230</v>
      </c>
      <c r="C47" s="12">
        <f>C41</f>
        <v>0.49356223175965663</v>
      </c>
      <c r="D47" s="13"/>
      <c r="E47" s="10"/>
    </row>
    <row r="48" spans="1:13" s="8" customFormat="1" ht="18" x14ac:dyDescent="0.35">
      <c r="A48" s="11" t="str">
        <f>A40</f>
        <v>Admitted</v>
      </c>
      <c r="B48" s="11">
        <f>B40</f>
        <v>236</v>
      </c>
      <c r="C48" s="12">
        <f>C40</f>
        <v>0.50643776824034337</v>
      </c>
      <c r="D48" s="13"/>
      <c r="E48" s="10"/>
    </row>
    <row r="52" spans="1:2" x14ac:dyDescent="0.3">
      <c r="A52" t="s">
        <v>26</v>
      </c>
    </row>
    <row r="53" spans="1:2" x14ac:dyDescent="0.3">
      <c r="A53" s="4" t="s">
        <v>4</v>
      </c>
      <c r="B53" t="s">
        <v>25</v>
      </c>
    </row>
    <row r="54" spans="1:2" x14ac:dyDescent="0.3">
      <c r="A54" s="5" t="s">
        <v>17</v>
      </c>
      <c r="B54" s="6">
        <v>58</v>
      </c>
    </row>
    <row r="55" spans="1:2" x14ac:dyDescent="0.3">
      <c r="A55" s="5" t="s">
        <v>18</v>
      </c>
      <c r="B55" s="6">
        <v>61</v>
      </c>
    </row>
    <row r="56" spans="1:2" x14ac:dyDescent="0.3">
      <c r="A56" s="5" t="s">
        <v>19</v>
      </c>
      <c r="B56" s="6">
        <v>64</v>
      </c>
    </row>
    <row r="57" spans="1:2" x14ac:dyDescent="0.3">
      <c r="A57" s="5" t="s">
        <v>20</v>
      </c>
      <c r="B57" s="6">
        <v>64</v>
      </c>
    </row>
    <row r="58" spans="1:2" x14ac:dyDescent="0.3">
      <c r="A58" s="5" t="s">
        <v>21</v>
      </c>
      <c r="B58" s="6">
        <v>65</v>
      </c>
    </row>
    <row r="59" spans="1:2" x14ac:dyDescent="0.3">
      <c r="A59" s="5" t="s">
        <v>22</v>
      </c>
      <c r="B59" s="6">
        <v>52</v>
      </c>
    </row>
    <row r="60" spans="1:2" x14ac:dyDescent="0.3">
      <c r="A60" s="5" t="s">
        <v>23</v>
      </c>
      <c r="B60" s="6">
        <v>57</v>
      </c>
    </row>
    <row r="61" spans="1:2" x14ac:dyDescent="0.3">
      <c r="A61" s="5" t="s">
        <v>24</v>
      </c>
      <c r="B61" s="6">
        <v>45</v>
      </c>
    </row>
    <row r="62" spans="1:2" x14ac:dyDescent="0.3">
      <c r="A62" s="5" t="s">
        <v>5</v>
      </c>
      <c r="B62" s="6">
        <v>466</v>
      </c>
    </row>
    <row r="67" spans="1:2" x14ac:dyDescent="0.3">
      <c r="A67" t="s">
        <v>30</v>
      </c>
    </row>
    <row r="68" spans="1:2" x14ac:dyDescent="0.3">
      <c r="A68" s="4" t="s">
        <v>4</v>
      </c>
      <c r="B68" t="s">
        <v>29</v>
      </c>
    </row>
    <row r="69" spans="1:2" x14ac:dyDescent="0.3">
      <c r="A69" s="5" t="s">
        <v>28</v>
      </c>
      <c r="B69" s="6">
        <v>278</v>
      </c>
    </row>
    <row r="70" spans="1:2" x14ac:dyDescent="0.3">
      <c r="A70" s="5" t="s">
        <v>27</v>
      </c>
      <c r="B70" s="6">
        <v>188</v>
      </c>
    </row>
    <row r="71" spans="1:2" x14ac:dyDescent="0.3">
      <c r="A71" s="5" t="s">
        <v>5</v>
      </c>
      <c r="B71" s="6">
        <v>466</v>
      </c>
    </row>
    <row r="75" spans="1:2" x14ac:dyDescent="0.3">
      <c r="A75" t="s">
        <v>34</v>
      </c>
    </row>
    <row r="76" spans="1:2" x14ac:dyDescent="0.3">
      <c r="A76" s="4" t="s">
        <v>4</v>
      </c>
      <c r="B76" t="s">
        <v>33</v>
      </c>
    </row>
    <row r="77" spans="1:2" x14ac:dyDescent="0.3">
      <c r="A77" s="5" t="s">
        <v>31</v>
      </c>
      <c r="B77" s="6">
        <v>237</v>
      </c>
    </row>
    <row r="78" spans="1:2" x14ac:dyDescent="0.3">
      <c r="A78" s="5" t="s">
        <v>32</v>
      </c>
      <c r="B78" s="6">
        <v>229</v>
      </c>
    </row>
    <row r="79" spans="1:2" x14ac:dyDescent="0.3">
      <c r="A79" s="5" t="s">
        <v>5</v>
      </c>
      <c r="B79" s="6">
        <v>466</v>
      </c>
    </row>
    <row r="83" spans="1:2" x14ac:dyDescent="0.3">
      <c r="A83" t="s">
        <v>44</v>
      </c>
    </row>
    <row r="84" spans="1:2" x14ac:dyDescent="0.3">
      <c r="A84" s="4" t="s">
        <v>4</v>
      </c>
      <c r="B84" t="s">
        <v>43</v>
      </c>
    </row>
    <row r="85" spans="1:2" x14ac:dyDescent="0.3">
      <c r="A85" s="5" t="s">
        <v>39</v>
      </c>
      <c r="B85" s="6">
        <v>273</v>
      </c>
    </row>
    <row r="86" spans="1:2" x14ac:dyDescent="0.3">
      <c r="A86" s="5" t="s">
        <v>37</v>
      </c>
      <c r="B86" s="6">
        <v>98</v>
      </c>
    </row>
    <row r="87" spans="1:2" x14ac:dyDescent="0.3">
      <c r="A87" s="5" t="s">
        <v>40</v>
      </c>
      <c r="B87" s="6">
        <v>47</v>
      </c>
    </row>
    <row r="88" spans="1:2" x14ac:dyDescent="0.3">
      <c r="A88" s="5" t="s">
        <v>41</v>
      </c>
      <c r="B88" s="6">
        <v>12</v>
      </c>
    </row>
    <row r="89" spans="1:2" x14ac:dyDescent="0.3">
      <c r="A89" s="5" t="s">
        <v>36</v>
      </c>
      <c r="B89" s="6">
        <v>11</v>
      </c>
    </row>
    <row r="90" spans="1:2" x14ac:dyDescent="0.3">
      <c r="A90" s="5" t="s">
        <v>38</v>
      </c>
      <c r="B90" s="6">
        <v>10</v>
      </c>
    </row>
    <row r="91" spans="1:2" x14ac:dyDescent="0.3">
      <c r="A91" s="5" t="s">
        <v>35</v>
      </c>
      <c r="B91" s="6">
        <v>9</v>
      </c>
    </row>
    <row r="92" spans="1:2" x14ac:dyDescent="0.3">
      <c r="A92" s="5" t="s">
        <v>42</v>
      </c>
      <c r="B92" s="6">
        <v>6</v>
      </c>
    </row>
    <row r="93" spans="1:2" x14ac:dyDescent="0.3">
      <c r="A93" s="5" t="s">
        <v>5</v>
      </c>
      <c r="B93" s="6">
        <v>466</v>
      </c>
    </row>
    <row r="97" spans="1:1" x14ac:dyDescent="0.3">
      <c r="A97" t="s">
        <v>45</v>
      </c>
    </row>
    <row r="98" spans="1:1" x14ac:dyDescent="0.3">
      <c r="A98" s="4" t="s">
        <v>4</v>
      </c>
    </row>
    <row r="99" spans="1:1" x14ac:dyDescent="0.3">
      <c r="A99" s="5" t="s">
        <v>46</v>
      </c>
    </row>
    <row r="100" spans="1:1" x14ac:dyDescent="0.3">
      <c r="A100" s="5"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E8EA0-017A-4985-B213-A986F25849C6}">
  <dimension ref="A1:R25"/>
  <sheetViews>
    <sheetView tabSelected="1" zoomScale="115" zoomScaleNormal="115" workbookViewId="0">
      <selection activeCell="T7" sqref="T7"/>
    </sheetView>
  </sheetViews>
  <sheetFormatPr defaultRowHeight="14.4" x14ac:dyDescent="0.3"/>
  <cols>
    <col min="7" max="8" width="8.88671875" customWidth="1"/>
    <col min="10" max="10" width="8.88671875" customWidth="1"/>
    <col min="12" max="13" width="8.88671875" customWidth="1"/>
  </cols>
  <sheetData>
    <row r="1" spans="1:18" x14ac:dyDescent="0.3">
      <c r="A1" s="2"/>
      <c r="B1" s="2"/>
      <c r="C1" s="2"/>
      <c r="D1" s="2"/>
      <c r="E1" s="2"/>
      <c r="F1" s="2"/>
      <c r="G1" s="2"/>
      <c r="H1" s="2"/>
      <c r="I1" s="2"/>
      <c r="J1" s="2"/>
      <c r="K1" s="2"/>
      <c r="L1" s="2"/>
      <c r="M1" s="2"/>
      <c r="N1" s="2"/>
      <c r="O1" s="2"/>
      <c r="P1" s="2"/>
      <c r="Q1" s="3"/>
      <c r="R1" s="3"/>
    </row>
    <row r="2" spans="1:18" x14ac:dyDescent="0.3">
      <c r="A2" s="2"/>
      <c r="B2" s="2"/>
      <c r="C2" s="2"/>
      <c r="D2" s="2"/>
      <c r="E2" s="2"/>
      <c r="F2" s="2"/>
      <c r="G2" s="2"/>
      <c r="H2" s="2"/>
      <c r="I2" s="2"/>
      <c r="J2" s="2"/>
      <c r="K2" s="2"/>
      <c r="L2" s="2"/>
      <c r="M2" s="2"/>
      <c r="N2" s="2"/>
      <c r="O2" s="2"/>
      <c r="P2" s="2"/>
      <c r="Q2" s="3"/>
      <c r="R2" s="3"/>
    </row>
    <row r="3" spans="1:18" x14ac:dyDescent="0.3">
      <c r="A3" s="2"/>
      <c r="B3" s="2"/>
      <c r="C3" s="2"/>
      <c r="D3" s="2"/>
      <c r="E3" s="2"/>
      <c r="F3" s="2"/>
      <c r="G3" s="2"/>
      <c r="H3" s="2"/>
      <c r="I3" s="2"/>
      <c r="J3" s="2"/>
      <c r="K3" s="2"/>
      <c r="L3" s="2"/>
      <c r="M3" s="2"/>
      <c r="N3" s="2"/>
      <c r="O3" s="2"/>
      <c r="P3" s="2"/>
      <c r="Q3" s="3"/>
      <c r="R3" s="3"/>
    </row>
    <row r="4" spans="1:18" x14ac:dyDescent="0.3">
      <c r="A4" s="2"/>
      <c r="B4" s="2"/>
      <c r="C4" s="2"/>
      <c r="D4" s="2"/>
      <c r="E4" s="2"/>
      <c r="F4" s="2"/>
      <c r="G4" s="2"/>
      <c r="H4" s="2"/>
      <c r="I4" s="2"/>
      <c r="J4" s="2"/>
      <c r="K4" s="2"/>
      <c r="L4" s="2"/>
      <c r="M4" s="2"/>
      <c r="N4" s="2"/>
      <c r="O4" s="2"/>
      <c r="P4" s="2"/>
      <c r="Q4" s="3"/>
      <c r="R4" s="3"/>
    </row>
    <row r="5" spans="1:18" x14ac:dyDescent="0.3">
      <c r="A5" s="2"/>
      <c r="B5" s="2"/>
      <c r="C5" s="2"/>
      <c r="D5" s="2"/>
      <c r="E5" s="2"/>
      <c r="F5" s="2"/>
      <c r="G5" s="2"/>
      <c r="H5" s="2"/>
      <c r="I5" s="2"/>
      <c r="J5" s="2"/>
      <c r="K5" s="2"/>
      <c r="L5" s="2"/>
      <c r="M5" s="2"/>
      <c r="N5" s="2"/>
      <c r="O5" s="2"/>
      <c r="P5" s="2"/>
      <c r="Q5" s="3"/>
      <c r="R5" s="3"/>
    </row>
    <row r="6" spans="1:18" x14ac:dyDescent="0.3">
      <c r="A6" s="2"/>
      <c r="B6" s="2"/>
      <c r="C6" s="2"/>
      <c r="D6" s="2"/>
      <c r="E6" s="2"/>
      <c r="F6" s="2"/>
      <c r="G6" s="2"/>
      <c r="H6" s="2"/>
      <c r="I6" s="2"/>
      <c r="J6" s="2"/>
      <c r="K6" s="2"/>
      <c r="L6" s="2"/>
      <c r="M6" s="2"/>
      <c r="N6" s="2"/>
      <c r="O6" s="2"/>
      <c r="P6" s="2"/>
      <c r="Q6" s="3"/>
      <c r="R6" s="3"/>
    </row>
    <row r="7" spans="1:18" x14ac:dyDescent="0.3">
      <c r="A7" s="2"/>
      <c r="B7" s="2"/>
      <c r="C7" s="2"/>
      <c r="D7" s="2"/>
      <c r="E7" s="2"/>
      <c r="F7" s="2"/>
      <c r="G7" s="2"/>
      <c r="H7" s="2"/>
      <c r="I7" s="2"/>
      <c r="J7" s="2"/>
      <c r="K7" s="2"/>
      <c r="L7" s="2"/>
      <c r="M7" s="2"/>
      <c r="N7" s="2"/>
      <c r="O7" s="2"/>
      <c r="P7" s="2"/>
      <c r="Q7" s="3"/>
      <c r="R7" s="3"/>
    </row>
    <row r="8" spans="1:18" x14ac:dyDescent="0.3">
      <c r="A8" s="2"/>
      <c r="B8" s="2"/>
      <c r="C8" s="2"/>
      <c r="D8" s="2"/>
      <c r="E8" s="2"/>
      <c r="F8" s="2"/>
      <c r="G8" s="2"/>
      <c r="H8" s="2"/>
      <c r="I8" s="2"/>
      <c r="J8" s="2"/>
      <c r="K8" s="2"/>
      <c r="L8" s="2"/>
      <c r="M8" s="2"/>
      <c r="N8" s="2"/>
      <c r="O8" s="2"/>
      <c r="P8" s="2"/>
      <c r="Q8" s="3"/>
      <c r="R8" s="3"/>
    </row>
    <row r="9" spans="1:18" x14ac:dyDescent="0.3">
      <c r="A9" s="2"/>
      <c r="B9" s="2"/>
      <c r="C9" s="2"/>
      <c r="D9" s="2"/>
      <c r="E9" s="2"/>
      <c r="F9" s="2"/>
      <c r="G9" s="2"/>
      <c r="H9" s="2"/>
      <c r="I9" s="2"/>
      <c r="J9" s="2"/>
      <c r="K9" s="2"/>
      <c r="L9" s="2"/>
      <c r="M9" s="2"/>
      <c r="N9" s="2"/>
      <c r="O9" s="2"/>
      <c r="P9" s="2"/>
      <c r="Q9" s="3"/>
      <c r="R9" s="3"/>
    </row>
    <row r="10" spans="1:18" x14ac:dyDescent="0.3">
      <c r="A10" s="2"/>
      <c r="B10" s="2"/>
      <c r="C10" s="2"/>
      <c r="D10" s="2"/>
      <c r="E10" s="2"/>
      <c r="F10" s="2"/>
      <c r="G10" s="2"/>
      <c r="H10" s="2"/>
      <c r="I10" s="2"/>
      <c r="J10" s="2"/>
      <c r="K10" s="2"/>
      <c r="L10" s="2"/>
      <c r="M10" s="2"/>
      <c r="N10" s="2"/>
      <c r="O10" s="2"/>
      <c r="P10" s="2"/>
      <c r="Q10" s="3"/>
      <c r="R10" s="3"/>
    </row>
    <row r="11" spans="1:18" x14ac:dyDescent="0.3">
      <c r="A11" s="2"/>
      <c r="B11" s="2"/>
      <c r="C11" s="2"/>
      <c r="D11" s="2"/>
      <c r="E11" s="2"/>
      <c r="F11" s="2"/>
      <c r="G11" s="2"/>
      <c r="H11" s="2"/>
      <c r="I11" s="2"/>
      <c r="J11" s="2"/>
      <c r="K11" s="2"/>
      <c r="L11" s="2"/>
      <c r="M11" s="2"/>
      <c r="N11" s="2"/>
      <c r="O11" s="2"/>
      <c r="P11" s="2"/>
      <c r="Q11" s="3"/>
      <c r="R11" s="3"/>
    </row>
    <row r="12" spans="1:18" x14ac:dyDescent="0.3">
      <c r="A12" s="2"/>
      <c r="B12" s="2"/>
      <c r="C12" s="2"/>
      <c r="D12" s="2"/>
      <c r="E12" s="2"/>
      <c r="F12" s="2"/>
      <c r="G12" s="2"/>
      <c r="H12" s="2"/>
      <c r="I12" s="2"/>
      <c r="J12" s="2"/>
      <c r="K12" s="2"/>
      <c r="L12" s="2"/>
      <c r="M12" s="2"/>
      <c r="N12" s="2"/>
      <c r="O12" s="2"/>
      <c r="P12" s="2"/>
      <c r="Q12" s="3"/>
      <c r="R12" s="3"/>
    </row>
    <row r="13" spans="1:18" x14ac:dyDescent="0.3">
      <c r="A13" s="2"/>
      <c r="B13" s="2"/>
      <c r="C13" s="2"/>
      <c r="D13" s="2"/>
      <c r="E13" s="2"/>
      <c r="F13" s="2"/>
      <c r="G13" s="2"/>
      <c r="H13" s="2"/>
      <c r="I13" s="2"/>
      <c r="J13" s="2"/>
      <c r="K13" s="2"/>
      <c r="L13" s="2"/>
      <c r="M13" s="2"/>
      <c r="N13" s="2"/>
      <c r="O13" s="2"/>
      <c r="P13" s="2"/>
      <c r="Q13" s="3"/>
      <c r="R13" s="3"/>
    </row>
    <row r="14" spans="1:18" x14ac:dyDescent="0.3">
      <c r="A14" s="2"/>
      <c r="B14" s="2"/>
      <c r="C14" s="2"/>
      <c r="D14" s="2"/>
      <c r="E14" s="2"/>
      <c r="F14" s="2"/>
      <c r="G14" s="2"/>
      <c r="H14" s="2"/>
      <c r="I14" s="2"/>
      <c r="J14" s="2"/>
      <c r="K14" s="2"/>
      <c r="L14" s="2"/>
      <c r="M14" s="2"/>
      <c r="N14" s="2"/>
      <c r="O14" s="2"/>
      <c r="P14" s="2"/>
      <c r="Q14" s="3"/>
      <c r="R14" s="3"/>
    </row>
    <row r="15" spans="1:18" x14ac:dyDescent="0.3">
      <c r="A15" s="2"/>
      <c r="B15" s="2"/>
      <c r="C15" s="2"/>
      <c r="D15" s="2"/>
      <c r="E15" s="2"/>
      <c r="F15" s="2"/>
      <c r="G15" s="2"/>
      <c r="H15" s="2"/>
      <c r="I15" s="2"/>
      <c r="J15" s="2"/>
      <c r="K15" s="2"/>
      <c r="L15" s="2"/>
      <c r="M15" s="2"/>
      <c r="N15" s="2"/>
      <c r="O15" s="2"/>
      <c r="P15" s="2"/>
      <c r="Q15" s="3"/>
      <c r="R15" s="3"/>
    </row>
    <row r="16" spans="1:18" x14ac:dyDescent="0.3">
      <c r="A16" s="2"/>
      <c r="B16" s="2"/>
      <c r="C16" s="2"/>
      <c r="D16" s="2"/>
      <c r="E16" s="2"/>
      <c r="F16" s="2"/>
      <c r="G16" s="2"/>
      <c r="H16" s="2"/>
      <c r="I16" s="2"/>
      <c r="J16" s="2"/>
      <c r="K16" s="2"/>
      <c r="L16" s="2"/>
      <c r="M16" s="2"/>
      <c r="N16" s="2"/>
      <c r="O16" s="2"/>
      <c r="P16" s="2"/>
      <c r="Q16" s="3"/>
      <c r="R16" s="3"/>
    </row>
    <row r="17" spans="1:18" x14ac:dyDescent="0.3">
      <c r="A17" s="2"/>
      <c r="B17" s="2"/>
      <c r="C17" s="2"/>
      <c r="D17" s="2"/>
      <c r="E17" s="2"/>
      <c r="F17" s="2"/>
      <c r="G17" s="2"/>
      <c r="H17" s="2"/>
      <c r="I17" s="2"/>
      <c r="J17" s="2"/>
      <c r="K17" s="2"/>
      <c r="L17" s="2"/>
      <c r="M17" s="2"/>
      <c r="N17" s="2"/>
      <c r="O17" s="2"/>
      <c r="P17" s="2"/>
      <c r="Q17" s="3"/>
      <c r="R17" s="3"/>
    </row>
    <row r="18" spans="1:18" x14ac:dyDescent="0.3">
      <c r="A18" s="2"/>
      <c r="B18" s="2"/>
      <c r="C18" s="2"/>
      <c r="D18" s="2"/>
      <c r="E18" s="2"/>
      <c r="F18" s="2"/>
      <c r="G18" s="2"/>
      <c r="H18" s="2"/>
      <c r="I18" s="2"/>
      <c r="J18" s="2"/>
      <c r="K18" s="2"/>
      <c r="L18" s="2"/>
      <c r="M18" s="2"/>
      <c r="N18" s="2"/>
      <c r="O18" s="2"/>
      <c r="P18" s="2"/>
      <c r="Q18" s="3"/>
      <c r="R18" s="3"/>
    </row>
    <row r="19" spans="1:18" x14ac:dyDescent="0.3">
      <c r="A19" s="2"/>
      <c r="B19" s="2"/>
      <c r="C19" s="2"/>
      <c r="D19" s="2"/>
      <c r="E19" s="2"/>
      <c r="F19" s="2"/>
      <c r="G19" s="2"/>
      <c r="H19" s="2"/>
      <c r="I19" s="2"/>
      <c r="J19" s="2"/>
      <c r="K19" s="2"/>
      <c r="L19" s="2"/>
      <c r="M19" s="2"/>
      <c r="N19" s="2"/>
      <c r="O19" s="2"/>
      <c r="P19" s="2"/>
      <c r="Q19" s="3"/>
      <c r="R19" s="3"/>
    </row>
    <row r="20" spans="1:18" x14ac:dyDescent="0.3">
      <c r="A20" s="2"/>
      <c r="B20" s="2"/>
      <c r="C20" s="2"/>
      <c r="D20" s="2"/>
      <c r="E20" s="2"/>
      <c r="F20" s="2"/>
      <c r="G20" s="2"/>
      <c r="H20" s="2"/>
      <c r="I20" s="2"/>
      <c r="J20" s="2"/>
      <c r="K20" s="2"/>
      <c r="L20" s="2"/>
      <c r="M20" s="2"/>
      <c r="N20" s="2"/>
      <c r="O20" s="2"/>
      <c r="P20" s="2"/>
      <c r="Q20" s="3"/>
      <c r="R20" s="3"/>
    </row>
    <row r="21" spans="1:18" x14ac:dyDescent="0.3">
      <c r="A21" s="2"/>
      <c r="B21" s="2"/>
      <c r="C21" s="2"/>
      <c r="D21" s="2"/>
      <c r="E21" s="2"/>
      <c r="F21" s="2"/>
      <c r="G21" s="2"/>
      <c r="H21" s="2"/>
      <c r="I21" s="2"/>
      <c r="J21" s="2"/>
      <c r="K21" s="2"/>
      <c r="L21" s="2"/>
      <c r="M21" s="2"/>
      <c r="N21" s="2"/>
      <c r="O21" s="2"/>
      <c r="P21" s="2"/>
      <c r="Q21" s="3"/>
      <c r="R21" s="3"/>
    </row>
    <row r="22" spans="1:18" x14ac:dyDescent="0.3">
      <c r="A22" s="2"/>
      <c r="B22" s="2"/>
      <c r="C22" s="2"/>
      <c r="D22" s="2"/>
      <c r="E22" s="2"/>
      <c r="F22" s="2"/>
      <c r="G22" s="2"/>
      <c r="H22" s="2"/>
      <c r="I22" s="2"/>
      <c r="J22" s="2"/>
      <c r="K22" s="2"/>
      <c r="L22" s="2"/>
      <c r="M22" s="2"/>
      <c r="N22" s="2"/>
      <c r="O22" s="2"/>
      <c r="P22" s="2"/>
      <c r="Q22" s="3"/>
      <c r="R22" s="3"/>
    </row>
    <row r="23" spans="1:18" x14ac:dyDescent="0.3">
      <c r="A23" s="2"/>
      <c r="B23" s="2"/>
      <c r="C23" s="2"/>
      <c r="D23" s="2"/>
      <c r="E23" s="2"/>
      <c r="F23" s="2"/>
      <c r="G23" s="2"/>
      <c r="H23" s="2"/>
      <c r="I23" s="2"/>
      <c r="J23" s="2"/>
      <c r="K23" s="2"/>
      <c r="L23" s="2"/>
      <c r="M23" s="2"/>
      <c r="N23" s="2"/>
      <c r="O23" s="2"/>
      <c r="P23" s="2"/>
      <c r="Q23" s="3"/>
      <c r="R23" s="3"/>
    </row>
    <row r="24" spans="1:18" x14ac:dyDescent="0.3">
      <c r="A24" s="2"/>
      <c r="B24" s="2"/>
      <c r="C24" s="2"/>
      <c r="D24" s="2"/>
      <c r="E24" s="2"/>
      <c r="F24" s="2"/>
      <c r="G24" s="2"/>
      <c r="H24" s="2"/>
      <c r="I24" s="2"/>
      <c r="J24" s="2"/>
      <c r="K24" s="2"/>
      <c r="L24" s="2"/>
      <c r="M24" s="2"/>
      <c r="N24" s="2"/>
      <c r="O24" s="2"/>
      <c r="P24" s="2"/>
      <c r="Q24" s="3"/>
      <c r="R24" s="3"/>
    </row>
    <row r="25" spans="1:18" x14ac:dyDescent="0.3">
      <c r="A25" s="2"/>
      <c r="B25" s="2"/>
      <c r="C25" s="2"/>
      <c r="D25" s="2"/>
      <c r="E25" s="2"/>
      <c r="F25" s="2"/>
      <c r="G25" s="2"/>
      <c r="H25" s="2"/>
      <c r="I25" s="2"/>
      <c r="J25" s="2"/>
      <c r="K25" s="2"/>
      <c r="L25" s="2"/>
      <c r="M25" s="2"/>
      <c r="N25" s="2"/>
      <c r="O25" s="2"/>
      <c r="P25" s="2"/>
      <c r="Q25" s="3"/>
      <c r="R25" s="3"/>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1713F-6D3C-4DA5-AC59-3B9855E757DF}">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EBE7-08BC-4351-8B47-09D165D2CCA2}">
  <dimension ref="A1"/>
  <sheetViews>
    <sheetView zoomScaleNormal="100"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A139E-C1D8-46AA-B26F-2F7FA66B29BF}">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DA5A605-5C35-4658-914C-D9C150885F39}">
  <ds:schemaRefs/>
</ds:datastoreItem>
</file>

<file path=customXml/itemProps2.xml><?xml version="1.0" encoding="utf-8"?>
<ds:datastoreItem xmlns:ds="http://schemas.openxmlformats.org/officeDocument/2006/customXml" ds:itemID="{B4B83487-E101-4E37-BFCF-4620539297D6}">
  <ds:schemaRefs/>
</ds:datastoreItem>
</file>

<file path=customXml/itemProps3.xml><?xml version="1.0" encoding="utf-8"?>
<ds:datastoreItem xmlns:ds="http://schemas.openxmlformats.org/officeDocument/2006/customXml" ds:itemID="{CE1C2E47-1E74-4383-B509-36169A03BBC9}">
  <ds:schemaRefs/>
</ds:datastoreItem>
</file>

<file path=customXml/itemProps4.xml><?xml version="1.0" encoding="utf-8"?>
<ds:datastoreItem xmlns:ds="http://schemas.openxmlformats.org/officeDocument/2006/customXml" ds:itemID="{609E7BEE-A3A1-4A53-8CD7-1B34B6655BA3}">
  <ds:schemaRefs/>
</ds:datastoreItem>
</file>

<file path=customXml/itemProps5.xml><?xml version="1.0" encoding="utf-8"?>
<ds:datastoreItem xmlns:ds="http://schemas.openxmlformats.org/officeDocument/2006/customXml" ds:itemID="{9CD54F52-2DBE-4061-A9DC-87219CBC4836}">
  <ds:schemaRefs>
    <ds:schemaRef ds:uri="http://schemas.microsoft.com/DataMashup"/>
  </ds:schemaRefs>
</ds:datastoreItem>
</file>

<file path=customXml/itemProps6.xml><?xml version="1.0" encoding="utf-8"?>
<ds:datastoreItem xmlns:ds="http://schemas.openxmlformats.org/officeDocument/2006/customXml" ds:itemID="{5C89ECBA-781D-4CE8-918B-EF5036FDE231}">
  <ds:schemaRefs/>
</ds:datastoreItem>
</file>

<file path=customXml/itemProps7.xml><?xml version="1.0" encoding="utf-8"?>
<ds:datastoreItem xmlns:ds="http://schemas.openxmlformats.org/officeDocument/2006/customXml" ds:itemID="{2953A5FB-D2E4-4CE9-83F2-CFE0E67B2F6D}">
  <ds:schemaRefs/>
</ds:datastoreItem>
</file>

<file path=customXml/itemProps8.xml><?xml version="1.0" encoding="utf-8"?>
<ds:datastoreItem xmlns:ds="http://schemas.openxmlformats.org/officeDocument/2006/customXml" ds:itemID="{99E1567A-07B3-4EA2-AAE6-5235898D5AC0}">
  <ds:schemaRefs/>
</ds:datastoreItem>
</file>

<file path=customXml/itemProps9.xml><?xml version="1.0" encoding="utf-8"?>
<ds:datastoreItem xmlns:ds="http://schemas.openxmlformats.org/officeDocument/2006/customXml" ds:itemID="{6EA01ED7-F7D7-46C1-B02B-4D0804ECF3CB}">
  <ds:schemaRefs/>
</ds:datastoreItem>
</file>

<file path=customXml/itemProps10.xml><?xml version="1.0" encoding="utf-8"?>
<ds:datastoreItem xmlns:ds="http://schemas.openxmlformats.org/officeDocument/2006/customXml" ds:itemID="{4817E404-3C3E-4849-8DB2-2B0F2A37B7E6}">
  <ds:schemaRefs/>
</ds:datastoreItem>
</file>

<file path=customXml/itemProps11.xml><?xml version="1.0" encoding="utf-8"?>
<ds:datastoreItem xmlns:ds="http://schemas.openxmlformats.org/officeDocument/2006/customXml" ds:itemID="{41C79A66-505B-4EA5-B286-E7E606A04CEB}">
  <ds:schemaRefs/>
</ds:datastoreItem>
</file>

<file path=customXml/itemProps12.xml><?xml version="1.0" encoding="utf-8"?>
<ds:datastoreItem xmlns:ds="http://schemas.openxmlformats.org/officeDocument/2006/customXml" ds:itemID="{3DEC78C0-A59A-4A69-A7B1-82E9F90EFC38}">
  <ds:schemaRefs/>
</ds:datastoreItem>
</file>

<file path=customXml/itemProps13.xml><?xml version="1.0" encoding="utf-8"?>
<ds:datastoreItem xmlns:ds="http://schemas.openxmlformats.org/officeDocument/2006/customXml" ds:itemID="{F26BEE05-EFD5-4E05-86BF-D7412673162D}">
  <ds:schemaRefs/>
</ds:datastoreItem>
</file>

<file path=customXml/itemProps14.xml><?xml version="1.0" encoding="utf-8"?>
<ds:datastoreItem xmlns:ds="http://schemas.openxmlformats.org/officeDocument/2006/customXml" ds:itemID="{FD69E909-7AC8-4FA4-82D8-D15E54E3F9CD}">
  <ds:schemaRefs/>
</ds:datastoreItem>
</file>

<file path=customXml/itemProps15.xml><?xml version="1.0" encoding="utf-8"?>
<ds:datastoreItem xmlns:ds="http://schemas.openxmlformats.org/officeDocument/2006/customXml" ds:itemID="{466D39E8-D5CA-4FB5-B0AE-A8EC09FF8015}">
  <ds:schemaRefs/>
</ds:datastoreItem>
</file>

<file path=customXml/itemProps16.xml><?xml version="1.0" encoding="utf-8"?>
<ds:datastoreItem xmlns:ds="http://schemas.openxmlformats.org/officeDocument/2006/customXml" ds:itemID="{2D614967-D778-4346-ACEB-02CDC6CDEEFF}">
  <ds:schemaRefs/>
</ds:datastoreItem>
</file>

<file path=customXml/itemProps17.xml><?xml version="1.0" encoding="utf-8"?>
<ds:datastoreItem xmlns:ds="http://schemas.openxmlformats.org/officeDocument/2006/customXml" ds:itemID="{EDF00515-6C62-4235-842B-5D2BDB80BBA9}">
  <ds:schemaRefs/>
</ds:datastoreItem>
</file>

<file path=customXml/itemProps18.xml><?xml version="1.0" encoding="utf-8"?>
<ds:datastoreItem xmlns:ds="http://schemas.openxmlformats.org/officeDocument/2006/customXml" ds:itemID="{4E8BFA50-DD0F-4FA4-8E84-27FA3EA418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Patients</vt:lpstr>
      <vt:lpstr>Avg.Waittime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Subrata Dey</dc:creator>
  <cp:lastModifiedBy>Subrata Dey</cp:lastModifiedBy>
  <dcterms:created xsi:type="dcterms:W3CDTF">2026-03-03T11:42:44Z</dcterms:created>
  <dcterms:modified xsi:type="dcterms:W3CDTF">2026-03-08T07:15:19Z</dcterms:modified>
</cp:coreProperties>
</file>