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-value Calculations" sheetId="2" r:id="rId5"/>
    <sheet state="visible" name="Results" sheetId="3" r:id="rId6"/>
  </sheets>
  <definedNames/>
  <calcPr/>
  <extLst>
    <ext uri="GoogleSheetsCustomDataVersion1">
      <go:sheetsCustomData xmlns:go="http://customooxmlschemas.google.com/" r:id="rId7" roundtripDataSignature="AMtx7mg02CCYRGoRYThsIQW+8sKkB5rcfw=="/>
    </ext>
  </extLst>
</workbook>
</file>

<file path=xl/sharedStrings.xml><?xml version="1.0" encoding="utf-8"?>
<sst xmlns="http://schemas.openxmlformats.org/spreadsheetml/2006/main" count="78" uniqueCount="22">
  <si>
    <t xml:space="preserve">  BWO</t>
  </si>
  <si>
    <t xml:space="preserve">  WOA</t>
  </si>
  <si>
    <t>ALO</t>
  </si>
  <si>
    <t>DE</t>
  </si>
  <si>
    <t>GWO</t>
  </si>
  <si>
    <t>PSO</t>
  </si>
  <si>
    <t>RFO</t>
  </si>
  <si>
    <t>AOA</t>
  </si>
  <si>
    <t>Test</t>
  </si>
  <si>
    <t>Rank 1</t>
  </si>
  <si>
    <t>Rank 2</t>
  </si>
  <si>
    <t>n1</t>
  </si>
  <si>
    <t>n2</t>
  </si>
  <si>
    <t>sum</t>
  </si>
  <si>
    <t>Expectation</t>
  </si>
  <si>
    <t>Std. error</t>
  </si>
  <si>
    <t>Z-value</t>
  </si>
  <si>
    <t>P-Value</t>
  </si>
  <si>
    <t>BWO</t>
  </si>
  <si>
    <t>-</t>
  </si>
  <si>
    <t>WOA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</si>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</sst>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2" numFmtId="0" xfId="0" applyFont="1"/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0" xfId="0" applyFont="1"/>
    <xf borderId="1" fillId="2" fontId="1" numFmtId="0" xfId="0" applyBorder="1" applyFill="1" applyFont="1"/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0" fillId="3" fontId="4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1">
        <v>99.38</v>
      </c>
      <c r="B2" s="1">
        <v>99.4394</v>
      </c>
      <c r="C2" s="1">
        <v>99.598</v>
      </c>
      <c r="D2" s="1">
        <v>99.338</v>
      </c>
      <c r="E2" s="3">
        <v>99.339</v>
      </c>
      <c r="F2" s="1">
        <v>99.511</v>
      </c>
      <c r="G2" s="1">
        <v>99.3954</v>
      </c>
      <c r="H2" s="1">
        <v>99.4394</v>
      </c>
    </row>
    <row r="3">
      <c r="A3" s="1">
        <v>99.3239</v>
      </c>
      <c r="B3" s="1">
        <v>99.425</v>
      </c>
      <c r="C3" s="1">
        <v>99.5839</v>
      </c>
      <c r="D3" s="1">
        <v>99.338</v>
      </c>
      <c r="E3" s="3">
        <v>99.3959</v>
      </c>
      <c r="F3" s="1">
        <v>99.496</v>
      </c>
      <c r="G3" s="1">
        <v>99.3393</v>
      </c>
      <c r="H3" s="1">
        <v>99.3833</v>
      </c>
    </row>
    <row r="4">
      <c r="A4" s="1">
        <v>99.382</v>
      </c>
      <c r="B4" s="1">
        <v>99.4094</v>
      </c>
      <c r="C4" s="1">
        <v>99.554</v>
      </c>
      <c r="D4" s="1">
        <v>99.2959999999999</v>
      </c>
      <c r="E4" s="3">
        <v>99.3819</v>
      </c>
      <c r="F4" s="1">
        <v>99.525</v>
      </c>
      <c r="G4" s="1">
        <v>99.3393</v>
      </c>
      <c r="H4" s="1">
        <v>99.3834</v>
      </c>
    </row>
    <row r="5">
      <c r="A5" s="1">
        <v>99.3539</v>
      </c>
      <c r="B5" s="1">
        <v>99.411</v>
      </c>
      <c r="C5" s="1">
        <v>99.582</v>
      </c>
      <c r="D5" s="1">
        <v>99.3114</v>
      </c>
      <c r="E5" s="1">
        <v>99.352</v>
      </c>
      <c r="F5" s="1">
        <v>99.538</v>
      </c>
      <c r="G5" s="1">
        <v>99.3534</v>
      </c>
      <c r="H5" s="1">
        <v>99.455</v>
      </c>
    </row>
    <row r="6">
      <c r="A6" s="1">
        <v>99.368</v>
      </c>
      <c r="B6" s="1">
        <v>99.4108</v>
      </c>
      <c r="C6" s="1">
        <v>99.554</v>
      </c>
      <c r="D6" s="1">
        <v>99.3099999999999</v>
      </c>
      <c r="E6" s="1">
        <v>99.383</v>
      </c>
      <c r="F6" s="1">
        <v>99.5519</v>
      </c>
      <c r="G6" s="1">
        <v>99.3974</v>
      </c>
      <c r="H6" s="1">
        <v>99.3674</v>
      </c>
    </row>
    <row r="7">
      <c r="A7" s="1">
        <v>99.368</v>
      </c>
      <c r="B7" s="1">
        <v>99.4404</v>
      </c>
      <c r="C7" s="1">
        <v>99.524</v>
      </c>
      <c r="D7" s="1">
        <v>99.295</v>
      </c>
      <c r="E7" s="1">
        <v>99.3959</v>
      </c>
      <c r="F7" s="1">
        <v>99.496</v>
      </c>
      <c r="G7" s="1">
        <v>99.3954</v>
      </c>
      <c r="H7" s="1">
        <v>99.3973</v>
      </c>
    </row>
    <row r="8">
      <c r="A8" s="1">
        <v>99.3519</v>
      </c>
      <c r="B8" s="1">
        <v>99.4394</v>
      </c>
      <c r="C8" s="1">
        <v>99.554</v>
      </c>
      <c r="D8" s="1">
        <v>99.29599</v>
      </c>
      <c r="E8" s="1">
        <v>99.352</v>
      </c>
      <c r="F8" s="1">
        <v>99.566</v>
      </c>
      <c r="G8" s="1">
        <v>99.3974</v>
      </c>
      <c r="H8" s="1">
        <v>99.4394</v>
      </c>
    </row>
    <row r="9">
      <c r="A9" s="1">
        <v>99.338</v>
      </c>
      <c r="B9" s="1">
        <v>99.4534</v>
      </c>
      <c r="C9" s="1">
        <v>99.524</v>
      </c>
      <c r="D9" s="1">
        <v>99.30999</v>
      </c>
      <c r="E9" s="1">
        <v>99.338</v>
      </c>
      <c r="F9" s="1">
        <v>99.496</v>
      </c>
      <c r="G9" s="1">
        <v>99.3974</v>
      </c>
      <c r="H9" s="1">
        <v>99.4394</v>
      </c>
    </row>
    <row r="10">
      <c r="A10" s="1">
        <v>99.38</v>
      </c>
      <c r="B10" s="1">
        <v>99.482</v>
      </c>
      <c r="C10" s="1">
        <v>99.524</v>
      </c>
      <c r="D10" s="1">
        <v>99.33</v>
      </c>
      <c r="E10" s="1">
        <v>99.338</v>
      </c>
      <c r="F10" s="1">
        <v>99.5379</v>
      </c>
      <c r="G10" s="1">
        <v>99.3974</v>
      </c>
      <c r="H10" s="1">
        <v>99.4254</v>
      </c>
    </row>
    <row r="11">
      <c r="A11" s="1">
        <v>99.338</v>
      </c>
      <c r="B11" s="1">
        <v>99.4534</v>
      </c>
      <c r="C11" s="1">
        <v>99.51</v>
      </c>
      <c r="D11" s="1">
        <v>99.33</v>
      </c>
      <c r="E11" s="1">
        <v>99.297</v>
      </c>
      <c r="F11" s="1">
        <v>99.482</v>
      </c>
      <c r="G11" s="1">
        <v>99.339</v>
      </c>
      <c r="H11" s="1">
        <v>99.3694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0.0"/>
    <col customWidth="1" min="9" max="9" width="19.38"/>
    <col customWidth="1" min="10" max="26" width="7.63"/>
  </cols>
  <sheetData>
    <row r="2">
      <c r="A2" s="4" t="s">
        <v>8</v>
      </c>
      <c r="B2" s="2" t="s">
        <v>2</v>
      </c>
      <c r="C2" s="1" t="s">
        <v>7</v>
      </c>
      <c r="E2" s="4" t="s">
        <v>9</v>
      </c>
      <c r="F2" s="4" t="s">
        <v>10</v>
      </c>
    </row>
    <row r="3">
      <c r="A3" s="4">
        <v>1.0</v>
      </c>
      <c r="B3" s="1">
        <v>99.598</v>
      </c>
      <c r="C3" s="1">
        <v>99.4394</v>
      </c>
      <c r="E3" s="4">
        <f t="shared" ref="E3:F3" si="1">RANK(B3,$B$3:$C$12,1)</f>
        <v>20</v>
      </c>
      <c r="F3" s="4">
        <f t="shared" si="1"/>
        <v>7</v>
      </c>
      <c r="H3" s="4" t="s">
        <v>11</v>
      </c>
      <c r="I3" s="4">
        <v>10.0</v>
      </c>
    </row>
    <row r="4">
      <c r="A4" s="4">
        <v>2.0</v>
      </c>
      <c r="B4" s="1">
        <v>99.5839</v>
      </c>
      <c r="C4" s="1">
        <v>99.3833</v>
      </c>
      <c r="E4" s="4">
        <f t="shared" ref="E4:F4" si="2">RANK(B4,$B$3:$C$12,1)</f>
        <v>19</v>
      </c>
      <c r="F4" s="4">
        <f t="shared" si="2"/>
        <v>3</v>
      </c>
      <c r="H4" s="4" t="s">
        <v>12</v>
      </c>
      <c r="I4" s="4">
        <v>10.0</v>
      </c>
    </row>
    <row r="5">
      <c r="A5" s="4">
        <v>3.0</v>
      </c>
      <c r="B5" s="1">
        <v>99.554</v>
      </c>
      <c r="C5" s="1">
        <v>99.3834</v>
      </c>
      <c r="E5" s="4">
        <f t="shared" ref="E5:F5" si="3">RANK(B5,$B$3:$C$12,1)</f>
        <v>15</v>
      </c>
      <c r="F5" s="4">
        <f t="shared" si="3"/>
        <v>4</v>
      </c>
      <c r="H5" s="4" t="s">
        <v>13</v>
      </c>
      <c r="I5" s="4">
        <f>SUM(E3:E12)</f>
        <v>155</v>
      </c>
    </row>
    <row r="6">
      <c r="A6" s="4">
        <v>4.0</v>
      </c>
      <c r="B6" s="1">
        <v>99.582</v>
      </c>
      <c r="C6" s="1">
        <v>99.455</v>
      </c>
      <c r="E6" s="4">
        <f t="shared" ref="E6:F6" si="4">RANK(B6,$B$3:$C$12,1)</f>
        <v>18</v>
      </c>
      <c r="F6" s="4">
        <f t="shared" si="4"/>
        <v>10</v>
      </c>
      <c r="H6" s="4" t="s">
        <v>14</v>
      </c>
      <c r="I6" s="4">
        <f>I3*(I3+I4+1)/2</f>
        <v>105</v>
      </c>
    </row>
    <row r="7">
      <c r="A7" s="4">
        <v>5.0</v>
      </c>
      <c r="B7" s="1">
        <v>99.554</v>
      </c>
      <c r="C7" s="1">
        <v>99.3674</v>
      </c>
      <c r="E7" s="4">
        <v>16.0</v>
      </c>
      <c r="F7" s="4">
        <f>RANK(C7,$B$3:$C$12,1)</f>
        <v>1</v>
      </c>
      <c r="H7" s="4" t="s">
        <v>15</v>
      </c>
      <c r="I7" s="4">
        <f>SQRT(I3*I4*(I3+I4+1)/12)</f>
        <v>13.22875656</v>
      </c>
      <c r="O7" s="1"/>
    </row>
    <row r="8">
      <c r="A8" s="4">
        <v>6.0</v>
      </c>
      <c r="B8" s="1">
        <v>99.524</v>
      </c>
      <c r="C8" s="1">
        <v>99.3973</v>
      </c>
      <c r="E8" s="4">
        <f t="shared" ref="E8:F8" si="5">RANK(B8,$B$3:$C$12,1)</f>
        <v>12</v>
      </c>
      <c r="F8" s="4">
        <f t="shared" si="5"/>
        <v>5</v>
      </c>
      <c r="H8" s="4" t="s">
        <v>16</v>
      </c>
      <c r="I8" s="4">
        <f>(I5-I6)/I7</f>
        <v>3.77964473</v>
      </c>
      <c r="O8" s="1"/>
    </row>
    <row r="9">
      <c r="A9" s="4">
        <v>7.0</v>
      </c>
      <c r="B9" s="1">
        <v>99.554</v>
      </c>
      <c r="C9" s="1">
        <v>99.4394</v>
      </c>
      <c r="E9" s="4">
        <v>17.0</v>
      </c>
      <c r="F9" s="4">
        <f t="shared" ref="F9:F11" si="6">RANK(C9,$B$3:$C$12,1)</f>
        <v>7</v>
      </c>
      <c r="H9" s="4" t="s">
        <v>17</v>
      </c>
      <c r="I9" s="4" t="str">
        <f>ROUND(1-_xlfn.NORM.S.DIST(I8, 1),6)</f>
        <v>#N/A</v>
      </c>
      <c r="O9" s="1"/>
    </row>
    <row r="10">
      <c r="A10" s="4">
        <v>8.0</v>
      </c>
      <c r="B10" s="1">
        <v>99.524</v>
      </c>
      <c r="C10" s="1">
        <v>99.4394</v>
      </c>
      <c r="E10" s="4">
        <v>13.0</v>
      </c>
      <c r="F10" s="4">
        <f t="shared" si="6"/>
        <v>7</v>
      </c>
      <c r="O10" s="1"/>
    </row>
    <row r="11">
      <c r="A11" s="4">
        <v>9.0</v>
      </c>
      <c r="B11" s="1">
        <v>99.524</v>
      </c>
      <c r="C11" s="1">
        <v>99.4254</v>
      </c>
      <c r="E11" s="4">
        <v>14.0</v>
      </c>
      <c r="F11" s="4">
        <f t="shared" si="6"/>
        <v>6</v>
      </c>
      <c r="O11" s="1"/>
    </row>
    <row r="12">
      <c r="A12" s="4">
        <v>10.0</v>
      </c>
      <c r="B12" s="1">
        <v>99.51</v>
      </c>
      <c r="C12" s="1">
        <v>99.3694</v>
      </c>
      <c r="E12" s="4">
        <f t="shared" ref="E12:F12" si="7">RANK(B12,$B$3:$C$12,1)</f>
        <v>11</v>
      </c>
      <c r="F12" s="4">
        <f t="shared" si="7"/>
        <v>2</v>
      </c>
      <c r="O12" s="1"/>
    </row>
    <row r="13">
      <c r="O13" s="1"/>
    </row>
    <row r="14">
      <c r="O14" s="1"/>
    </row>
    <row r="15">
      <c r="O15" s="1"/>
    </row>
    <row r="16">
      <c r="O16" s="1"/>
    </row>
    <row r="17">
      <c r="O17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63"/>
  </cols>
  <sheetData>
    <row r="1">
      <c r="B1" s="5" t="s">
        <v>18</v>
      </c>
      <c r="C1" s="6" t="s">
        <v>1</v>
      </c>
      <c r="D1" s="7" t="s">
        <v>2</v>
      </c>
      <c r="E1" s="7" t="s">
        <v>3</v>
      </c>
      <c r="F1" s="7" t="s">
        <v>4</v>
      </c>
      <c r="G1" s="6" t="s">
        <v>5</v>
      </c>
      <c r="H1" s="6" t="s">
        <v>6</v>
      </c>
      <c r="I1" s="6" t="s">
        <v>7</v>
      </c>
    </row>
    <row r="2">
      <c r="A2" s="5" t="s">
        <v>18</v>
      </c>
      <c r="B2" s="4" t="s">
        <v>19</v>
      </c>
      <c r="C2" s="4">
        <v>7.9E-5</v>
      </c>
      <c r="D2" s="4">
        <v>7.9E-5</v>
      </c>
      <c r="E2" s="4">
        <v>4.4E-4</v>
      </c>
      <c r="F2" s="8">
        <v>0.381184</v>
      </c>
      <c r="G2" s="4">
        <v>7.9E-5</v>
      </c>
      <c r="H2" s="4">
        <v>0.041049</v>
      </c>
      <c r="I2" s="4">
        <v>7.49E-4</v>
      </c>
    </row>
    <row r="3">
      <c r="A3" s="5" t="s">
        <v>20</v>
      </c>
      <c r="B3" s="4">
        <v>7.9E-5</v>
      </c>
      <c r="D3" s="4">
        <v>7.9E-5</v>
      </c>
      <c r="E3" s="9">
        <v>7.9E-5</v>
      </c>
      <c r="F3" s="9">
        <v>7.9E-5</v>
      </c>
      <c r="G3" s="4">
        <v>7.9E-5</v>
      </c>
      <c r="H3" s="9">
        <v>7.9E-5</v>
      </c>
      <c r="I3" s="4">
        <v>0.056205</v>
      </c>
    </row>
    <row r="4">
      <c r="A4" s="10" t="s">
        <v>2</v>
      </c>
      <c r="B4" s="9">
        <v>7.9E-5</v>
      </c>
      <c r="C4" s="9">
        <v>7.9E-5</v>
      </c>
      <c r="E4" s="9">
        <v>7.9E-5</v>
      </c>
      <c r="F4" s="9">
        <v>7.9E-5</v>
      </c>
      <c r="G4" s="4">
        <v>0.024683</v>
      </c>
      <c r="H4" s="4">
        <v>7.9E-5</v>
      </c>
      <c r="I4" s="4">
        <v>7.9E-5</v>
      </c>
    </row>
    <row r="5">
      <c r="A5" s="10" t="s">
        <v>3</v>
      </c>
      <c r="B5" s="4">
        <v>2.53E-4</v>
      </c>
      <c r="C5" s="4">
        <v>7.9E-5</v>
      </c>
      <c r="D5" s="4">
        <v>7.9E-5</v>
      </c>
      <c r="F5" s="4">
        <v>5.76E-4</v>
      </c>
      <c r="G5" s="4">
        <v>7.9E-5</v>
      </c>
      <c r="H5" s="4">
        <v>7.9E-5</v>
      </c>
      <c r="I5" s="4">
        <v>7.9E-5</v>
      </c>
    </row>
    <row r="6">
      <c r="A6" s="10" t="s">
        <v>4</v>
      </c>
      <c r="B6" s="8">
        <v>0.381184</v>
      </c>
      <c r="C6" s="4">
        <v>4.2E-5</v>
      </c>
      <c r="D6" s="4">
        <v>7.9E-5</v>
      </c>
      <c r="E6" s="4">
        <v>0.001248</v>
      </c>
      <c r="G6" s="4">
        <v>7.9E-5</v>
      </c>
      <c r="H6" s="4">
        <v>0.037831</v>
      </c>
      <c r="I6" s="4">
        <v>0.002036</v>
      </c>
    </row>
    <row r="7">
      <c r="A7" s="5" t="s">
        <v>5</v>
      </c>
      <c r="B7" s="4">
        <v>1.91E-4</v>
      </c>
      <c r="C7" s="4">
        <v>1.06E-4</v>
      </c>
      <c r="D7" s="4">
        <v>0.024683</v>
      </c>
      <c r="E7" s="4">
        <v>7.9E-5</v>
      </c>
      <c r="F7" s="4">
        <v>7.9E-5</v>
      </c>
      <c r="H7" s="4">
        <v>7.9E-5</v>
      </c>
      <c r="I7" s="4">
        <v>7.9E-5</v>
      </c>
    </row>
    <row r="8">
      <c r="A8" s="5" t="s">
        <v>6</v>
      </c>
      <c r="B8" s="4">
        <v>0.041049</v>
      </c>
      <c r="C8" s="4">
        <v>7.9E-5</v>
      </c>
      <c r="D8" s="4">
        <v>7.9E-5</v>
      </c>
      <c r="E8" s="4">
        <v>7.9E-5</v>
      </c>
      <c r="F8" s="4">
        <v>0.041049</v>
      </c>
      <c r="G8" s="4">
        <v>7.9E-5</v>
      </c>
      <c r="I8" s="4">
        <v>0.048152</v>
      </c>
    </row>
    <row r="9">
      <c r="A9" s="5" t="s">
        <v>7</v>
      </c>
      <c r="B9" s="4">
        <v>7.49E-4</v>
      </c>
      <c r="C9" s="4">
        <v>0.041049</v>
      </c>
      <c r="D9" s="4">
        <v>7.9E-5</v>
      </c>
      <c r="E9" s="4">
        <v>7.9E-5</v>
      </c>
      <c r="F9" s="4">
        <v>0.002036</v>
      </c>
      <c r="G9" s="4">
        <v>7.9E-5</v>
      </c>
      <c r="H9" s="4">
        <v>0.048152</v>
      </c>
    </row>
    <row r="13">
      <c r="B13" s="11" t="s">
        <v>4</v>
      </c>
      <c r="C13" s="11" t="s">
        <v>5</v>
      </c>
      <c r="D13" s="11" t="s">
        <v>2</v>
      </c>
      <c r="E13" s="11" t="s">
        <v>20</v>
      </c>
      <c r="F13" s="11" t="s">
        <v>3</v>
      </c>
      <c r="G13" s="11" t="s">
        <v>18</v>
      </c>
      <c r="H13" s="11" t="s">
        <v>6</v>
      </c>
      <c r="I13" s="11" t="s">
        <v>7</v>
      </c>
    </row>
    <row r="14">
      <c r="A14" s="11" t="s">
        <v>4</v>
      </c>
      <c r="B14" s="11" t="s">
        <v>21</v>
      </c>
      <c r="C14" s="11">
        <v>7.9E-5</v>
      </c>
      <c r="D14" s="11">
        <v>7.9E-5</v>
      </c>
      <c r="E14" s="11">
        <v>4.2E-5</v>
      </c>
      <c r="F14" s="11">
        <v>0.001248</v>
      </c>
      <c r="G14" s="11">
        <v>0.381184</v>
      </c>
      <c r="H14" s="11">
        <v>0.037831</v>
      </c>
      <c r="I14" s="11">
        <v>0.002036</v>
      </c>
    </row>
    <row r="15">
      <c r="A15" s="11" t="s">
        <v>5</v>
      </c>
      <c r="B15" s="11">
        <v>7.9E-5</v>
      </c>
      <c r="C15" s="11" t="s">
        <v>21</v>
      </c>
      <c r="D15" s="11">
        <v>0.024683</v>
      </c>
      <c r="E15" s="11">
        <v>1.06E-4</v>
      </c>
      <c r="F15" s="11">
        <v>7.9E-5</v>
      </c>
      <c r="G15" s="11">
        <v>1.91E-4</v>
      </c>
      <c r="H15" s="11">
        <v>7.9E-5</v>
      </c>
      <c r="I15" s="11">
        <v>7.9E-5</v>
      </c>
    </row>
    <row r="16">
      <c r="A16" s="11" t="s">
        <v>2</v>
      </c>
      <c r="B16" s="11">
        <v>7.9E-5</v>
      </c>
      <c r="C16" s="11">
        <v>0.024683</v>
      </c>
      <c r="D16" s="11" t="s">
        <v>21</v>
      </c>
      <c r="E16" s="11">
        <v>7.9E-5</v>
      </c>
      <c r="F16" s="11">
        <v>7.9E-5</v>
      </c>
      <c r="G16" s="11">
        <v>7.9E-5</v>
      </c>
      <c r="H16" s="11">
        <v>7.9E-5</v>
      </c>
      <c r="I16" s="11">
        <v>7.9E-5</v>
      </c>
    </row>
    <row r="17">
      <c r="A17" s="11" t="s">
        <v>20</v>
      </c>
      <c r="B17" s="11">
        <v>7.9E-5</v>
      </c>
      <c r="C17" s="11">
        <v>7.9E-5</v>
      </c>
      <c r="D17" s="11">
        <v>7.9E-5</v>
      </c>
      <c r="E17" s="11" t="s">
        <v>21</v>
      </c>
      <c r="F17" s="11">
        <v>7.9E-5</v>
      </c>
      <c r="G17" s="11">
        <v>7.9E-5</v>
      </c>
      <c r="H17" s="11">
        <v>7.9E-5</v>
      </c>
      <c r="I17" s="11">
        <v>0.056205</v>
      </c>
    </row>
    <row r="18">
      <c r="A18" s="11" t="s">
        <v>3</v>
      </c>
      <c r="B18" s="11">
        <v>5.76E-4</v>
      </c>
      <c r="C18" s="11">
        <v>7.9E-5</v>
      </c>
      <c r="D18" s="11">
        <v>7.9E-5</v>
      </c>
      <c r="E18" s="11">
        <v>7.9E-5</v>
      </c>
      <c r="F18" s="11" t="s">
        <v>21</v>
      </c>
      <c r="G18" s="11">
        <v>2.53E-4</v>
      </c>
      <c r="H18" s="11">
        <v>7.9E-5</v>
      </c>
      <c r="I18" s="11">
        <v>7.9E-5</v>
      </c>
    </row>
    <row r="19">
      <c r="A19" s="11" t="s">
        <v>18</v>
      </c>
      <c r="B19" s="11">
        <v>0.381184</v>
      </c>
      <c r="C19" s="11">
        <v>7.9E-5</v>
      </c>
      <c r="D19" s="11">
        <v>7.9E-5</v>
      </c>
      <c r="E19" s="11">
        <v>7.9E-5</v>
      </c>
      <c r="F19" s="11">
        <v>4.4E-4</v>
      </c>
      <c r="G19" s="11" t="s">
        <v>21</v>
      </c>
      <c r="H19" s="11">
        <v>0.041049</v>
      </c>
      <c r="I19" s="11">
        <v>7.49E-4</v>
      </c>
      <c r="W19" s="5" t="s">
        <v>18</v>
      </c>
      <c r="X19" s="6" t="s">
        <v>1</v>
      </c>
      <c r="Y19" s="7" t="s">
        <v>2</v>
      </c>
      <c r="Z19" s="7" t="s">
        <v>3</v>
      </c>
      <c r="AA19" s="7" t="s">
        <v>4</v>
      </c>
      <c r="AB19" s="6" t="s">
        <v>5</v>
      </c>
      <c r="AC19" s="6" t="s">
        <v>6</v>
      </c>
      <c r="AD19" s="6" t="s">
        <v>7</v>
      </c>
    </row>
    <row r="20">
      <c r="A20" s="11" t="s">
        <v>6</v>
      </c>
      <c r="B20" s="11">
        <v>0.041049</v>
      </c>
      <c r="C20" s="11">
        <v>7.9E-5</v>
      </c>
      <c r="D20" s="11">
        <v>7.9E-5</v>
      </c>
      <c r="E20" s="11">
        <v>7.9E-5</v>
      </c>
      <c r="F20" s="11">
        <v>7.9E-5</v>
      </c>
      <c r="G20" s="11">
        <v>0.041049</v>
      </c>
      <c r="H20" s="11" t="s">
        <v>21</v>
      </c>
      <c r="I20" s="11">
        <v>0.048152</v>
      </c>
      <c r="V20" s="5" t="s">
        <v>18</v>
      </c>
      <c r="W20" s="4" t="s">
        <v>19</v>
      </c>
      <c r="X20" s="4">
        <v>7.9E-5</v>
      </c>
      <c r="Y20" s="4">
        <v>7.9E-5</v>
      </c>
      <c r="Z20" s="4">
        <v>4.4E-4</v>
      </c>
      <c r="AA20" s="8">
        <v>0.381184</v>
      </c>
      <c r="AB20" s="4">
        <v>7.9E-5</v>
      </c>
      <c r="AC20" s="4">
        <v>0.041049</v>
      </c>
      <c r="AD20" s="4">
        <v>7.49E-4</v>
      </c>
    </row>
    <row r="21" ht="15.75" customHeight="1">
      <c r="A21" s="11" t="s">
        <v>7</v>
      </c>
      <c r="B21" s="11">
        <v>0.002036</v>
      </c>
      <c r="C21" s="11">
        <v>7.9E-5</v>
      </c>
      <c r="D21" s="11">
        <v>7.9E-5</v>
      </c>
      <c r="E21" s="11">
        <v>0.041049</v>
      </c>
      <c r="F21" s="12">
        <v>7.9E-5</v>
      </c>
      <c r="G21" s="11">
        <v>7.49E-4</v>
      </c>
      <c r="H21" s="11">
        <v>0.048152</v>
      </c>
      <c r="I21" s="11" t="s">
        <v>21</v>
      </c>
      <c r="V21" s="5" t="s">
        <v>20</v>
      </c>
      <c r="W21" s="4">
        <v>7.9E-5</v>
      </c>
      <c r="Y21" s="4">
        <v>7.9E-5</v>
      </c>
      <c r="Z21" s="9">
        <v>7.9E-5</v>
      </c>
      <c r="AA21" s="9">
        <v>7.9E-5</v>
      </c>
      <c r="AB21" s="4">
        <v>7.9E-5</v>
      </c>
      <c r="AC21" s="9">
        <v>7.9E-5</v>
      </c>
      <c r="AD21" s="4">
        <v>0.056205</v>
      </c>
    </row>
    <row r="22" ht="15.75" customHeight="1">
      <c r="V22" s="10" t="s">
        <v>2</v>
      </c>
      <c r="W22" s="9">
        <v>7.9E-5</v>
      </c>
      <c r="X22" s="9">
        <v>7.9E-5</v>
      </c>
      <c r="Z22" s="9">
        <v>7.9E-5</v>
      </c>
      <c r="AA22" s="9">
        <v>7.9E-5</v>
      </c>
      <c r="AB22" s="4">
        <v>0.024683</v>
      </c>
      <c r="AC22" s="4">
        <v>7.9E-5</v>
      </c>
      <c r="AD22" s="4">
        <v>7.9E-5</v>
      </c>
    </row>
    <row r="23" ht="15.75" customHeight="1">
      <c r="V23" s="10" t="s">
        <v>3</v>
      </c>
      <c r="W23" s="4">
        <v>2.53E-4</v>
      </c>
      <c r="X23" s="4">
        <v>7.9E-5</v>
      </c>
      <c r="Y23" s="4">
        <v>7.9E-5</v>
      </c>
      <c r="AA23" s="4">
        <v>5.76E-4</v>
      </c>
      <c r="AB23" s="4">
        <v>7.9E-5</v>
      </c>
      <c r="AC23" s="4">
        <v>7.9E-5</v>
      </c>
      <c r="AD23" s="4">
        <v>7.9E-5</v>
      </c>
    </row>
    <row r="24" ht="15.75" customHeight="1">
      <c r="V24" s="10" t="s">
        <v>4</v>
      </c>
      <c r="W24" s="8">
        <v>0.381184</v>
      </c>
      <c r="X24" s="4">
        <v>4.2E-5</v>
      </c>
      <c r="Y24" s="4">
        <v>7.9E-5</v>
      </c>
      <c r="Z24" s="4">
        <v>0.001248</v>
      </c>
      <c r="AB24" s="4">
        <v>7.9E-5</v>
      </c>
      <c r="AC24" s="4">
        <v>0.037831</v>
      </c>
      <c r="AD24" s="4">
        <v>0.002036</v>
      </c>
    </row>
    <row r="25" ht="15.75" customHeight="1">
      <c r="V25" s="5" t="s">
        <v>5</v>
      </c>
      <c r="W25" s="4">
        <v>1.91E-4</v>
      </c>
      <c r="X25" s="4">
        <v>1.06E-4</v>
      </c>
      <c r="Y25" s="4">
        <v>0.024683</v>
      </c>
      <c r="Z25" s="4">
        <v>7.9E-5</v>
      </c>
      <c r="AA25" s="4">
        <v>7.9E-5</v>
      </c>
      <c r="AC25" s="4">
        <v>7.9E-5</v>
      </c>
      <c r="AD25" s="4">
        <v>7.9E-5</v>
      </c>
    </row>
    <row r="26" ht="15.75" customHeight="1">
      <c r="V26" s="5" t="s">
        <v>6</v>
      </c>
      <c r="W26" s="4">
        <v>0.041049</v>
      </c>
      <c r="X26" s="4">
        <v>7.9E-5</v>
      </c>
      <c r="Y26" s="4">
        <v>7.9E-5</v>
      </c>
      <c r="Z26" s="4">
        <v>7.9E-5</v>
      </c>
      <c r="AA26" s="4">
        <v>0.041049</v>
      </c>
      <c r="AB26" s="4">
        <v>7.9E-5</v>
      </c>
      <c r="AD26" s="4">
        <v>0.048152</v>
      </c>
    </row>
    <row r="27" ht="15.75" customHeight="1">
      <c r="V27" s="5" t="s">
        <v>7</v>
      </c>
      <c r="W27" s="4">
        <v>7.49E-4</v>
      </c>
      <c r="X27" s="4">
        <v>0.041049</v>
      </c>
      <c r="Y27" s="4">
        <v>7.9E-5</v>
      </c>
      <c r="Z27" s="4">
        <v>7.9E-5</v>
      </c>
      <c r="AA27" s="4">
        <v>0.002036</v>
      </c>
      <c r="AB27" s="4">
        <v>7.9E-5</v>
      </c>
      <c r="AC27" s="4">
        <v>0.048152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2020-11-26T21:03:17Z</dcterms:created>
  <dc:creator>CMATER</dc:creator>
</cp:coreProperties>
</file>