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<sst xmlns="http://schemas.openxmlformats.org/spreadsheetml/2006/main" count="63" uniqueCount="63">
  <si>
    <t>T1</t>
  </si>
  <si>
    <t>T2</t>
  </si>
  <si>
    <t>T3</t>
  </si>
  <si>
    <t>T4</t>
  </si>
  <si>
    <t>T5</t>
  </si>
  <si>
    <t>E</t>
  </si>
  <si>
    <t>STD</t>
  </si>
  <si>
    <t>R^2-test</t>
  </si>
  <si>
    <t>R^2-train</t>
  </si>
  <si>
    <t>RMSE-test</t>
  </si>
  <si>
    <t>RMSE-train</t>
  </si>
  <si>
    <t>Page Popularity</t>
  </si>
  <si>
    <t>Page Checkins</t>
  </si>
  <si>
    <t>Page talking about</t>
  </si>
  <si>
    <t>Page Category</t>
  </si>
  <si>
    <t>extra_0</t>
  </si>
  <si>
    <t>extra_1</t>
  </si>
  <si>
    <t>extra_2</t>
  </si>
  <si>
    <t>extra_3</t>
  </si>
  <si>
    <t>extra_4</t>
  </si>
  <si>
    <t>extra_5</t>
  </si>
  <si>
    <t>extra_6</t>
  </si>
  <si>
    <t>extra_7</t>
  </si>
  <si>
    <t>extra_8</t>
  </si>
  <si>
    <t>extra_9</t>
  </si>
  <si>
    <t>extra_10</t>
  </si>
  <si>
    <t>extra_11</t>
  </si>
  <si>
    <t>extra_12</t>
  </si>
  <si>
    <t>extra_13</t>
  </si>
  <si>
    <t>extra_14</t>
  </si>
  <si>
    <t>extra_15</t>
  </si>
  <si>
    <t>extra_16</t>
  </si>
  <si>
    <t>extra_17</t>
  </si>
  <si>
    <t>extra_18</t>
  </si>
  <si>
    <t>extra_19</t>
  </si>
  <si>
    <t>extra_20</t>
  </si>
  <si>
    <t>extra_21</t>
  </si>
  <si>
    <t>extra_22</t>
  </si>
  <si>
    <t>extra_23</t>
  </si>
  <si>
    <t>extra_24</t>
  </si>
  <si>
    <t>CC1</t>
  </si>
  <si>
    <t>CC2</t>
  </si>
  <si>
    <t>CC3</t>
  </si>
  <si>
    <t>CC4</t>
  </si>
  <si>
    <t>CC5</t>
  </si>
  <si>
    <t>Base Time</t>
  </si>
  <si>
    <t>Post Length</t>
  </si>
  <si>
    <t>Post Share Count</t>
  </si>
  <si>
    <t>H Local</t>
  </si>
  <si>
    <t>published_weekday_0</t>
  </si>
  <si>
    <t>published_weekday_1</t>
  </si>
  <si>
    <t>published_weekday_2</t>
  </si>
  <si>
    <t>published_weekday_3</t>
  </si>
  <si>
    <t>published_weekday_4</t>
  </si>
  <si>
    <t>published_weekday_5</t>
  </si>
  <si>
    <t>published_weekday_6</t>
  </si>
  <si>
    <t>base_weekday_0</t>
  </si>
  <si>
    <t>base_weekday_1</t>
  </si>
  <si>
    <t>base_weekday_2</t>
  </si>
  <si>
    <t>base_weekday_3</t>
  </si>
  <si>
    <t>base_weekday_4</t>
  </si>
  <si>
    <t>base_weekday_5</t>
  </si>
  <si>
    <t>base_weekday_6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</si>
</sst>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5.71"/>
    <col customWidth="1" min="9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>
        <v>0.4127453921841796</v>
      </c>
      <c r="C2">
        <v>0.3089117658511702</v>
      </c>
      <c r="D2">
        <v>0.2893769151431483</v>
      </c>
      <c r="E2">
        <v>0.2625862907460312</v>
      </c>
      <c r="F2">
        <v>0.2745572528677943</v>
      </c>
      <c r="G2">
        <f t="shared" ref="G2:G57" si="1">AVERAGE(B2:F2)</f>
        <v>0.3096355234</v>
      </c>
      <c r="H2">
        <f t="shared" ref="H2:H57" si="2">STDEV(B1:F2)</f>
        <v>0.06018034445</v>
      </c>
    </row>
    <row r="3">
      <c r="A3" s="1" t="s">
        <v>8</v>
      </c>
      <c r="B3">
        <v>0.309924961306018</v>
      </c>
      <c r="C3">
        <v>0.3284411229903154</v>
      </c>
      <c r="D3">
        <v>0.3298662843301212</v>
      </c>
      <c r="E3">
        <v>0.3460013597787632</v>
      </c>
      <c r="F3">
        <v>0.3251516018794647</v>
      </c>
      <c r="G3">
        <f t="shared" si="1"/>
        <v>0.3278770661</v>
      </c>
      <c r="H3">
        <f t="shared" si="2"/>
        <v>0.04213872793</v>
      </c>
    </row>
    <row r="4">
      <c r="A4" s="1" t="s">
        <v>9</v>
      </c>
      <c r="B4">
        <v>22.85950667803597</v>
      </c>
      <c r="C4">
        <v>30.22244686199067</v>
      </c>
      <c r="D4">
        <v>30.67821679931555</v>
      </c>
      <c r="E4">
        <v>35.99663596154239</v>
      </c>
      <c r="F4">
        <v>27.59363518950598</v>
      </c>
      <c r="G4">
        <f t="shared" si="1"/>
        <v>29.4700883</v>
      </c>
      <c r="H4">
        <f t="shared" si="2"/>
        <v>15.68797898</v>
      </c>
    </row>
    <row r="5">
      <c r="A5" s="1" t="s">
        <v>10</v>
      </c>
      <c r="B5">
        <v>30.54903191104509</v>
      </c>
      <c r="C5">
        <v>28.91003751248569</v>
      </c>
      <c r="D5">
        <v>28.88805833835698</v>
      </c>
      <c r="E5">
        <v>27.25180140902367</v>
      </c>
      <c r="F5">
        <v>29.86640523311709</v>
      </c>
      <c r="G5">
        <f t="shared" si="1"/>
        <v>29.09306688</v>
      </c>
      <c r="H5">
        <f t="shared" si="2"/>
        <v>3.306245671</v>
      </c>
    </row>
    <row r="6">
      <c r="A6" s="1" t="s">
        <v>11</v>
      </c>
      <c r="B6">
        <v>0.1424104549490676</v>
      </c>
      <c r="C6">
        <v>0.5366360658462541</v>
      </c>
      <c r="D6">
        <v>0.2385639205093648</v>
      </c>
      <c r="E6">
        <v>0.3697242771422609</v>
      </c>
      <c r="F6">
        <v>-2.095749776706751</v>
      </c>
      <c r="G6">
        <f t="shared" si="1"/>
        <v>-0.1616830117</v>
      </c>
      <c r="H6">
        <f t="shared" si="2"/>
        <v>15.45800037</v>
      </c>
    </row>
    <row r="7">
      <c r="A7" s="1" t="s">
        <v>12</v>
      </c>
      <c r="B7">
        <v>-0.2839775325476763</v>
      </c>
      <c r="C7">
        <v>-0.3749474397430721</v>
      </c>
      <c r="D7">
        <v>-0.122081547918011</v>
      </c>
      <c r="E7">
        <v>-0.2480176430995196</v>
      </c>
      <c r="F7">
        <v>-0.4149589500958162</v>
      </c>
      <c r="G7">
        <f t="shared" si="1"/>
        <v>-0.2887966227</v>
      </c>
      <c r="H7">
        <f t="shared" si="2"/>
        <v>0.7345854138</v>
      </c>
    </row>
    <row r="8">
      <c r="A8" s="1" t="s">
        <v>13</v>
      </c>
      <c r="B8">
        <v>-1.955339354328158</v>
      </c>
      <c r="C8">
        <v>-2.158416885008684</v>
      </c>
      <c r="D8">
        <v>-2.26309648164129</v>
      </c>
      <c r="E8">
        <v>-2.462671050775958</v>
      </c>
      <c r="F8">
        <v>-1.024971292963687</v>
      </c>
      <c r="G8">
        <f t="shared" si="1"/>
        <v>-1.972899013</v>
      </c>
      <c r="H8">
        <f t="shared" si="2"/>
        <v>0.9661322959</v>
      </c>
    </row>
    <row r="9">
      <c r="A9" s="1" t="s">
        <v>14</v>
      </c>
      <c r="B9">
        <v>-0.2169415600513233</v>
      </c>
      <c r="C9">
        <v>-0.2994708841851859</v>
      </c>
      <c r="D9">
        <v>-0.08592704464665364</v>
      </c>
      <c r="E9">
        <v>-0.1743128689939936</v>
      </c>
      <c r="F9">
        <v>-0.2238363645823993</v>
      </c>
      <c r="G9">
        <f t="shared" si="1"/>
        <v>-0.2000977445</v>
      </c>
      <c r="H9">
        <f t="shared" si="2"/>
        <v>1.007685264</v>
      </c>
    </row>
    <row r="10">
      <c r="A10" s="1" t="s">
        <v>15</v>
      </c>
      <c r="B10">
        <v>-6.376086861887592</v>
      </c>
      <c r="C10">
        <v>-10.00870692055339</v>
      </c>
      <c r="D10">
        <v>-18.72522840886444</v>
      </c>
      <c r="E10">
        <v>-7.445567216960258</v>
      </c>
      <c r="F10">
        <v>-14.90567203062288</v>
      </c>
      <c r="G10">
        <f t="shared" si="1"/>
        <v>-11.49225229</v>
      </c>
      <c r="H10">
        <f t="shared" si="2"/>
        <v>6.892229128</v>
      </c>
    </row>
    <row r="11">
      <c r="A11" s="1" t="s">
        <v>16</v>
      </c>
      <c r="B11">
        <v>5.389659952068023</v>
      </c>
      <c r="C11">
        <v>4.824897268968075</v>
      </c>
      <c r="D11">
        <v>14.43636011140206</v>
      </c>
      <c r="E11">
        <v>11.18032622065018</v>
      </c>
      <c r="F11">
        <v>0.5566078624745984</v>
      </c>
      <c r="G11">
        <f t="shared" si="1"/>
        <v>7.277570283</v>
      </c>
      <c r="H11">
        <f t="shared" si="2"/>
        <v>11.10913345</v>
      </c>
    </row>
    <row r="12">
      <c r="A12" s="1" t="s">
        <v>17</v>
      </c>
      <c r="B12">
        <v>85.76362251232453</v>
      </c>
      <c r="C12">
        <v>80.83730279124322</v>
      </c>
      <c r="D12">
        <v>97.98752527977943</v>
      </c>
      <c r="E12">
        <v>96.78267498605298</v>
      </c>
      <c r="F12">
        <v>65.38557394543793</v>
      </c>
      <c r="G12">
        <f t="shared" si="1"/>
        <v>85.3513399</v>
      </c>
      <c r="H12">
        <f t="shared" si="2"/>
        <v>42.25523189</v>
      </c>
    </row>
    <row r="13">
      <c r="A13" s="1" t="s">
        <v>18</v>
      </c>
      <c r="B13">
        <v>-0.02518939193839741</v>
      </c>
      <c r="C13">
        <v>5.509588138947835</v>
      </c>
      <c r="D13">
        <v>20.68758431858086</v>
      </c>
      <c r="E13">
        <v>8.661125539581242</v>
      </c>
      <c r="F13">
        <v>14.10704554626774</v>
      </c>
      <c r="G13">
        <f t="shared" si="1"/>
        <v>9.78803083</v>
      </c>
      <c r="H13">
        <f t="shared" si="2"/>
        <v>41.14660719</v>
      </c>
    </row>
    <row r="14">
      <c r="A14" s="1" t="s">
        <v>19</v>
      </c>
      <c r="B14">
        <v>-13.11302691437716</v>
      </c>
      <c r="C14">
        <v>-6.085760556111412</v>
      </c>
      <c r="D14">
        <v>-30.97661750816799</v>
      </c>
      <c r="E14">
        <v>-20.57946616920183</v>
      </c>
      <c r="F14">
        <v>0.7098309437188652</v>
      </c>
      <c r="G14">
        <f t="shared" si="1"/>
        <v>-14.00900804</v>
      </c>
      <c r="H14">
        <f t="shared" si="2"/>
        <v>15.9177456</v>
      </c>
    </row>
    <row r="15">
      <c r="A15" s="1" t="s">
        <v>20</v>
      </c>
      <c r="B15">
        <v>-1.395349362898615</v>
      </c>
      <c r="C15">
        <v>-0.3673433759068392</v>
      </c>
      <c r="D15">
        <v>-0.2389546142017154</v>
      </c>
      <c r="E15">
        <v>-0.9100563682931204</v>
      </c>
      <c r="F15">
        <v>-1.269997122189037</v>
      </c>
      <c r="G15">
        <f t="shared" si="1"/>
        <v>-0.8363401687</v>
      </c>
      <c r="H15">
        <f t="shared" si="2"/>
        <v>10.78154959</v>
      </c>
    </row>
    <row r="16">
      <c r="A16" s="1" t="s">
        <v>21</v>
      </c>
      <c r="B16">
        <v>-1.171992494057069</v>
      </c>
      <c r="C16">
        <v>-2.533974572580793</v>
      </c>
      <c r="D16">
        <v>0.4833690049853845</v>
      </c>
      <c r="E16">
        <v>-1.092818233212573</v>
      </c>
      <c r="F16">
        <v>-3.093524322389265</v>
      </c>
      <c r="G16">
        <f t="shared" si="1"/>
        <v>-1.481788123</v>
      </c>
      <c r="H16">
        <f t="shared" si="2"/>
        <v>1.050831533</v>
      </c>
    </row>
    <row r="17">
      <c r="A17" s="1" t="s">
        <v>22</v>
      </c>
      <c r="B17">
        <v>532.8563474668197</v>
      </c>
      <c r="C17">
        <v>972.8559453670158</v>
      </c>
      <c r="D17">
        <v>287.8400680431785</v>
      </c>
      <c r="E17">
        <v>1298.975686965863</v>
      </c>
      <c r="F17">
        <v>317.8187122001424</v>
      </c>
      <c r="G17">
        <f t="shared" si="1"/>
        <v>682.069352</v>
      </c>
      <c r="H17">
        <f t="shared" si="2"/>
        <v>464.7105746</v>
      </c>
    </row>
    <row r="18">
      <c r="A18" s="1" t="s">
        <v>23</v>
      </c>
      <c r="B18">
        <v>4.402423882781608</v>
      </c>
      <c r="C18">
        <v>3.136929501322702</v>
      </c>
      <c r="D18">
        <v>2.827412376464058</v>
      </c>
      <c r="E18">
        <v>0.5406684011462211</v>
      </c>
      <c r="F18">
        <v>2.982943547246573</v>
      </c>
      <c r="G18">
        <f t="shared" si="1"/>
        <v>2.778075542</v>
      </c>
      <c r="H18">
        <f t="shared" si="2"/>
        <v>462.9722166</v>
      </c>
    </row>
    <row r="19">
      <c r="A19" s="1" t="s">
        <v>24</v>
      </c>
      <c r="B19">
        <v>2.029018328563267</v>
      </c>
      <c r="C19">
        <v>1.2663249295351</v>
      </c>
      <c r="D19">
        <v>-4.463514504709411</v>
      </c>
      <c r="E19">
        <v>-8.600975155172534</v>
      </c>
      <c r="F19">
        <v>1.104313751636672</v>
      </c>
      <c r="G19">
        <f t="shared" si="1"/>
        <v>-1.73296653</v>
      </c>
      <c r="H19">
        <f t="shared" si="2"/>
        <v>4.007150613</v>
      </c>
    </row>
    <row r="20">
      <c r="A20" s="1" t="s">
        <v>25</v>
      </c>
      <c r="B20">
        <v>-0.3912815851701182</v>
      </c>
      <c r="C20">
        <v>0.1767554674289036</v>
      </c>
      <c r="D20">
        <v>0.4374239987852556</v>
      </c>
      <c r="E20">
        <v>0.1854309033748755</v>
      </c>
      <c r="F20">
        <v>0.2657832509930327</v>
      </c>
      <c r="G20">
        <f t="shared" si="1"/>
        <v>0.1348224071</v>
      </c>
      <c r="H20">
        <f t="shared" si="2"/>
        <v>3.247824669</v>
      </c>
    </row>
    <row r="21" ht="15.75" customHeight="1">
      <c r="A21" s="1" t="s">
        <v>26</v>
      </c>
      <c r="B21">
        <v>4.152115589823609</v>
      </c>
      <c r="C21">
        <v>2.362750040573682</v>
      </c>
      <c r="D21">
        <v>6.430115726392749</v>
      </c>
      <c r="E21">
        <v>2.069401474427774</v>
      </c>
      <c r="F21">
        <v>4.416562277672901</v>
      </c>
      <c r="G21">
        <f t="shared" si="1"/>
        <v>3.886189022</v>
      </c>
      <c r="H21">
        <f t="shared" si="2"/>
        <v>2.309806661</v>
      </c>
    </row>
    <row r="22" ht="15.75" customHeight="1">
      <c r="A22" s="1" t="s">
        <v>27</v>
      </c>
      <c r="B22">
        <v>-443.3300549089074</v>
      </c>
      <c r="C22">
        <v>-811.3482661796744</v>
      </c>
      <c r="D22">
        <v>-234.8086012617136</v>
      </c>
      <c r="E22">
        <v>-1075.074406617528</v>
      </c>
      <c r="F22">
        <v>-259.4013829847993</v>
      </c>
      <c r="G22">
        <f t="shared" si="1"/>
        <v>-564.7925424</v>
      </c>
      <c r="H22">
        <f t="shared" si="2"/>
        <v>386.8081347</v>
      </c>
    </row>
    <row r="23" ht="15.75" customHeight="1">
      <c r="A23" s="1" t="s">
        <v>28</v>
      </c>
      <c r="B23">
        <v>-0.03116824181584423</v>
      </c>
      <c r="C23">
        <v>-0.6013337769988205</v>
      </c>
      <c r="D23">
        <v>1.72603384042854</v>
      </c>
      <c r="E23">
        <v>-2.468651352896747</v>
      </c>
      <c r="F23">
        <v>-0.04237633958857031</v>
      </c>
      <c r="G23">
        <f t="shared" si="1"/>
        <v>-0.2834991742</v>
      </c>
      <c r="H23">
        <f t="shared" si="2"/>
        <v>385.1073139</v>
      </c>
    </row>
    <row r="24" ht="15.75" customHeight="1">
      <c r="A24" s="1" t="s">
        <v>29</v>
      </c>
      <c r="B24">
        <v>-6.910343220983603</v>
      </c>
      <c r="C24">
        <v>-4.913053676599967</v>
      </c>
      <c r="D24">
        <v>-8.621330062558133</v>
      </c>
      <c r="E24">
        <v>-6.869819996020267</v>
      </c>
      <c r="F24">
        <v>-7.159587540548661</v>
      </c>
      <c r="G24">
        <f t="shared" si="1"/>
        <v>-6.894826899</v>
      </c>
      <c r="H24">
        <f t="shared" si="2"/>
        <v>3.731089821</v>
      </c>
    </row>
    <row r="25" ht="15.75" customHeight="1">
      <c r="A25" s="1" t="s">
        <v>30</v>
      </c>
      <c r="B25">
        <v>4.66620492878611</v>
      </c>
      <c r="C25">
        <v>7.678514183116979</v>
      </c>
      <c r="D25">
        <v>15.07808593819989</v>
      </c>
      <c r="E25">
        <v>6.117701414982497</v>
      </c>
      <c r="F25">
        <v>13.46282610299157</v>
      </c>
      <c r="G25">
        <f t="shared" si="1"/>
        <v>9.400666514</v>
      </c>
      <c r="H25">
        <f t="shared" si="2"/>
        <v>9.163514569</v>
      </c>
    </row>
    <row r="26" ht="15.75" customHeight="1">
      <c r="A26" s="1" t="s">
        <v>31</v>
      </c>
      <c r="B26">
        <v>-5.597742200808281</v>
      </c>
      <c r="C26">
        <v>-5.300124857507893</v>
      </c>
      <c r="D26">
        <v>-15.19378557006054</v>
      </c>
      <c r="E26">
        <v>-11.94331419925941</v>
      </c>
      <c r="F26">
        <v>-1.313930949268431</v>
      </c>
      <c r="G26">
        <f t="shared" si="1"/>
        <v>-7.869779555</v>
      </c>
      <c r="H26">
        <f t="shared" si="2"/>
        <v>10.30395271</v>
      </c>
    </row>
    <row r="27" ht="15.75" customHeight="1">
      <c r="A27" s="1" t="s">
        <v>32</v>
      </c>
      <c r="B27">
        <v>-80.88623149170694</v>
      </c>
      <c r="C27">
        <v>-80.1518859025749</v>
      </c>
      <c r="D27">
        <v>-96.7255046554596</v>
      </c>
      <c r="E27">
        <v>-106.7511181635667</v>
      </c>
      <c r="F27">
        <v>-66.68177125162788</v>
      </c>
      <c r="G27">
        <f t="shared" si="1"/>
        <v>-86.23930229</v>
      </c>
      <c r="H27">
        <f t="shared" si="2"/>
        <v>42.763352</v>
      </c>
    </row>
    <row r="28" ht="15.75" customHeight="1">
      <c r="A28" s="1" t="s">
        <v>33</v>
      </c>
      <c r="B28">
        <v>-2.673312529842073</v>
      </c>
      <c r="C28">
        <v>-6.229757742087088</v>
      </c>
      <c r="D28">
        <v>-21.08514727119939</v>
      </c>
      <c r="E28">
        <v>-7.746712153185056</v>
      </c>
      <c r="F28">
        <v>-14.11658911459677</v>
      </c>
      <c r="G28">
        <f t="shared" si="1"/>
        <v>-10.37030376</v>
      </c>
      <c r="H28">
        <f t="shared" si="2"/>
        <v>41.60833244</v>
      </c>
    </row>
    <row r="29" ht="15.75" customHeight="1">
      <c r="A29" s="1" t="s">
        <v>34</v>
      </c>
      <c r="B29">
        <v>14.48532287740339</v>
      </c>
      <c r="C29">
        <v>7.728561846407015</v>
      </c>
      <c r="D29">
        <v>34.38350672569187</v>
      </c>
      <c r="E29">
        <v>25.30409907482435</v>
      </c>
      <c r="F29">
        <v>3.203439769018416</v>
      </c>
      <c r="G29">
        <f t="shared" si="1"/>
        <v>17.02098606</v>
      </c>
      <c r="H29">
        <f t="shared" si="2"/>
        <v>17.45340099</v>
      </c>
    </row>
    <row r="30" ht="15.75" customHeight="1">
      <c r="A30" s="1" t="s">
        <v>35</v>
      </c>
      <c r="B30">
        <v>-0.226418418362579</v>
      </c>
      <c r="C30">
        <v>-0.3359493149407101</v>
      </c>
      <c r="D30">
        <v>2.34462063312936</v>
      </c>
      <c r="E30">
        <v>-0.7206194657791167</v>
      </c>
      <c r="F30">
        <v>0.6560737589694581</v>
      </c>
      <c r="G30">
        <f t="shared" si="1"/>
        <v>0.3435414386</v>
      </c>
      <c r="H30">
        <f t="shared" si="2"/>
        <v>12.27071626</v>
      </c>
    </row>
    <row r="31" ht="15.75" customHeight="1">
      <c r="A31" s="1" t="s">
        <v>36</v>
      </c>
      <c r="B31">
        <v>-0.4388143145699127</v>
      </c>
      <c r="C31">
        <v>1.829022880439811</v>
      </c>
      <c r="D31">
        <v>-0.8011549538532617</v>
      </c>
      <c r="E31">
        <v>1.979071467161619</v>
      </c>
      <c r="F31">
        <v>1.809917377081526</v>
      </c>
      <c r="G31">
        <f t="shared" si="1"/>
        <v>0.8756084913</v>
      </c>
      <c r="H31">
        <f t="shared" si="2"/>
        <v>1.259079854</v>
      </c>
    </row>
    <row r="32" ht="15.75" customHeight="1">
      <c r="A32" s="1" t="s">
        <v>37</v>
      </c>
      <c r="B32">
        <v>-251.5738303601928</v>
      </c>
      <c r="C32">
        <v>-460.0133951414585</v>
      </c>
      <c r="D32">
        <v>-133.975974996083</v>
      </c>
      <c r="E32">
        <v>-609.3191371967811</v>
      </c>
      <c r="F32">
        <v>-148.5532743038984</v>
      </c>
      <c r="G32">
        <f t="shared" si="1"/>
        <v>-320.6871224</v>
      </c>
      <c r="H32">
        <f t="shared" si="2"/>
        <v>218.7088438</v>
      </c>
    </row>
    <row r="33" ht="15.75" customHeight="1">
      <c r="A33" s="1" t="s">
        <v>38</v>
      </c>
      <c r="B33">
        <v>-0.3251960363593026</v>
      </c>
      <c r="C33">
        <v>-1.047462153031141</v>
      </c>
      <c r="D33">
        <v>1.769937810958263</v>
      </c>
      <c r="E33">
        <v>-1.882945495476082</v>
      </c>
      <c r="F33">
        <v>-0.6288795823828657</v>
      </c>
      <c r="G33">
        <f t="shared" si="1"/>
        <v>-0.4229090913</v>
      </c>
      <c r="H33">
        <f t="shared" si="2"/>
        <v>218.1789046</v>
      </c>
    </row>
    <row r="34" ht="15.75" customHeight="1">
      <c r="A34" s="1" t="s">
        <v>39</v>
      </c>
      <c r="B34">
        <v>-1.775566949075652</v>
      </c>
      <c r="C34">
        <v>-1.751893875313706</v>
      </c>
      <c r="D34">
        <v>3.458964162619744</v>
      </c>
      <c r="E34">
        <v>4.883365429711007</v>
      </c>
      <c r="F34">
        <v>-1.608360535852216</v>
      </c>
      <c r="G34">
        <f t="shared" si="1"/>
        <v>0.6413016464</v>
      </c>
      <c r="H34">
        <f t="shared" si="2"/>
        <v>2.421607112</v>
      </c>
    </row>
    <row r="35" ht="15.75" customHeight="1">
      <c r="A35" s="1" t="s">
        <v>40</v>
      </c>
      <c r="B35">
        <v>5.247583075465164</v>
      </c>
      <c r="C35">
        <v>-0.4594312978921512</v>
      </c>
      <c r="D35">
        <v>10.16635059680515</v>
      </c>
      <c r="E35">
        <v>10.21711182487648</v>
      </c>
      <c r="F35">
        <v>3.04342220556743</v>
      </c>
      <c r="G35">
        <f t="shared" si="1"/>
        <v>5.643007281</v>
      </c>
      <c r="H35">
        <f t="shared" si="2"/>
        <v>4.602458528</v>
      </c>
    </row>
    <row r="36" ht="15.75" customHeight="1">
      <c r="A36" s="1" t="s">
        <v>41</v>
      </c>
      <c r="B36">
        <v>-141.2204276318818</v>
      </c>
      <c r="C36">
        <v>-75.17063921572398</v>
      </c>
      <c r="D36">
        <v>-46.51088524919989</v>
      </c>
      <c r="E36">
        <v>246.7574240657083</v>
      </c>
      <c r="F36">
        <v>312.954063316737</v>
      </c>
      <c r="G36">
        <f t="shared" si="1"/>
        <v>59.36190706</v>
      </c>
      <c r="H36">
        <f t="shared" si="2"/>
        <v>139.9473021</v>
      </c>
    </row>
    <row r="37" ht="15.75" customHeight="1">
      <c r="A37" s="1" t="s">
        <v>42</v>
      </c>
      <c r="B37">
        <v>143.9273972898711</v>
      </c>
      <c r="C37">
        <v>82.68614468697602</v>
      </c>
      <c r="D37">
        <v>57.43102096868565</v>
      </c>
      <c r="E37">
        <v>-212.964837704518</v>
      </c>
      <c r="F37">
        <v>-274.8319569360305</v>
      </c>
      <c r="G37">
        <f t="shared" si="1"/>
        <v>-40.75044634</v>
      </c>
      <c r="H37">
        <f t="shared" si="2"/>
        <v>193.637016</v>
      </c>
    </row>
    <row r="38" ht="15.75" customHeight="1">
      <c r="A38" s="1" t="s">
        <v>43</v>
      </c>
      <c r="B38">
        <v>-8.06394151428036</v>
      </c>
      <c r="C38">
        <v>-1.727041102742982</v>
      </c>
      <c r="D38">
        <v>-13.41821124752197</v>
      </c>
      <c r="E38">
        <v>-12.5531105563649</v>
      </c>
      <c r="F38">
        <v>-6.557042603099665</v>
      </c>
      <c r="G38">
        <f t="shared" si="1"/>
        <v>-8.463869405</v>
      </c>
      <c r="H38">
        <f t="shared" si="2"/>
        <v>127.4234212</v>
      </c>
    </row>
    <row r="39" ht="15.75" customHeight="1">
      <c r="A39" s="1" t="s">
        <v>44</v>
      </c>
      <c r="B39">
        <v>192.9531251894045</v>
      </c>
      <c r="C39">
        <v>112.0560366930314</v>
      </c>
      <c r="D39">
        <v>77.80463790148492</v>
      </c>
      <c r="E39">
        <v>-280.2040354864879</v>
      </c>
      <c r="F39">
        <v>-361.9376763877343</v>
      </c>
      <c r="G39">
        <f t="shared" si="1"/>
        <v>-51.86558242</v>
      </c>
      <c r="H39">
        <f t="shared" si="2"/>
        <v>168.8864626</v>
      </c>
    </row>
    <row r="40" ht="15.75" customHeight="1">
      <c r="A40" s="1" t="s">
        <v>45</v>
      </c>
      <c r="B40">
        <v>-4.171416986138454</v>
      </c>
      <c r="C40">
        <v>-4.074491021537088</v>
      </c>
      <c r="D40">
        <v>-3.92091950458884</v>
      </c>
      <c r="E40">
        <v>-3.759480450015267</v>
      </c>
      <c r="F40">
        <v>-4.119338276186443</v>
      </c>
      <c r="G40">
        <f t="shared" si="1"/>
        <v>-4.009129248</v>
      </c>
      <c r="H40">
        <f t="shared" si="2"/>
        <v>169.1907958</v>
      </c>
    </row>
    <row r="41" ht="15.75" customHeight="1">
      <c r="A41" s="1" t="s">
        <v>46</v>
      </c>
      <c r="B41">
        <v>-0.008020246853298958</v>
      </c>
      <c r="C41">
        <v>0.07674969862923497</v>
      </c>
      <c r="D41">
        <v>-0.1227347620220618</v>
      </c>
      <c r="E41">
        <v>0.07329492633683664</v>
      </c>
      <c r="F41">
        <v>-0.06267348230708263</v>
      </c>
      <c r="G41">
        <f t="shared" si="1"/>
        <v>-0.008676773243</v>
      </c>
      <c r="H41">
        <f t="shared" si="2"/>
        <v>2.112183003</v>
      </c>
    </row>
    <row r="42" ht="15.75" customHeight="1">
      <c r="A42" s="1" t="s">
        <v>47</v>
      </c>
      <c r="B42">
        <v>2.475820246672563</v>
      </c>
      <c r="C42">
        <v>2.376941955036445</v>
      </c>
      <c r="D42">
        <v>2.411091498132599</v>
      </c>
      <c r="E42">
        <v>2.554603517733552</v>
      </c>
      <c r="F42">
        <v>6.61694322492502</v>
      </c>
      <c r="G42">
        <f t="shared" si="1"/>
        <v>3.287080089</v>
      </c>
      <c r="H42">
        <f t="shared" si="2"/>
        <v>2.136022679</v>
      </c>
    </row>
    <row r="43" ht="15.75" customHeight="1">
      <c r="A43" s="1" t="s">
        <v>48</v>
      </c>
      <c r="B43">
        <v>0.8850885445075048</v>
      </c>
      <c r="C43">
        <v>0.7090188727939801</v>
      </c>
      <c r="D43">
        <v>0.7805500250315652</v>
      </c>
      <c r="E43">
        <v>0.8105045348479819</v>
      </c>
      <c r="F43">
        <v>0.789139701700547</v>
      </c>
      <c r="G43">
        <f t="shared" si="1"/>
        <v>0.7948603358</v>
      </c>
      <c r="H43">
        <f t="shared" si="2"/>
        <v>1.808076042</v>
      </c>
    </row>
    <row r="44" ht="15.75" customHeight="1">
      <c r="A44" s="1" t="s">
        <v>49</v>
      </c>
      <c r="B44">
        <v>204.6615588152815</v>
      </c>
      <c r="C44">
        <v>-1749.403064674583</v>
      </c>
      <c r="D44">
        <v>-18.54337737346642</v>
      </c>
      <c r="E44">
        <v>-1353.318328401317</v>
      </c>
      <c r="F44">
        <v>-41.88635616582644</v>
      </c>
      <c r="G44">
        <f t="shared" si="1"/>
        <v>-591.6979136</v>
      </c>
      <c r="H44">
        <f t="shared" si="2"/>
        <v>671.8923018</v>
      </c>
    </row>
    <row r="45" ht="15.75" customHeight="1">
      <c r="A45" s="1" t="s">
        <v>50</v>
      </c>
      <c r="B45">
        <v>204.7945726065285</v>
      </c>
      <c r="C45">
        <v>-1749.646480860811</v>
      </c>
      <c r="D45">
        <v>-18.86156747028787</v>
      </c>
      <c r="E45">
        <v>-1353.217458777888</v>
      </c>
      <c r="F45">
        <v>-42.29889045677562</v>
      </c>
      <c r="G45">
        <f t="shared" si="1"/>
        <v>-591.845965</v>
      </c>
      <c r="H45">
        <f t="shared" si="2"/>
        <v>841.326469</v>
      </c>
    </row>
    <row r="46" ht="15.75" customHeight="1">
      <c r="A46" s="1" t="s">
        <v>51</v>
      </c>
      <c r="B46">
        <v>204.6689380957604</v>
      </c>
      <c r="C46">
        <v>-1749.350431719784</v>
      </c>
      <c r="D46">
        <v>-18.73356532623776</v>
      </c>
      <c r="E46">
        <v>-1353.150752293825</v>
      </c>
      <c r="F46">
        <v>-42.17415603123218</v>
      </c>
      <c r="G46">
        <f t="shared" si="1"/>
        <v>-591.7479935</v>
      </c>
      <c r="H46">
        <f t="shared" si="2"/>
        <v>841.2670534</v>
      </c>
    </row>
    <row r="47" ht="15.75" customHeight="1">
      <c r="A47" s="1" t="s">
        <v>52</v>
      </c>
      <c r="B47">
        <v>206.6337998498397</v>
      </c>
      <c r="C47">
        <v>-1748.256622900854</v>
      </c>
      <c r="D47">
        <v>-17.38832429779049</v>
      </c>
      <c r="E47">
        <v>-1352.090406789423</v>
      </c>
      <c r="F47">
        <v>-41.50751362451116</v>
      </c>
      <c r="G47">
        <f t="shared" si="1"/>
        <v>-590.5218136</v>
      </c>
      <c r="H47">
        <f t="shared" si="2"/>
        <v>841.30392</v>
      </c>
    </row>
    <row r="48" ht="15.75" customHeight="1">
      <c r="A48" s="1" t="s">
        <v>53</v>
      </c>
      <c r="B48">
        <v>205.8362451174825</v>
      </c>
      <c r="C48">
        <v>-1748.009973749124</v>
      </c>
      <c r="D48">
        <v>-17.83597001984307</v>
      </c>
      <c r="E48">
        <v>-1352.373952918738</v>
      </c>
      <c r="F48">
        <v>-42.21444855281953</v>
      </c>
      <c r="G48">
        <f t="shared" si="1"/>
        <v>-590.91962</v>
      </c>
      <c r="H48">
        <f t="shared" si="2"/>
        <v>841.2085029</v>
      </c>
    </row>
    <row r="49" ht="15.75" customHeight="1">
      <c r="A49" s="1" t="s">
        <v>54</v>
      </c>
      <c r="B49">
        <v>206.2653995530611</v>
      </c>
      <c r="C49">
        <v>-1748.21087129321</v>
      </c>
      <c r="D49">
        <v>-17.60224442837879</v>
      </c>
      <c r="E49">
        <v>-1352.005333049335</v>
      </c>
      <c r="F49">
        <v>-41.62206143597332</v>
      </c>
      <c r="G49">
        <f t="shared" si="1"/>
        <v>-590.6350221</v>
      </c>
      <c r="H49">
        <f t="shared" si="2"/>
        <v>841.129651</v>
      </c>
    </row>
    <row r="50" ht="15.75" customHeight="1">
      <c r="A50" s="1" t="s">
        <v>55</v>
      </c>
      <c r="B50">
        <v>205.0866426328185</v>
      </c>
      <c r="C50">
        <v>-1749.290392872474</v>
      </c>
      <c r="D50">
        <v>-18.4917697580162</v>
      </c>
      <c r="E50">
        <v>-1353.29831317233</v>
      </c>
      <c r="F50">
        <v>-42.46213169896706</v>
      </c>
      <c r="G50">
        <f t="shared" si="1"/>
        <v>-591.691193</v>
      </c>
      <c r="H50">
        <f t="shared" si="2"/>
        <v>841.2720419</v>
      </c>
    </row>
    <row r="51" ht="15.75" customHeight="1">
      <c r="A51" s="1" t="s">
        <v>56</v>
      </c>
      <c r="B51">
        <v>-198.7123752791275</v>
      </c>
      <c r="C51">
        <v>1755.613300394917</v>
      </c>
      <c r="D51">
        <v>25.12183263378614</v>
      </c>
      <c r="E51">
        <v>1359.301588261397</v>
      </c>
      <c r="F51">
        <v>49.14023299972885</v>
      </c>
      <c r="G51">
        <f t="shared" si="1"/>
        <v>598.0929158</v>
      </c>
      <c r="H51">
        <f t="shared" si="2"/>
        <v>1049.229749</v>
      </c>
    </row>
    <row r="52" ht="15.75" customHeight="1">
      <c r="A52" s="1" t="s">
        <v>57</v>
      </c>
      <c r="B52">
        <v>-197.3213252310528</v>
      </c>
      <c r="C52">
        <v>1756.539950294773</v>
      </c>
      <c r="D52">
        <v>25.79248211358312</v>
      </c>
      <c r="E52">
        <v>1360.652228150359</v>
      </c>
      <c r="F52">
        <v>50.00295732513246</v>
      </c>
      <c r="G52">
        <f t="shared" si="1"/>
        <v>599.1332585</v>
      </c>
      <c r="H52">
        <f t="shared" si="2"/>
        <v>841.1594776</v>
      </c>
    </row>
    <row r="53" ht="15.75" customHeight="1">
      <c r="A53" s="1" t="s">
        <v>58</v>
      </c>
      <c r="B53">
        <v>-198.14475086064</v>
      </c>
      <c r="C53">
        <v>1756.335677258778</v>
      </c>
      <c r="D53">
        <v>25.37251178527463</v>
      </c>
      <c r="E53">
        <v>1359.965961599427</v>
      </c>
      <c r="F53">
        <v>49.03879320846104</v>
      </c>
      <c r="G53">
        <f t="shared" si="1"/>
        <v>598.5136386</v>
      </c>
      <c r="H53">
        <f t="shared" si="2"/>
        <v>841.2652804</v>
      </c>
    </row>
    <row r="54" ht="15.75" customHeight="1">
      <c r="A54" s="1" t="s">
        <v>59</v>
      </c>
      <c r="B54">
        <v>-196.8547211030589</v>
      </c>
      <c r="C54">
        <v>1757.286013398107</v>
      </c>
      <c r="D54">
        <v>26.3368276669631</v>
      </c>
      <c r="E54">
        <v>1360.680377516335</v>
      </c>
      <c r="F54">
        <v>49.84889627372554</v>
      </c>
      <c r="G54">
        <f t="shared" si="1"/>
        <v>599.4594788</v>
      </c>
      <c r="H54">
        <f t="shared" si="2"/>
        <v>841.3031497</v>
      </c>
    </row>
    <row r="55" ht="15.75" customHeight="1">
      <c r="A55" s="1" t="s">
        <v>60</v>
      </c>
      <c r="B55">
        <v>-198.1807945971143</v>
      </c>
      <c r="C55">
        <v>1756.337390713816</v>
      </c>
      <c r="D55">
        <v>25.40141270156976</v>
      </c>
      <c r="E55">
        <v>1359.608178680605</v>
      </c>
      <c r="F55">
        <v>49.07069479007763</v>
      </c>
      <c r="G55">
        <f t="shared" si="1"/>
        <v>598.4473765</v>
      </c>
      <c r="H55">
        <f t="shared" si="2"/>
        <v>841.2667487</v>
      </c>
    </row>
    <row r="56" ht="15.75" customHeight="1">
      <c r="A56" s="1" t="s">
        <v>61</v>
      </c>
      <c r="B56">
        <v>-198.0377353624446</v>
      </c>
      <c r="C56">
        <v>1756.085748383608</v>
      </c>
      <c r="D56">
        <v>25.1883838682231</v>
      </c>
      <c r="E56">
        <v>1359.892530960081</v>
      </c>
      <c r="F56">
        <v>49.70218905409494</v>
      </c>
      <c r="G56">
        <f t="shared" si="1"/>
        <v>598.5662234</v>
      </c>
      <c r="H56">
        <f t="shared" si="2"/>
        <v>841.2258836</v>
      </c>
    </row>
    <row r="57" ht="15.75" customHeight="1">
      <c r="A57" s="1" t="s">
        <v>62</v>
      </c>
      <c r="B57">
        <v>-198.9998269996642</v>
      </c>
      <c r="C57">
        <v>1755.42887541867</v>
      </c>
      <c r="D57">
        <v>24.96284014938067</v>
      </c>
      <c r="E57">
        <v>1359.416729339423</v>
      </c>
      <c r="F57">
        <v>49.12520657209578</v>
      </c>
      <c r="G57">
        <f t="shared" si="1"/>
        <v>597.9867649</v>
      </c>
      <c r="H57">
        <f t="shared" si="2"/>
        <v>841.1832054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