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ownrya\Downloads\"/>
    </mc:Choice>
  </mc:AlternateContent>
  <bookViews>
    <workbookView xWindow="0" yWindow="0" windowWidth="28800" windowHeight="12210"/>
  </bookViews>
  <sheets>
    <sheet name="Key Suburbs" sheetId="8" r:id="rId1"/>
    <sheet name="SA2 Health" sheetId="1" r:id="rId2"/>
    <sheet name="SA2 Social" sheetId="2" r:id="rId3"/>
    <sheet name="SA2 Emotional" sheetId="3" r:id="rId4"/>
    <sheet name="SA2 Language" sheetId="4" r:id="rId5"/>
    <sheet name="SA2 Communication" sheetId="5" r:id="rId6"/>
    <sheet name="SA2 One or more" sheetId="6" r:id="rId7"/>
    <sheet name="SA2 Two or more" sheetId="7" r:id="rId8"/>
  </sheets>
  <calcPr calcId="171027"/>
</workbook>
</file>

<file path=xl/calcChain.xml><?xml version="1.0" encoding="utf-8"?>
<calcChain xmlns="http://schemas.openxmlformats.org/spreadsheetml/2006/main">
  <c r="M47" i="8" l="1"/>
  <c r="M38" i="8"/>
  <c r="M43" i="8"/>
  <c r="L43" i="8"/>
  <c r="M48" i="8"/>
  <c r="L48" i="8"/>
  <c r="L47" i="8"/>
  <c r="M46" i="8"/>
  <c r="L46" i="8"/>
  <c r="M42" i="8"/>
  <c r="L42" i="8"/>
  <c r="M41" i="8"/>
  <c r="L41" i="8"/>
  <c r="M37" i="8"/>
  <c r="M36" i="8"/>
  <c r="L38" i="8"/>
  <c r="L37" i="8"/>
  <c r="L36" i="8"/>
  <c r="K37" i="8" l="1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36" i="8"/>
  <c r="T66" i="8"/>
  <c r="S66" i="8"/>
  <c r="R66" i="8"/>
  <c r="P66" i="8"/>
  <c r="O66" i="8"/>
  <c r="N66" i="8"/>
  <c r="L66" i="8"/>
  <c r="K66" i="8"/>
  <c r="J66" i="8"/>
  <c r="H66" i="8"/>
  <c r="G66" i="8"/>
  <c r="F66" i="8"/>
  <c r="D66" i="8"/>
  <c r="C66" i="8"/>
  <c r="B66" i="8"/>
  <c r="T61" i="8"/>
  <c r="S61" i="8"/>
  <c r="R61" i="8"/>
  <c r="P61" i="8"/>
  <c r="O61" i="8"/>
  <c r="N61" i="8"/>
  <c r="L61" i="8"/>
  <c r="K61" i="8"/>
  <c r="J61" i="8"/>
  <c r="H61" i="8"/>
  <c r="G61" i="8"/>
  <c r="F61" i="8"/>
  <c r="D61" i="8"/>
  <c r="C61" i="8"/>
  <c r="B61" i="8"/>
  <c r="T56" i="8"/>
  <c r="S56" i="8"/>
  <c r="R56" i="8"/>
  <c r="P56" i="8"/>
  <c r="O56" i="8"/>
  <c r="N56" i="8"/>
  <c r="L56" i="8"/>
  <c r="K56" i="8"/>
  <c r="J56" i="8"/>
  <c r="H56" i="8"/>
  <c r="G56" i="8"/>
  <c r="F56" i="8"/>
  <c r="C5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I47" i="8"/>
  <c r="I48" i="8"/>
  <c r="J48" i="8"/>
  <c r="I49" i="8"/>
  <c r="I50" i="8"/>
  <c r="I46" i="8"/>
  <c r="I37" i="8"/>
  <c r="J37" i="8"/>
  <c r="I38" i="8"/>
  <c r="I39" i="8"/>
  <c r="J39" i="8"/>
  <c r="I40" i="8"/>
  <c r="I41" i="8"/>
  <c r="J41" i="8"/>
  <c r="I42" i="8"/>
  <c r="I43" i="8"/>
  <c r="J43" i="8"/>
  <c r="I44" i="8"/>
  <c r="I45" i="8"/>
  <c r="J45" i="8"/>
  <c r="I36" i="8"/>
  <c r="G48" i="8"/>
  <c r="F37" i="8"/>
  <c r="F38" i="8"/>
  <c r="F39" i="8"/>
  <c r="F40" i="8"/>
  <c r="G40" i="8"/>
  <c r="F41" i="8"/>
  <c r="F42" i="8"/>
  <c r="F43" i="8"/>
  <c r="F44" i="8"/>
  <c r="G44" i="8"/>
  <c r="F45" i="8"/>
  <c r="D47" i="8"/>
  <c r="D48" i="8"/>
  <c r="C37" i="8"/>
  <c r="C38" i="8"/>
  <c r="C39" i="8"/>
  <c r="C40" i="8"/>
  <c r="D40" i="8"/>
  <c r="C41" i="8"/>
  <c r="C42" i="8"/>
  <c r="C43" i="8"/>
  <c r="C44" i="8"/>
  <c r="D44" i="8"/>
  <c r="C45" i="8"/>
  <c r="F47" i="8"/>
  <c r="F48" i="8"/>
  <c r="F49" i="8"/>
  <c r="F50" i="8"/>
  <c r="F46" i="8"/>
  <c r="F36" i="8"/>
  <c r="C47" i="8"/>
  <c r="C48" i="8"/>
  <c r="C49" i="8"/>
  <c r="C50" i="8"/>
  <c r="C46" i="8"/>
  <c r="C36" i="8"/>
  <c r="S4" i="8"/>
  <c r="S5" i="8"/>
  <c r="J38" i="8" s="1"/>
  <c r="S6" i="8"/>
  <c r="S7" i="8"/>
  <c r="J40" i="8" s="1"/>
  <c r="S8" i="8"/>
  <c r="S9" i="8"/>
  <c r="J42" i="8" s="1"/>
  <c r="S10" i="8"/>
  <c r="S11" i="8"/>
  <c r="J44" i="8" s="1"/>
  <c r="S12" i="8"/>
  <c r="S13" i="8"/>
  <c r="J46" i="8" s="1"/>
  <c r="S14" i="8"/>
  <c r="J47" i="8" s="1"/>
  <c r="S15" i="8"/>
  <c r="S16" i="8"/>
  <c r="J49" i="8" s="1"/>
  <c r="S17" i="8"/>
  <c r="J50" i="8" s="1"/>
  <c r="S18" i="8"/>
  <c r="S19" i="8"/>
  <c r="S20" i="8"/>
  <c r="S21" i="8"/>
  <c r="S22" i="8"/>
  <c r="O4" i="8"/>
  <c r="G37" i="8" s="1"/>
  <c r="O5" i="8"/>
  <c r="G38" i="8" s="1"/>
  <c r="O6" i="8"/>
  <c r="G39" i="8" s="1"/>
  <c r="O7" i="8"/>
  <c r="O8" i="8"/>
  <c r="G41" i="8" s="1"/>
  <c r="O9" i="8"/>
  <c r="G42" i="8" s="1"/>
  <c r="O10" i="8"/>
  <c r="G43" i="8" s="1"/>
  <c r="O11" i="8"/>
  <c r="O12" i="8"/>
  <c r="G45" i="8" s="1"/>
  <c r="O13" i="8"/>
  <c r="G46" i="8" s="1"/>
  <c r="O14" i="8"/>
  <c r="G47" i="8" s="1"/>
  <c r="O15" i="8"/>
  <c r="O16" i="8"/>
  <c r="G49" i="8" s="1"/>
  <c r="O17" i="8"/>
  <c r="G50" i="8" s="1"/>
  <c r="O18" i="8"/>
  <c r="O19" i="8"/>
  <c r="O20" i="8"/>
  <c r="O21" i="8"/>
  <c r="O22" i="8"/>
  <c r="S3" i="8"/>
  <c r="J36" i="8" s="1"/>
  <c r="D56" i="8" s="1"/>
  <c r="O3" i="8"/>
  <c r="G36" i="8" s="1"/>
  <c r="H36" i="8" s="1"/>
  <c r="K4" i="8"/>
  <c r="D37" i="8" s="1"/>
  <c r="K5" i="8"/>
  <c r="D38" i="8" s="1"/>
  <c r="K6" i="8"/>
  <c r="D39" i="8" s="1"/>
  <c r="K7" i="8"/>
  <c r="K8" i="8"/>
  <c r="D41" i="8" s="1"/>
  <c r="K9" i="8"/>
  <c r="D42" i="8" s="1"/>
  <c r="K10" i="8"/>
  <c r="D43" i="8" s="1"/>
  <c r="K11" i="8"/>
  <c r="K12" i="8"/>
  <c r="D45" i="8" s="1"/>
  <c r="K13" i="8"/>
  <c r="D46" i="8" s="1"/>
  <c r="K14" i="8"/>
  <c r="K15" i="8"/>
  <c r="K16" i="8"/>
  <c r="D49" i="8" s="1"/>
  <c r="K17" i="8"/>
  <c r="D50" i="8" s="1"/>
  <c r="K18" i="8"/>
  <c r="K19" i="8"/>
  <c r="K20" i="8"/>
  <c r="K21" i="8"/>
  <c r="K22" i="8"/>
  <c r="K3" i="8"/>
  <c r="D36" i="8" s="1"/>
  <c r="E36" i="8" s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3" i="8"/>
  <c r="B56" i="8" l="1"/>
</calcChain>
</file>

<file path=xl/sharedStrings.xml><?xml version="1.0" encoding="utf-8"?>
<sst xmlns="http://schemas.openxmlformats.org/spreadsheetml/2006/main" count="2130" uniqueCount="252">
  <si>
    <t>Code</t>
  </si>
  <si>
    <t>Name</t>
  </si>
  <si>
    <t/>
  </si>
  <si>
    <t>South Australia</t>
  </si>
  <si>
    <t>Adelaide City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</si>
  <si>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</si>
  <si>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</si>
  <si>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</si>
  <si>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</si>
  <si>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</si>
  <si>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</si>
  <si>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</si>
  <si>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</si>
  <si>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</si>
  <si>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</si>
  <si>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</t>
  </si>
  <si>
    <t>Burnside - Wattle Park</t>
  </si>
  <si>
    <t>Glenside - Beaumont</t>
  </si>
  <si>
    <t>Toorak Gardens</t>
  </si>
  <si>
    <t>Campbelltown (SA)</t>
  </si>
  <si>
    <t>Athelstone</t>
  </si>
  <si>
    <t>Paradise - Newton</t>
  </si>
  <si>
    <t>Rostrevor - Magill</t>
  </si>
  <si>
    <t>Norwood - Payneham - St Peters</t>
  </si>
  <si>
    <t>Norwood (SA)</t>
  </si>
  <si>
    <t>Payneham - Felixstow</t>
  </si>
  <si>
    <t>St Peters - Marden</t>
  </si>
  <si>
    <t>Prospect - Walkerville</t>
  </si>
  <si>
    <t>Nailsworth - Broadview</t>
  </si>
  <si>
    <t>Prospect</t>
  </si>
  <si>
    <t>Walkerville</t>
  </si>
  <si>
    <t>Unley</t>
  </si>
  <si>
    <t>Goodwood - Millswood</t>
  </si>
  <si>
    <t>Unley - Parkside</t>
  </si>
  <si>
    <t>Gawler - Two Wells</t>
  </si>
  <si>
    <t>Gawler - North</t>
  </si>
  <si>
    <t>Gawler - South</t>
  </si>
  <si>
    <t>Lewiston - Two Wells</t>
  </si>
  <si>
    <t>Playford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</si>
  <si>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</si>
  <si>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</si>
  <si>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</si>
  <si>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</si>
  <si>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</si>
  <si>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</si>
  <si>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</si>
  <si>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</si>
  <si>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Port Adelaide - East</t>
  </si>
  <si>
    <t>Enfield - Blair Athol</t>
  </si>
  <si>
    <t>Northgate - Oakden - Gilles Plains</t>
  </si>
  <si>
    <t>Windsor Gardens</t>
  </si>
  <si>
    <t>Salisbury</t>
  </si>
  <si>
    <t>Dry Creek - North</t>
  </si>
  <si>
    <t>Ingle Farm</t>
  </si>
  <si>
    <t>Para Hills</t>
  </si>
  <si>
    <t>41042/41045</t>
  </si>
  <si>
    <t>Parafield / Pooraka</t>
  </si>
  <si>
    <t>Parafield Gardens</t>
  </si>
  <si>
    <t>Paralowie</t>
  </si>
  <si>
    <t>Salisbury East</t>
  </si>
  <si>
    <t>Salisbury North</t>
  </si>
  <si>
    <t>Tea Tree Gully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</si>
  <si>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</si>
  <si>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</si>
  <si>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</si>
  <si>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</si>
  <si>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</si>
  <si>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</si>
  <si>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</si>
  <si>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Holdfast Bay</t>
  </si>
  <si>
    <t>Brighton (SA)</t>
  </si>
  <si>
    <t>Glenelg (SA)</t>
  </si>
  <si>
    <t>Marion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</si>
  <si>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</si>
  <si>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</si>
  <si>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</si>
  <si>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</si>
  <si>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</si>
  <si>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</si>
  <si>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</si>
  <si>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Mitcham</t>
  </si>
  <si>
    <t>Belair</t>
  </si>
  <si>
    <t>Bellevue Heights</t>
  </si>
  <si>
    <t>Blackwood</t>
  </si>
  <si>
    <t>Colonel Light Gardens</t>
  </si>
  <si>
    <t>Mitcham (SA)</t>
  </si>
  <si>
    <t>Panorama</t>
  </si>
  <si>
    <t>Onkaparinga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</si>
  <si>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</si>
  <si>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</si>
  <si>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</si>
  <si>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</si>
  <si>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</si>
  <si>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</si>
  <si>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</si>
  <si>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</si>
  <si>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</si>
  <si>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</si>
  <si>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</si>
  <si>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</si>
  <si>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</si>
  <si>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</si>
  <si>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</si>
  <si>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</si>
  <si>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</si>
  <si>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</si>
  <si>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</si>
  <si>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Charles Sturt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</si>
  <si>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</si>
  <si>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</si>
  <si>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</si>
  <si>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</si>
  <si>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</si>
  <si>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</si>
  <si>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</si>
  <si>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</si>
  <si>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Port Adelaide - West</t>
  </si>
  <si>
    <t>Dry Creek - South</t>
  </si>
  <si>
    <t>Largs Bay - Semaphore</t>
  </si>
  <si>
    <t>North Haven</t>
  </si>
  <si>
    <t>Port Adelaide</t>
  </si>
  <si>
    <t>The Parks</t>
  </si>
  <si>
    <t>Torrens Island</t>
  </si>
  <si>
    <t>West Torrens</t>
  </si>
  <si>
    <t>Adelaide Airport</t>
  </si>
  <si>
    <t>Fulham</t>
  </si>
  <si>
    <t>Lockleys</t>
  </si>
  <si>
    <t>Plympton</t>
  </si>
  <si>
    <t>Richmond (SA)</t>
  </si>
  <si>
    <t>West Beach</t>
  </si>
  <si>
    <t>Barossa</t>
  </si>
  <si>
    <t>Barossa - Angaston</t>
  </si>
  <si>
    <t>Light</t>
  </si>
  <si>
    <t>Lyndoch</t>
  </si>
  <si>
    <t>Mallala</t>
  </si>
  <si>
    <t>Nuriootpa</t>
  </si>
  <si>
    <t>Tanunda</t>
  </si>
  <si>
    <t>Lower North</t>
  </si>
  <si>
    <t>Clare</t>
  </si>
  <si>
    <t>Gilbert Valley</t>
  </si>
  <si>
    <t>Goyder</t>
  </si>
  <si>
    <t>Wakefield - Barunga West</t>
  </si>
  <si>
    <t>Mid North</t>
  </si>
  <si>
    <t>Jamestown</t>
  </si>
  <si>
    <t>Peterborough - Mount Remarkable</t>
  </si>
  <si>
    <t>Port Pirie</t>
  </si>
  <si>
    <t>Port Pirie Region</t>
  </si>
  <si>
    <t>Yorke Peninsula</t>
  </si>
  <si>
    <t>Kadina</t>
  </si>
  <si>
    <t>Moonta</t>
  </si>
  <si>
    <t>Wallaroo</t>
  </si>
  <si>
    <t>Yorke Peninsula - North</t>
  </si>
  <si>
    <t>Yorke Peninsula - South</t>
  </si>
  <si>
    <t>Eyre Peninsula and South West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</si>
  <si>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</si>
  <si>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</si>
  <si>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</si>
  <si>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</si>
  <si>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</si>
  <si>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</si>
  <si>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</si>
  <si>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</si>
  <si>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</si>
  <si>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Outback - North and East</t>
  </si>
  <si>
    <t>APY Lands</t>
  </si>
  <si>
    <t>41139/41141</t>
  </si>
  <si>
    <t>Coober Pedy / Outback</t>
  </si>
  <si>
    <t>Flinders Ranges</t>
  </si>
  <si>
    <t>Port Augusta</t>
  </si>
  <si>
    <t>Roxby Downs</t>
  </si>
  <si>
    <t>Fleurieu - Kangaroo Island</t>
  </si>
  <si>
    <t>Goolwa - Port Elliot</t>
  </si>
  <si>
    <t>Kangaroo Island</t>
  </si>
  <si>
    <t>Strathalbyn</t>
  </si>
  <si>
    <t>Strathalbyn Region</t>
  </si>
  <si>
    <t>Victor Harbor</t>
  </si>
  <si>
    <t>Yankalilla</t>
  </si>
  <si>
    <t>Limestone Coast</t>
  </si>
  <si>
    <t>Grant</t>
  </si>
  <si>
    <t>Kingston - Robe</t>
  </si>
  <si>
    <t>Millicent</t>
  </si>
  <si>
    <t>Mount Gambier</t>
  </si>
  <si>
    <t>Naracoorte</t>
  </si>
  <si>
    <t>Naracoorte Region</t>
  </si>
  <si>
    <t>Penola</t>
  </si>
  <si>
    <t>Tatiara</t>
  </si>
  <si>
    <t>Wattle Range</t>
  </si>
  <si>
    <t>Murray and Mallee</t>
  </si>
  <si>
    <t>Barmera</t>
  </si>
  <si>
    <t>Berri</t>
  </si>
  <si>
    <t>Karoonda - Lameroo</t>
  </si>
  <si>
    <t>41162/41163</t>
  </si>
  <si>
    <t>Loxton / 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</si>
  <si>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</si>
  <si>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</si>
  <si>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</si>
  <si>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</si>
  <si>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</si>
  <si>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</si>
  <si>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</si>
  <si>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*</t>
  </si>
  <si>
    <t>-</t>
  </si>
  <si>
    <t>#</t>
  </si>
  <si>
    <t>Number of children with valid scores</t>
  </si>
  <si>
    <t>Developmentally on track (%)</t>
  </si>
  <si>
    <t>Developmentally at risk (%)</t>
  </si>
  <si>
    <t>Developmentally vulnerable (%)</t>
  </si>
  <si>
    <t>AEDC 2009-2015: Physical health and wellbeing domain</t>
  </si>
  <si>
    <t>Suppression rules</t>
  </si>
  <si>
    <t>Additional minor suppressions have occurred where necessary to preserve confidentiality of related suppressed cells</t>
  </si>
  <si>
    <t>AEDC 2009-2015: Social competence domain</t>
  </si>
  <si>
    <t>AEDC 2009-2015: Emotional maturity domain</t>
  </si>
  <si>
    <t>AEDC 2009-2015: Language and cognitive skills (school-based) domain</t>
  </si>
  <si>
    <t>AEDC 2009-2015: Communication skills and general knowledge domain</t>
  </si>
  <si>
    <t>AEDC 2009-2015: Vulnerable on one or more domains</t>
  </si>
  <si>
    <t>AEDC 2009-2015: Vulnerable on two or more domains</t>
  </si>
  <si>
    <t># AEDC data are not reported for locations in which three or fewer children had been assessed.</t>
  </si>
  <si>
    <t>* Suppression of AEDC data also occurs when one or more of the following have not been met:</t>
  </si>
  <si>
    <t>•  Fewer than fifteen children had valid AEDC scores</t>
  </si>
  <si>
    <t>•  Less than two teachers had completed AEDC instruments for children in that location;</t>
  </si>
  <si>
    <t>•  AEDC instruments were completed for less than 80% of all non special needs children.</t>
  </si>
  <si>
    <t>Postcode</t>
  </si>
  <si>
    <t>Key Area</t>
  </si>
  <si>
    <t>SA2 Health</t>
  </si>
  <si>
    <t>SA2 Social</t>
  </si>
  <si>
    <t>SA2 Emotional</t>
  </si>
  <si>
    <t>SA2 Language</t>
  </si>
  <si>
    <t>SA2 Communication</t>
  </si>
  <si>
    <t>Woodville</t>
  </si>
  <si>
    <t xml:space="preserve">Woodville </t>
  </si>
  <si>
    <t>Base Variable</t>
  </si>
  <si>
    <t>Weighted</t>
  </si>
  <si>
    <t>Data weighted on a triplicate of 2015 value to provide estimation with historic growth. Final form of product would account for this and include more snapshot points</t>
  </si>
  <si>
    <t>On Track 2015</t>
  </si>
  <si>
    <t>On Track 2030</t>
  </si>
  <si>
    <t>At Risk 2015</t>
  </si>
  <si>
    <t>At Risk 2030</t>
  </si>
  <si>
    <t>Vulnerable 2015</t>
  </si>
  <si>
    <t>Vulnerable 2030</t>
  </si>
  <si>
    <t>Physical Health and Wellbeing</t>
  </si>
  <si>
    <t>Social Competence</t>
  </si>
  <si>
    <t>Emotional Maturity</t>
  </si>
  <si>
    <t>Language and Cognitive Skills</t>
  </si>
  <si>
    <t>Communication and General Knowledge</t>
  </si>
  <si>
    <t>On track (%)</t>
  </si>
  <si>
    <t>At risk (%)</t>
  </si>
  <si>
    <t>Vulnerable (%)</t>
  </si>
  <si>
    <t>Comment</t>
  </si>
  <si>
    <t>Data</t>
  </si>
  <si>
    <t>15% less children developmentally vulnerable in Communication and General Knowledge compared to 2015</t>
  </si>
  <si>
    <t>29% more children developmentally at risk in Physical Health and Wellbeing compared to 2015</t>
  </si>
  <si>
    <t>13% less children developmentally at risk in Social Competence, however a 7% increase in children developmentally 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</si>
</sst>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5" x14ac:knownFonts="1">
    <font>
      <sz val="8"/>
      <color rgb="FF000000"/>
      <name val="Arial"/>
    </font>
    <font>
      <b/>
      <sz val="8"/>
      <color rgb="FFF2F2F2"/>
      <name val="Arial"/>
      <family val="2"/>
    </font>
    <font>
      <b/>
      <sz val="8"/>
      <color rgb="FF4F81BD"/>
      <name val="Arial"/>
      <family val="2"/>
    </font>
    <font>
      <b/>
      <sz val="9"/>
      <color rgb="FF1F497D"/>
      <name val="Arial"/>
      <family val="2"/>
    </font>
    <font>
      <b/>
      <sz val="8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3">
    <border>
      <left/>
      <right/>
      <top/>
      <bottom/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  <border>
      <left style="thin">
        <color rgb="FFB8CCE4"/>
      </left>
      <right style="thin">
        <color rgb="FFB8CCE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 indent="1"/>
    </xf>
    <xf numFmtId="164" fontId="0" fillId="0" borderId="1" xfId="0" applyNumberFormat="1" applyFont="1" applyBorder="1" applyAlignment="1">
      <alignment horizontal="right" indent="2"/>
    </xf>
    <xf numFmtId="3" fontId="0" fillId="0" borderId="1" xfId="0" applyNumberFormat="1" applyFont="1" applyBorder="1" applyAlignment="1">
      <alignment horizontal="right" indent="2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 indent="1"/>
    </xf>
    <xf numFmtId="164" fontId="2" fillId="3" borderId="1" xfId="0" applyNumberFormat="1" applyFont="1" applyFill="1" applyBorder="1" applyAlignment="1">
      <alignment horizontal="right" indent="2"/>
    </xf>
    <xf numFmtId="3" fontId="2" fillId="3" borderId="1" xfId="0" applyNumberFormat="1" applyFont="1" applyFill="1" applyBorder="1" applyAlignment="1">
      <alignment horizontal="right" indent="2"/>
    </xf>
    <xf numFmtId="0" fontId="2" fillId="3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2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 indent="2"/>
    </xf>
    <xf numFmtId="164" fontId="0" fillId="0" borderId="1" xfId="0" applyNumberFormat="1" applyFont="1" applyBorder="1" applyAlignment="1">
      <alignment horizontal="right" indent="2"/>
    </xf>
    <xf numFmtId="3" fontId="0" fillId="0" borderId="1" xfId="0" applyNumberFormat="1" applyFont="1" applyBorder="1" applyAlignment="1">
      <alignment horizontal="right" indent="2"/>
    </xf>
    <xf numFmtId="164" fontId="2" fillId="3" borderId="1" xfId="0" applyNumberFormat="1" applyFont="1" applyFill="1" applyBorder="1" applyAlignment="1">
      <alignment horizontal="right" indent="2"/>
    </xf>
    <xf numFmtId="3" fontId="2" fillId="3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2"/>
    </xf>
    <xf numFmtId="164" fontId="0" fillId="0" borderId="1" xfId="0" applyNumberFormat="1" applyFont="1" applyBorder="1" applyAlignment="1">
      <alignment horizontal="right" indent="2"/>
    </xf>
    <xf numFmtId="3" fontId="0" fillId="0" borderId="1" xfId="0" applyNumberFormat="1" applyFont="1" applyBorder="1" applyAlignment="1">
      <alignment horizontal="right" indent="2"/>
    </xf>
    <xf numFmtId="164" fontId="2" fillId="3" borderId="1" xfId="0" applyNumberFormat="1" applyFont="1" applyFill="1" applyBorder="1" applyAlignment="1">
      <alignment horizontal="right" indent="2"/>
    </xf>
    <xf numFmtId="3" fontId="2" fillId="3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2"/>
    </xf>
    <xf numFmtId="164" fontId="0" fillId="0" borderId="1" xfId="0" applyNumberFormat="1" applyFont="1" applyBorder="1" applyAlignment="1">
      <alignment horizontal="right" indent="2"/>
    </xf>
    <xf numFmtId="3" fontId="0" fillId="0" borderId="1" xfId="0" applyNumberFormat="1" applyFont="1" applyBorder="1" applyAlignment="1">
      <alignment horizontal="right" indent="2"/>
    </xf>
    <xf numFmtId="164" fontId="2" fillId="3" borderId="1" xfId="0" applyNumberFormat="1" applyFont="1" applyFill="1" applyBorder="1" applyAlignment="1">
      <alignment horizontal="right" indent="2"/>
    </xf>
    <xf numFmtId="3" fontId="2" fillId="3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2"/>
    </xf>
    <xf numFmtId="164" fontId="0" fillId="0" borderId="1" xfId="0" applyNumberFormat="1" applyFont="1" applyBorder="1" applyAlignment="1">
      <alignment horizontal="right" indent="2"/>
    </xf>
    <xf numFmtId="3" fontId="0" fillId="0" borderId="1" xfId="0" applyNumberFormat="1" applyFont="1" applyBorder="1" applyAlignment="1">
      <alignment horizontal="right" indent="2"/>
    </xf>
    <xf numFmtId="164" fontId="2" fillId="3" borderId="1" xfId="0" applyNumberFormat="1" applyFont="1" applyFill="1" applyBorder="1" applyAlignment="1">
      <alignment horizontal="right" indent="2"/>
    </xf>
    <xf numFmtId="3" fontId="2" fillId="3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2"/>
    </xf>
    <xf numFmtId="164" fontId="0" fillId="0" borderId="1" xfId="0" applyNumberFormat="1" applyFont="1" applyBorder="1" applyAlignment="1">
      <alignment horizontal="right" indent="2"/>
    </xf>
    <xf numFmtId="3" fontId="0" fillId="0" borderId="1" xfId="0" applyNumberFormat="1" applyFont="1" applyBorder="1" applyAlignment="1">
      <alignment horizontal="right" indent="2"/>
    </xf>
    <xf numFmtId="164" fontId="2" fillId="3" borderId="1" xfId="0" applyNumberFormat="1" applyFont="1" applyFill="1" applyBorder="1" applyAlignment="1">
      <alignment horizontal="right" indent="2"/>
    </xf>
    <xf numFmtId="3" fontId="2" fillId="3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2"/>
    </xf>
    <xf numFmtId="164" fontId="0" fillId="0" borderId="1" xfId="0" applyNumberFormat="1" applyFont="1" applyBorder="1" applyAlignment="1">
      <alignment horizontal="right" indent="2"/>
    </xf>
    <xf numFmtId="3" fontId="0" fillId="0" borderId="1" xfId="0" applyNumberFormat="1" applyFont="1" applyBorder="1" applyAlignment="1">
      <alignment horizontal="right" indent="2"/>
    </xf>
    <xf numFmtId="164" fontId="2" fillId="3" borderId="1" xfId="0" applyNumberFormat="1" applyFont="1" applyFill="1" applyBorder="1" applyAlignment="1">
      <alignment horizontal="right" indent="2"/>
    </xf>
    <xf numFmtId="3" fontId="2" fillId="3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indent="2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0" fillId="0" borderId="0" xfId="0" applyNumberFormat="1"/>
    <xf numFmtId="165" fontId="0" fillId="0" borderId="1" xfId="0" applyNumberFormat="1" applyFont="1" applyBorder="1" applyAlignment="1">
      <alignment horizontal="right" indent="2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A28" workbookViewId="0">
      <selection activeCell="E67" sqref="E67"/>
    </sheetView>
  </sheetViews>
  <sheetFormatPr defaultRowHeight="11.25" x14ac:dyDescent="0.2"/>
  <cols>
    <col min="1" max="1" width="9.83203125" bestFit="1" customWidth="1"/>
    <col min="2" max="21" width="15.1640625" customWidth="1"/>
  </cols>
  <sheetData>
    <row r="1" spans="1:20" x14ac:dyDescent="0.2">
      <c r="A1" s="59" t="s">
        <v>221</v>
      </c>
      <c r="B1" s="60" t="s">
        <v>222</v>
      </c>
      <c r="C1" s="60" t="s">
        <v>1</v>
      </c>
      <c r="D1" s="61" t="s">
        <v>203</v>
      </c>
      <c r="E1" s="61"/>
      <c r="F1" s="61"/>
      <c r="G1" s="51" t="s">
        <v>230</v>
      </c>
      <c r="H1" s="61" t="s">
        <v>204</v>
      </c>
      <c r="I1" s="61"/>
      <c r="J1" s="61"/>
      <c r="K1" s="51" t="s">
        <v>231</v>
      </c>
      <c r="L1" s="61" t="s">
        <v>205</v>
      </c>
      <c r="M1" s="61"/>
      <c r="N1" s="61"/>
      <c r="O1" s="51" t="s">
        <v>231</v>
      </c>
      <c r="P1" s="61" t="s">
        <v>206</v>
      </c>
      <c r="Q1" s="61"/>
      <c r="R1" s="61"/>
      <c r="S1" s="51" t="s">
        <v>231</v>
      </c>
    </row>
    <row r="2" spans="1:20" x14ac:dyDescent="0.2">
      <c r="A2" s="59" t="s">
        <v>0</v>
      </c>
      <c r="B2" s="60" t="s">
        <v>1</v>
      </c>
      <c r="C2" s="60" t="s">
        <v>1</v>
      </c>
      <c r="D2" s="51">
        <v>2009</v>
      </c>
      <c r="E2" s="51">
        <v>2012</v>
      </c>
      <c r="F2" s="51">
        <v>2015</v>
      </c>
      <c r="G2" s="51">
        <v>2030</v>
      </c>
      <c r="H2" s="51">
        <v>2009</v>
      </c>
      <c r="I2" s="51">
        <v>2012</v>
      </c>
      <c r="J2" s="51">
        <v>2015</v>
      </c>
      <c r="K2" s="51">
        <v>2030</v>
      </c>
      <c r="L2" s="51">
        <v>2009</v>
      </c>
      <c r="M2" s="51">
        <v>2012</v>
      </c>
      <c r="N2" s="51">
        <v>2015</v>
      </c>
      <c r="O2" s="51">
        <v>2030</v>
      </c>
      <c r="P2" s="51">
        <v>2009</v>
      </c>
      <c r="Q2" s="51">
        <v>2012</v>
      </c>
      <c r="R2" s="51">
        <v>2015</v>
      </c>
      <c r="S2" s="52">
        <v>2030</v>
      </c>
    </row>
    <row r="3" spans="1:20" x14ac:dyDescent="0.2">
      <c r="A3">
        <v>5011</v>
      </c>
      <c r="B3" t="s">
        <v>223</v>
      </c>
      <c r="C3" t="s">
        <v>228</v>
      </c>
      <c r="D3" s="46">
        <v>142</v>
      </c>
      <c r="E3" s="46">
        <v>184</v>
      </c>
      <c r="F3" s="46">
        <v>183</v>
      </c>
      <c r="G3" s="46">
        <f>((POWER((F3/E3),(1/3)))^15)*F3</f>
        <v>178.08093340455699</v>
      </c>
      <c r="H3" s="45">
        <v>74.647887323943706</v>
      </c>
      <c r="I3" s="45">
        <v>77.7173913043478</v>
      </c>
      <c r="J3" s="45">
        <v>73.770491803278702</v>
      </c>
      <c r="K3" s="54">
        <f>(SUM(H3:J3)+(J3*2))/5</f>
        <v>74.735350807625508</v>
      </c>
      <c r="L3" s="45">
        <v>15.492957746478901</v>
      </c>
      <c r="M3" s="45">
        <v>14.130434782608701</v>
      </c>
      <c r="N3" s="45">
        <v>18.032786885245901</v>
      </c>
      <c r="O3" s="54">
        <f>(SUM(L3:N3)+(N3*2))/5</f>
        <v>16.744350636965059</v>
      </c>
      <c r="P3" s="45">
        <v>9.8591549295774605</v>
      </c>
      <c r="Q3" s="45">
        <v>8.1521739130434803</v>
      </c>
      <c r="R3" s="45">
        <v>8.1967213114754092</v>
      </c>
      <c r="S3" s="54">
        <f>(SUM(P3:R3)+(R3*2))/5</f>
        <v>8.5202985554094344</v>
      </c>
      <c r="T3" s="53"/>
    </row>
    <row r="4" spans="1:20" x14ac:dyDescent="0.2">
      <c r="A4">
        <v>5011</v>
      </c>
      <c r="B4" t="s">
        <v>224</v>
      </c>
      <c r="C4" t="s">
        <v>229</v>
      </c>
      <c r="D4" s="46">
        <v>142</v>
      </c>
      <c r="E4" s="46">
        <v>184</v>
      </c>
      <c r="F4" s="46">
        <v>183</v>
      </c>
      <c r="G4" s="46">
        <f t="shared" ref="G4:G22" si="0">((POWER((F4/E4),(1/3)))^15)*F4</f>
        <v>178.08093340455699</v>
      </c>
      <c r="H4" s="45">
        <v>70.422535211267601</v>
      </c>
      <c r="I4" s="45">
        <v>80.978260869565204</v>
      </c>
      <c r="J4" s="45">
        <v>67.213114754098399</v>
      </c>
      <c r="K4" s="54">
        <f t="shared" ref="K4:K22" si="1">(SUM(H4:J4)+(J4*2))/5</f>
        <v>70.6080280686256</v>
      </c>
      <c r="L4" s="45">
        <v>16.197183098591601</v>
      </c>
      <c r="M4" s="45">
        <v>9.7826086956521703</v>
      </c>
      <c r="N4" s="45">
        <v>16.9398907103825</v>
      </c>
      <c r="O4" s="54">
        <f t="shared" ref="O4:O22" si="2">(SUM(L4:N4)+(N4*2))/5</f>
        <v>15.359892785078255</v>
      </c>
      <c r="P4" s="45">
        <v>13.3802816901408</v>
      </c>
      <c r="Q4" s="45">
        <v>9.2391304347826093</v>
      </c>
      <c r="R4" s="45">
        <v>15.8469945355191</v>
      </c>
      <c r="S4" s="54">
        <f t="shared" ref="S4:S22" si="3">(SUM(P4:R4)+(R4*2))/5</f>
        <v>14.032079146296141</v>
      </c>
    </row>
    <row r="5" spans="1:20" x14ac:dyDescent="0.2">
      <c r="A5">
        <v>5011</v>
      </c>
      <c r="B5" t="s">
        <v>225</v>
      </c>
      <c r="C5" t="s">
        <v>229</v>
      </c>
      <c r="D5" s="46">
        <v>141</v>
      </c>
      <c r="E5" s="46">
        <v>183</v>
      </c>
      <c r="F5" s="46">
        <v>181</v>
      </c>
      <c r="G5" s="46">
        <f t="shared" si="0"/>
        <v>171.32313015475609</v>
      </c>
      <c r="H5" s="45">
        <v>75.886524822694994</v>
      </c>
      <c r="I5" s="45">
        <v>79.781420765027306</v>
      </c>
      <c r="J5" s="45">
        <v>69.613259668508306</v>
      </c>
      <c r="K5" s="54">
        <f t="shared" si="1"/>
        <v>72.901544918649435</v>
      </c>
      <c r="L5" s="45">
        <v>12.7659574468085</v>
      </c>
      <c r="M5" s="45">
        <v>13.6612021857924</v>
      </c>
      <c r="N5" s="45">
        <v>17.1270718232044</v>
      </c>
      <c r="O5" s="54">
        <f t="shared" si="2"/>
        <v>15.561675020442816</v>
      </c>
      <c r="P5" s="45">
        <v>11.3475177304965</v>
      </c>
      <c r="Q5" s="45">
        <v>6.5573770491803298</v>
      </c>
      <c r="R5" s="45">
        <v>13.2596685082873</v>
      </c>
      <c r="S5" s="54">
        <f t="shared" si="3"/>
        <v>11.536780060907745</v>
      </c>
    </row>
    <row r="6" spans="1:20" x14ac:dyDescent="0.2">
      <c r="A6">
        <v>5011</v>
      </c>
      <c r="B6" t="s">
        <v>226</v>
      </c>
      <c r="C6" t="s">
        <v>229</v>
      </c>
      <c r="D6" s="46">
        <v>142</v>
      </c>
      <c r="E6" s="46">
        <v>184</v>
      </c>
      <c r="F6" s="46">
        <v>183</v>
      </c>
      <c r="G6" s="46">
        <f t="shared" si="0"/>
        <v>178.08093340455699</v>
      </c>
      <c r="H6" s="45">
        <v>76.056338028168994</v>
      </c>
      <c r="I6" s="45">
        <v>77.7173913043478</v>
      </c>
      <c r="J6" s="45">
        <v>72.131147540983605</v>
      </c>
      <c r="K6" s="54">
        <f t="shared" si="1"/>
        <v>74.033434391093508</v>
      </c>
      <c r="L6" s="45">
        <v>16.901408450704199</v>
      </c>
      <c r="M6" s="45">
        <v>15.7608695652174</v>
      </c>
      <c r="N6" s="45">
        <v>16.9398907103825</v>
      </c>
      <c r="O6" s="54">
        <f t="shared" si="2"/>
        <v>16.69639002941382</v>
      </c>
      <c r="P6" s="45">
        <v>7.0422535211267601</v>
      </c>
      <c r="Q6" s="45">
        <v>6.5217391304347796</v>
      </c>
      <c r="R6" s="45">
        <v>10.928961748633901</v>
      </c>
      <c r="S6" s="54">
        <f t="shared" si="3"/>
        <v>9.2701755794926477</v>
      </c>
    </row>
    <row r="7" spans="1:20" x14ac:dyDescent="0.2">
      <c r="A7">
        <v>5011</v>
      </c>
      <c r="B7" t="s">
        <v>227</v>
      </c>
      <c r="C7" t="s">
        <v>229</v>
      </c>
      <c r="D7" s="46">
        <v>142</v>
      </c>
      <c r="E7" s="46">
        <v>184</v>
      </c>
      <c r="F7" s="46">
        <v>183</v>
      </c>
      <c r="G7" s="46">
        <f t="shared" si="0"/>
        <v>178.08093340455699</v>
      </c>
      <c r="H7" s="45">
        <v>64.084507042253506</v>
      </c>
      <c r="I7" s="45">
        <v>71.195652173913004</v>
      </c>
      <c r="J7" s="45">
        <v>61.202185792349702</v>
      </c>
      <c r="K7" s="54">
        <f t="shared" si="1"/>
        <v>63.777343318643126</v>
      </c>
      <c r="L7" s="45">
        <v>21.830985915492999</v>
      </c>
      <c r="M7" s="45">
        <v>17.3913043478261</v>
      </c>
      <c r="N7" s="45">
        <v>20.7650273224044</v>
      </c>
      <c r="O7" s="54">
        <f t="shared" si="2"/>
        <v>20.303474446106456</v>
      </c>
      <c r="P7" s="45">
        <v>14.084507042253501</v>
      </c>
      <c r="Q7" s="45">
        <v>11.413043478260899</v>
      </c>
      <c r="R7" s="45">
        <v>18.032786885245901</v>
      </c>
      <c r="S7" s="54">
        <f t="shared" si="3"/>
        <v>15.919182235250423</v>
      </c>
    </row>
    <row r="8" spans="1:20" x14ac:dyDescent="0.2">
      <c r="A8">
        <v>5081</v>
      </c>
      <c r="B8" t="s">
        <v>223</v>
      </c>
      <c r="C8" t="s">
        <v>30</v>
      </c>
      <c r="D8" s="46">
        <v>60</v>
      </c>
      <c r="E8" s="46">
        <v>63</v>
      </c>
      <c r="F8" s="46">
        <v>68</v>
      </c>
      <c r="G8" s="46">
        <f t="shared" si="0"/>
        <v>99.620961482471216</v>
      </c>
      <c r="H8" s="45">
        <v>85</v>
      </c>
      <c r="I8" s="45">
        <v>68.253968253968296</v>
      </c>
      <c r="J8" s="45">
        <v>79.411764705882305</v>
      </c>
      <c r="K8" s="54">
        <f t="shared" si="1"/>
        <v>78.297852474323051</v>
      </c>
      <c r="L8" s="45">
        <v>11.6666666666667</v>
      </c>
      <c r="M8" s="45">
        <v>23.8095238095238</v>
      </c>
      <c r="N8" s="45">
        <v>10.294117647058799</v>
      </c>
      <c r="O8" s="54">
        <f t="shared" si="2"/>
        <v>13.271708683473378</v>
      </c>
      <c r="P8" s="45">
        <v>3.3333333333333299</v>
      </c>
      <c r="Q8" s="45">
        <v>7.9365079365079403</v>
      </c>
      <c r="R8" s="45">
        <v>10.294117647058799</v>
      </c>
      <c r="S8" s="54">
        <f t="shared" si="3"/>
        <v>8.4304388422035341</v>
      </c>
    </row>
    <row r="9" spans="1:20" x14ac:dyDescent="0.2">
      <c r="A9">
        <v>5081</v>
      </c>
      <c r="B9" t="s">
        <v>224</v>
      </c>
      <c r="C9" t="s">
        <v>30</v>
      </c>
      <c r="D9" s="46">
        <v>60</v>
      </c>
      <c r="E9" s="46">
        <v>63</v>
      </c>
      <c r="F9" s="46">
        <v>68</v>
      </c>
      <c r="G9" s="46">
        <f t="shared" si="0"/>
        <v>99.620961482471216</v>
      </c>
      <c r="H9" s="45">
        <v>93.3333333333333</v>
      </c>
      <c r="I9" s="45">
        <v>77.7777777777778</v>
      </c>
      <c r="J9" s="45">
        <v>76.470588235294102</v>
      </c>
      <c r="K9" s="54">
        <f t="shared" si="1"/>
        <v>80.104575163398678</v>
      </c>
      <c r="L9" s="45">
        <v>1.6666666666666701</v>
      </c>
      <c r="M9" s="45">
        <v>14.285714285714301</v>
      </c>
      <c r="N9" s="45">
        <v>17.647058823529399</v>
      </c>
      <c r="O9" s="54">
        <f t="shared" si="2"/>
        <v>13.778711484593833</v>
      </c>
      <c r="P9" s="45">
        <v>5</v>
      </c>
      <c r="Q9" s="45">
        <v>7.9365079365079403</v>
      </c>
      <c r="R9" s="45">
        <v>5.8823529411764701</v>
      </c>
      <c r="S9" s="54">
        <f t="shared" si="3"/>
        <v>6.1167133520074701</v>
      </c>
    </row>
    <row r="10" spans="1:20" x14ac:dyDescent="0.2">
      <c r="A10">
        <v>5081</v>
      </c>
      <c r="B10" t="s">
        <v>225</v>
      </c>
      <c r="C10" t="s">
        <v>30</v>
      </c>
      <c r="D10" s="46">
        <v>59</v>
      </c>
      <c r="E10" s="46">
        <v>62</v>
      </c>
      <c r="F10" s="46">
        <v>68</v>
      </c>
      <c r="G10" s="46">
        <f t="shared" si="0"/>
        <v>107.91828343075917</v>
      </c>
      <c r="H10" s="45">
        <v>91.525423728813607</v>
      </c>
      <c r="I10" s="45">
        <v>72.580645161290306</v>
      </c>
      <c r="J10" s="45">
        <v>83.823529411764696</v>
      </c>
      <c r="K10" s="54">
        <f t="shared" si="1"/>
        <v>83.115331425079603</v>
      </c>
      <c r="L10" s="45">
        <v>5.0847457627118704</v>
      </c>
      <c r="M10" s="45">
        <v>24.193548387096801</v>
      </c>
      <c r="N10" s="45">
        <v>11.764705882352899</v>
      </c>
      <c r="O10" s="54">
        <f t="shared" si="2"/>
        <v>12.914482359373475</v>
      </c>
      <c r="P10" s="45">
        <v>3.3898305084745801</v>
      </c>
      <c r="Q10" s="45">
        <v>3.2258064516128999</v>
      </c>
      <c r="R10" s="45">
        <v>4.4117647058823497</v>
      </c>
      <c r="S10" s="54">
        <f t="shared" si="3"/>
        <v>3.9701862155469057</v>
      </c>
    </row>
    <row r="11" spans="1:20" x14ac:dyDescent="0.2">
      <c r="A11">
        <v>5081</v>
      </c>
      <c r="B11" t="s">
        <v>226</v>
      </c>
      <c r="C11" t="s">
        <v>30</v>
      </c>
      <c r="D11" s="46">
        <v>60</v>
      </c>
      <c r="E11" s="46">
        <v>63</v>
      </c>
      <c r="F11" s="46">
        <v>68</v>
      </c>
      <c r="G11" s="46">
        <f t="shared" si="0"/>
        <v>99.620961482471216</v>
      </c>
      <c r="H11" s="45">
        <v>96.6666666666667</v>
      </c>
      <c r="I11" s="45">
        <v>87.301587301587304</v>
      </c>
      <c r="J11" s="45">
        <v>92.647058823529406</v>
      </c>
      <c r="K11" s="54">
        <f t="shared" si="1"/>
        <v>92.38188608776845</v>
      </c>
      <c r="L11" s="45">
        <v>3.3333333333333299</v>
      </c>
      <c r="M11" s="45">
        <v>4.7619047619047601</v>
      </c>
      <c r="N11" s="45">
        <v>7.3529411764705896</v>
      </c>
      <c r="O11" s="54">
        <f t="shared" si="2"/>
        <v>6.030812324929971</v>
      </c>
      <c r="P11" s="45">
        <v>0</v>
      </c>
      <c r="Q11" s="45">
        <v>7.9365079365079403</v>
      </c>
      <c r="R11" s="45">
        <v>0</v>
      </c>
      <c r="S11" s="54">
        <f t="shared" si="3"/>
        <v>1.5873015873015881</v>
      </c>
    </row>
    <row r="12" spans="1:20" x14ac:dyDescent="0.2">
      <c r="A12">
        <v>5081</v>
      </c>
      <c r="B12" t="s">
        <v>227</v>
      </c>
      <c r="C12" t="s">
        <v>30</v>
      </c>
      <c r="D12" s="46">
        <v>60</v>
      </c>
      <c r="E12" s="46">
        <v>63</v>
      </c>
      <c r="F12" s="46">
        <v>68</v>
      </c>
      <c r="G12" s="46">
        <f t="shared" si="0"/>
        <v>99.620961482471216</v>
      </c>
      <c r="H12" s="45">
        <v>90</v>
      </c>
      <c r="I12" s="45">
        <v>79.365079365079396</v>
      </c>
      <c r="J12" s="45">
        <v>83.823529411764696</v>
      </c>
      <c r="K12" s="54">
        <f t="shared" si="1"/>
        <v>84.1671335200747</v>
      </c>
      <c r="L12" s="45">
        <v>8.3333333333333304</v>
      </c>
      <c r="M12" s="45">
        <v>14.285714285714301</v>
      </c>
      <c r="N12" s="45">
        <v>13.235294117647101</v>
      </c>
      <c r="O12" s="54">
        <f t="shared" si="2"/>
        <v>12.464985994397788</v>
      </c>
      <c r="P12" s="45">
        <v>1.6666666666666701</v>
      </c>
      <c r="Q12" s="45">
        <v>6.3492063492063497</v>
      </c>
      <c r="R12" s="45">
        <v>2.9411764705882399</v>
      </c>
      <c r="S12" s="54">
        <f t="shared" si="3"/>
        <v>3.3678804855275475</v>
      </c>
    </row>
    <row r="13" spans="1:20" x14ac:dyDescent="0.2">
      <c r="A13">
        <v>5112</v>
      </c>
      <c r="B13" t="s">
        <v>223</v>
      </c>
      <c r="C13" t="s">
        <v>41</v>
      </c>
      <c r="D13" s="46">
        <v>94</v>
      </c>
      <c r="E13" s="46">
        <v>108</v>
      </c>
      <c r="F13" s="46">
        <v>136</v>
      </c>
      <c r="G13" s="46">
        <f t="shared" si="0"/>
        <v>430.64030340429463</v>
      </c>
      <c r="H13" s="45">
        <v>63.829787234042598</v>
      </c>
      <c r="I13" s="45">
        <v>46.296296296296298</v>
      </c>
      <c r="J13" s="45">
        <v>62.5</v>
      </c>
      <c r="K13" s="54">
        <f t="shared" si="1"/>
        <v>59.525216706067773</v>
      </c>
      <c r="L13" s="45">
        <v>15.9574468085106</v>
      </c>
      <c r="M13" s="45">
        <v>23.148148148148099</v>
      </c>
      <c r="N13" s="45">
        <v>16.176470588235301</v>
      </c>
      <c r="O13" s="54">
        <f t="shared" si="2"/>
        <v>17.527001344272918</v>
      </c>
      <c r="P13" s="45">
        <v>20.212765957446798</v>
      </c>
      <c r="Q13" s="45">
        <v>30.5555555555556</v>
      </c>
      <c r="R13" s="45">
        <v>21.323529411764699</v>
      </c>
      <c r="S13" s="54">
        <f t="shared" si="3"/>
        <v>22.947781949659298</v>
      </c>
    </row>
    <row r="14" spans="1:20" x14ac:dyDescent="0.2">
      <c r="A14">
        <v>5112</v>
      </c>
      <c r="B14" t="s">
        <v>224</v>
      </c>
      <c r="C14" t="s">
        <v>41</v>
      </c>
      <c r="D14" s="46">
        <v>94</v>
      </c>
      <c r="E14" s="46">
        <v>107</v>
      </c>
      <c r="F14" s="46">
        <v>136</v>
      </c>
      <c r="G14" s="46">
        <f t="shared" si="0"/>
        <v>451.14335175202331</v>
      </c>
      <c r="H14" s="45">
        <v>64.893617021276597</v>
      </c>
      <c r="I14" s="45">
        <v>54.2056074766355</v>
      </c>
      <c r="J14" s="45">
        <v>53.676470588235297</v>
      </c>
      <c r="K14" s="54">
        <f t="shared" si="1"/>
        <v>56.025727252523595</v>
      </c>
      <c r="L14" s="45">
        <v>14.893617021276601</v>
      </c>
      <c r="M14" s="45">
        <v>14.018691588785</v>
      </c>
      <c r="N14" s="45">
        <v>25</v>
      </c>
      <c r="O14" s="54">
        <f t="shared" si="2"/>
        <v>20.782461722012322</v>
      </c>
      <c r="P14" s="45">
        <v>20.212765957446798</v>
      </c>
      <c r="Q14" s="45">
        <v>31.775700934579401</v>
      </c>
      <c r="R14" s="45">
        <v>21.323529411764699</v>
      </c>
      <c r="S14" s="54">
        <f t="shared" si="3"/>
        <v>23.191811025464055</v>
      </c>
    </row>
    <row r="15" spans="1:20" x14ac:dyDescent="0.2">
      <c r="A15">
        <v>5112</v>
      </c>
      <c r="B15" t="s">
        <v>225</v>
      </c>
      <c r="C15" t="s">
        <v>41</v>
      </c>
      <c r="D15" s="46">
        <v>92</v>
      </c>
      <c r="E15" s="46">
        <v>108</v>
      </c>
      <c r="F15" s="46">
        <v>136</v>
      </c>
      <c r="G15" s="46">
        <f t="shared" si="0"/>
        <v>430.64030340429463</v>
      </c>
      <c r="H15" s="45">
        <v>64.130434782608702</v>
      </c>
      <c r="I15" s="45">
        <v>53.703703703703702</v>
      </c>
      <c r="J15" s="45">
        <v>58.088235294117702</v>
      </c>
      <c r="K15" s="54">
        <f t="shared" si="1"/>
        <v>58.419768873733105</v>
      </c>
      <c r="L15" s="45">
        <v>22.826086956521699</v>
      </c>
      <c r="M15" s="45">
        <v>22.2222222222222</v>
      </c>
      <c r="N15" s="45">
        <v>25.735294117647101</v>
      </c>
      <c r="O15" s="54">
        <f t="shared" si="2"/>
        <v>24.45083830633704</v>
      </c>
      <c r="P15" s="45">
        <v>13.0434782608696</v>
      </c>
      <c r="Q15" s="45">
        <v>24.074074074074101</v>
      </c>
      <c r="R15" s="45">
        <v>16.176470588235301</v>
      </c>
      <c r="S15" s="54">
        <f t="shared" si="3"/>
        <v>17.129392819929922</v>
      </c>
    </row>
    <row r="16" spans="1:20" x14ac:dyDescent="0.2">
      <c r="A16">
        <v>5112</v>
      </c>
      <c r="B16" t="s">
        <v>226</v>
      </c>
      <c r="C16" t="s">
        <v>41</v>
      </c>
      <c r="D16" s="46">
        <v>94</v>
      </c>
      <c r="E16" s="46">
        <v>108</v>
      </c>
      <c r="F16" s="46">
        <v>136</v>
      </c>
      <c r="G16" s="46">
        <f t="shared" si="0"/>
        <v>430.64030340429463</v>
      </c>
      <c r="H16" s="45">
        <v>63.829787234042598</v>
      </c>
      <c r="I16" s="45">
        <v>63.8888888888889</v>
      </c>
      <c r="J16" s="45">
        <v>62.5</v>
      </c>
      <c r="K16" s="54">
        <f t="shared" si="1"/>
        <v>63.043735224586293</v>
      </c>
      <c r="L16" s="45">
        <v>18.085106382978701</v>
      </c>
      <c r="M16" s="45">
        <v>21.296296296296301</v>
      </c>
      <c r="N16" s="45">
        <v>24.264705882352899</v>
      </c>
      <c r="O16" s="54">
        <f t="shared" si="2"/>
        <v>22.435104065266739</v>
      </c>
      <c r="P16" s="45">
        <v>18.085106382978701</v>
      </c>
      <c r="Q16" s="45">
        <v>14.814814814814801</v>
      </c>
      <c r="R16" s="45">
        <v>13.235294117647101</v>
      </c>
      <c r="S16" s="54">
        <f t="shared" si="3"/>
        <v>14.521160710146962</v>
      </c>
    </row>
    <row r="17" spans="1:19" x14ac:dyDescent="0.2">
      <c r="A17">
        <v>5112</v>
      </c>
      <c r="B17" t="s">
        <v>227</v>
      </c>
      <c r="C17" t="s">
        <v>41</v>
      </c>
      <c r="D17" s="46">
        <v>94</v>
      </c>
      <c r="E17" s="46">
        <v>108</v>
      </c>
      <c r="F17" s="46">
        <v>136</v>
      </c>
      <c r="G17" s="46">
        <f t="shared" si="0"/>
        <v>430.64030340429463</v>
      </c>
      <c r="H17" s="45">
        <v>62.7659574468085</v>
      </c>
      <c r="I17" s="45">
        <v>45.370370370370402</v>
      </c>
      <c r="J17" s="45">
        <v>63.235294117647101</v>
      </c>
      <c r="K17" s="54">
        <f t="shared" si="1"/>
        <v>59.568442034024045</v>
      </c>
      <c r="L17" s="45">
        <v>25.531914893617</v>
      </c>
      <c r="M17" s="45">
        <v>25</v>
      </c>
      <c r="N17" s="45">
        <v>22.0588235294118</v>
      </c>
      <c r="O17" s="54">
        <f t="shared" si="2"/>
        <v>23.341677096370478</v>
      </c>
      <c r="P17" s="45">
        <v>11.702127659574501</v>
      </c>
      <c r="Q17" s="45">
        <v>29.629629629629601</v>
      </c>
      <c r="R17" s="45">
        <v>14.705882352941201</v>
      </c>
      <c r="S17" s="54">
        <f t="shared" si="3"/>
        <v>17.089880869605544</v>
      </c>
    </row>
    <row r="18" spans="1:19" x14ac:dyDescent="0.2">
      <c r="A18">
        <v>5112</v>
      </c>
      <c r="B18" t="s">
        <v>223</v>
      </c>
      <c r="C18" t="s">
        <v>42</v>
      </c>
      <c r="D18" s="46">
        <v>137</v>
      </c>
      <c r="E18" s="46">
        <v>171</v>
      </c>
      <c r="F18" s="46">
        <v>164</v>
      </c>
      <c r="G18" s="46">
        <f t="shared" si="0"/>
        <v>133.07072907605843</v>
      </c>
      <c r="H18" s="45">
        <v>68.613138686131407</v>
      </c>
      <c r="I18" s="45">
        <v>59.064327485380097</v>
      </c>
      <c r="J18" s="45">
        <v>57.9268292682927</v>
      </c>
      <c r="K18" s="54">
        <f t="shared" si="1"/>
        <v>60.291590795277919</v>
      </c>
      <c r="L18" s="45">
        <v>13.138686131386899</v>
      </c>
      <c r="M18" s="45">
        <v>24.5614035087719</v>
      </c>
      <c r="N18" s="45">
        <v>21.341463414634099</v>
      </c>
      <c r="O18" s="54">
        <f t="shared" si="2"/>
        <v>20.344895976812218</v>
      </c>
      <c r="P18" s="45">
        <v>18.248175182481798</v>
      </c>
      <c r="Q18" s="45">
        <v>16.374269005847999</v>
      </c>
      <c r="R18" s="45">
        <v>20.731707317073202</v>
      </c>
      <c r="S18" s="54">
        <f t="shared" si="3"/>
        <v>19.36351322790988</v>
      </c>
    </row>
    <row r="19" spans="1:19" x14ac:dyDescent="0.2">
      <c r="A19">
        <v>5112</v>
      </c>
      <c r="B19" t="s">
        <v>224</v>
      </c>
      <c r="C19" t="s">
        <v>42</v>
      </c>
      <c r="D19" s="46">
        <v>136</v>
      </c>
      <c r="E19" s="46">
        <v>171</v>
      </c>
      <c r="F19" s="46">
        <v>164</v>
      </c>
      <c r="G19" s="46">
        <f t="shared" si="0"/>
        <v>133.07072907605843</v>
      </c>
      <c r="H19" s="45">
        <v>63.970588235294102</v>
      </c>
      <c r="I19" s="45">
        <v>58.479532163742697</v>
      </c>
      <c r="J19" s="45">
        <v>59.146341463414601</v>
      </c>
      <c r="K19" s="54">
        <f t="shared" si="1"/>
        <v>59.977828957856126</v>
      </c>
      <c r="L19" s="45">
        <v>14.705882352941201</v>
      </c>
      <c r="M19" s="45">
        <v>22.2222222222222</v>
      </c>
      <c r="N19" s="45">
        <v>23.170731707317099</v>
      </c>
      <c r="O19" s="54">
        <f t="shared" si="2"/>
        <v>21.288059939422944</v>
      </c>
      <c r="P19" s="45">
        <v>21.323529411764699</v>
      </c>
      <c r="Q19" s="45">
        <v>19.2982456140351</v>
      </c>
      <c r="R19" s="45">
        <v>17.6829268292683</v>
      </c>
      <c r="S19" s="54">
        <f t="shared" si="3"/>
        <v>18.734111102720941</v>
      </c>
    </row>
    <row r="20" spans="1:19" x14ac:dyDescent="0.2">
      <c r="A20">
        <v>5112</v>
      </c>
      <c r="B20" t="s">
        <v>225</v>
      </c>
      <c r="C20" t="s">
        <v>42</v>
      </c>
      <c r="D20" s="46">
        <v>135</v>
      </c>
      <c r="E20" s="46">
        <v>171</v>
      </c>
      <c r="F20" s="46">
        <v>163</v>
      </c>
      <c r="G20" s="46">
        <f t="shared" si="0"/>
        <v>128.27590119908146</v>
      </c>
      <c r="H20" s="45">
        <v>62.2222222222222</v>
      </c>
      <c r="I20" s="45">
        <v>61.988304093567301</v>
      </c>
      <c r="J20" s="45">
        <v>61.349693251533701</v>
      </c>
      <c r="K20" s="54">
        <f t="shared" si="1"/>
        <v>61.651921214078115</v>
      </c>
      <c r="L20" s="45">
        <v>16.296296296296301</v>
      </c>
      <c r="M20" s="45">
        <v>21.052631578947398</v>
      </c>
      <c r="N20" s="45">
        <v>21.472392638036801</v>
      </c>
      <c r="O20" s="54">
        <f t="shared" si="2"/>
        <v>20.35322115787082</v>
      </c>
      <c r="P20" s="45">
        <v>21.481481481481499</v>
      </c>
      <c r="Q20" s="45">
        <v>16.9590643274854</v>
      </c>
      <c r="R20" s="45">
        <v>17.177914110429398</v>
      </c>
      <c r="S20" s="54">
        <f t="shared" si="3"/>
        <v>17.994857628051019</v>
      </c>
    </row>
    <row r="21" spans="1:19" x14ac:dyDescent="0.2">
      <c r="A21">
        <v>5112</v>
      </c>
      <c r="B21" t="s">
        <v>226</v>
      </c>
      <c r="C21" t="s">
        <v>42</v>
      </c>
      <c r="D21" s="46">
        <v>136</v>
      </c>
      <c r="E21" s="46">
        <v>172</v>
      </c>
      <c r="F21" s="46">
        <v>163</v>
      </c>
      <c r="G21" s="46">
        <f t="shared" si="0"/>
        <v>124.59005911330145</v>
      </c>
      <c r="H21" s="45">
        <v>72.058823529411796</v>
      </c>
      <c r="I21" s="45">
        <v>72.674418604651194</v>
      </c>
      <c r="J21" s="45">
        <v>66.871165644171796</v>
      </c>
      <c r="K21" s="54">
        <f t="shared" si="1"/>
        <v>69.069347813315673</v>
      </c>
      <c r="L21" s="45">
        <v>13.9705882352941</v>
      </c>
      <c r="M21" s="45">
        <v>10.4651162790698</v>
      </c>
      <c r="N21" s="45">
        <v>14.1104294478528</v>
      </c>
      <c r="O21" s="54">
        <f t="shared" si="2"/>
        <v>13.35339857158446</v>
      </c>
      <c r="P21" s="45">
        <v>13.9705882352941</v>
      </c>
      <c r="Q21" s="45">
        <v>16.860465116279101</v>
      </c>
      <c r="R21" s="45">
        <v>19.018404907975501</v>
      </c>
      <c r="S21" s="54">
        <f t="shared" si="3"/>
        <v>17.577253615099941</v>
      </c>
    </row>
    <row r="22" spans="1:19" x14ac:dyDescent="0.2">
      <c r="A22">
        <v>5112</v>
      </c>
      <c r="B22" t="s">
        <v>227</v>
      </c>
      <c r="C22" t="s">
        <v>42</v>
      </c>
      <c r="D22" s="46">
        <v>137</v>
      </c>
      <c r="E22" s="46">
        <v>172</v>
      </c>
      <c r="F22" s="46">
        <v>164</v>
      </c>
      <c r="G22" s="46">
        <f t="shared" si="0"/>
        <v>129.24711381372842</v>
      </c>
      <c r="H22" s="45">
        <v>68.613138686131407</v>
      </c>
      <c r="I22" s="45">
        <v>54.069767441860499</v>
      </c>
      <c r="J22" s="45">
        <v>62.195121951219498</v>
      </c>
      <c r="K22" s="54">
        <f t="shared" si="1"/>
        <v>61.853654396330079</v>
      </c>
      <c r="L22" s="45">
        <v>20.437956204379599</v>
      </c>
      <c r="M22" s="45">
        <v>30.8139534883721</v>
      </c>
      <c r="N22" s="45">
        <v>21.951219512195099</v>
      </c>
      <c r="O22" s="54">
        <f t="shared" si="2"/>
        <v>23.421113645867401</v>
      </c>
      <c r="P22" s="45">
        <v>10.9489051094891</v>
      </c>
      <c r="Q22" s="45">
        <v>15.116279069767399</v>
      </c>
      <c r="R22" s="45">
        <v>15.853658536585399</v>
      </c>
      <c r="S22" s="54">
        <f t="shared" si="3"/>
        <v>14.725231957802539</v>
      </c>
    </row>
    <row r="28" spans="1:19" x14ac:dyDescent="0.2">
      <c r="H28" t="s">
        <v>232</v>
      </c>
    </row>
    <row r="34" spans="1:20" x14ac:dyDescent="0.2">
      <c r="C34">
        <v>2015</v>
      </c>
      <c r="D34">
        <v>2030</v>
      </c>
      <c r="F34">
        <v>2015</v>
      </c>
      <c r="G34">
        <v>2030</v>
      </c>
      <c r="I34">
        <v>2015</v>
      </c>
      <c r="J34">
        <v>2030</v>
      </c>
    </row>
    <row r="35" spans="1:20" x14ac:dyDescent="0.2">
      <c r="C35" s="58" t="s">
        <v>204</v>
      </c>
      <c r="D35" s="58"/>
      <c r="F35" s="55" t="s">
        <v>205</v>
      </c>
      <c r="G35" s="55"/>
      <c r="I35" s="55" t="s">
        <v>206</v>
      </c>
      <c r="J35" s="55"/>
      <c r="P35" t="s">
        <v>223</v>
      </c>
      <c r="Q35" t="s">
        <v>224</v>
      </c>
      <c r="R35" t="s">
        <v>225</v>
      </c>
      <c r="S35" t="s">
        <v>226</v>
      </c>
      <c r="T35" t="s">
        <v>227</v>
      </c>
    </row>
    <row r="36" spans="1:20" x14ac:dyDescent="0.2">
      <c r="A36">
        <v>5011</v>
      </c>
      <c r="B36" t="s">
        <v>223</v>
      </c>
      <c r="C36" s="56">
        <f>J3</f>
        <v>73.770491803278702</v>
      </c>
      <c r="D36" s="56">
        <f>K3</f>
        <v>74.735350807625508</v>
      </c>
      <c r="E36">
        <f>D36/C36</f>
        <v>1.0130791998367012</v>
      </c>
      <c r="F36" s="56">
        <f t="shared" ref="F36:F45" si="4">N3</f>
        <v>18.032786885245901</v>
      </c>
      <c r="G36" s="56">
        <f t="shared" ref="G36:G45" si="5">O3</f>
        <v>16.744350636965059</v>
      </c>
      <c r="H36">
        <f>G36/F36</f>
        <v>0.92855035350442605</v>
      </c>
      <c r="I36" s="56">
        <f t="shared" ref="I36:I45" si="6">R3</f>
        <v>8.1967213114754092</v>
      </c>
      <c r="J36" s="56">
        <f t="shared" ref="J36:J45" si="7">S3</f>
        <v>8.5202985554094344</v>
      </c>
      <c r="K36">
        <f>J36/I36</f>
        <v>1.039476423759951</v>
      </c>
      <c r="L36">
        <f>MAX(E36:E50)</f>
        <v>1.0505096858990632</v>
      </c>
      <c r="M36">
        <f>MIN(E36:E50)</f>
        <v>0.96804347969066962</v>
      </c>
      <c r="O36" t="s">
        <v>233</v>
      </c>
      <c r="P36">
        <v>79.411764705882305</v>
      </c>
      <c r="Q36">
        <v>67.213114754098399</v>
      </c>
      <c r="R36">
        <v>69.613259668508306</v>
      </c>
      <c r="S36">
        <v>72.131147540983605</v>
      </c>
      <c r="T36">
        <v>61.202185792349702</v>
      </c>
    </row>
    <row r="37" spans="1:20" x14ac:dyDescent="0.2">
      <c r="A37">
        <v>5011</v>
      </c>
      <c r="B37" t="s">
        <v>224</v>
      </c>
      <c r="C37" s="56">
        <f t="shared" ref="C37:D37" si="8">J4</f>
        <v>67.213114754098399</v>
      </c>
      <c r="D37" s="56">
        <f t="shared" si="8"/>
        <v>70.6080280686256</v>
      </c>
      <c r="E37">
        <f t="shared" ref="E37:E50" si="9">D37/C37</f>
        <v>1.0505096858990632</v>
      </c>
      <c r="F37" s="56">
        <f t="shared" si="4"/>
        <v>16.9398907103825</v>
      </c>
      <c r="G37" s="56">
        <f t="shared" si="5"/>
        <v>15.359892785078255</v>
      </c>
      <c r="H37">
        <f t="shared" ref="H37:H50" si="10">G37/F37</f>
        <v>0.90672915473203963</v>
      </c>
      <c r="I37" s="56">
        <f t="shared" si="6"/>
        <v>15.8469945355191</v>
      </c>
      <c r="J37" s="56">
        <f t="shared" si="7"/>
        <v>14.032079146296141</v>
      </c>
      <c r="K37">
        <f t="shared" ref="K37:K50" si="11">J37/I37</f>
        <v>0.88547258061110279</v>
      </c>
      <c r="L37">
        <f>MAX(H36:H40)</f>
        <v>0.98562560496217144</v>
      </c>
      <c r="M37">
        <f>MIN(H36:H40)</f>
        <v>0.90672915473203963</v>
      </c>
      <c r="O37" t="s">
        <v>234</v>
      </c>
      <c r="P37">
        <v>78.297852474323051</v>
      </c>
      <c r="Q37">
        <v>70.6080280686256</v>
      </c>
      <c r="R37">
        <v>72.901544918649435</v>
      </c>
      <c r="S37">
        <v>74.033434391093508</v>
      </c>
      <c r="T37">
        <v>63.777343318643126</v>
      </c>
    </row>
    <row r="38" spans="1:20" x14ac:dyDescent="0.2">
      <c r="A38">
        <v>5011</v>
      </c>
      <c r="B38" t="s">
        <v>225</v>
      </c>
      <c r="C38" s="56">
        <f t="shared" ref="C38:D38" si="12">J5</f>
        <v>69.613259668508306</v>
      </c>
      <c r="D38" s="56">
        <f t="shared" si="12"/>
        <v>72.901544918649435</v>
      </c>
      <c r="E38">
        <f t="shared" si="9"/>
        <v>1.0472364785932973</v>
      </c>
      <c r="F38" s="56">
        <f t="shared" si="4"/>
        <v>17.1270718232044</v>
      </c>
      <c r="G38" s="56">
        <f t="shared" si="5"/>
        <v>15.561675020442816</v>
      </c>
      <c r="H38">
        <f t="shared" si="10"/>
        <v>0.90860102538714616</v>
      </c>
      <c r="I38" s="56">
        <f t="shared" si="6"/>
        <v>13.2596685082873</v>
      </c>
      <c r="J38" s="56">
        <f t="shared" si="7"/>
        <v>11.536780060907745</v>
      </c>
      <c r="K38">
        <f t="shared" si="11"/>
        <v>0.8700654962601253</v>
      </c>
      <c r="L38">
        <f>MAX(K36:K40)</f>
        <v>1.039476423759951</v>
      </c>
      <c r="M38">
        <f>MIN(K36:K40)</f>
        <v>0.84822106552357568</v>
      </c>
      <c r="O38" t="s">
        <v>235</v>
      </c>
      <c r="P38">
        <v>10.294117647058799</v>
      </c>
      <c r="Q38">
        <v>16.9398907103825</v>
      </c>
      <c r="R38">
        <v>17.1270718232044</v>
      </c>
      <c r="S38">
        <v>16.9398907103825</v>
      </c>
      <c r="T38">
        <v>20.7650273224044</v>
      </c>
    </row>
    <row r="39" spans="1:20" x14ac:dyDescent="0.2">
      <c r="A39">
        <v>5011</v>
      </c>
      <c r="B39" t="s">
        <v>226</v>
      </c>
      <c r="C39" s="56">
        <f t="shared" ref="C39:D39" si="13">J6</f>
        <v>72.131147540983605</v>
      </c>
      <c r="D39" s="56">
        <f t="shared" si="13"/>
        <v>74.033434391093508</v>
      </c>
      <c r="E39">
        <f t="shared" si="9"/>
        <v>1.026372613149251</v>
      </c>
      <c r="F39" s="56">
        <f t="shared" si="4"/>
        <v>16.9398907103825</v>
      </c>
      <c r="G39" s="56">
        <f t="shared" si="5"/>
        <v>16.69639002941382</v>
      </c>
      <c r="H39">
        <f t="shared" si="10"/>
        <v>0.98562560496217144</v>
      </c>
      <c r="I39" s="56">
        <f t="shared" si="6"/>
        <v>10.928961748633901</v>
      </c>
      <c r="J39" s="56">
        <f t="shared" si="7"/>
        <v>9.2701755794926477</v>
      </c>
      <c r="K39">
        <f t="shared" si="11"/>
        <v>0.84822106552357568</v>
      </c>
      <c r="O39" t="s">
        <v>236</v>
      </c>
      <c r="P39">
        <v>13.271708683473378</v>
      </c>
      <c r="Q39">
        <v>15.359892785078255</v>
      </c>
      <c r="R39">
        <v>15.561675020442816</v>
      </c>
      <c r="S39">
        <v>16.69639002941382</v>
      </c>
      <c r="T39">
        <v>20.303474446106456</v>
      </c>
    </row>
    <row r="40" spans="1:20" x14ac:dyDescent="0.2">
      <c r="A40">
        <v>5011</v>
      </c>
      <c r="B40" t="s">
        <v>227</v>
      </c>
      <c r="C40" s="56">
        <f t="shared" ref="C40:D40" si="14">J7</f>
        <v>61.202185792349702</v>
      </c>
      <c r="D40" s="56">
        <f t="shared" si="14"/>
        <v>63.777343318643126</v>
      </c>
      <c r="E40">
        <f t="shared" si="9"/>
        <v>1.0420762345814014</v>
      </c>
      <c r="F40" s="56">
        <f t="shared" si="4"/>
        <v>20.7650273224044</v>
      </c>
      <c r="G40" s="56">
        <f t="shared" si="5"/>
        <v>20.303474446106456</v>
      </c>
      <c r="H40">
        <f t="shared" si="10"/>
        <v>0.977772585167757</v>
      </c>
      <c r="I40" s="56">
        <f t="shared" si="6"/>
        <v>18.032786885245901</v>
      </c>
      <c r="J40" s="56">
        <f t="shared" si="7"/>
        <v>15.919182235250423</v>
      </c>
      <c r="K40">
        <f t="shared" si="11"/>
        <v>0.88279101486388711</v>
      </c>
      <c r="O40" t="s">
        <v>237</v>
      </c>
      <c r="P40">
        <v>10.294117647058799</v>
      </c>
      <c r="Q40">
        <v>15.8469945355191</v>
      </c>
      <c r="R40">
        <v>13.2596685082873</v>
      </c>
      <c r="S40">
        <v>10.928961748633901</v>
      </c>
      <c r="T40">
        <v>18.032786885245901</v>
      </c>
    </row>
    <row r="41" spans="1:20" x14ac:dyDescent="0.2">
      <c r="A41">
        <v>5081</v>
      </c>
      <c r="B41" t="s">
        <v>223</v>
      </c>
      <c r="C41" s="56">
        <f t="shared" ref="C41:D41" si="15">J8</f>
        <v>79.411764705882305</v>
      </c>
      <c r="D41" s="56">
        <f t="shared" si="15"/>
        <v>78.297852474323051</v>
      </c>
      <c r="E41">
        <f t="shared" si="9"/>
        <v>0.98597295708406862</v>
      </c>
      <c r="F41" s="56">
        <f t="shared" si="4"/>
        <v>10.294117647058799</v>
      </c>
      <c r="G41" s="56">
        <f t="shared" si="5"/>
        <v>13.271708683473378</v>
      </c>
      <c r="H41">
        <f t="shared" si="10"/>
        <v>1.2892517006802739</v>
      </c>
      <c r="I41" s="56">
        <f t="shared" si="6"/>
        <v>10.294117647058799</v>
      </c>
      <c r="J41" s="56">
        <f t="shared" si="7"/>
        <v>8.4304388422035341</v>
      </c>
      <c r="K41">
        <f t="shared" si="11"/>
        <v>0.81895691609977384</v>
      </c>
      <c r="L41">
        <f>MAX(E41:E55)</f>
        <v>1.0475213675213675</v>
      </c>
      <c r="M41">
        <f>MIN(E41:E55)</f>
        <v>0.96804347969066962</v>
      </c>
      <c r="O41" t="s">
        <v>238</v>
      </c>
      <c r="P41">
        <v>8.4304388422035341</v>
      </c>
      <c r="Q41">
        <v>14.032079146296141</v>
      </c>
      <c r="R41">
        <v>11.536780060907745</v>
      </c>
      <c r="S41">
        <v>9.2701755794926477</v>
      </c>
      <c r="T41">
        <v>15.919182235250423</v>
      </c>
    </row>
    <row r="42" spans="1:20" x14ac:dyDescent="0.2">
      <c r="A42">
        <v>5081</v>
      </c>
      <c r="B42" t="s">
        <v>224</v>
      </c>
      <c r="C42" s="56">
        <f t="shared" ref="C42:D42" si="16">J9</f>
        <v>76.470588235294102</v>
      </c>
      <c r="D42" s="56">
        <f t="shared" si="16"/>
        <v>80.104575163398678</v>
      </c>
      <c r="E42">
        <f t="shared" si="9"/>
        <v>1.0475213675213675</v>
      </c>
      <c r="F42" s="56">
        <f t="shared" si="4"/>
        <v>17.647058823529399</v>
      </c>
      <c r="G42" s="56">
        <f t="shared" si="5"/>
        <v>13.778711484593833</v>
      </c>
      <c r="H42">
        <f t="shared" si="10"/>
        <v>0.78079365079365115</v>
      </c>
      <c r="I42" s="56">
        <f t="shared" si="6"/>
        <v>5.8823529411764701</v>
      </c>
      <c r="J42" s="56">
        <f t="shared" si="7"/>
        <v>6.1167133520074701</v>
      </c>
      <c r="K42">
        <f t="shared" si="11"/>
        <v>1.03984126984127</v>
      </c>
      <c r="L42">
        <f>MAX(H41:H45)</f>
        <v>1.2892517006802739</v>
      </c>
      <c r="M42">
        <f>MIN(H41:H45)</f>
        <v>0.78079365079365115</v>
      </c>
    </row>
    <row r="43" spans="1:20" x14ac:dyDescent="0.2">
      <c r="A43">
        <v>5081</v>
      </c>
      <c r="B43" t="s">
        <v>225</v>
      </c>
      <c r="C43" s="56">
        <f t="shared" ref="C43:D43" si="17">J10</f>
        <v>83.823529411764696</v>
      </c>
      <c r="D43" s="56">
        <f t="shared" si="17"/>
        <v>83.115331425079603</v>
      </c>
      <c r="E43">
        <f t="shared" si="9"/>
        <v>0.99155132226410769</v>
      </c>
      <c r="F43" s="56">
        <f t="shared" si="4"/>
        <v>11.764705882352899</v>
      </c>
      <c r="G43" s="56">
        <f t="shared" si="5"/>
        <v>12.914482359373475</v>
      </c>
      <c r="H43">
        <f t="shared" si="10"/>
        <v>1.0977310005467493</v>
      </c>
      <c r="I43" s="56">
        <f t="shared" si="6"/>
        <v>4.4117647058823497</v>
      </c>
      <c r="J43" s="56">
        <f t="shared" si="7"/>
        <v>3.9701862155469057</v>
      </c>
      <c r="K43">
        <f t="shared" si="11"/>
        <v>0.89990887552396592</v>
      </c>
      <c r="L43">
        <f>MAX(K41:K43,K45)</f>
        <v>1.1450793650793643</v>
      </c>
      <c r="M43">
        <f>MIN(K41:K43,K45)</f>
        <v>0.81895691609977384</v>
      </c>
    </row>
    <row r="44" spans="1:20" x14ac:dyDescent="0.2">
      <c r="A44">
        <v>5081</v>
      </c>
      <c r="B44" t="s">
        <v>226</v>
      </c>
      <c r="C44" s="56">
        <f t="shared" ref="C44:D44" si="18">J11</f>
        <v>92.647058823529406</v>
      </c>
      <c r="D44" s="56">
        <f t="shared" si="18"/>
        <v>92.38188608776845</v>
      </c>
      <c r="E44">
        <f t="shared" si="9"/>
        <v>0.99713781809019919</v>
      </c>
      <c r="F44" s="56">
        <f t="shared" si="4"/>
        <v>7.3529411764705896</v>
      </c>
      <c r="G44" s="56">
        <f t="shared" si="5"/>
        <v>6.030812324929971</v>
      </c>
      <c r="H44">
        <f t="shared" si="10"/>
        <v>0.82019047619047591</v>
      </c>
      <c r="I44" s="56">
        <f t="shared" si="6"/>
        <v>0</v>
      </c>
      <c r="J44" s="56">
        <f t="shared" si="7"/>
        <v>1.5873015873015881</v>
      </c>
      <c r="K44" t="e">
        <f t="shared" si="11"/>
        <v>#DIV/0!</v>
      </c>
    </row>
    <row r="45" spans="1:20" x14ac:dyDescent="0.2">
      <c r="A45">
        <v>5081</v>
      </c>
      <c r="B45" t="s">
        <v>227</v>
      </c>
      <c r="C45" s="56">
        <f t="shared" ref="C45:D45" si="19">J12</f>
        <v>83.823529411764696</v>
      </c>
      <c r="D45" s="56">
        <f t="shared" si="19"/>
        <v>84.1671335200747</v>
      </c>
      <c r="E45">
        <f t="shared" si="9"/>
        <v>1.0040991367307159</v>
      </c>
      <c r="F45" s="56">
        <f t="shared" si="4"/>
        <v>13.235294117647101</v>
      </c>
      <c r="G45" s="56">
        <f t="shared" si="5"/>
        <v>12.464985994397788</v>
      </c>
      <c r="H45">
        <f t="shared" si="10"/>
        <v>0.94179894179894097</v>
      </c>
      <c r="I45" s="56">
        <f t="shared" si="6"/>
        <v>2.9411764705882399</v>
      </c>
      <c r="J45" s="56">
        <f t="shared" si="7"/>
        <v>3.3678804855275475</v>
      </c>
      <c r="K45">
        <f t="shared" si="11"/>
        <v>1.1450793650793643</v>
      </c>
    </row>
    <row r="46" spans="1:20" x14ac:dyDescent="0.2">
      <c r="A46">
        <v>5112</v>
      </c>
      <c r="B46" t="s">
        <v>223</v>
      </c>
      <c r="C46" s="56">
        <f>(J13+J18)/2</f>
        <v>60.213414634146346</v>
      </c>
      <c r="D46" s="56">
        <f>(K13+K18)/2</f>
        <v>59.908403750672846</v>
      </c>
      <c r="E46">
        <f t="shared" si="9"/>
        <v>0.99493450279598439</v>
      </c>
      <c r="F46" s="56">
        <f t="shared" ref="F46:G50" si="20">(N13+N18)/2</f>
        <v>18.758967001434698</v>
      </c>
      <c r="G46" s="56">
        <f t="shared" si="20"/>
        <v>18.935948660542568</v>
      </c>
      <c r="H46">
        <f t="shared" si="10"/>
        <v>1.0094345098583699</v>
      </c>
      <c r="I46" s="56">
        <f t="shared" ref="I46:J50" si="21">(R13+R18)/2</f>
        <v>21.027618364418949</v>
      </c>
      <c r="J46" s="56">
        <f t="shared" si="21"/>
        <v>21.155647588784589</v>
      </c>
      <c r="K46">
        <f t="shared" si="11"/>
        <v>1.0060886222180196</v>
      </c>
      <c r="L46">
        <f>MAX(E46:E60)</f>
        <v>1.0281923850406574</v>
      </c>
      <c r="M46">
        <f>MIN(E46:E60)</f>
        <v>0.96804347969066962</v>
      </c>
    </row>
    <row r="47" spans="1:20" x14ac:dyDescent="0.2">
      <c r="A47">
        <v>5112</v>
      </c>
      <c r="B47" t="s">
        <v>224</v>
      </c>
      <c r="C47" s="56">
        <f t="shared" ref="C47:C50" si="22">(J14+J19)/2</f>
        <v>56.411406025824945</v>
      </c>
      <c r="D47" s="56">
        <f t="shared" ref="D47:D50" si="23">(K14+K19)/2</f>
        <v>58.001778105189857</v>
      </c>
      <c r="E47">
        <f t="shared" si="9"/>
        <v>1.0281923850406574</v>
      </c>
      <c r="F47" s="56">
        <f t="shared" si="20"/>
        <v>24.085365853658551</v>
      </c>
      <c r="G47" s="56">
        <f t="shared" si="20"/>
        <v>21.035260830717633</v>
      </c>
      <c r="H47">
        <f t="shared" si="10"/>
        <v>0.87336272816144045</v>
      </c>
      <c r="I47" s="56">
        <f t="shared" si="21"/>
        <v>19.5032281205165</v>
      </c>
      <c r="J47" s="56">
        <f t="shared" si="21"/>
        <v>20.962961064092497</v>
      </c>
      <c r="K47">
        <f t="shared" si="11"/>
        <v>1.0748457093644115</v>
      </c>
      <c r="L47">
        <f>MAX(H46:H50)</f>
        <v>1.0625481710624221</v>
      </c>
      <c r="M47">
        <f>MIN(H46:H50)</f>
        <v>0.87336272816144045</v>
      </c>
    </row>
    <row r="48" spans="1:20" x14ac:dyDescent="0.2">
      <c r="A48">
        <v>5112</v>
      </c>
      <c r="B48" t="s">
        <v>225</v>
      </c>
      <c r="C48" s="56">
        <f t="shared" si="22"/>
        <v>59.718964272825701</v>
      </c>
      <c r="D48" s="56">
        <f t="shared" si="23"/>
        <v>60.03584504390561</v>
      </c>
      <c r="E48">
        <f t="shared" si="9"/>
        <v>1.0053062000478146</v>
      </c>
      <c r="F48" s="56">
        <f t="shared" si="20"/>
        <v>23.603843377841951</v>
      </c>
      <c r="G48" s="56">
        <f t="shared" si="20"/>
        <v>22.40202973210393</v>
      </c>
      <c r="H48">
        <f t="shared" si="10"/>
        <v>0.94908398490449986</v>
      </c>
      <c r="I48" s="56">
        <f t="shared" si="21"/>
        <v>16.677192349332351</v>
      </c>
      <c r="J48" s="56">
        <f t="shared" si="21"/>
        <v>17.562125223990471</v>
      </c>
      <c r="K48">
        <f t="shared" si="11"/>
        <v>1.0530624613617019</v>
      </c>
      <c r="L48">
        <f>MAX(K46:K50)</f>
        <v>1.0748457093644115</v>
      </c>
      <c r="M48">
        <f>MIN(K46:K50)</f>
        <v>0.99518552274415606</v>
      </c>
    </row>
    <row r="49" spans="1:21" x14ac:dyDescent="0.2">
      <c r="A49">
        <v>5112</v>
      </c>
      <c r="B49" t="s">
        <v>226</v>
      </c>
      <c r="C49" s="56">
        <f t="shared" si="22"/>
        <v>64.685582822085905</v>
      </c>
      <c r="D49" s="56">
        <f t="shared" si="23"/>
        <v>66.056541518950979</v>
      </c>
      <c r="E49">
        <f t="shared" si="9"/>
        <v>1.021194192539562</v>
      </c>
      <c r="F49" s="56">
        <f t="shared" si="20"/>
        <v>19.187567665102851</v>
      </c>
      <c r="G49" s="56">
        <f t="shared" si="20"/>
        <v>17.894251318425599</v>
      </c>
      <c r="H49">
        <f t="shared" si="10"/>
        <v>0.93259612842802087</v>
      </c>
      <c r="I49" s="56">
        <f t="shared" si="21"/>
        <v>16.126849512811301</v>
      </c>
      <c r="J49" s="56">
        <f t="shared" si="21"/>
        <v>16.049207162623453</v>
      </c>
      <c r="K49">
        <f t="shared" si="11"/>
        <v>0.99518552274415606</v>
      </c>
    </row>
    <row r="50" spans="1:21" x14ac:dyDescent="0.2">
      <c r="A50">
        <v>5112</v>
      </c>
      <c r="B50" t="s">
        <v>227</v>
      </c>
      <c r="C50" s="56">
        <f t="shared" si="22"/>
        <v>62.715208034433303</v>
      </c>
      <c r="D50" s="56">
        <f t="shared" si="23"/>
        <v>60.711048215177058</v>
      </c>
      <c r="E50">
        <f t="shared" si="9"/>
        <v>0.96804347969066962</v>
      </c>
      <c r="F50" s="56">
        <f t="shared" si="20"/>
        <v>22.005021520803449</v>
      </c>
      <c r="G50" s="56">
        <f t="shared" si="20"/>
        <v>23.381395371118941</v>
      </c>
      <c r="H50">
        <f t="shared" si="10"/>
        <v>1.0625481710624221</v>
      </c>
      <c r="I50" s="56">
        <f t="shared" si="21"/>
        <v>15.279770444763301</v>
      </c>
      <c r="J50" s="56">
        <f t="shared" si="21"/>
        <v>15.907556413704041</v>
      </c>
      <c r="K50">
        <f t="shared" si="11"/>
        <v>1.0410860864179996</v>
      </c>
    </row>
    <row r="54" spans="1:21" x14ac:dyDescent="0.2">
      <c r="A54" s="58">
        <v>5011</v>
      </c>
      <c r="B54" s="58" t="s">
        <v>239</v>
      </c>
      <c r="C54" s="58"/>
      <c r="D54" s="58"/>
      <c r="E54" s="58"/>
      <c r="F54" s="58" t="s">
        <v>240</v>
      </c>
      <c r="G54" s="58"/>
      <c r="H54" s="58"/>
      <c r="I54" s="58"/>
      <c r="J54" s="58" t="s">
        <v>241</v>
      </c>
      <c r="K54" s="58"/>
      <c r="L54" s="58"/>
      <c r="M54" s="58"/>
      <c r="N54" s="58" t="s">
        <v>242</v>
      </c>
      <c r="O54" s="58"/>
      <c r="P54" s="58"/>
      <c r="Q54" s="58"/>
      <c r="R54" s="58" t="s">
        <v>243</v>
      </c>
      <c r="S54" s="58"/>
      <c r="T54" s="58"/>
      <c r="U54" s="58"/>
    </row>
    <row r="55" spans="1:21" x14ac:dyDescent="0.2">
      <c r="A55" s="58"/>
      <c r="B55" s="57" t="s">
        <v>244</v>
      </c>
      <c r="C55" s="55" t="s">
        <v>245</v>
      </c>
      <c r="D55" s="55" t="s">
        <v>246</v>
      </c>
      <c r="E55" t="s">
        <v>247</v>
      </c>
      <c r="F55" s="57" t="s">
        <v>244</v>
      </c>
      <c r="G55" s="55" t="s">
        <v>245</v>
      </c>
      <c r="H55" s="55" t="s">
        <v>246</v>
      </c>
      <c r="I55" t="s">
        <v>247</v>
      </c>
      <c r="J55" s="57" t="s">
        <v>244</v>
      </c>
      <c r="K55" s="55" t="s">
        <v>245</v>
      </c>
      <c r="L55" s="55" t="s">
        <v>246</v>
      </c>
      <c r="M55" t="s">
        <v>247</v>
      </c>
      <c r="N55" s="57" t="s">
        <v>244</v>
      </c>
      <c r="O55" s="55" t="s">
        <v>245</v>
      </c>
      <c r="P55" s="55" t="s">
        <v>246</v>
      </c>
      <c r="Q55" t="s">
        <v>247</v>
      </c>
      <c r="R55" s="57" t="s">
        <v>244</v>
      </c>
      <c r="S55" s="55" t="s">
        <v>245</v>
      </c>
      <c r="T55" s="55" t="s">
        <v>246</v>
      </c>
      <c r="U55" t="s">
        <v>247</v>
      </c>
    </row>
    <row r="56" spans="1:21" x14ac:dyDescent="0.2">
      <c r="A56" t="s">
        <v>248</v>
      </c>
      <c r="B56" s="56">
        <f>D36</f>
        <v>74.735350807625508</v>
      </c>
      <c r="C56" s="56">
        <f>G36</f>
        <v>16.744350636965059</v>
      </c>
      <c r="D56" s="56">
        <f>J36</f>
        <v>8.5202985554094344</v>
      </c>
      <c r="F56" s="56">
        <f>D37</f>
        <v>70.6080280686256</v>
      </c>
      <c r="G56" s="56">
        <f>G37</f>
        <v>15.359892785078255</v>
      </c>
      <c r="H56" s="56">
        <f>J37</f>
        <v>14.032079146296141</v>
      </c>
      <c r="J56" s="56">
        <f>D38</f>
        <v>72.901544918649435</v>
      </c>
      <c r="K56" s="56">
        <f>G38</f>
        <v>15.561675020442816</v>
      </c>
      <c r="L56" s="56">
        <f>J38</f>
        <v>11.536780060907745</v>
      </c>
      <c r="N56" s="56">
        <f>D39</f>
        <v>74.033434391093508</v>
      </c>
      <c r="O56" s="56">
        <f>G39</f>
        <v>16.69639002941382</v>
      </c>
      <c r="P56" s="56">
        <f>J39</f>
        <v>9.2701755794926477</v>
      </c>
      <c r="R56" s="56">
        <f>D40</f>
        <v>63.777343318643126</v>
      </c>
      <c r="S56" s="56">
        <f>G40</f>
        <v>20.303474446106456</v>
      </c>
      <c r="T56" s="56">
        <f>J40</f>
        <v>15.919182235250423</v>
      </c>
    </row>
    <row r="57" spans="1:21" x14ac:dyDescent="0.2">
      <c r="E57" t="s">
        <v>249</v>
      </c>
    </row>
    <row r="59" spans="1:21" x14ac:dyDescent="0.2">
      <c r="A59" s="58">
        <v>5081</v>
      </c>
      <c r="B59" s="58" t="s">
        <v>239</v>
      </c>
      <c r="C59" s="58"/>
      <c r="D59" s="58"/>
      <c r="E59" s="58"/>
      <c r="F59" s="58" t="s">
        <v>240</v>
      </c>
      <c r="G59" s="58"/>
      <c r="H59" s="58"/>
      <c r="I59" s="58"/>
      <c r="J59" s="58" t="s">
        <v>241</v>
      </c>
      <c r="K59" s="58"/>
      <c r="L59" s="58"/>
      <c r="M59" s="58"/>
      <c r="N59" s="58" t="s">
        <v>242</v>
      </c>
      <c r="O59" s="58"/>
      <c r="P59" s="58"/>
      <c r="Q59" s="58"/>
      <c r="R59" s="58" t="s">
        <v>243</v>
      </c>
      <c r="S59" s="58"/>
      <c r="T59" s="58"/>
      <c r="U59" s="58"/>
    </row>
    <row r="60" spans="1:21" x14ac:dyDescent="0.2">
      <c r="A60" s="58"/>
      <c r="B60" s="57" t="s">
        <v>244</v>
      </c>
      <c r="C60" s="55" t="s">
        <v>245</v>
      </c>
      <c r="D60" s="55" t="s">
        <v>246</v>
      </c>
      <c r="E60" t="s">
        <v>247</v>
      </c>
      <c r="F60" s="57" t="s">
        <v>244</v>
      </c>
      <c r="G60" s="55" t="s">
        <v>245</v>
      </c>
      <c r="H60" s="55" t="s">
        <v>246</v>
      </c>
      <c r="I60" t="s">
        <v>247</v>
      </c>
      <c r="J60" s="57" t="s">
        <v>244</v>
      </c>
      <c r="K60" s="55" t="s">
        <v>245</v>
      </c>
      <c r="L60" s="55" t="s">
        <v>246</v>
      </c>
      <c r="M60" t="s">
        <v>247</v>
      </c>
      <c r="N60" s="57" t="s">
        <v>244</v>
      </c>
      <c r="O60" s="55" t="s">
        <v>245</v>
      </c>
      <c r="P60" s="55" t="s">
        <v>246</v>
      </c>
      <c r="Q60" t="s">
        <v>247</v>
      </c>
      <c r="R60" s="57" t="s">
        <v>244</v>
      </c>
      <c r="S60" s="55" t="s">
        <v>245</v>
      </c>
      <c r="T60" s="55" t="s">
        <v>246</v>
      </c>
      <c r="U60" t="s">
        <v>247</v>
      </c>
    </row>
    <row r="61" spans="1:21" x14ac:dyDescent="0.2">
      <c r="A61" t="s">
        <v>248</v>
      </c>
      <c r="B61" s="56">
        <f>D41</f>
        <v>78.297852474323051</v>
      </c>
      <c r="C61" s="56">
        <f>G41</f>
        <v>13.271708683473378</v>
      </c>
      <c r="D61" s="56">
        <f>J41</f>
        <v>8.4304388422035341</v>
      </c>
      <c r="F61" s="56">
        <f>D42</f>
        <v>80.104575163398678</v>
      </c>
      <c r="G61" s="56">
        <f>G42</f>
        <v>13.778711484593833</v>
      </c>
      <c r="H61" s="56">
        <f>J42</f>
        <v>6.1167133520074701</v>
      </c>
      <c r="J61" s="56">
        <f>D43</f>
        <v>83.115331425079603</v>
      </c>
      <c r="K61" s="56">
        <f>G43</f>
        <v>12.914482359373475</v>
      </c>
      <c r="L61" s="56">
        <f>J43</f>
        <v>3.9701862155469057</v>
      </c>
      <c r="N61" s="56">
        <f>D44</f>
        <v>92.38188608776845</v>
      </c>
      <c r="O61" s="56">
        <f>G44</f>
        <v>6.030812324929971</v>
      </c>
      <c r="P61" s="56">
        <f>J44</f>
        <v>1.5873015873015881</v>
      </c>
      <c r="R61" s="56">
        <f>D45</f>
        <v>84.1671335200747</v>
      </c>
      <c r="S61" s="56">
        <f>G45</f>
        <v>12.464985994397788</v>
      </c>
      <c r="T61" s="56">
        <f>J45</f>
        <v>3.3678804855275475</v>
      </c>
    </row>
    <row r="62" spans="1:21" x14ac:dyDescent="0.2">
      <c r="E62" t="s">
        <v>250</v>
      </c>
    </row>
    <row r="64" spans="1:21" x14ac:dyDescent="0.2">
      <c r="A64" s="58">
        <v>5112</v>
      </c>
      <c r="B64" s="58" t="s">
        <v>239</v>
      </c>
      <c r="C64" s="58"/>
      <c r="D64" s="58"/>
      <c r="E64" s="58"/>
      <c r="F64" s="58" t="s">
        <v>240</v>
      </c>
      <c r="G64" s="58"/>
      <c r="H64" s="58"/>
      <c r="I64" s="58"/>
      <c r="J64" s="58" t="s">
        <v>241</v>
      </c>
      <c r="K64" s="58"/>
      <c r="L64" s="58"/>
      <c r="M64" s="58"/>
      <c r="N64" s="58" t="s">
        <v>242</v>
      </c>
      <c r="O64" s="58"/>
      <c r="P64" s="58"/>
      <c r="Q64" s="58"/>
      <c r="R64" s="58" t="s">
        <v>243</v>
      </c>
      <c r="S64" s="58"/>
      <c r="T64" s="58"/>
      <c r="U64" s="58"/>
    </row>
    <row r="65" spans="1:21" x14ac:dyDescent="0.2">
      <c r="A65" s="58"/>
      <c r="B65" s="57" t="s">
        <v>244</v>
      </c>
      <c r="C65" s="55" t="s">
        <v>245</v>
      </c>
      <c r="D65" s="55" t="s">
        <v>246</v>
      </c>
      <c r="E65" t="s">
        <v>247</v>
      </c>
      <c r="F65" s="57" t="s">
        <v>244</v>
      </c>
      <c r="G65" s="55" t="s">
        <v>245</v>
      </c>
      <c r="H65" s="55" t="s">
        <v>246</v>
      </c>
      <c r="I65" t="s">
        <v>247</v>
      </c>
      <c r="J65" s="57" t="s">
        <v>244</v>
      </c>
      <c r="K65" s="55" t="s">
        <v>245</v>
      </c>
      <c r="L65" s="55" t="s">
        <v>246</v>
      </c>
      <c r="M65" t="s">
        <v>247</v>
      </c>
      <c r="N65" s="57" t="s">
        <v>244</v>
      </c>
      <c r="O65" s="55" t="s">
        <v>245</v>
      </c>
      <c r="P65" s="55" t="s">
        <v>246</v>
      </c>
      <c r="Q65" t="s">
        <v>247</v>
      </c>
      <c r="R65" s="57" t="s">
        <v>244</v>
      </c>
      <c r="S65" s="55" t="s">
        <v>245</v>
      </c>
      <c r="T65" s="55" t="s">
        <v>246</v>
      </c>
      <c r="U65" t="s">
        <v>247</v>
      </c>
    </row>
    <row r="66" spans="1:21" x14ac:dyDescent="0.2">
      <c r="A66" t="s">
        <v>248</v>
      </c>
      <c r="B66" s="56">
        <f>D46</f>
        <v>59.908403750672846</v>
      </c>
      <c r="C66" s="56">
        <f>G46</f>
        <v>18.935948660542568</v>
      </c>
      <c r="D66" s="56">
        <f>J46</f>
        <v>21.155647588784589</v>
      </c>
      <c r="F66" s="56">
        <f>D47</f>
        <v>58.001778105189857</v>
      </c>
      <c r="G66" s="56">
        <f>G47</f>
        <v>21.035260830717633</v>
      </c>
      <c r="H66" s="56">
        <f>J47</f>
        <v>20.962961064092497</v>
      </c>
      <c r="J66" s="56">
        <f>D48</f>
        <v>60.03584504390561</v>
      </c>
      <c r="K66" s="56">
        <f>G48</f>
        <v>22.40202973210393</v>
      </c>
      <c r="L66" s="56">
        <f>J48</f>
        <v>17.562125223990471</v>
      </c>
      <c r="N66" s="56">
        <f>D49</f>
        <v>66.056541518950979</v>
      </c>
      <c r="O66" s="56">
        <f>G49</f>
        <v>17.894251318425599</v>
      </c>
      <c r="P66" s="56">
        <f>J49</f>
        <v>16.049207162623453</v>
      </c>
      <c r="R66" s="56">
        <f>D50</f>
        <v>60.711048215177058</v>
      </c>
      <c r="S66" s="56">
        <f>G50</f>
        <v>23.381395371118941</v>
      </c>
      <c r="T66" s="56">
        <f>J50</f>
        <v>15.907556413704041</v>
      </c>
    </row>
    <row r="67" spans="1:21" x14ac:dyDescent="0.2">
      <c r="E67" t="s">
        <v>251</v>
      </c>
    </row>
  </sheetData>
  <mergeCells count="26">
    <mergeCell ref="H1:J1"/>
    <mergeCell ref="L1:N1"/>
    <mergeCell ref="P1:R1"/>
    <mergeCell ref="B1:B2"/>
    <mergeCell ref="A54:A55"/>
    <mergeCell ref="C35:D35"/>
    <mergeCell ref="A1:A2"/>
    <mergeCell ref="C1:C2"/>
    <mergeCell ref="D1:F1"/>
    <mergeCell ref="B54:E54"/>
    <mergeCell ref="F54:I54"/>
    <mergeCell ref="J54:M54"/>
    <mergeCell ref="N54:Q54"/>
    <mergeCell ref="R54:U54"/>
    <mergeCell ref="N64:Q64"/>
    <mergeCell ref="R64:U64"/>
    <mergeCell ref="B59:E59"/>
    <mergeCell ref="F59:I59"/>
    <mergeCell ref="J59:M59"/>
    <mergeCell ref="N59:Q59"/>
    <mergeCell ref="R59:U59"/>
    <mergeCell ref="A64:A65"/>
    <mergeCell ref="A59:A60"/>
    <mergeCell ref="B64:E64"/>
    <mergeCell ref="F64:I64"/>
    <mergeCell ref="J64:M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O199"/>
  <sheetViews>
    <sheetView showGridLines="0" workbookViewId="0">
      <pane ySplit="3" topLeftCell="A93" activePane="bottomLeft" state="frozen"/>
      <selection pane="bottomLeft" activeCell="M117" sqref="M117:O117"/>
    </sheetView>
  </sheetViews>
  <sheetFormatPr defaultRowHeight="11.25" x14ac:dyDescent="0.2"/>
  <cols>
    <col min="1" max="1" width="5.6640625" customWidth="1"/>
    <col min="2" max="2" width="12.6640625" customWidth="1"/>
    <col min="3" max="3" width="40.6640625" customWidth="1"/>
    <col min="4" max="15" width="12.6640625" customWidth="1"/>
  </cols>
  <sheetData>
    <row r="1" spans="2:15" ht="12" x14ac:dyDescent="0.2">
      <c r="B1" s="12" t="s">
        <v>207</v>
      </c>
    </row>
    <row r="2" spans="2:15" x14ac:dyDescent="0.2">
      <c r="B2" s="59" t="s">
        <v>0</v>
      </c>
      <c r="C2" s="60" t="s">
        <v>1</v>
      </c>
      <c r="D2" s="61" t="s">
        <v>203</v>
      </c>
      <c r="E2" s="61"/>
      <c r="F2" s="61"/>
      <c r="G2" s="61" t="s">
        <v>204</v>
      </c>
      <c r="H2" s="61"/>
      <c r="I2" s="61"/>
      <c r="J2" s="61" t="s">
        <v>205</v>
      </c>
      <c r="K2" s="61"/>
      <c r="L2" s="61"/>
      <c r="M2" s="61" t="s">
        <v>206</v>
      </c>
      <c r="N2" s="61"/>
      <c r="O2" s="61"/>
    </row>
    <row r="3" spans="2:15" x14ac:dyDescent="0.2">
      <c r="B3" s="59" t="s">
        <v>0</v>
      </c>
      <c r="C3" s="60" t="s">
        <v>1</v>
      </c>
      <c r="D3" s="5">
        <v>2009</v>
      </c>
      <c r="E3" s="5">
        <v>2012</v>
      </c>
      <c r="F3" s="5">
        <v>2015</v>
      </c>
      <c r="G3" s="5">
        <v>2009</v>
      </c>
      <c r="H3" s="5">
        <v>2012</v>
      </c>
      <c r="I3" s="5">
        <v>2015</v>
      </c>
      <c r="J3" s="5">
        <v>2009</v>
      </c>
      <c r="K3" s="5">
        <v>2012</v>
      </c>
      <c r="L3" s="5">
        <v>2015</v>
      </c>
      <c r="M3" s="5">
        <v>2009</v>
      </c>
      <c r="N3" s="5">
        <v>2012</v>
      </c>
      <c r="O3" s="5">
        <v>2015</v>
      </c>
    </row>
    <row r="4" spans="2:15" x14ac:dyDescent="0.2">
      <c r="B4" s="62" t="s">
        <v>3</v>
      </c>
      <c r="C4" s="60" t="s">
        <v>2</v>
      </c>
      <c r="D4" s="11">
        <v>15522</v>
      </c>
      <c r="E4" s="11">
        <v>17445</v>
      </c>
      <c r="F4" s="11">
        <v>18530</v>
      </c>
      <c r="G4" s="10">
        <v>75.389769359618597</v>
      </c>
      <c r="H4" s="10">
        <v>75.236457437661201</v>
      </c>
      <c r="I4" s="10">
        <v>75.990286022665899</v>
      </c>
      <c r="J4" s="10">
        <v>14.6952712279345</v>
      </c>
      <c r="K4" s="10">
        <v>14.542848953855</v>
      </c>
      <c r="L4" s="10">
        <v>13.254182406907701</v>
      </c>
      <c r="M4" s="10">
        <v>9.9149594124468496</v>
      </c>
      <c r="N4" s="10">
        <v>10.220693608483799</v>
      </c>
      <c r="O4" s="10">
        <v>10.755531570426299</v>
      </c>
    </row>
    <row r="5" spans="2:15" x14ac:dyDescent="0.2">
      <c r="B5" s="9">
        <v>40101</v>
      </c>
      <c r="C5" s="6" t="s">
        <v>4</v>
      </c>
      <c r="D5" s="8">
        <v>54</v>
      </c>
      <c r="E5" s="8">
        <v>83</v>
      </c>
      <c r="F5" s="8">
        <v>73</v>
      </c>
      <c r="G5" s="7">
        <v>83.3333333333333</v>
      </c>
      <c r="H5" s="7">
        <v>79.518072289156606</v>
      </c>
      <c r="I5" s="7">
        <v>75.342465753424705</v>
      </c>
      <c r="J5" s="7">
        <v>5.5555555555555598</v>
      </c>
      <c r="K5" s="7">
        <v>10.8433734939759</v>
      </c>
      <c r="L5" s="7">
        <v>19.178082191780799</v>
      </c>
      <c r="M5" s="7">
        <v>11.1111111111111</v>
      </c>
      <c r="N5" s="7">
        <v>9.6385542168674707</v>
      </c>
      <c r="O5" s="7">
        <v>5.4794520547945202</v>
      </c>
    </row>
    <row r="6" spans="2:15" x14ac:dyDescent="0.2">
      <c r="B6" s="1">
        <v>41001</v>
      </c>
      <c r="C6" s="2" t="s">
        <v>5</v>
      </c>
      <c r="D6" s="4">
        <v>23</v>
      </c>
      <c r="E6" s="4">
        <v>47</v>
      </c>
      <c r="F6" s="4">
        <v>48</v>
      </c>
      <c r="G6" s="3">
        <v>78.260869565217405</v>
      </c>
      <c r="H6" s="3">
        <v>80.851063829787194</v>
      </c>
      <c r="I6" s="3">
        <v>70.8333333333333</v>
      </c>
      <c r="J6" s="3">
        <v>8.6956521739130395</v>
      </c>
      <c r="K6" s="3">
        <v>10.6382978723404</v>
      </c>
      <c r="L6" s="3">
        <v>20.8333333333333</v>
      </c>
      <c r="M6" s="3">
        <v>13.0434782608696</v>
      </c>
      <c r="N6" s="3">
        <v>8.5106382978723403</v>
      </c>
      <c r="O6" s="3">
        <v>8.3333333333333304</v>
      </c>
    </row>
    <row r="7" spans="2:15" x14ac:dyDescent="0.2">
      <c r="B7" s="1">
        <v>41002</v>
      </c>
      <c r="C7" s="2" t="s">
        <v>6</v>
      </c>
      <c r="D7" s="4">
        <v>31</v>
      </c>
      <c r="E7" s="4">
        <v>36</v>
      </c>
      <c r="F7" s="4">
        <v>25</v>
      </c>
      <c r="G7" s="3">
        <v>87.096774193548399</v>
      </c>
      <c r="H7" s="3">
        <v>77.7777777777778</v>
      </c>
      <c r="I7" s="3">
        <v>84</v>
      </c>
      <c r="J7" s="3">
        <v>3.2258064516128999</v>
      </c>
      <c r="K7" s="3">
        <v>11.1111111111111</v>
      </c>
      <c r="L7" s="3">
        <v>16</v>
      </c>
      <c r="M7" s="3">
        <v>9.67741935483871</v>
      </c>
      <c r="N7" s="3">
        <v>11.1111111111111</v>
      </c>
      <c r="O7" s="3">
        <v>0</v>
      </c>
    </row>
    <row r="8" spans="2:15" x14ac:dyDescent="0.2">
      <c r="B8" s="9">
        <v>40102</v>
      </c>
      <c r="C8" s="6" t="s">
        <v>7</v>
      </c>
      <c r="D8" s="8">
        <v>792</v>
      </c>
      <c r="E8" s="8">
        <v>763</v>
      </c>
      <c r="F8" s="8">
        <v>902</v>
      </c>
      <c r="G8" s="7">
        <v>80.681818181818201</v>
      </c>
      <c r="H8" s="7">
        <v>76.933158584534695</v>
      </c>
      <c r="I8" s="7">
        <v>76.2749445676275</v>
      </c>
      <c r="J8" s="7">
        <v>14.2676767676768</v>
      </c>
      <c r="K8" s="7">
        <v>16.906946264744398</v>
      </c>
      <c r="L8" s="7">
        <v>14.634146341463399</v>
      </c>
      <c r="M8" s="7">
        <v>5.0505050505050502</v>
      </c>
      <c r="N8" s="7">
        <v>6.1598951507208399</v>
      </c>
      <c r="O8" s="7">
        <v>9.0909090909090899</v>
      </c>
    </row>
    <row r="9" spans="2:15" x14ac:dyDescent="0.2">
      <c r="B9" s="1">
        <v>41003</v>
      </c>
      <c r="C9" s="2" t="s">
        <v>7</v>
      </c>
      <c r="D9" s="4">
        <v>86</v>
      </c>
      <c r="E9" s="4">
        <v>58</v>
      </c>
      <c r="F9" s="4">
        <v>55</v>
      </c>
      <c r="G9" s="3">
        <v>82.558139534883693</v>
      </c>
      <c r="H9" s="3">
        <v>81.034482758620697</v>
      </c>
      <c r="I9" s="3">
        <v>81.818181818181799</v>
      </c>
      <c r="J9" s="3">
        <v>15.116279069767399</v>
      </c>
      <c r="K9" s="3">
        <v>15.517241379310301</v>
      </c>
      <c r="L9" s="3">
        <v>7.2727272727272698</v>
      </c>
      <c r="M9" s="3">
        <v>2.32558139534884</v>
      </c>
      <c r="N9" s="3">
        <v>3.4482758620689702</v>
      </c>
      <c r="O9" s="3">
        <v>10.909090909090899</v>
      </c>
    </row>
    <row r="10" spans="2:15" x14ac:dyDescent="0.2">
      <c r="B10" s="1">
        <v>41004</v>
      </c>
      <c r="C10" s="2" t="s">
        <v>8</v>
      </c>
      <c r="D10" s="4">
        <v>211</v>
      </c>
      <c r="E10" s="4">
        <v>205</v>
      </c>
      <c r="F10" s="4">
        <v>242</v>
      </c>
      <c r="G10" s="3">
        <v>87.677725118483394</v>
      </c>
      <c r="H10" s="3">
        <v>85.365853658536594</v>
      </c>
      <c r="I10" s="3">
        <v>77.685950413223097</v>
      </c>
      <c r="J10" s="3">
        <v>9.4786729857819907</v>
      </c>
      <c r="K10" s="3">
        <v>10.243902439024399</v>
      </c>
      <c r="L10" s="3">
        <v>12.396694214876</v>
      </c>
      <c r="M10" s="3">
        <v>2.8436018957345999</v>
      </c>
      <c r="N10" s="3">
        <v>4.3902439024390203</v>
      </c>
      <c r="O10" s="3">
        <v>9.9173553719008307</v>
      </c>
    </row>
    <row r="11" spans="2:15" x14ac:dyDescent="0.2">
      <c r="B11" s="1">
        <v>41005</v>
      </c>
      <c r="C11" s="2" t="s">
        <v>9</v>
      </c>
      <c r="D11" s="4">
        <v>38</v>
      </c>
      <c r="E11" s="4">
        <v>46</v>
      </c>
      <c r="F11" s="4">
        <v>48</v>
      </c>
      <c r="G11" s="3">
        <v>78.947368421052602</v>
      </c>
      <c r="H11" s="3">
        <v>78.260869565217405</v>
      </c>
      <c r="I11" s="3">
        <v>81.25</v>
      </c>
      <c r="J11" s="3">
        <v>15.789473684210501</v>
      </c>
      <c r="K11" s="3">
        <v>15.2173913043478</v>
      </c>
      <c r="L11" s="3">
        <v>14.5833333333333</v>
      </c>
      <c r="M11" s="3">
        <v>5.2631578947368398</v>
      </c>
      <c r="N11" s="3">
        <v>6.5217391304347796</v>
      </c>
      <c r="O11" s="3">
        <v>4.1666666666666696</v>
      </c>
    </row>
    <row r="12" spans="2:15" x14ac:dyDescent="0.2">
      <c r="B12" s="1">
        <v>41006</v>
      </c>
      <c r="C12" s="2" t="s">
        <v>10</v>
      </c>
      <c r="D12" s="4">
        <v>101</v>
      </c>
      <c r="E12" s="4">
        <v>95</v>
      </c>
      <c r="F12" s="4">
        <v>109</v>
      </c>
      <c r="G12" s="3">
        <v>80.198019801980195</v>
      </c>
      <c r="H12" s="3">
        <v>72.631578947368396</v>
      </c>
      <c r="I12" s="3">
        <v>74.311926605504595</v>
      </c>
      <c r="J12" s="3">
        <v>12.8712871287129</v>
      </c>
      <c r="K12" s="3">
        <v>17.894736842105299</v>
      </c>
      <c r="L12" s="3">
        <v>17.431192660550501</v>
      </c>
      <c r="M12" s="3">
        <v>6.9306930693069297</v>
      </c>
      <c r="N12" s="3">
        <v>9.4736842105263204</v>
      </c>
      <c r="O12" s="3">
        <v>8.2568807339449606</v>
      </c>
    </row>
    <row r="13" spans="2:15" x14ac:dyDescent="0.2">
      <c r="B13" s="1">
        <v>41007</v>
      </c>
      <c r="C13" s="2" t="s">
        <v>11</v>
      </c>
      <c r="D13" s="4">
        <v>169</v>
      </c>
      <c r="E13" s="4">
        <v>188</v>
      </c>
      <c r="F13" s="4">
        <v>221</v>
      </c>
      <c r="G13" s="3">
        <v>76.331360946745605</v>
      </c>
      <c r="H13" s="3">
        <v>72.340425531914903</v>
      </c>
      <c r="I13" s="3">
        <v>72.8506787330317</v>
      </c>
      <c r="J13" s="3">
        <v>14.2011834319527</v>
      </c>
      <c r="K13" s="3">
        <v>20.212765957446798</v>
      </c>
      <c r="L13" s="3">
        <v>17.194570135746599</v>
      </c>
      <c r="M13" s="3">
        <v>9.4674556213017809</v>
      </c>
      <c r="N13" s="3">
        <v>7.4468085106383004</v>
      </c>
      <c r="O13" s="3">
        <v>9.9547511312217196</v>
      </c>
    </row>
    <row r="14" spans="2:15" x14ac:dyDescent="0.2">
      <c r="B14" s="1">
        <v>41008</v>
      </c>
      <c r="C14" s="2" t="s">
        <v>12</v>
      </c>
      <c r="D14" s="4">
        <v>67</v>
      </c>
      <c r="E14" s="4">
        <v>53</v>
      </c>
      <c r="F14" s="4">
        <v>89</v>
      </c>
      <c r="G14" s="3">
        <v>79.104477611940297</v>
      </c>
      <c r="H14" s="3">
        <v>77.358490566037702</v>
      </c>
      <c r="I14" s="3">
        <v>69.662921348314597</v>
      </c>
      <c r="J14" s="3">
        <v>16.417910447761201</v>
      </c>
      <c r="K14" s="3">
        <v>16.981132075471699</v>
      </c>
      <c r="L14" s="3">
        <v>15.730337078651701</v>
      </c>
      <c r="M14" s="3">
        <v>4.4776119402985097</v>
      </c>
      <c r="N14" s="3">
        <v>5.6603773584905701</v>
      </c>
      <c r="O14" s="3">
        <v>14.6067415730337</v>
      </c>
    </row>
    <row r="15" spans="2:15" x14ac:dyDescent="0.2">
      <c r="B15" s="1">
        <v>41009</v>
      </c>
      <c r="C15" s="2" t="s">
        <v>13</v>
      </c>
      <c r="D15" s="4">
        <v>66</v>
      </c>
      <c r="E15" s="4">
        <v>66</v>
      </c>
      <c r="F15" s="4">
        <v>87</v>
      </c>
      <c r="G15" s="3">
        <v>66.6666666666667</v>
      </c>
      <c r="H15" s="3">
        <v>66.6666666666667</v>
      </c>
      <c r="I15" s="3">
        <v>80.459770114942501</v>
      </c>
      <c r="J15" s="3">
        <v>28.7878787878788</v>
      </c>
      <c r="K15" s="3">
        <v>28.7878787878788</v>
      </c>
      <c r="L15" s="3">
        <v>16.091954022988499</v>
      </c>
      <c r="M15" s="3">
        <v>4.5454545454545503</v>
      </c>
      <c r="N15" s="3">
        <v>4.5454545454545503</v>
      </c>
      <c r="O15" s="3">
        <v>3.4482758620689702</v>
      </c>
    </row>
    <row r="16" spans="2:15" x14ac:dyDescent="0.2">
      <c r="B16" s="1">
        <v>41010</v>
      </c>
      <c r="C16" s="2" t="s">
        <v>14</v>
      </c>
      <c r="D16" s="4">
        <v>54</v>
      </c>
      <c r="E16" s="4">
        <v>52</v>
      </c>
      <c r="F16" s="4">
        <v>51</v>
      </c>
      <c r="G16" s="3">
        <v>85.185185185185205</v>
      </c>
      <c r="H16" s="3">
        <v>75</v>
      </c>
      <c r="I16" s="3">
        <v>82.352941176470594</v>
      </c>
      <c r="J16" s="3">
        <v>12.962962962962999</v>
      </c>
      <c r="K16" s="3">
        <v>17.307692307692299</v>
      </c>
      <c r="L16" s="3">
        <v>11.764705882352899</v>
      </c>
      <c r="M16" s="3">
        <v>1.8518518518518501</v>
      </c>
      <c r="N16" s="3">
        <v>7.6923076923076898</v>
      </c>
      <c r="O16" s="3">
        <v>5.8823529411764701</v>
      </c>
    </row>
    <row r="17" spans="2:15" x14ac:dyDescent="0.2">
      <c r="B17" s="9">
        <v>40103</v>
      </c>
      <c r="C17" s="6" t="s">
        <v>15</v>
      </c>
      <c r="D17" s="8">
        <v>397</v>
      </c>
      <c r="E17" s="8">
        <v>450</v>
      </c>
      <c r="F17" s="8">
        <v>462</v>
      </c>
      <c r="G17" s="7">
        <v>88.664987405541595</v>
      </c>
      <c r="H17" s="7">
        <v>78.4444444444445</v>
      </c>
      <c r="I17" s="7">
        <v>80.952380952380906</v>
      </c>
      <c r="J17" s="7">
        <v>8.0604534005037802</v>
      </c>
      <c r="K17" s="7">
        <v>13.5555555555556</v>
      </c>
      <c r="L17" s="7">
        <v>10.1731601731602</v>
      </c>
      <c r="M17" s="7">
        <v>3.2745591939546599</v>
      </c>
      <c r="N17" s="7">
        <v>8</v>
      </c>
      <c r="O17" s="7">
        <v>8.8744588744588793</v>
      </c>
    </row>
    <row r="18" spans="2:15" x14ac:dyDescent="0.2">
      <c r="B18" s="1">
        <v>41011</v>
      </c>
      <c r="C18" s="2" t="s">
        <v>16</v>
      </c>
      <c r="D18" s="4">
        <v>167</v>
      </c>
      <c r="E18" s="4">
        <v>187</v>
      </c>
      <c r="F18" s="4">
        <v>194</v>
      </c>
      <c r="G18" s="3">
        <v>89.820359281437106</v>
      </c>
      <c r="H18" s="3">
        <v>81.818181818181799</v>
      </c>
      <c r="I18" s="3">
        <v>79.381443298969103</v>
      </c>
      <c r="J18" s="3">
        <v>8.3832335329341294</v>
      </c>
      <c r="K18" s="3">
        <v>11.2299465240642</v>
      </c>
      <c r="L18" s="3">
        <v>10.8247422680412</v>
      </c>
      <c r="M18" s="3">
        <v>1.79640718562874</v>
      </c>
      <c r="N18" s="3">
        <v>6.9518716577540101</v>
      </c>
      <c r="O18" s="3">
        <v>9.7938144329896897</v>
      </c>
    </row>
    <row r="19" spans="2:15" x14ac:dyDescent="0.2">
      <c r="B19" s="1">
        <v>41012</v>
      </c>
      <c r="C19" s="2" t="s">
        <v>17</v>
      </c>
      <c r="D19" s="4">
        <v>76</v>
      </c>
      <c r="E19" s="4">
        <v>100</v>
      </c>
      <c r="F19" s="4">
        <v>86</v>
      </c>
      <c r="G19" s="3">
        <v>86.842105263157904</v>
      </c>
      <c r="H19" s="3">
        <v>72</v>
      </c>
      <c r="I19" s="3">
        <v>82.558139534883693</v>
      </c>
      <c r="J19" s="3">
        <v>6.5789473684210504</v>
      </c>
      <c r="K19" s="3">
        <v>20</v>
      </c>
      <c r="L19" s="3">
        <v>9.3023255813953494</v>
      </c>
      <c r="M19" s="3">
        <v>6.5789473684210504</v>
      </c>
      <c r="N19" s="3">
        <v>8</v>
      </c>
      <c r="O19" s="3">
        <v>8.1395348837209305</v>
      </c>
    </row>
    <row r="20" spans="2:15" x14ac:dyDescent="0.2">
      <c r="B20" s="1">
        <v>41013</v>
      </c>
      <c r="C20" s="2" t="s">
        <v>18</v>
      </c>
      <c r="D20" s="4">
        <v>154</v>
      </c>
      <c r="E20" s="4">
        <v>163</v>
      </c>
      <c r="F20" s="4">
        <v>182</v>
      </c>
      <c r="G20" s="3">
        <v>88.3116883116883</v>
      </c>
      <c r="H20" s="3">
        <v>78.527607361963206</v>
      </c>
      <c r="I20" s="3">
        <v>81.868131868131897</v>
      </c>
      <c r="J20" s="3">
        <v>8.4415584415584402</v>
      </c>
      <c r="K20" s="3">
        <v>12.269938650306701</v>
      </c>
      <c r="L20" s="3">
        <v>9.8901098901098905</v>
      </c>
      <c r="M20" s="3">
        <v>3.2467532467532498</v>
      </c>
      <c r="N20" s="3">
        <v>9.2024539877300597</v>
      </c>
      <c r="O20" s="3">
        <v>8.2417582417582391</v>
      </c>
    </row>
    <row r="21" spans="2:15" x14ac:dyDescent="0.2">
      <c r="B21" s="9">
        <v>40104</v>
      </c>
      <c r="C21" s="6" t="s">
        <v>19</v>
      </c>
      <c r="D21" s="8">
        <v>435</v>
      </c>
      <c r="E21" s="8">
        <v>537</v>
      </c>
      <c r="F21" s="8">
        <v>502</v>
      </c>
      <c r="G21" s="7">
        <v>78.850574712643706</v>
      </c>
      <c r="H21" s="7">
        <v>79.888268156424601</v>
      </c>
      <c r="I21" s="7">
        <v>78.286852589641398</v>
      </c>
      <c r="J21" s="7">
        <v>14.252873563218399</v>
      </c>
      <c r="K21" s="7">
        <v>11.5456238361266</v>
      </c>
      <c r="L21" s="7">
        <v>11.9521912350598</v>
      </c>
      <c r="M21" s="7">
        <v>6.8965517241379297</v>
      </c>
      <c r="N21" s="7">
        <v>8.5661080074487899</v>
      </c>
      <c r="O21" s="7">
        <v>9.7609561752987997</v>
      </c>
    </row>
    <row r="22" spans="2:15" x14ac:dyDescent="0.2">
      <c r="B22" s="1">
        <v>41014</v>
      </c>
      <c r="C22" s="2" t="s">
        <v>20</v>
      </c>
      <c r="D22" s="4">
        <v>97</v>
      </c>
      <c r="E22" s="4">
        <v>108</v>
      </c>
      <c r="F22" s="4">
        <v>82</v>
      </c>
      <c r="G22" s="3">
        <v>90.721649484536101</v>
      </c>
      <c r="H22" s="3">
        <v>85.185185185185205</v>
      </c>
      <c r="I22" s="3">
        <v>84.146341463414601</v>
      </c>
      <c r="J22" s="3">
        <v>4.1237113402061896</v>
      </c>
      <c r="K22" s="3">
        <v>11.1111111111111</v>
      </c>
      <c r="L22" s="3">
        <v>9.7560975609756095</v>
      </c>
      <c r="M22" s="3">
        <v>5.1546391752577296</v>
      </c>
      <c r="N22" s="3">
        <v>3.7037037037037002</v>
      </c>
      <c r="O22" s="3">
        <v>6.0975609756097597</v>
      </c>
    </row>
    <row r="23" spans="2:15" x14ac:dyDescent="0.2">
      <c r="B23" s="1">
        <v>41015</v>
      </c>
      <c r="C23" s="2" t="s">
        <v>21</v>
      </c>
      <c r="D23" s="4">
        <v>157</v>
      </c>
      <c r="E23" s="4">
        <v>209</v>
      </c>
      <c r="F23" s="4">
        <v>206</v>
      </c>
      <c r="G23" s="3">
        <v>75.796178343949094</v>
      </c>
      <c r="H23" s="3">
        <v>77.033492822966494</v>
      </c>
      <c r="I23" s="3">
        <v>79.126213592233</v>
      </c>
      <c r="J23" s="3">
        <v>15.9235668789809</v>
      </c>
      <c r="K23" s="3">
        <v>14.8325358851675</v>
      </c>
      <c r="L23" s="3">
        <v>10.194174757281599</v>
      </c>
      <c r="M23" s="3">
        <v>8.2802547770700592</v>
      </c>
      <c r="N23" s="3">
        <v>8.1339712918660307</v>
      </c>
      <c r="O23" s="3">
        <v>10.6796116504854</v>
      </c>
    </row>
    <row r="24" spans="2:15" x14ac:dyDescent="0.2">
      <c r="B24" s="1">
        <v>41016</v>
      </c>
      <c r="C24" s="2" t="s">
        <v>22</v>
      </c>
      <c r="D24" s="4">
        <v>181</v>
      </c>
      <c r="E24" s="4">
        <v>220</v>
      </c>
      <c r="F24" s="4">
        <v>214</v>
      </c>
      <c r="G24" s="3">
        <v>75.138121546961301</v>
      </c>
      <c r="H24" s="3">
        <v>80</v>
      </c>
      <c r="I24" s="3">
        <v>75.233644859813097</v>
      </c>
      <c r="J24" s="3">
        <v>18.232044198895</v>
      </c>
      <c r="K24" s="3">
        <v>8.6363636363636402</v>
      </c>
      <c r="L24" s="3">
        <v>14.485981308411199</v>
      </c>
      <c r="M24" s="3">
        <v>6.6298342541436499</v>
      </c>
      <c r="N24" s="3">
        <v>11.363636363636401</v>
      </c>
      <c r="O24" s="3">
        <v>10.2803738317757</v>
      </c>
    </row>
    <row r="25" spans="2:15" x14ac:dyDescent="0.2">
      <c r="B25" s="9">
        <v>40105</v>
      </c>
      <c r="C25" s="6" t="s">
        <v>23</v>
      </c>
      <c r="D25" s="8">
        <v>252</v>
      </c>
      <c r="E25" s="8">
        <v>310</v>
      </c>
      <c r="F25" s="8">
        <v>351</v>
      </c>
      <c r="G25" s="7">
        <v>80.5555555555556</v>
      </c>
      <c r="H25" s="7">
        <v>84.838709677419402</v>
      </c>
      <c r="I25" s="7">
        <v>82.621082621082607</v>
      </c>
      <c r="J25" s="7">
        <v>15.0793650793651</v>
      </c>
      <c r="K25" s="7">
        <v>7.0967741935483897</v>
      </c>
      <c r="L25" s="7">
        <v>12.250712250712301</v>
      </c>
      <c r="M25" s="7">
        <v>4.3650793650793602</v>
      </c>
      <c r="N25" s="7">
        <v>8.0645161290322598</v>
      </c>
      <c r="O25" s="7">
        <v>5.1282051282051304</v>
      </c>
    </row>
    <row r="26" spans="2:15" x14ac:dyDescent="0.2">
      <c r="B26" s="1">
        <v>41017</v>
      </c>
      <c r="C26" s="2" t="s">
        <v>24</v>
      </c>
      <c r="D26" s="4">
        <v>48</v>
      </c>
      <c r="E26" s="4">
        <v>57</v>
      </c>
      <c r="F26" s="4">
        <v>77</v>
      </c>
      <c r="G26" s="3">
        <v>75</v>
      </c>
      <c r="H26" s="3">
        <v>84.210526315789494</v>
      </c>
      <c r="I26" s="3">
        <v>72.727272727272705</v>
      </c>
      <c r="J26" s="3">
        <v>20.8333333333333</v>
      </c>
      <c r="K26" s="3">
        <v>1.7543859649122799</v>
      </c>
      <c r="L26" s="3">
        <v>20.7792207792208</v>
      </c>
      <c r="M26" s="3">
        <v>4.1666666666666696</v>
      </c>
      <c r="N26" s="3">
        <v>14.0350877192982</v>
      </c>
      <c r="O26" s="3">
        <v>6.4935064935064899</v>
      </c>
    </row>
    <row r="27" spans="2:15" x14ac:dyDescent="0.2">
      <c r="B27" s="1">
        <v>41018</v>
      </c>
      <c r="C27" s="2" t="s">
        <v>25</v>
      </c>
      <c r="D27" s="4">
        <v>94</v>
      </c>
      <c r="E27" s="4">
        <v>124</v>
      </c>
      <c r="F27" s="4">
        <v>132</v>
      </c>
      <c r="G27" s="3">
        <v>79.787234042553195</v>
      </c>
      <c r="H27" s="3">
        <v>82.258064516128997</v>
      </c>
      <c r="I27" s="3">
        <v>81.818181818181799</v>
      </c>
      <c r="J27" s="3">
        <v>13.8297872340426</v>
      </c>
      <c r="K27" s="3">
        <v>10.4838709677419</v>
      </c>
      <c r="L27" s="3">
        <v>12.8787878787879</v>
      </c>
      <c r="M27" s="3">
        <v>6.3829787234042596</v>
      </c>
      <c r="N27" s="3">
        <v>7.2580645161290303</v>
      </c>
      <c r="O27" s="3">
        <v>5.3030303030303001</v>
      </c>
    </row>
    <row r="28" spans="2:15" x14ac:dyDescent="0.2">
      <c r="B28" s="1">
        <v>41019</v>
      </c>
      <c r="C28" s="2" t="s">
        <v>26</v>
      </c>
      <c r="D28" s="4">
        <v>110</v>
      </c>
      <c r="E28" s="4">
        <v>129</v>
      </c>
      <c r="F28" s="4">
        <v>142</v>
      </c>
      <c r="G28" s="3">
        <v>83.636363636363598</v>
      </c>
      <c r="H28" s="3">
        <v>87.596899224806194</v>
      </c>
      <c r="I28" s="3">
        <v>88.732394366197198</v>
      </c>
      <c r="J28" s="3">
        <v>13.636363636363599</v>
      </c>
      <c r="K28" s="3">
        <v>6.2015503875968996</v>
      </c>
      <c r="L28" s="3">
        <v>7.0422535211267601</v>
      </c>
      <c r="M28" s="3">
        <v>2.7272727272727302</v>
      </c>
      <c r="N28" s="3">
        <v>6.2015503875968996</v>
      </c>
      <c r="O28" s="3">
        <v>4.2253521126760596</v>
      </c>
    </row>
    <row r="29" spans="2:15" x14ac:dyDescent="0.2">
      <c r="B29" s="9">
        <v>40106</v>
      </c>
      <c r="C29" s="6" t="s">
        <v>27</v>
      </c>
      <c r="D29" s="8">
        <v>270</v>
      </c>
      <c r="E29" s="8">
        <v>271</v>
      </c>
      <c r="F29" s="8">
        <v>304</v>
      </c>
      <c r="G29" s="7">
        <v>79.629629629629605</v>
      </c>
      <c r="H29" s="7">
        <v>74.907749077490806</v>
      </c>
      <c r="I29" s="7">
        <v>86.184210526315795</v>
      </c>
      <c r="J29" s="7">
        <v>11.1111111111111</v>
      </c>
      <c r="K29" s="7">
        <v>16.974169741697398</v>
      </c>
      <c r="L29" s="7">
        <v>6.9078947368421098</v>
      </c>
      <c r="M29" s="7">
        <v>9.2592592592592595</v>
      </c>
      <c r="N29" s="7">
        <v>8.1180811808118101</v>
      </c>
      <c r="O29" s="7">
        <v>6.9078947368421098</v>
      </c>
    </row>
    <row r="30" spans="2:15" x14ac:dyDescent="0.2">
      <c r="B30" s="1">
        <v>41020</v>
      </c>
      <c r="C30" s="2" t="s">
        <v>28</v>
      </c>
      <c r="D30" s="4">
        <v>76</v>
      </c>
      <c r="E30" s="4">
        <v>61</v>
      </c>
      <c r="F30" s="4">
        <v>74</v>
      </c>
      <c r="G30" s="3">
        <v>84.210526315789494</v>
      </c>
      <c r="H30" s="3">
        <v>80.327868852459005</v>
      </c>
      <c r="I30" s="3">
        <v>93.243243243243199</v>
      </c>
      <c r="J30" s="3">
        <v>7.8947368421052602</v>
      </c>
      <c r="K30" s="3">
        <v>13.1147540983607</v>
      </c>
      <c r="L30" s="3">
        <v>5.4054054054054097</v>
      </c>
      <c r="M30" s="3">
        <v>7.8947368421052602</v>
      </c>
      <c r="N30" s="3">
        <v>6.5573770491803298</v>
      </c>
      <c r="O30" s="3">
        <v>1.35135135135135</v>
      </c>
    </row>
    <row r="31" spans="2:15" x14ac:dyDescent="0.2">
      <c r="B31" s="1">
        <v>41021</v>
      </c>
      <c r="C31" s="2" t="s">
        <v>29</v>
      </c>
      <c r="D31" s="4">
        <v>134</v>
      </c>
      <c r="E31" s="4">
        <v>147</v>
      </c>
      <c r="F31" s="4">
        <v>162</v>
      </c>
      <c r="G31" s="3">
        <v>74.626865671641795</v>
      </c>
      <c r="H31" s="3">
        <v>75.510204081632693</v>
      </c>
      <c r="I31" s="3">
        <v>85.802469135802497</v>
      </c>
      <c r="J31" s="3">
        <v>12.686567164179101</v>
      </c>
      <c r="K31" s="3">
        <v>15.6462585034014</v>
      </c>
      <c r="L31" s="3">
        <v>6.1728395061728403</v>
      </c>
      <c r="M31" s="3">
        <v>12.686567164179101</v>
      </c>
      <c r="N31" s="3">
        <v>8.84353741496599</v>
      </c>
      <c r="O31" s="3">
        <v>8.0246913580246897</v>
      </c>
    </row>
    <row r="32" spans="2:15" x14ac:dyDescent="0.2">
      <c r="B32" s="1">
        <v>41022</v>
      </c>
      <c r="C32" s="2" t="s">
        <v>30</v>
      </c>
      <c r="D32" s="4">
        <v>60</v>
      </c>
      <c r="E32" s="4">
        <v>63</v>
      </c>
      <c r="F32" s="4">
        <v>68</v>
      </c>
      <c r="G32" s="3">
        <v>85</v>
      </c>
      <c r="H32" s="3">
        <v>68.253968253968296</v>
      </c>
      <c r="I32" s="3">
        <v>79.411764705882305</v>
      </c>
      <c r="J32" s="3">
        <v>11.6666666666667</v>
      </c>
      <c r="K32" s="3">
        <v>23.8095238095238</v>
      </c>
      <c r="L32" s="3">
        <v>10.294117647058799</v>
      </c>
      <c r="M32" s="3">
        <v>3.3333333333333299</v>
      </c>
      <c r="N32" s="3">
        <v>7.9365079365079403</v>
      </c>
      <c r="O32" s="3">
        <v>10.294117647058799</v>
      </c>
    </row>
    <row r="33" spans="2:15" x14ac:dyDescent="0.2">
      <c r="B33" s="9">
        <v>40107</v>
      </c>
      <c r="C33" s="6" t="s">
        <v>31</v>
      </c>
      <c r="D33" s="8">
        <v>363</v>
      </c>
      <c r="E33" s="8">
        <v>370</v>
      </c>
      <c r="F33" s="8">
        <v>412</v>
      </c>
      <c r="G33" s="7">
        <v>82.920110192837498</v>
      </c>
      <c r="H33" s="7">
        <v>77.567567567567593</v>
      </c>
      <c r="I33" s="7">
        <v>86.650485436893206</v>
      </c>
      <c r="J33" s="7">
        <v>12.947658402203899</v>
      </c>
      <c r="K33" s="7">
        <v>16.2162162162162</v>
      </c>
      <c r="L33" s="7">
        <v>7.5242718446601904</v>
      </c>
      <c r="M33" s="7">
        <v>4.1322314049586799</v>
      </c>
      <c r="N33" s="7">
        <v>6.2162162162162202</v>
      </c>
      <c r="O33" s="7">
        <v>5.8252427184466002</v>
      </c>
    </row>
    <row r="34" spans="2:15" x14ac:dyDescent="0.2">
      <c r="B34" s="1">
        <v>41023</v>
      </c>
      <c r="C34" s="2" t="s">
        <v>32</v>
      </c>
      <c r="D34" s="4">
        <v>166</v>
      </c>
      <c r="E34" s="4">
        <v>179</v>
      </c>
      <c r="F34" s="4">
        <v>197</v>
      </c>
      <c r="G34" s="3">
        <v>81.325301204819297</v>
      </c>
      <c r="H34" s="3">
        <v>78.770949720670401</v>
      </c>
      <c r="I34" s="3">
        <v>82.741116751269004</v>
      </c>
      <c r="J34" s="3">
        <v>15.662650602409601</v>
      </c>
      <c r="K34" s="3">
        <v>13.966480446927401</v>
      </c>
      <c r="L34" s="3">
        <v>8.6294416243654801</v>
      </c>
      <c r="M34" s="3">
        <v>3.01204819277108</v>
      </c>
      <c r="N34" s="3">
        <v>7.2625698324022396</v>
      </c>
      <c r="O34" s="3">
        <v>8.6294416243654801</v>
      </c>
    </row>
    <row r="35" spans="2:15" x14ac:dyDescent="0.2">
      <c r="B35" s="1">
        <v>41024</v>
      </c>
      <c r="C35" s="2" t="s">
        <v>33</v>
      </c>
      <c r="D35" s="4">
        <v>197</v>
      </c>
      <c r="E35" s="4">
        <v>191</v>
      </c>
      <c r="F35" s="4">
        <v>215</v>
      </c>
      <c r="G35" s="3">
        <v>84.263959390862894</v>
      </c>
      <c r="H35" s="3">
        <v>76.439790575916206</v>
      </c>
      <c r="I35" s="3">
        <v>90.232558139534902</v>
      </c>
      <c r="J35" s="3">
        <v>10.6598984771574</v>
      </c>
      <c r="K35" s="3">
        <v>18.324607329842902</v>
      </c>
      <c r="L35" s="3">
        <v>6.5116279069767398</v>
      </c>
      <c r="M35" s="3">
        <v>5.0761421319797</v>
      </c>
      <c r="N35" s="3">
        <v>5.2356020942408401</v>
      </c>
      <c r="O35" s="3">
        <v>3.2558139534883699</v>
      </c>
    </row>
    <row r="36" spans="2:15" x14ac:dyDescent="0.2">
      <c r="B36" s="9">
        <v>40201</v>
      </c>
      <c r="C36" s="6" t="s">
        <v>34</v>
      </c>
      <c r="D36" s="8">
        <v>385</v>
      </c>
      <c r="E36" s="8">
        <v>351</v>
      </c>
      <c r="F36" s="8">
        <v>410</v>
      </c>
      <c r="G36" s="7">
        <v>78.441558441558399</v>
      </c>
      <c r="H36" s="7">
        <v>75.213675213675202</v>
      </c>
      <c r="I36" s="7">
        <v>72.682926829268297</v>
      </c>
      <c r="J36" s="7">
        <v>14.8051948051948</v>
      </c>
      <c r="K36" s="7">
        <v>17.094017094017101</v>
      </c>
      <c r="L36" s="7">
        <v>18.048780487804901</v>
      </c>
      <c r="M36" s="7">
        <v>6.7532467532467502</v>
      </c>
      <c r="N36" s="7">
        <v>7.6923076923076898</v>
      </c>
      <c r="O36" s="7">
        <v>9.2682926829268304</v>
      </c>
    </row>
    <row r="37" spans="2:15" x14ac:dyDescent="0.2">
      <c r="B37" s="1">
        <v>41025</v>
      </c>
      <c r="C37" s="2" t="s">
        <v>35</v>
      </c>
      <c r="D37" s="4">
        <v>132</v>
      </c>
      <c r="E37" s="4">
        <v>111</v>
      </c>
      <c r="F37" s="4">
        <v>128</v>
      </c>
      <c r="G37" s="3">
        <v>82.575757575757606</v>
      </c>
      <c r="H37" s="3">
        <v>73.873873873873904</v>
      </c>
      <c r="I37" s="3">
        <v>65.625</v>
      </c>
      <c r="J37" s="3">
        <v>9.8484848484848495</v>
      </c>
      <c r="K37" s="3">
        <v>18.018018018018001</v>
      </c>
      <c r="L37" s="3">
        <v>25</v>
      </c>
      <c r="M37" s="3">
        <v>7.5757575757575797</v>
      </c>
      <c r="N37" s="3">
        <v>8.1081081081081106</v>
      </c>
      <c r="O37" s="3">
        <v>9.375</v>
      </c>
    </row>
    <row r="38" spans="2:15" x14ac:dyDescent="0.2">
      <c r="B38" s="1">
        <v>41026</v>
      </c>
      <c r="C38" s="2" t="s">
        <v>36</v>
      </c>
      <c r="D38" s="4">
        <v>188</v>
      </c>
      <c r="E38" s="4">
        <v>181</v>
      </c>
      <c r="F38" s="4">
        <v>214</v>
      </c>
      <c r="G38" s="3">
        <v>77.659574468085097</v>
      </c>
      <c r="H38" s="3">
        <v>79.558011049723802</v>
      </c>
      <c r="I38" s="3">
        <v>72.897196261682197</v>
      </c>
      <c r="J38" s="3">
        <v>15.9574468085106</v>
      </c>
      <c r="K38" s="3">
        <v>13.8121546961326</v>
      </c>
      <c r="L38" s="3">
        <v>15.4205607476636</v>
      </c>
      <c r="M38" s="3">
        <v>6.3829787234042596</v>
      </c>
      <c r="N38" s="3">
        <v>6.6298342541436499</v>
      </c>
      <c r="O38" s="3">
        <v>11.682242990654199</v>
      </c>
    </row>
    <row r="39" spans="2:15" x14ac:dyDescent="0.2">
      <c r="B39" s="1">
        <v>41027</v>
      </c>
      <c r="C39" s="2" t="s">
        <v>37</v>
      </c>
      <c r="D39" s="4">
        <v>65</v>
      </c>
      <c r="E39" s="4">
        <v>59</v>
      </c>
      <c r="F39" s="4">
        <v>68</v>
      </c>
      <c r="G39" s="3">
        <v>72.307692307692307</v>
      </c>
      <c r="H39" s="3">
        <v>64.406779661016898</v>
      </c>
      <c r="I39" s="3">
        <v>85.294117647058798</v>
      </c>
      <c r="J39" s="3">
        <v>21.538461538461501</v>
      </c>
      <c r="K39" s="3">
        <v>25.4237288135593</v>
      </c>
      <c r="L39" s="3">
        <v>13.235294117647101</v>
      </c>
      <c r="M39" s="3">
        <v>6.1538461538461497</v>
      </c>
      <c r="N39" s="3">
        <v>10.1694915254237</v>
      </c>
      <c r="O39" s="3">
        <v>1.47058823529412</v>
      </c>
    </row>
    <row r="40" spans="2:15" x14ac:dyDescent="0.2">
      <c r="B40" s="9">
        <v>40202</v>
      </c>
      <c r="C40" s="6" t="s">
        <v>38</v>
      </c>
      <c r="D40" s="8">
        <v>878</v>
      </c>
      <c r="E40" s="8">
        <v>1153</v>
      </c>
      <c r="F40" s="8">
        <v>1314</v>
      </c>
      <c r="G40" s="7">
        <v>64.236902050113898</v>
      </c>
      <c r="H40" s="7">
        <v>62.185602775368601</v>
      </c>
      <c r="I40" s="7">
        <v>65.068493150684901</v>
      </c>
      <c r="J40" s="7">
        <v>19.589977220956701</v>
      </c>
      <c r="K40" s="7">
        <v>19.254119687770999</v>
      </c>
      <c r="L40" s="7">
        <v>18.6453576864536</v>
      </c>
      <c r="M40" s="7">
        <v>16.173120728929401</v>
      </c>
      <c r="N40" s="7">
        <v>18.560277536860401</v>
      </c>
      <c r="O40" s="7">
        <v>16.286149162861498</v>
      </c>
    </row>
    <row r="41" spans="2:15" x14ac:dyDescent="0.2">
      <c r="B41" s="1">
        <v>41028</v>
      </c>
      <c r="C41" s="2" t="s">
        <v>39</v>
      </c>
      <c r="D41" s="4">
        <v>203</v>
      </c>
      <c r="E41" s="4">
        <v>231</v>
      </c>
      <c r="F41" s="4">
        <v>241</v>
      </c>
      <c r="G41" s="3">
        <v>65.517241379310306</v>
      </c>
      <c r="H41" s="3">
        <v>65.367965367965397</v>
      </c>
      <c r="I41" s="3">
        <v>60.580912863070502</v>
      </c>
      <c r="J41" s="3">
        <v>22.660098522167502</v>
      </c>
      <c r="K41" s="3">
        <v>20.346320346320301</v>
      </c>
      <c r="L41" s="3">
        <v>26.141078838174298</v>
      </c>
      <c r="M41" s="3">
        <v>11.822660098522199</v>
      </c>
      <c r="N41" s="3">
        <v>14.285714285714301</v>
      </c>
      <c r="O41" s="3">
        <v>13.2780082987552</v>
      </c>
    </row>
    <row r="42" spans="2:15" x14ac:dyDescent="0.2">
      <c r="B42" s="1">
        <v>41029</v>
      </c>
      <c r="C42" s="2" t="s">
        <v>40</v>
      </c>
      <c r="D42" s="4">
        <v>175</v>
      </c>
      <c r="E42" s="4">
        <v>298</v>
      </c>
      <c r="F42" s="4">
        <v>335</v>
      </c>
      <c r="G42" s="3">
        <v>54.857142857142897</v>
      </c>
      <c r="H42" s="3">
        <v>59.060402684563797</v>
      </c>
      <c r="I42" s="3">
        <v>70.447761194029894</v>
      </c>
      <c r="J42" s="3">
        <v>25.1428571428571</v>
      </c>
      <c r="K42" s="3">
        <v>19.1275167785235</v>
      </c>
      <c r="L42" s="3">
        <v>14.6268656716418</v>
      </c>
      <c r="M42" s="3">
        <v>20</v>
      </c>
      <c r="N42" s="3">
        <v>21.812080536912799</v>
      </c>
      <c r="O42" s="3">
        <v>14.9253731343284</v>
      </c>
    </row>
    <row r="43" spans="2:15" x14ac:dyDescent="0.2">
      <c r="B43" s="1">
        <v>41030</v>
      </c>
      <c r="C43" s="2" t="s">
        <v>41</v>
      </c>
      <c r="D43" s="4">
        <v>94</v>
      </c>
      <c r="E43" s="4">
        <v>108</v>
      </c>
      <c r="F43" s="4">
        <v>136</v>
      </c>
      <c r="G43" s="3">
        <v>63.829787234042598</v>
      </c>
      <c r="H43" s="3">
        <v>46.296296296296298</v>
      </c>
      <c r="I43" s="3">
        <v>62.5</v>
      </c>
      <c r="J43" s="3">
        <v>15.9574468085106</v>
      </c>
      <c r="K43" s="3">
        <v>23.148148148148099</v>
      </c>
      <c r="L43" s="3">
        <v>16.176470588235301</v>
      </c>
      <c r="M43" s="3">
        <v>20.212765957446798</v>
      </c>
      <c r="N43" s="3">
        <v>30.5555555555556</v>
      </c>
      <c r="O43" s="3">
        <v>21.323529411764699</v>
      </c>
    </row>
    <row r="44" spans="2:15" x14ac:dyDescent="0.2">
      <c r="B44" s="1">
        <v>41031</v>
      </c>
      <c r="C44" s="2" t="s">
        <v>42</v>
      </c>
      <c r="D44" s="4">
        <v>137</v>
      </c>
      <c r="E44" s="4">
        <v>171</v>
      </c>
      <c r="F44" s="4">
        <v>164</v>
      </c>
      <c r="G44" s="3">
        <v>68.613138686131407</v>
      </c>
      <c r="H44" s="3">
        <v>59.064327485380097</v>
      </c>
      <c r="I44" s="3">
        <v>57.9268292682927</v>
      </c>
      <c r="J44" s="3">
        <v>13.138686131386899</v>
      </c>
      <c r="K44" s="3">
        <v>24.5614035087719</v>
      </c>
      <c r="L44" s="3">
        <v>21.341463414634099</v>
      </c>
      <c r="M44" s="3">
        <v>18.248175182481798</v>
      </c>
      <c r="N44" s="3">
        <v>16.374269005847999</v>
      </c>
      <c r="O44" s="3">
        <v>20.731707317073202</v>
      </c>
    </row>
    <row r="45" spans="2:15" x14ac:dyDescent="0.2">
      <c r="B45" s="1">
        <v>41032</v>
      </c>
      <c r="C45" s="2" t="s">
        <v>43</v>
      </c>
      <c r="D45" s="4">
        <v>105</v>
      </c>
      <c r="E45" s="4">
        <v>123</v>
      </c>
      <c r="F45" s="4">
        <v>190</v>
      </c>
      <c r="G45" s="3">
        <v>79.047619047619094</v>
      </c>
      <c r="H45" s="3">
        <v>70.731707317073202</v>
      </c>
      <c r="I45" s="3">
        <v>73.684210526315795</v>
      </c>
      <c r="J45" s="3">
        <v>12.380952380952399</v>
      </c>
      <c r="K45" s="3">
        <v>16.260162601626</v>
      </c>
      <c r="L45" s="3">
        <v>16.842105263157901</v>
      </c>
      <c r="M45" s="3">
        <v>8.5714285714285694</v>
      </c>
      <c r="N45" s="3">
        <v>13.0081300813008</v>
      </c>
      <c r="O45" s="3">
        <v>9.4736842105263204</v>
      </c>
    </row>
    <row r="46" spans="2:15" x14ac:dyDescent="0.2">
      <c r="B46" s="1">
        <v>41033</v>
      </c>
      <c r="C46" s="2" t="s">
        <v>44</v>
      </c>
      <c r="D46" s="4">
        <v>24</v>
      </c>
      <c r="E46" s="4">
        <v>19</v>
      </c>
      <c r="F46" s="4">
        <v>17</v>
      </c>
      <c r="G46" s="3">
        <v>58.3333333333333</v>
      </c>
      <c r="H46" s="3">
        <v>89.473684210526301</v>
      </c>
      <c r="I46" s="3">
        <v>70.588235294117695</v>
      </c>
      <c r="J46" s="3">
        <v>29.1666666666667</v>
      </c>
      <c r="K46" s="3">
        <v>5.2631578947368398</v>
      </c>
      <c r="L46" s="3">
        <v>23.529411764705898</v>
      </c>
      <c r="M46" s="3">
        <v>12.5</v>
      </c>
      <c r="N46" s="3">
        <v>5.2631578947368398</v>
      </c>
      <c r="O46" s="3">
        <v>5.8823529411764701</v>
      </c>
    </row>
    <row r="47" spans="2:15" x14ac:dyDescent="0.2">
      <c r="B47" s="1">
        <v>41034</v>
      </c>
      <c r="C47" s="2" t="s">
        <v>45</v>
      </c>
      <c r="D47" s="4">
        <v>119</v>
      </c>
      <c r="E47" s="4">
        <v>159</v>
      </c>
      <c r="F47" s="4">
        <v>188</v>
      </c>
      <c r="G47" s="3">
        <v>54.621848739495803</v>
      </c>
      <c r="H47" s="3">
        <v>62.8930817610063</v>
      </c>
      <c r="I47" s="3">
        <v>64.361702127659598</v>
      </c>
      <c r="J47" s="3">
        <v>24.369747899159702</v>
      </c>
      <c r="K47" s="3">
        <v>15.7232704402516</v>
      </c>
      <c r="L47" s="3">
        <v>15.4255319148936</v>
      </c>
      <c r="M47" s="3">
        <v>21.008403361344499</v>
      </c>
      <c r="N47" s="3">
        <v>21.3836477987421</v>
      </c>
      <c r="O47" s="3">
        <v>20.212765957446798</v>
      </c>
    </row>
    <row r="48" spans="2:15" x14ac:dyDescent="0.2">
      <c r="B48" s="1">
        <v>41035</v>
      </c>
      <c r="C48" s="2" t="s">
        <v>46</v>
      </c>
      <c r="D48" s="4">
        <v>21</v>
      </c>
      <c r="E48" s="4">
        <v>44</v>
      </c>
      <c r="F48" s="4">
        <v>43</v>
      </c>
      <c r="G48" s="3">
        <v>90.476190476190496</v>
      </c>
      <c r="H48" s="3">
        <v>79.545454545454504</v>
      </c>
      <c r="I48" s="3">
        <v>46.511627906976699</v>
      </c>
      <c r="J48" s="3">
        <v>0</v>
      </c>
      <c r="K48" s="3">
        <v>11.363636363636401</v>
      </c>
      <c r="L48" s="3">
        <v>25.581395348837201</v>
      </c>
      <c r="M48" s="3">
        <v>9.5238095238095202</v>
      </c>
      <c r="N48" s="3">
        <v>9.0909090909090899</v>
      </c>
      <c r="O48" s="3">
        <v>27.906976744186</v>
      </c>
    </row>
    <row r="49" spans="2:15" x14ac:dyDescent="0.2">
      <c r="B49" s="9">
        <v>40203</v>
      </c>
      <c r="C49" s="6" t="s">
        <v>47</v>
      </c>
      <c r="D49" s="8">
        <v>576</v>
      </c>
      <c r="E49" s="8">
        <v>672</v>
      </c>
      <c r="F49" s="8">
        <v>711</v>
      </c>
      <c r="G49" s="7">
        <v>73.2638888888889</v>
      </c>
      <c r="H49" s="7">
        <v>72.023809523809504</v>
      </c>
      <c r="I49" s="7">
        <v>78.902953586497901</v>
      </c>
      <c r="J49" s="7">
        <v>14.5833333333333</v>
      </c>
      <c r="K49" s="7">
        <v>15.0297619047619</v>
      </c>
      <c r="L49" s="7">
        <v>10.267229254570999</v>
      </c>
      <c r="M49" s="7">
        <v>12.1527777777778</v>
      </c>
      <c r="N49" s="7">
        <v>12.9464285714286</v>
      </c>
      <c r="O49" s="7">
        <v>10.8298171589311</v>
      </c>
    </row>
    <row r="50" spans="2:15" x14ac:dyDescent="0.2">
      <c r="B50" s="1">
        <v>41036</v>
      </c>
      <c r="C50" s="2" t="s">
        <v>48</v>
      </c>
      <c r="D50" s="4">
        <v>186</v>
      </c>
      <c r="E50" s="4">
        <v>258</v>
      </c>
      <c r="F50" s="4">
        <v>247</v>
      </c>
      <c r="G50" s="3">
        <v>67.204301075268802</v>
      </c>
      <c r="H50" s="3">
        <v>68.992248062015506</v>
      </c>
      <c r="I50" s="3">
        <v>78.137651821862306</v>
      </c>
      <c r="J50" s="3">
        <v>17.204301075268798</v>
      </c>
      <c r="K50" s="3">
        <v>15.8914728682171</v>
      </c>
      <c r="L50" s="3">
        <v>11.336032388664</v>
      </c>
      <c r="M50" s="3">
        <v>15.5913978494624</v>
      </c>
      <c r="N50" s="3">
        <v>15.116279069767399</v>
      </c>
      <c r="O50" s="3">
        <v>10.526315789473699</v>
      </c>
    </row>
    <row r="51" spans="2:15" x14ac:dyDescent="0.2">
      <c r="B51" s="1">
        <v>41037</v>
      </c>
      <c r="C51" s="2" t="s">
        <v>49</v>
      </c>
      <c r="D51" s="4">
        <v>208</v>
      </c>
      <c r="E51" s="4">
        <v>237</v>
      </c>
      <c r="F51" s="4">
        <v>252</v>
      </c>
      <c r="G51" s="3">
        <v>79.326923076923094</v>
      </c>
      <c r="H51" s="3">
        <v>77.637130801687803</v>
      </c>
      <c r="I51" s="3">
        <v>83.3333333333333</v>
      </c>
      <c r="J51" s="3">
        <v>11.538461538461499</v>
      </c>
      <c r="K51" s="3">
        <v>13.502109704641301</v>
      </c>
      <c r="L51" s="3">
        <v>7.9365079365079403</v>
      </c>
      <c r="M51" s="3">
        <v>9.1346153846153797</v>
      </c>
      <c r="N51" s="3">
        <v>8.8607594936708907</v>
      </c>
      <c r="O51" s="3">
        <v>8.7301587301587293</v>
      </c>
    </row>
    <row r="52" spans="2:15" x14ac:dyDescent="0.2">
      <c r="B52" s="1">
        <v>41038</v>
      </c>
      <c r="C52" s="2" t="s">
        <v>50</v>
      </c>
      <c r="D52" s="4">
        <v>182</v>
      </c>
      <c r="E52" s="4">
        <v>177</v>
      </c>
      <c r="F52" s="4">
        <v>212</v>
      </c>
      <c r="G52" s="3">
        <v>72.527472527472497</v>
      </c>
      <c r="H52" s="3">
        <v>68.926553672316402</v>
      </c>
      <c r="I52" s="3">
        <v>74.528301886792406</v>
      </c>
      <c r="J52" s="3">
        <v>15.384615384615399</v>
      </c>
      <c r="K52" s="3">
        <v>15.819209039547999</v>
      </c>
      <c r="L52" s="3">
        <v>11.792452830188701</v>
      </c>
      <c r="M52" s="3">
        <v>12.0879120879121</v>
      </c>
      <c r="N52" s="3">
        <v>15.254237288135601</v>
      </c>
      <c r="O52" s="3">
        <v>13.679245283018901</v>
      </c>
    </row>
    <row r="53" spans="2:15" x14ac:dyDescent="0.2">
      <c r="B53" s="9">
        <v>40204</v>
      </c>
      <c r="C53" s="6" t="s">
        <v>51</v>
      </c>
      <c r="D53" s="8">
        <v>1435</v>
      </c>
      <c r="E53" s="8">
        <v>1535</v>
      </c>
      <c r="F53" s="8">
        <v>1719</v>
      </c>
      <c r="G53" s="7">
        <v>68.850174216027895</v>
      </c>
      <c r="H53" s="7">
        <v>73.029315960912101</v>
      </c>
      <c r="I53" s="7">
        <v>71.553228621291495</v>
      </c>
      <c r="J53" s="7">
        <v>16.794425087107999</v>
      </c>
      <c r="K53" s="7">
        <v>16.286644951140101</v>
      </c>
      <c r="L53" s="7">
        <v>14.6596858638743</v>
      </c>
      <c r="M53" s="7">
        <v>14.3554006968641</v>
      </c>
      <c r="N53" s="7">
        <v>10.6840390879479</v>
      </c>
      <c r="O53" s="7">
        <v>13.7870855148342</v>
      </c>
    </row>
    <row r="54" spans="2:15" x14ac:dyDescent="0.2">
      <c r="B54" s="1">
        <v>41039</v>
      </c>
      <c r="C54" s="2" t="s">
        <v>52</v>
      </c>
      <c r="D54" s="4">
        <v>0</v>
      </c>
      <c r="E54" s="4">
        <v>0</v>
      </c>
      <c r="F54" s="4">
        <v>0</v>
      </c>
      <c r="G54" s="3" t="s">
        <v>201</v>
      </c>
      <c r="H54" s="3" t="s">
        <v>201</v>
      </c>
      <c r="I54" s="3" t="s">
        <v>201</v>
      </c>
      <c r="J54" s="3" t="s">
        <v>201</v>
      </c>
      <c r="K54" s="3" t="s">
        <v>201</v>
      </c>
      <c r="L54" s="3" t="s">
        <v>201</v>
      </c>
      <c r="M54" s="3" t="s">
        <v>201</v>
      </c>
      <c r="N54" s="3" t="s">
        <v>201</v>
      </c>
      <c r="O54" s="3" t="s">
        <v>201</v>
      </c>
    </row>
    <row r="55" spans="2:15" x14ac:dyDescent="0.2">
      <c r="B55" s="1">
        <v>41040</v>
      </c>
      <c r="C55" s="2" t="s">
        <v>53</v>
      </c>
      <c r="D55" s="4">
        <v>145</v>
      </c>
      <c r="E55" s="4">
        <v>150</v>
      </c>
      <c r="F55" s="4">
        <v>186</v>
      </c>
      <c r="G55" s="3">
        <v>67.586206896551701</v>
      </c>
      <c r="H55" s="3">
        <v>73.3333333333333</v>
      </c>
      <c r="I55" s="3">
        <v>79.569892473118301</v>
      </c>
      <c r="J55" s="3">
        <v>19.310344827586199</v>
      </c>
      <c r="K55" s="3">
        <v>18.6666666666667</v>
      </c>
      <c r="L55" s="3">
        <v>10.752688172042999</v>
      </c>
      <c r="M55" s="3">
        <v>13.1034482758621</v>
      </c>
      <c r="N55" s="3">
        <v>8</v>
      </c>
      <c r="O55" s="3">
        <v>9.67741935483871</v>
      </c>
    </row>
    <row r="56" spans="2:15" x14ac:dyDescent="0.2">
      <c r="B56" s="1">
        <v>41041</v>
      </c>
      <c r="C56" s="2" t="s">
        <v>54</v>
      </c>
      <c r="D56" s="4">
        <v>145</v>
      </c>
      <c r="E56" s="4">
        <v>149</v>
      </c>
      <c r="F56" s="4">
        <v>168</v>
      </c>
      <c r="G56" s="3">
        <v>76.551724137931004</v>
      </c>
      <c r="H56" s="3">
        <v>77.181208053691293</v>
      </c>
      <c r="I56" s="3">
        <v>67.857142857142904</v>
      </c>
      <c r="J56" s="3">
        <v>13.7931034482759</v>
      </c>
      <c r="K56" s="3">
        <v>10.738255033557</v>
      </c>
      <c r="L56" s="3">
        <v>18.452380952380999</v>
      </c>
      <c r="M56" s="3">
        <v>9.6551724137930997</v>
      </c>
      <c r="N56" s="3">
        <v>12.0805369127517</v>
      </c>
      <c r="O56" s="3">
        <v>13.6904761904762</v>
      </c>
    </row>
    <row r="57" spans="2:15" x14ac:dyDescent="0.2">
      <c r="B57" s="1" t="s">
        <v>55</v>
      </c>
      <c r="C57" s="2" t="s">
        <v>56</v>
      </c>
      <c r="D57" s="4">
        <v>192</v>
      </c>
      <c r="E57" s="4">
        <v>226</v>
      </c>
      <c r="F57" s="4">
        <v>280</v>
      </c>
      <c r="G57" s="3">
        <v>75.5208333333333</v>
      </c>
      <c r="H57" s="3">
        <v>82.743362831858406</v>
      </c>
      <c r="I57" s="3">
        <v>82.5</v>
      </c>
      <c r="J57" s="3">
        <v>15.625</v>
      </c>
      <c r="K57" s="3">
        <v>7.5221238938053103</v>
      </c>
      <c r="L57" s="3">
        <v>6.0714285714285703</v>
      </c>
      <c r="M57" s="3">
        <v>8.8541666666666696</v>
      </c>
      <c r="N57" s="3">
        <v>9.7345132743362797</v>
      </c>
      <c r="O57" s="3">
        <v>11.4285714285714</v>
      </c>
    </row>
    <row r="58" spans="2:15" x14ac:dyDescent="0.2">
      <c r="B58" s="1">
        <v>41043</v>
      </c>
      <c r="C58" s="2" t="s">
        <v>57</v>
      </c>
      <c r="D58" s="4">
        <v>162</v>
      </c>
      <c r="E58" s="4">
        <v>172</v>
      </c>
      <c r="F58" s="4">
        <v>208</v>
      </c>
      <c r="G58" s="3">
        <v>74.691358024691397</v>
      </c>
      <c r="H58" s="3">
        <v>72.093023255813904</v>
      </c>
      <c r="I58" s="3">
        <v>70.673076923076906</v>
      </c>
      <c r="J58" s="3">
        <v>14.814814814814801</v>
      </c>
      <c r="K58" s="3">
        <v>15.116279069767399</v>
      </c>
      <c r="L58" s="3">
        <v>16.826923076923102</v>
      </c>
      <c r="M58" s="3">
        <v>10.493827160493799</v>
      </c>
      <c r="N58" s="3">
        <v>12.790697674418601</v>
      </c>
      <c r="O58" s="3">
        <v>12.5</v>
      </c>
    </row>
    <row r="59" spans="2:15" x14ac:dyDescent="0.2">
      <c r="B59" s="1">
        <v>41044</v>
      </c>
      <c r="C59" s="2" t="s">
        <v>58</v>
      </c>
      <c r="D59" s="4">
        <v>264</v>
      </c>
      <c r="E59" s="4">
        <v>250</v>
      </c>
      <c r="F59" s="4">
        <v>241</v>
      </c>
      <c r="G59" s="3">
        <v>62.121212121212103</v>
      </c>
      <c r="H59" s="3">
        <v>72</v>
      </c>
      <c r="I59" s="3">
        <v>68.464730290456401</v>
      </c>
      <c r="J59" s="3">
        <v>22.727272727272702</v>
      </c>
      <c r="K59" s="3">
        <v>19.600000000000001</v>
      </c>
      <c r="L59" s="3">
        <v>17.427385892116199</v>
      </c>
      <c r="M59" s="3">
        <v>15.1515151515152</v>
      </c>
      <c r="N59" s="3">
        <v>8.4</v>
      </c>
      <c r="O59" s="3">
        <v>14.1078838174274</v>
      </c>
    </row>
    <row r="60" spans="2:15" x14ac:dyDescent="0.2">
      <c r="B60" s="1">
        <v>41046</v>
      </c>
      <c r="C60" s="2" t="s">
        <v>51</v>
      </c>
      <c r="D60" s="4">
        <v>148</v>
      </c>
      <c r="E60" s="4">
        <v>164</v>
      </c>
      <c r="F60" s="4">
        <v>204</v>
      </c>
      <c r="G60" s="3">
        <v>61.486486486486498</v>
      </c>
      <c r="H60" s="3">
        <v>64.634146341463406</v>
      </c>
      <c r="I60" s="3">
        <v>54.411764705882298</v>
      </c>
      <c r="J60" s="3">
        <v>17.5675675675676</v>
      </c>
      <c r="K60" s="3">
        <v>24.390243902439</v>
      </c>
      <c r="L60" s="3">
        <v>20.588235294117599</v>
      </c>
      <c r="M60" s="3">
        <v>20.945945945945901</v>
      </c>
      <c r="N60" s="3">
        <v>10.975609756097599</v>
      </c>
      <c r="O60" s="3">
        <v>25</v>
      </c>
    </row>
    <row r="61" spans="2:15" x14ac:dyDescent="0.2">
      <c r="B61" s="1">
        <v>41047</v>
      </c>
      <c r="C61" s="2" t="s">
        <v>59</v>
      </c>
      <c r="D61" s="4">
        <v>161</v>
      </c>
      <c r="E61" s="4">
        <v>197</v>
      </c>
      <c r="F61" s="4">
        <v>194</v>
      </c>
      <c r="G61" s="3">
        <v>71.428571428571402</v>
      </c>
      <c r="H61" s="3">
        <v>75.126903553299499</v>
      </c>
      <c r="I61" s="3">
        <v>76.804123711340196</v>
      </c>
      <c r="J61" s="3">
        <v>14.285714285714301</v>
      </c>
      <c r="K61" s="3">
        <v>15.228426395939101</v>
      </c>
      <c r="L61" s="3">
        <v>13.9175257731959</v>
      </c>
      <c r="M61" s="3">
        <v>14.285714285714301</v>
      </c>
      <c r="N61" s="3">
        <v>9.6446700507614196</v>
      </c>
      <c r="O61" s="3">
        <v>9.2783505154639201</v>
      </c>
    </row>
    <row r="62" spans="2:15" x14ac:dyDescent="0.2">
      <c r="B62" s="1">
        <v>41048</v>
      </c>
      <c r="C62" s="2" t="s">
        <v>60</v>
      </c>
      <c r="D62" s="4">
        <v>218</v>
      </c>
      <c r="E62" s="4">
        <v>227</v>
      </c>
      <c r="F62" s="4">
        <v>238</v>
      </c>
      <c r="G62" s="3">
        <v>65.596330275229306</v>
      </c>
      <c r="H62" s="3">
        <v>66.519823788546205</v>
      </c>
      <c r="I62" s="3">
        <v>69.327731092437006</v>
      </c>
      <c r="J62" s="3">
        <v>13.7614678899083</v>
      </c>
      <c r="K62" s="3">
        <v>19.383259911894299</v>
      </c>
      <c r="L62" s="3">
        <v>15.966386554621799</v>
      </c>
      <c r="M62" s="3">
        <v>20.642201834862401</v>
      </c>
      <c r="N62" s="3">
        <v>14.096916299559499</v>
      </c>
      <c r="O62" s="3">
        <v>14.705882352941201</v>
      </c>
    </row>
    <row r="63" spans="2:15" x14ac:dyDescent="0.2">
      <c r="B63" s="9">
        <v>40205</v>
      </c>
      <c r="C63" s="6" t="s">
        <v>61</v>
      </c>
      <c r="D63" s="8">
        <v>990</v>
      </c>
      <c r="E63" s="8">
        <v>1018</v>
      </c>
      <c r="F63" s="8">
        <v>1054</v>
      </c>
      <c r="G63" s="7">
        <v>78.787878787878796</v>
      </c>
      <c r="H63" s="7">
        <v>84.184675834970506</v>
      </c>
      <c r="I63" s="7">
        <v>81.878557874762805</v>
      </c>
      <c r="J63" s="7">
        <v>13.434343434343401</v>
      </c>
      <c r="K63" s="7">
        <v>9.3320235756385106</v>
      </c>
      <c r="L63" s="7">
        <v>10.151802656546501</v>
      </c>
      <c r="M63" s="7">
        <v>7.7777777777777803</v>
      </c>
      <c r="N63" s="7">
        <v>6.4833005893909599</v>
      </c>
      <c r="O63" s="7">
        <v>7.9696394686907004</v>
      </c>
    </row>
    <row r="64" spans="2:15" x14ac:dyDescent="0.2">
      <c r="B64" s="1">
        <v>41049</v>
      </c>
      <c r="C64" s="2" t="s">
        <v>62</v>
      </c>
      <c r="D64" s="4">
        <v>92</v>
      </c>
      <c r="E64" s="4">
        <v>110</v>
      </c>
      <c r="F64" s="4">
        <v>115</v>
      </c>
      <c r="G64" s="3">
        <v>75</v>
      </c>
      <c r="H64" s="3">
        <v>90.909090909090907</v>
      </c>
      <c r="I64" s="3">
        <v>80</v>
      </c>
      <c r="J64" s="3">
        <v>13.0434782608696</v>
      </c>
      <c r="K64" s="3">
        <v>8.1818181818181799</v>
      </c>
      <c r="L64" s="3">
        <v>12.173913043478301</v>
      </c>
      <c r="M64" s="3">
        <v>11.9565217391304</v>
      </c>
      <c r="N64" s="3">
        <v>0.90909090909090895</v>
      </c>
      <c r="O64" s="3">
        <v>7.8260869565217401</v>
      </c>
    </row>
    <row r="65" spans="2:15" x14ac:dyDescent="0.2">
      <c r="B65" s="1">
        <v>41050</v>
      </c>
      <c r="C65" s="2" t="s">
        <v>63</v>
      </c>
      <c r="D65" s="4">
        <v>116</v>
      </c>
      <c r="E65" s="4">
        <v>136</v>
      </c>
      <c r="F65" s="4">
        <v>114</v>
      </c>
      <c r="G65" s="3">
        <v>65.517241379310306</v>
      </c>
      <c r="H65" s="3">
        <v>83.823529411764696</v>
      </c>
      <c r="I65" s="3">
        <v>74.561403508771903</v>
      </c>
      <c r="J65" s="3">
        <v>19.827586206896601</v>
      </c>
      <c r="K65" s="3">
        <v>5.8823529411764701</v>
      </c>
      <c r="L65" s="3">
        <v>13.157894736842101</v>
      </c>
      <c r="M65" s="3">
        <v>14.6551724137931</v>
      </c>
      <c r="N65" s="3">
        <v>10.294117647058799</v>
      </c>
      <c r="O65" s="3">
        <v>12.280701754386</v>
      </c>
    </row>
    <row r="66" spans="2:15" x14ac:dyDescent="0.2">
      <c r="B66" s="1">
        <v>41051</v>
      </c>
      <c r="C66" s="2" t="s">
        <v>64</v>
      </c>
      <c r="D66" s="4">
        <v>125</v>
      </c>
      <c r="E66" s="4">
        <v>129</v>
      </c>
      <c r="F66" s="4">
        <v>126</v>
      </c>
      <c r="G66" s="3">
        <v>88</v>
      </c>
      <c r="H66" s="3">
        <v>84.496124031007795</v>
      </c>
      <c r="I66" s="3">
        <v>79.365079365079396</v>
      </c>
      <c r="J66" s="3">
        <v>9.6</v>
      </c>
      <c r="K66" s="3">
        <v>10.8527131782946</v>
      </c>
      <c r="L66" s="3">
        <v>11.9047619047619</v>
      </c>
      <c r="M66" s="3">
        <v>2.4</v>
      </c>
      <c r="N66" s="3">
        <v>4.6511627906976702</v>
      </c>
      <c r="O66" s="3">
        <v>8.7301587301587293</v>
      </c>
    </row>
    <row r="67" spans="2:15" x14ac:dyDescent="0.2">
      <c r="B67" s="1">
        <v>41052</v>
      </c>
      <c r="C67" s="2" t="s">
        <v>65</v>
      </c>
      <c r="D67" s="4">
        <v>151</v>
      </c>
      <c r="E67" s="4">
        <v>147</v>
      </c>
      <c r="F67" s="4">
        <v>151</v>
      </c>
      <c r="G67" s="3">
        <v>80.794701986755001</v>
      </c>
      <c r="H67" s="3">
        <v>80.952380952380906</v>
      </c>
      <c r="I67" s="3">
        <v>77.4834437086093</v>
      </c>
      <c r="J67" s="3">
        <v>11.2582781456954</v>
      </c>
      <c r="K67" s="3">
        <v>9.5238095238095202</v>
      </c>
      <c r="L67" s="3">
        <v>12.582781456953599</v>
      </c>
      <c r="M67" s="3">
        <v>7.9470198675496704</v>
      </c>
      <c r="N67" s="3">
        <v>9.5238095238095202</v>
      </c>
      <c r="O67" s="3">
        <v>9.9337748344370898</v>
      </c>
    </row>
    <row r="68" spans="2:15" x14ac:dyDescent="0.2">
      <c r="B68" s="1">
        <v>41053</v>
      </c>
      <c r="C68" s="2" t="s">
        <v>66</v>
      </c>
      <c r="D68" s="4">
        <v>190</v>
      </c>
      <c r="E68" s="4">
        <v>220</v>
      </c>
      <c r="F68" s="4">
        <v>220</v>
      </c>
      <c r="G68" s="3">
        <v>77.368421052631604</v>
      </c>
      <c r="H68" s="3">
        <v>83.636363636363598</v>
      </c>
      <c r="I68" s="3">
        <v>82.727272727272705</v>
      </c>
      <c r="J68" s="3">
        <v>13.157894736842101</v>
      </c>
      <c r="K68" s="3">
        <v>10.454545454545499</v>
      </c>
      <c r="L68" s="3">
        <v>9.0909090909090899</v>
      </c>
      <c r="M68" s="3">
        <v>9.4736842105263204</v>
      </c>
      <c r="N68" s="3">
        <v>5.9090909090909101</v>
      </c>
      <c r="O68" s="3">
        <v>8.1818181818181799</v>
      </c>
    </row>
    <row r="69" spans="2:15" x14ac:dyDescent="0.2">
      <c r="B69" s="1">
        <v>41054</v>
      </c>
      <c r="C69" s="2" t="s">
        <v>67</v>
      </c>
      <c r="D69" s="4">
        <v>179</v>
      </c>
      <c r="E69" s="4">
        <v>169</v>
      </c>
      <c r="F69" s="4">
        <v>191</v>
      </c>
      <c r="G69" s="3">
        <v>79.888268156424601</v>
      </c>
      <c r="H69" s="3">
        <v>84.023668639053298</v>
      </c>
      <c r="I69" s="3">
        <v>89.005235602094203</v>
      </c>
      <c r="J69" s="3">
        <v>13.966480446927401</v>
      </c>
      <c r="K69" s="3">
        <v>7.6923076923076898</v>
      </c>
      <c r="L69" s="3">
        <v>6.8062827225130897</v>
      </c>
      <c r="M69" s="3">
        <v>6.1452513966480398</v>
      </c>
      <c r="N69" s="3">
        <v>8.2840236686390494</v>
      </c>
      <c r="O69" s="3">
        <v>4.1884816753926701</v>
      </c>
    </row>
    <row r="70" spans="2:15" x14ac:dyDescent="0.2">
      <c r="B70" s="1">
        <v>41055</v>
      </c>
      <c r="C70" s="2" t="s">
        <v>68</v>
      </c>
      <c r="D70" s="4">
        <v>137</v>
      </c>
      <c r="E70" s="4">
        <v>107</v>
      </c>
      <c r="F70" s="4">
        <v>137</v>
      </c>
      <c r="G70" s="3">
        <v>82.481751824817493</v>
      </c>
      <c r="H70" s="3">
        <v>83.177570093457902</v>
      </c>
      <c r="I70" s="3">
        <v>85.401459854014604</v>
      </c>
      <c r="J70" s="3">
        <v>13.868613138686101</v>
      </c>
      <c r="K70" s="3">
        <v>13.0841121495327</v>
      </c>
      <c r="L70" s="3">
        <v>8.0291970802919703</v>
      </c>
      <c r="M70" s="3">
        <v>3.6496350364963499</v>
      </c>
      <c r="N70" s="3">
        <v>3.7383177570093502</v>
      </c>
      <c r="O70" s="3">
        <v>6.5693430656934302</v>
      </c>
    </row>
    <row r="71" spans="2:15" x14ac:dyDescent="0.2">
      <c r="B71" s="9">
        <v>40301</v>
      </c>
      <c r="C71" s="6" t="s">
        <v>69</v>
      </c>
      <c r="D71" s="8">
        <v>239</v>
      </c>
      <c r="E71" s="8">
        <v>231</v>
      </c>
      <c r="F71" s="8">
        <v>272</v>
      </c>
      <c r="G71" s="7">
        <v>79.079497907949801</v>
      </c>
      <c r="H71" s="7">
        <v>78.787878787878796</v>
      </c>
      <c r="I71" s="7">
        <v>84.926470588235304</v>
      </c>
      <c r="J71" s="7">
        <v>12.9707112970711</v>
      </c>
      <c r="K71" s="7">
        <v>15.5844155844156</v>
      </c>
      <c r="L71" s="7">
        <v>8.0882352941176503</v>
      </c>
      <c r="M71" s="7">
        <v>7.94979079497908</v>
      </c>
      <c r="N71" s="7">
        <v>5.6277056277056303</v>
      </c>
      <c r="O71" s="7">
        <v>6.9852941176470598</v>
      </c>
    </row>
    <row r="72" spans="2:15" x14ac:dyDescent="0.2">
      <c r="B72" s="1">
        <v>41056</v>
      </c>
      <c r="C72" s="2" t="s">
        <v>70</v>
      </c>
      <c r="D72" s="4">
        <v>105</v>
      </c>
      <c r="E72" s="4">
        <v>105</v>
      </c>
      <c r="F72" s="4">
        <v>120</v>
      </c>
      <c r="G72" s="3">
        <v>82.857142857142904</v>
      </c>
      <c r="H72" s="3">
        <v>79.047619047619094</v>
      </c>
      <c r="I72" s="3">
        <v>84.1666666666667</v>
      </c>
      <c r="J72" s="3">
        <v>9.5238095238095202</v>
      </c>
      <c r="K72" s="3">
        <v>15.2380952380952</v>
      </c>
      <c r="L72" s="3">
        <v>8.3333333333333304</v>
      </c>
      <c r="M72" s="3">
        <v>7.6190476190476204</v>
      </c>
      <c r="N72" s="3">
        <v>5.71428571428571</v>
      </c>
      <c r="O72" s="3">
        <v>7.5</v>
      </c>
    </row>
    <row r="73" spans="2:15" x14ac:dyDescent="0.2">
      <c r="B73" s="1">
        <v>41057</v>
      </c>
      <c r="C73" s="2" t="s">
        <v>71</v>
      </c>
      <c r="D73" s="4">
        <v>134</v>
      </c>
      <c r="E73" s="4">
        <v>126</v>
      </c>
      <c r="F73" s="4">
        <v>152</v>
      </c>
      <c r="G73" s="3">
        <v>76.119402985074601</v>
      </c>
      <c r="H73" s="3">
        <v>78.571428571428598</v>
      </c>
      <c r="I73" s="3">
        <v>85.526315789473699</v>
      </c>
      <c r="J73" s="3">
        <v>15.6716417910448</v>
      </c>
      <c r="K73" s="3">
        <v>15.8730158730159</v>
      </c>
      <c r="L73" s="3">
        <v>7.8947368421052602</v>
      </c>
      <c r="M73" s="3">
        <v>8.2089552238806007</v>
      </c>
      <c r="N73" s="3">
        <v>5.5555555555555598</v>
      </c>
      <c r="O73" s="3">
        <v>6.5789473684210504</v>
      </c>
    </row>
    <row r="74" spans="2:15" x14ac:dyDescent="0.2">
      <c r="B74" s="9">
        <v>40302</v>
      </c>
      <c r="C74" s="6" t="s">
        <v>72</v>
      </c>
      <c r="D74" s="8">
        <v>684</v>
      </c>
      <c r="E74" s="8">
        <v>820</v>
      </c>
      <c r="F74" s="8">
        <v>874</v>
      </c>
      <c r="G74" s="7">
        <v>77.485380116959107</v>
      </c>
      <c r="H74" s="7">
        <v>79.268292682926798</v>
      </c>
      <c r="I74" s="7">
        <v>79.862700228832907</v>
      </c>
      <c r="J74" s="7">
        <v>14.327485380117</v>
      </c>
      <c r="K74" s="7">
        <v>13.292682926829301</v>
      </c>
      <c r="L74" s="7">
        <v>11.212814645308899</v>
      </c>
      <c r="M74" s="7">
        <v>8.1871345029239802</v>
      </c>
      <c r="N74" s="7">
        <v>7.4390243902439002</v>
      </c>
      <c r="O74" s="7">
        <v>8.9244851258581193</v>
      </c>
    </row>
    <row r="75" spans="2:15" x14ac:dyDescent="0.2">
      <c r="B75" s="1">
        <v>41058</v>
      </c>
      <c r="C75" s="2" t="s">
        <v>73</v>
      </c>
      <c r="D75" s="4">
        <v>89</v>
      </c>
      <c r="E75" s="4">
        <v>120</v>
      </c>
      <c r="F75" s="4">
        <v>135</v>
      </c>
      <c r="G75" s="3">
        <v>71.910112359550595</v>
      </c>
      <c r="H75" s="3">
        <v>74.1666666666667</v>
      </c>
      <c r="I75" s="3">
        <v>79.259259259259295</v>
      </c>
      <c r="J75" s="3">
        <v>15.730337078651701</v>
      </c>
      <c r="K75" s="3">
        <v>18.3333333333333</v>
      </c>
      <c r="L75" s="3">
        <v>9.6296296296296298</v>
      </c>
      <c r="M75" s="3">
        <v>12.3595505617978</v>
      </c>
      <c r="N75" s="3">
        <v>7.5</v>
      </c>
      <c r="O75" s="3">
        <v>11.1111111111111</v>
      </c>
    </row>
    <row r="76" spans="2:15" x14ac:dyDescent="0.2">
      <c r="B76" s="1">
        <v>41059</v>
      </c>
      <c r="C76" s="2" t="s">
        <v>74</v>
      </c>
      <c r="D76" s="4">
        <v>80</v>
      </c>
      <c r="E76" s="4">
        <v>135</v>
      </c>
      <c r="F76" s="4">
        <v>137</v>
      </c>
      <c r="G76" s="3">
        <v>78.75</v>
      </c>
      <c r="H76" s="3">
        <v>76.296296296296305</v>
      </c>
      <c r="I76" s="3">
        <v>78.832116788321201</v>
      </c>
      <c r="J76" s="3">
        <v>17.5</v>
      </c>
      <c r="K76" s="3">
        <v>15.5555555555556</v>
      </c>
      <c r="L76" s="3">
        <v>14.5985401459854</v>
      </c>
      <c r="M76" s="3">
        <v>3.75</v>
      </c>
      <c r="N76" s="3">
        <v>8.1481481481481506</v>
      </c>
      <c r="O76" s="3">
        <v>6.5693430656934302</v>
      </c>
    </row>
    <row r="77" spans="2:15" x14ac:dyDescent="0.2">
      <c r="B77" s="1">
        <v>41060</v>
      </c>
      <c r="C77" s="2" t="s">
        <v>75</v>
      </c>
      <c r="D77" s="4">
        <v>58</v>
      </c>
      <c r="E77" s="4">
        <v>100</v>
      </c>
      <c r="F77" s="4">
        <v>83</v>
      </c>
      <c r="G77" s="3">
        <v>84.482758620689694</v>
      </c>
      <c r="H77" s="3">
        <v>81</v>
      </c>
      <c r="I77" s="3">
        <v>87.951807228915698</v>
      </c>
      <c r="J77" s="3">
        <v>10.3448275862069</v>
      </c>
      <c r="K77" s="3">
        <v>14</v>
      </c>
      <c r="L77" s="3">
        <v>8.4337349397590398</v>
      </c>
      <c r="M77" s="3">
        <v>5.1724137931034502</v>
      </c>
      <c r="N77" s="3">
        <v>5</v>
      </c>
      <c r="O77" s="3">
        <v>3.6144578313253</v>
      </c>
    </row>
    <row r="78" spans="2:15" x14ac:dyDescent="0.2">
      <c r="B78" s="1">
        <v>41061</v>
      </c>
      <c r="C78" s="2" t="s">
        <v>76</v>
      </c>
      <c r="D78" s="4">
        <v>118</v>
      </c>
      <c r="E78" s="4">
        <v>120</v>
      </c>
      <c r="F78" s="4">
        <v>126</v>
      </c>
      <c r="G78" s="3">
        <v>69.491525423728802</v>
      </c>
      <c r="H78" s="3">
        <v>79.1666666666667</v>
      </c>
      <c r="I78" s="3">
        <v>73.809523809523796</v>
      </c>
      <c r="J78" s="3">
        <v>16.1016949152542</v>
      </c>
      <c r="K78" s="3">
        <v>12.5</v>
      </c>
      <c r="L78" s="3">
        <v>13.492063492063499</v>
      </c>
      <c r="M78" s="3">
        <v>14.4067796610169</v>
      </c>
      <c r="N78" s="3">
        <v>8.3333333333333304</v>
      </c>
      <c r="O78" s="3">
        <v>12.698412698412699</v>
      </c>
    </row>
    <row r="79" spans="2:15" x14ac:dyDescent="0.2">
      <c r="B79" s="1">
        <v>41062</v>
      </c>
      <c r="C79" s="2" t="s">
        <v>77</v>
      </c>
      <c r="D79" s="4">
        <v>113</v>
      </c>
      <c r="E79" s="4">
        <v>116</v>
      </c>
      <c r="F79" s="4">
        <v>131</v>
      </c>
      <c r="G79" s="3">
        <v>75.221238938053105</v>
      </c>
      <c r="H79" s="3">
        <v>81.034482758620697</v>
      </c>
      <c r="I79" s="3">
        <v>78.625954198473295</v>
      </c>
      <c r="J79" s="3">
        <v>15.929203539823</v>
      </c>
      <c r="K79" s="3">
        <v>10.3448275862069</v>
      </c>
      <c r="L79" s="3">
        <v>16.030534351145</v>
      </c>
      <c r="M79" s="3">
        <v>8.8495575221238898</v>
      </c>
      <c r="N79" s="3">
        <v>8.6206896551724093</v>
      </c>
      <c r="O79" s="3">
        <v>5.3435114503816799</v>
      </c>
    </row>
    <row r="80" spans="2:15" x14ac:dyDescent="0.2">
      <c r="B80" s="1">
        <v>41063</v>
      </c>
      <c r="C80" s="2" t="s">
        <v>78</v>
      </c>
      <c r="D80" s="4">
        <v>129</v>
      </c>
      <c r="E80" s="4">
        <v>117</v>
      </c>
      <c r="F80" s="4">
        <v>152</v>
      </c>
      <c r="G80" s="3">
        <v>84.496124031007795</v>
      </c>
      <c r="H80" s="3">
        <v>83.760683760683804</v>
      </c>
      <c r="I80" s="3">
        <v>84.210526315789494</v>
      </c>
      <c r="J80" s="3">
        <v>8.5271317829457391</v>
      </c>
      <c r="K80" s="3">
        <v>8.5470085470085504</v>
      </c>
      <c r="L80" s="3">
        <v>4.6052631578947398</v>
      </c>
      <c r="M80" s="3">
        <v>6.9767441860465098</v>
      </c>
      <c r="N80" s="3">
        <v>7.6923076923076898</v>
      </c>
      <c r="O80" s="3">
        <v>11.1842105263158</v>
      </c>
    </row>
    <row r="81" spans="2:15" x14ac:dyDescent="0.2">
      <c r="B81" s="1">
        <v>41064</v>
      </c>
      <c r="C81" s="2" t="s">
        <v>79</v>
      </c>
      <c r="D81" s="4">
        <v>97</v>
      </c>
      <c r="E81" s="4">
        <v>112</v>
      </c>
      <c r="F81" s="4">
        <v>110</v>
      </c>
      <c r="G81" s="3">
        <v>80.412371134020603</v>
      </c>
      <c r="H81" s="3">
        <v>80.357142857142904</v>
      </c>
      <c r="I81" s="3">
        <v>78.181818181818201</v>
      </c>
      <c r="J81" s="3">
        <v>16.494845360824701</v>
      </c>
      <c r="K81" s="3">
        <v>13.3928571428571</v>
      </c>
      <c r="L81" s="3">
        <v>11.818181818181801</v>
      </c>
      <c r="M81" s="3">
        <v>3.0927835051546402</v>
      </c>
      <c r="N81" s="3">
        <v>6.25</v>
      </c>
      <c r="O81" s="3">
        <v>10</v>
      </c>
    </row>
    <row r="82" spans="2:15" x14ac:dyDescent="0.2">
      <c r="B82" s="9">
        <v>40303</v>
      </c>
      <c r="C82" s="6" t="s">
        <v>80</v>
      </c>
      <c r="D82" s="8">
        <v>568</v>
      </c>
      <c r="E82" s="8">
        <v>741</v>
      </c>
      <c r="F82" s="8">
        <v>720</v>
      </c>
      <c r="G82" s="7">
        <v>75.704225352112701</v>
      </c>
      <c r="H82" s="7">
        <v>79.352226720647806</v>
      </c>
      <c r="I82" s="7">
        <v>80</v>
      </c>
      <c r="J82" s="7">
        <v>18.838028169014098</v>
      </c>
      <c r="K82" s="7">
        <v>13.4952766531714</v>
      </c>
      <c r="L82" s="7">
        <v>13.3333333333333</v>
      </c>
      <c r="M82" s="7">
        <v>5.4577464788732399</v>
      </c>
      <c r="N82" s="7">
        <v>7.1524966261808398</v>
      </c>
      <c r="O82" s="7">
        <v>6.6666666666666696</v>
      </c>
    </row>
    <row r="83" spans="2:15" x14ac:dyDescent="0.2">
      <c r="B83" s="1">
        <v>41065</v>
      </c>
      <c r="C83" s="2" t="s">
        <v>81</v>
      </c>
      <c r="D83" s="4">
        <v>36</v>
      </c>
      <c r="E83" s="4">
        <v>51</v>
      </c>
      <c r="F83" s="4">
        <v>46</v>
      </c>
      <c r="G83" s="3">
        <v>77.7777777777778</v>
      </c>
      <c r="H83" s="3">
        <v>90.196078431372598</v>
      </c>
      <c r="I83" s="3">
        <v>73.913043478260903</v>
      </c>
      <c r="J83" s="3">
        <v>16.6666666666667</v>
      </c>
      <c r="K83" s="3">
        <v>5.8823529411764701</v>
      </c>
      <c r="L83" s="3">
        <v>19.565217391304301</v>
      </c>
      <c r="M83" s="3">
        <v>5.5555555555555598</v>
      </c>
      <c r="N83" s="3">
        <v>3.9215686274509798</v>
      </c>
      <c r="O83" s="3">
        <v>6.5217391304347796</v>
      </c>
    </row>
    <row r="84" spans="2:15" x14ac:dyDescent="0.2">
      <c r="B84" s="1">
        <v>41066</v>
      </c>
      <c r="C84" s="2" t="s">
        <v>82</v>
      </c>
      <c r="D84" s="4">
        <v>63</v>
      </c>
      <c r="E84" s="4">
        <v>66</v>
      </c>
      <c r="F84" s="4">
        <v>73</v>
      </c>
      <c r="G84" s="3">
        <v>77.7777777777778</v>
      </c>
      <c r="H84" s="3">
        <v>68.181818181818201</v>
      </c>
      <c r="I84" s="3">
        <v>80.821917808219197</v>
      </c>
      <c r="J84" s="3">
        <v>17.460317460317501</v>
      </c>
      <c r="K84" s="3">
        <v>18.181818181818201</v>
      </c>
      <c r="L84" s="3">
        <v>10.958904109589</v>
      </c>
      <c r="M84" s="3">
        <v>4.7619047619047601</v>
      </c>
      <c r="N84" s="3">
        <v>13.636363636363599</v>
      </c>
      <c r="O84" s="3">
        <v>8.2191780821917799</v>
      </c>
    </row>
    <row r="85" spans="2:15" x14ac:dyDescent="0.2">
      <c r="B85" s="1">
        <v>41067</v>
      </c>
      <c r="C85" s="2" t="s">
        <v>83</v>
      </c>
      <c r="D85" s="4">
        <v>112</v>
      </c>
      <c r="E85" s="4">
        <v>146</v>
      </c>
      <c r="F85" s="4">
        <v>149</v>
      </c>
      <c r="G85" s="3">
        <v>88.392857142857096</v>
      </c>
      <c r="H85" s="3">
        <v>89.041095890411</v>
      </c>
      <c r="I85" s="3">
        <v>79.194630872483202</v>
      </c>
      <c r="J85" s="3">
        <v>9.8214285714285694</v>
      </c>
      <c r="K85" s="3">
        <v>4.7945205479452104</v>
      </c>
      <c r="L85" s="3">
        <v>16.778523489932901</v>
      </c>
      <c r="M85" s="3">
        <v>1.78571428571429</v>
      </c>
      <c r="N85" s="3">
        <v>6.1643835616438398</v>
      </c>
      <c r="O85" s="3">
        <v>4.0268456375838904</v>
      </c>
    </row>
    <row r="86" spans="2:15" x14ac:dyDescent="0.2">
      <c r="B86" s="1">
        <v>41068</v>
      </c>
      <c r="C86" s="2" t="s">
        <v>84</v>
      </c>
      <c r="D86" s="4">
        <v>134</v>
      </c>
      <c r="E86" s="4">
        <v>221</v>
      </c>
      <c r="F86" s="4">
        <v>198</v>
      </c>
      <c r="G86" s="3">
        <v>69.402985074626898</v>
      </c>
      <c r="H86" s="3">
        <v>80.542986425339393</v>
      </c>
      <c r="I86" s="3">
        <v>79.292929292929301</v>
      </c>
      <c r="J86" s="3">
        <v>23.880597014925399</v>
      </c>
      <c r="K86" s="3">
        <v>13.5746606334842</v>
      </c>
      <c r="L86" s="3">
        <v>13.636363636363599</v>
      </c>
      <c r="M86" s="3">
        <v>6.7164179104477597</v>
      </c>
      <c r="N86" s="3">
        <v>5.8823529411764701</v>
      </c>
      <c r="O86" s="3">
        <v>7.0707070707070701</v>
      </c>
    </row>
    <row r="87" spans="2:15" x14ac:dyDescent="0.2">
      <c r="B87" s="1">
        <v>41069</v>
      </c>
      <c r="C87" s="2" t="s">
        <v>85</v>
      </c>
      <c r="D87" s="4">
        <v>149</v>
      </c>
      <c r="E87" s="4">
        <v>170</v>
      </c>
      <c r="F87" s="4">
        <v>173</v>
      </c>
      <c r="G87" s="3">
        <v>75.167785234899299</v>
      </c>
      <c r="H87" s="3">
        <v>78.823529411764696</v>
      </c>
      <c r="I87" s="3">
        <v>86.705202312138695</v>
      </c>
      <c r="J87" s="3">
        <v>21.476510067114098</v>
      </c>
      <c r="K87" s="3">
        <v>16.470588235294102</v>
      </c>
      <c r="L87" s="3">
        <v>6.35838150289017</v>
      </c>
      <c r="M87" s="3">
        <v>3.3557046979865799</v>
      </c>
      <c r="N87" s="3">
        <v>4.7058823529411802</v>
      </c>
      <c r="O87" s="3">
        <v>6.9364161849711001</v>
      </c>
    </row>
    <row r="88" spans="2:15" x14ac:dyDescent="0.2">
      <c r="B88" s="1">
        <v>41070</v>
      </c>
      <c r="C88" s="2" t="s">
        <v>86</v>
      </c>
      <c r="D88" s="4">
        <v>74</v>
      </c>
      <c r="E88" s="4">
        <v>87</v>
      </c>
      <c r="F88" s="4">
        <v>81</v>
      </c>
      <c r="G88" s="3">
        <v>66.216216216216196</v>
      </c>
      <c r="H88" s="3">
        <v>63.218390804597703</v>
      </c>
      <c r="I88" s="3">
        <v>71.604938271604894</v>
      </c>
      <c r="J88" s="3">
        <v>20.270270270270299</v>
      </c>
      <c r="K88" s="3">
        <v>22.9885057471264</v>
      </c>
      <c r="L88" s="3">
        <v>19.7530864197531</v>
      </c>
      <c r="M88" s="3">
        <v>13.5135135135135</v>
      </c>
      <c r="N88" s="3">
        <v>13.7931034482759</v>
      </c>
      <c r="O88" s="3">
        <v>8.6419753086419693</v>
      </c>
    </row>
    <row r="89" spans="2:15" x14ac:dyDescent="0.2">
      <c r="B89" s="9">
        <v>40304</v>
      </c>
      <c r="C89" s="6" t="s">
        <v>87</v>
      </c>
      <c r="D89" s="8">
        <v>1698</v>
      </c>
      <c r="E89" s="8">
        <v>1824</v>
      </c>
      <c r="F89" s="8">
        <v>2024</v>
      </c>
      <c r="G89" s="7">
        <v>74.793875147232001</v>
      </c>
      <c r="H89" s="7">
        <v>75.164473684210506</v>
      </c>
      <c r="I89" s="7">
        <v>70.750988142292499</v>
      </c>
      <c r="J89" s="7">
        <v>15.076560659599499</v>
      </c>
      <c r="K89" s="7">
        <v>14.3092105263158</v>
      </c>
      <c r="L89" s="7">
        <v>16.749011857707501</v>
      </c>
      <c r="M89" s="7">
        <v>10.129564193168401</v>
      </c>
      <c r="N89" s="7">
        <v>10.526315789473699</v>
      </c>
      <c r="O89" s="7">
        <v>12.5</v>
      </c>
    </row>
    <row r="90" spans="2:15" x14ac:dyDescent="0.2">
      <c r="B90" s="1">
        <v>41071</v>
      </c>
      <c r="C90" s="2" t="s">
        <v>88</v>
      </c>
      <c r="D90" s="4">
        <v>148</v>
      </c>
      <c r="E90" s="4">
        <v>111</v>
      </c>
      <c r="F90" s="4">
        <v>128</v>
      </c>
      <c r="G90" s="3">
        <v>81.756756756756801</v>
      </c>
      <c r="H90" s="3">
        <v>73.873873873873904</v>
      </c>
      <c r="I90" s="3">
        <v>77.34375</v>
      </c>
      <c r="J90" s="3">
        <v>9.4594594594594597</v>
      </c>
      <c r="K90" s="3">
        <v>20.720720720720699</v>
      </c>
      <c r="L90" s="3">
        <v>14.0625</v>
      </c>
      <c r="M90" s="3">
        <v>8.7837837837837807</v>
      </c>
      <c r="N90" s="3">
        <v>5.4054054054054097</v>
      </c>
      <c r="O90" s="3">
        <v>8.59375</v>
      </c>
    </row>
    <row r="91" spans="2:15" x14ac:dyDescent="0.2">
      <c r="B91" s="1">
        <v>41072</v>
      </c>
      <c r="C91" s="2" t="s">
        <v>89</v>
      </c>
      <c r="D91" s="4">
        <v>184</v>
      </c>
      <c r="E91" s="4">
        <v>201</v>
      </c>
      <c r="F91" s="4">
        <v>236</v>
      </c>
      <c r="G91" s="3">
        <v>63.586956521739097</v>
      </c>
      <c r="H91" s="3">
        <v>79.104477611940297</v>
      </c>
      <c r="I91" s="3">
        <v>72.033898305084705</v>
      </c>
      <c r="J91" s="3">
        <v>20.652173913043502</v>
      </c>
      <c r="K91" s="3">
        <v>8.9552238805970106</v>
      </c>
      <c r="L91" s="3">
        <v>12.7118644067797</v>
      </c>
      <c r="M91" s="3">
        <v>15.7608695652174</v>
      </c>
      <c r="N91" s="3">
        <v>11.9402985074627</v>
      </c>
      <c r="O91" s="3">
        <v>15.254237288135601</v>
      </c>
    </row>
    <row r="92" spans="2:15" x14ac:dyDescent="0.2">
      <c r="B92" s="1">
        <v>41073</v>
      </c>
      <c r="C92" s="2" t="s">
        <v>90</v>
      </c>
      <c r="D92" s="4">
        <v>66</v>
      </c>
      <c r="E92" s="4">
        <v>109</v>
      </c>
      <c r="F92" s="4">
        <v>96</v>
      </c>
      <c r="G92" s="3">
        <v>60.606060606060602</v>
      </c>
      <c r="H92" s="3">
        <v>63.302752293578003</v>
      </c>
      <c r="I92" s="3">
        <v>70.8333333333333</v>
      </c>
      <c r="J92" s="3">
        <v>16.6666666666667</v>
      </c>
      <c r="K92" s="3">
        <v>17.431192660550501</v>
      </c>
      <c r="L92" s="3">
        <v>18.75</v>
      </c>
      <c r="M92" s="3">
        <v>22.727272727272702</v>
      </c>
      <c r="N92" s="3">
        <v>19.2660550458716</v>
      </c>
      <c r="O92" s="3">
        <v>10.4166666666667</v>
      </c>
    </row>
    <row r="93" spans="2:15" x14ac:dyDescent="0.2">
      <c r="B93" s="1">
        <v>41074</v>
      </c>
      <c r="C93" s="2" t="s">
        <v>91</v>
      </c>
      <c r="D93" s="4">
        <v>89</v>
      </c>
      <c r="E93" s="4">
        <v>102</v>
      </c>
      <c r="F93" s="4">
        <v>111</v>
      </c>
      <c r="G93" s="3">
        <v>67.415730337078699</v>
      </c>
      <c r="H93" s="3">
        <v>68.627450980392197</v>
      </c>
      <c r="I93" s="3">
        <v>59.459459459459502</v>
      </c>
      <c r="J93" s="3">
        <v>15.730337078651701</v>
      </c>
      <c r="K93" s="3">
        <v>14.705882352941201</v>
      </c>
      <c r="L93" s="3">
        <v>21.6216216216216</v>
      </c>
      <c r="M93" s="3">
        <v>16.8539325842697</v>
      </c>
      <c r="N93" s="3">
        <v>16.6666666666667</v>
      </c>
      <c r="O93" s="3">
        <v>18.918918918918902</v>
      </c>
    </row>
    <row r="94" spans="2:15" x14ac:dyDescent="0.2">
      <c r="B94" s="1">
        <v>41075</v>
      </c>
      <c r="C94" s="2" t="s">
        <v>92</v>
      </c>
      <c r="D94" s="4">
        <v>27</v>
      </c>
      <c r="E94" s="4">
        <v>32</v>
      </c>
      <c r="F94" s="4">
        <v>30</v>
      </c>
      <c r="G94" s="3">
        <v>66.6666666666667</v>
      </c>
      <c r="H94" s="3">
        <v>81.25</v>
      </c>
      <c r="I94" s="3">
        <v>73.3333333333333</v>
      </c>
      <c r="J94" s="3">
        <v>18.518518518518501</v>
      </c>
      <c r="K94" s="3">
        <v>12.5</v>
      </c>
      <c r="L94" s="3">
        <v>13.3333333333333</v>
      </c>
      <c r="M94" s="3">
        <v>14.814814814814801</v>
      </c>
      <c r="N94" s="3">
        <v>6.25</v>
      </c>
      <c r="O94" s="3">
        <v>13.3333333333333</v>
      </c>
    </row>
    <row r="95" spans="2:15" x14ac:dyDescent="0.2">
      <c r="B95" s="1">
        <v>41076</v>
      </c>
      <c r="C95" s="2" t="s">
        <v>93</v>
      </c>
      <c r="D95" s="4">
        <v>55</v>
      </c>
      <c r="E95" s="4">
        <v>61</v>
      </c>
      <c r="F95" s="4">
        <v>52</v>
      </c>
      <c r="G95" s="3">
        <v>85.454545454545496</v>
      </c>
      <c r="H95" s="3">
        <v>91.8032786885246</v>
      </c>
      <c r="I95" s="3">
        <v>86.538461538461505</v>
      </c>
      <c r="J95" s="3">
        <v>12.7272727272727</v>
      </c>
      <c r="K95" s="3">
        <v>3.27868852459016</v>
      </c>
      <c r="L95" s="3">
        <v>9.6153846153846203</v>
      </c>
      <c r="M95" s="3">
        <v>1.8181818181818199</v>
      </c>
      <c r="N95" s="3">
        <v>4.9180327868852496</v>
      </c>
      <c r="O95" s="3">
        <v>3.8461538461538498</v>
      </c>
    </row>
    <row r="96" spans="2:15" x14ac:dyDescent="0.2">
      <c r="B96" s="1">
        <v>41077</v>
      </c>
      <c r="C96" s="2" t="s">
        <v>94</v>
      </c>
      <c r="D96" s="4">
        <v>106</v>
      </c>
      <c r="E96" s="4">
        <v>113</v>
      </c>
      <c r="F96" s="4">
        <v>113</v>
      </c>
      <c r="G96" s="3">
        <v>89.622641509434004</v>
      </c>
      <c r="H96" s="3">
        <v>78.7610619469027</v>
      </c>
      <c r="I96" s="3">
        <v>74.336283185840699</v>
      </c>
      <c r="J96" s="3">
        <v>5.6603773584905701</v>
      </c>
      <c r="K96" s="3">
        <v>14.159292035398201</v>
      </c>
      <c r="L96" s="3">
        <v>19.469026548672598</v>
      </c>
      <c r="M96" s="3">
        <v>4.7169811320754702</v>
      </c>
      <c r="N96" s="3">
        <v>7.0796460176991198</v>
      </c>
      <c r="O96" s="3">
        <v>6.19469026548673</v>
      </c>
    </row>
    <row r="97" spans="2:15" x14ac:dyDescent="0.2">
      <c r="B97" s="1">
        <v>41078</v>
      </c>
      <c r="C97" s="2" t="s">
        <v>95</v>
      </c>
      <c r="D97" s="4">
        <v>66</v>
      </c>
      <c r="E97" s="4">
        <v>68</v>
      </c>
      <c r="F97" s="4">
        <v>75</v>
      </c>
      <c r="G97" s="3">
        <v>77.272727272727295</v>
      </c>
      <c r="H97" s="3">
        <v>67.647058823529406</v>
      </c>
      <c r="I97" s="3">
        <v>70.6666666666667</v>
      </c>
      <c r="J97" s="3">
        <v>12.1212121212121</v>
      </c>
      <c r="K97" s="3">
        <v>16.176470588235301</v>
      </c>
      <c r="L97" s="3">
        <v>24</v>
      </c>
      <c r="M97" s="3">
        <v>10.6060606060606</v>
      </c>
      <c r="N97" s="3">
        <v>16.176470588235301</v>
      </c>
      <c r="O97" s="3">
        <v>5.3333333333333304</v>
      </c>
    </row>
    <row r="98" spans="2:15" x14ac:dyDescent="0.2">
      <c r="B98" s="1">
        <v>41079</v>
      </c>
      <c r="C98" s="2" t="s">
        <v>96</v>
      </c>
      <c r="D98" s="4">
        <v>53</v>
      </c>
      <c r="E98" s="4">
        <v>91</v>
      </c>
      <c r="F98" s="4">
        <v>93</v>
      </c>
      <c r="G98" s="3">
        <v>75.471698113207594</v>
      </c>
      <c r="H98" s="3">
        <v>76.923076923076906</v>
      </c>
      <c r="I98" s="3">
        <v>65.591397849462396</v>
      </c>
      <c r="J98" s="3">
        <v>13.207547169811299</v>
      </c>
      <c r="K98" s="3">
        <v>15.384615384615399</v>
      </c>
      <c r="L98" s="3">
        <v>17.204301075268798</v>
      </c>
      <c r="M98" s="3">
        <v>11.320754716981099</v>
      </c>
      <c r="N98" s="3">
        <v>7.6923076923076898</v>
      </c>
      <c r="O98" s="3">
        <v>17.204301075268798</v>
      </c>
    </row>
    <row r="99" spans="2:15" x14ac:dyDescent="0.2">
      <c r="B99" s="1">
        <v>41080</v>
      </c>
      <c r="C99" s="2" t="s">
        <v>97</v>
      </c>
      <c r="D99" s="4">
        <v>149</v>
      </c>
      <c r="E99" s="4">
        <v>147</v>
      </c>
      <c r="F99" s="4">
        <v>172</v>
      </c>
      <c r="G99" s="3">
        <v>74.496644295302005</v>
      </c>
      <c r="H99" s="3">
        <v>82.312925170067999</v>
      </c>
      <c r="I99" s="3">
        <v>76.162790697674396</v>
      </c>
      <c r="J99" s="3">
        <v>17.449664429530198</v>
      </c>
      <c r="K99" s="3">
        <v>10.8843537414966</v>
      </c>
      <c r="L99" s="3">
        <v>14.5348837209302</v>
      </c>
      <c r="M99" s="3">
        <v>8.0536912751677807</v>
      </c>
      <c r="N99" s="3">
        <v>6.8027210884353702</v>
      </c>
      <c r="O99" s="3">
        <v>9.3023255813953494</v>
      </c>
    </row>
    <row r="100" spans="2:15" x14ac:dyDescent="0.2">
      <c r="B100" s="1">
        <v>41081</v>
      </c>
      <c r="C100" s="2" t="s">
        <v>98</v>
      </c>
      <c r="D100" s="4" t="s">
        <v>202</v>
      </c>
      <c r="E100" s="4" t="s">
        <v>202</v>
      </c>
      <c r="F100" s="4" t="s">
        <v>202</v>
      </c>
      <c r="G100" s="3" t="s">
        <v>200</v>
      </c>
      <c r="H100" s="3" t="s">
        <v>200</v>
      </c>
      <c r="I100" s="3" t="s">
        <v>200</v>
      </c>
      <c r="J100" s="3" t="s">
        <v>200</v>
      </c>
      <c r="K100" s="3" t="s">
        <v>200</v>
      </c>
      <c r="L100" s="3" t="s">
        <v>200</v>
      </c>
      <c r="M100" s="3" t="s">
        <v>200</v>
      </c>
      <c r="N100" s="3" t="s">
        <v>200</v>
      </c>
      <c r="O100" s="3" t="s">
        <v>200</v>
      </c>
    </row>
    <row r="101" spans="2:15" x14ac:dyDescent="0.2">
      <c r="B101" s="1">
        <v>41082</v>
      </c>
      <c r="C101" s="2" t="s">
        <v>99</v>
      </c>
      <c r="D101" s="4" t="s">
        <v>202</v>
      </c>
      <c r="E101" s="4" t="s">
        <v>202</v>
      </c>
      <c r="F101" s="4" t="s">
        <v>202</v>
      </c>
      <c r="G101" s="3" t="s">
        <v>200</v>
      </c>
      <c r="H101" s="3" t="s">
        <v>200</v>
      </c>
      <c r="I101" s="3" t="s">
        <v>200</v>
      </c>
      <c r="J101" s="3" t="s">
        <v>200</v>
      </c>
      <c r="K101" s="3" t="s">
        <v>200</v>
      </c>
      <c r="L101" s="3" t="s">
        <v>200</v>
      </c>
      <c r="M101" s="3" t="s">
        <v>200</v>
      </c>
      <c r="N101" s="3" t="s">
        <v>200</v>
      </c>
      <c r="O101" s="3" t="s">
        <v>200</v>
      </c>
    </row>
    <row r="102" spans="2:15" x14ac:dyDescent="0.2">
      <c r="B102" s="1">
        <v>41083</v>
      </c>
      <c r="C102" s="2" t="s">
        <v>100</v>
      </c>
      <c r="D102" s="4">
        <v>66</v>
      </c>
      <c r="E102" s="4">
        <v>60</v>
      </c>
      <c r="F102" s="4">
        <v>75</v>
      </c>
      <c r="G102" s="3">
        <v>81.818181818181799</v>
      </c>
      <c r="H102" s="3">
        <v>85</v>
      </c>
      <c r="I102" s="3">
        <v>74.6666666666667</v>
      </c>
      <c r="J102" s="3">
        <v>10.6060606060606</v>
      </c>
      <c r="K102" s="3">
        <v>6.6666666666666696</v>
      </c>
      <c r="L102" s="3">
        <v>14.6666666666667</v>
      </c>
      <c r="M102" s="3">
        <v>7.5757575757575797</v>
      </c>
      <c r="N102" s="3">
        <v>8.3333333333333304</v>
      </c>
      <c r="O102" s="3">
        <v>10.6666666666667</v>
      </c>
    </row>
    <row r="103" spans="2:15" x14ac:dyDescent="0.2">
      <c r="B103" s="1">
        <v>41084</v>
      </c>
      <c r="C103" s="2" t="s">
        <v>101</v>
      </c>
      <c r="D103" s="4">
        <v>129</v>
      </c>
      <c r="E103" s="4">
        <v>143</v>
      </c>
      <c r="F103" s="4">
        <v>130</v>
      </c>
      <c r="G103" s="3">
        <v>72.093023255813904</v>
      </c>
      <c r="H103" s="3">
        <v>69.230769230769198</v>
      </c>
      <c r="I103" s="3">
        <v>62.307692307692299</v>
      </c>
      <c r="J103" s="3">
        <v>16.2790697674419</v>
      </c>
      <c r="K103" s="3">
        <v>23.076923076923102</v>
      </c>
      <c r="L103" s="3">
        <v>16.153846153846199</v>
      </c>
      <c r="M103" s="3">
        <v>11.6279069767442</v>
      </c>
      <c r="N103" s="3">
        <v>7.6923076923076898</v>
      </c>
      <c r="O103" s="3">
        <v>21.538461538461501</v>
      </c>
    </row>
    <row r="104" spans="2:15" x14ac:dyDescent="0.2">
      <c r="B104" s="1">
        <v>41085</v>
      </c>
      <c r="C104" s="2" t="s">
        <v>102</v>
      </c>
      <c r="D104" s="4">
        <v>88</v>
      </c>
      <c r="E104" s="4">
        <v>102</v>
      </c>
      <c r="F104" s="4">
        <v>122</v>
      </c>
      <c r="G104" s="3">
        <v>73.863636363636402</v>
      </c>
      <c r="H104" s="3">
        <v>60.7843137254902</v>
      </c>
      <c r="I104" s="3">
        <v>63.114754098360699</v>
      </c>
      <c r="J104" s="3">
        <v>18.181818181818201</v>
      </c>
      <c r="K104" s="3">
        <v>20.588235294117599</v>
      </c>
      <c r="L104" s="3">
        <v>18.8524590163934</v>
      </c>
      <c r="M104" s="3">
        <v>7.9545454545454497</v>
      </c>
      <c r="N104" s="3">
        <v>18.627450980392201</v>
      </c>
      <c r="O104" s="3">
        <v>18.032786885245901</v>
      </c>
    </row>
    <row r="105" spans="2:15" x14ac:dyDescent="0.2">
      <c r="B105" s="1">
        <v>41086</v>
      </c>
      <c r="C105" s="2" t="s">
        <v>103</v>
      </c>
      <c r="D105" s="4">
        <v>87</v>
      </c>
      <c r="E105" s="4">
        <v>91</v>
      </c>
      <c r="F105" s="4">
        <v>107</v>
      </c>
      <c r="G105" s="3">
        <v>70.114942528735597</v>
      </c>
      <c r="H105" s="3">
        <v>87.912087912087898</v>
      </c>
      <c r="I105" s="3">
        <v>71.028037383177605</v>
      </c>
      <c r="J105" s="3">
        <v>21.839080459770098</v>
      </c>
      <c r="K105" s="3">
        <v>6.5934065934065904</v>
      </c>
      <c r="L105" s="3">
        <v>14.018691588785</v>
      </c>
      <c r="M105" s="3">
        <v>8.0459770114942497</v>
      </c>
      <c r="N105" s="3">
        <v>5.4945054945054901</v>
      </c>
      <c r="O105" s="3">
        <v>14.953271028037401</v>
      </c>
    </row>
    <row r="106" spans="2:15" x14ac:dyDescent="0.2">
      <c r="B106" s="1">
        <v>41087</v>
      </c>
      <c r="C106" s="2" t="s">
        <v>104</v>
      </c>
      <c r="D106" s="4">
        <v>215</v>
      </c>
      <c r="E106" s="4">
        <v>204</v>
      </c>
      <c r="F106" s="4">
        <v>294</v>
      </c>
      <c r="G106" s="3">
        <v>75.348837209302303</v>
      </c>
      <c r="H106" s="3">
        <v>77.941176470588204</v>
      </c>
      <c r="I106" s="3">
        <v>73.1292517006803</v>
      </c>
      <c r="J106" s="3">
        <v>12.558139534883701</v>
      </c>
      <c r="K106" s="3">
        <v>9.8039215686274499</v>
      </c>
      <c r="L106" s="3">
        <v>14.6258503401361</v>
      </c>
      <c r="M106" s="3">
        <v>12.093023255814</v>
      </c>
      <c r="N106" s="3">
        <v>12.2549019607843</v>
      </c>
      <c r="O106" s="3">
        <v>12.244897959183699</v>
      </c>
    </row>
    <row r="107" spans="2:15" x14ac:dyDescent="0.2">
      <c r="B107" s="1">
        <v>41088</v>
      </c>
      <c r="C107" s="2" t="s">
        <v>105</v>
      </c>
      <c r="D107" s="4">
        <v>32</v>
      </c>
      <c r="E107" s="4">
        <v>31</v>
      </c>
      <c r="F107" s="4">
        <v>50</v>
      </c>
      <c r="G107" s="3">
        <v>62.5</v>
      </c>
      <c r="H107" s="3">
        <v>58.064516129032299</v>
      </c>
      <c r="I107" s="3">
        <v>66</v>
      </c>
      <c r="J107" s="3">
        <v>37.5</v>
      </c>
      <c r="K107" s="3">
        <v>29.0322580645161</v>
      </c>
      <c r="L107" s="3">
        <v>24</v>
      </c>
      <c r="M107" s="3">
        <v>0</v>
      </c>
      <c r="N107" s="3">
        <v>12.9032258064516</v>
      </c>
      <c r="O107" s="3">
        <v>10</v>
      </c>
    </row>
    <row r="108" spans="2:15" x14ac:dyDescent="0.2">
      <c r="B108" s="1">
        <v>41089</v>
      </c>
      <c r="C108" s="2" t="s">
        <v>106</v>
      </c>
      <c r="D108" s="4">
        <v>135</v>
      </c>
      <c r="E108" s="4">
        <v>155</v>
      </c>
      <c r="F108" s="4">
        <v>138</v>
      </c>
      <c r="G108" s="3">
        <v>83.703703703703695</v>
      </c>
      <c r="H108" s="3">
        <v>71.612903225806505</v>
      </c>
      <c r="I108" s="3">
        <v>67.391304347826093</v>
      </c>
      <c r="J108" s="3">
        <v>13.3333333333333</v>
      </c>
      <c r="K108" s="3">
        <v>19.354838709677399</v>
      </c>
      <c r="L108" s="3">
        <v>24.6376811594203</v>
      </c>
      <c r="M108" s="3">
        <v>2.9629629629629601</v>
      </c>
      <c r="N108" s="3">
        <v>9.0322580645161299</v>
      </c>
      <c r="O108" s="3">
        <v>7.9710144927536204</v>
      </c>
    </row>
    <row r="109" spans="2:15" x14ac:dyDescent="0.2">
      <c r="B109" s="9">
        <v>40401</v>
      </c>
      <c r="C109" s="6" t="s">
        <v>107</v>
      </c>
      <c r="D109" s="8">
        <v>823</v>
      </c>
      <c r="E109" s="8">
        <v>1029</v>
      </c>
      <c r="F109" s="8">
        <v>1071</v>
      </c>
      <c r="G109" s="7">
        <v>77.642770352369396</v>
      </c>
      <c r="H109" s="7">
        <v>79.105928085519906</v>
      </c>
      <c r="I109" s="7">
        <v>81.512605042016801</v>
      </c>
      <c r="J109" s="7">
        <v>12.636695018226</v>
      </c>
      <c r="K109" s="7">
        <v>13.022351797861999</v>
      </c>
      <c r="L109" s="7">
        <v>11.484593837535</v>
      </c>
      <c r="M109" s="7">
        <v>9.7205346294046198</v>
      </c>
      <c r="N109" s="7">
        <v>7.8717201166180804</v>
      </c>
      <c r="O109" s="7">
        <v>7.0028011204481801</v>
      </c>
    </row>
    <row r="110" spans="2:15" x14ac:dyDescent="0.2">
      <c r="B110" s="1">
        <v>41090</v>
      </c>
      <c r="C110" s="2" t="s">
        <v>108</v>
      </c>
      <c r="D110" s="4">
        <v>61</v>
      </c>
      <c r="E110" s="4">
        <v>92</v>
      </c>
      <c r="F110" s="4">
        <v>94</v>
      </c>
      <c r="G110" s="3">
        <v>72.131147540983605</v>
      </c>
      <c r="H110" s="3">
        <v>79.347826086956502</v>
      </c>
      <c r="I110" s="3">
        <v>86.170212765957402</v>
      </c>
      <c r="J110" s="3">
        <v>14.7540983606557</v>
      </c>
      <c r="K110" s="3">
        <v>14.130434782608701</v>
      </c>
      <c r="L110" s="3">
        <v>10.6382978723404</v>
      </c>
      <c r="M110" s="3">
        <v>13.1147540983607</v>
      </c>
      <c r="N110" s="3">
        <v>6.5217391304347796</v>
      </c>
      <c r="O110" s="3">
        <v>3.1914893617021298</v>
      </c>
    </row>
    <row r="111" spans="2:15" x14ac:dyDescent="0.2">
      <c r="B111" s="1">
        <v>41091</v>
      </c>
      <c r="C111" s="2" t="s">
        <v>109</v>
      </c>
      <c r="D111" s="4">
        <v>102</v>
      </c>
      <c r="E111" s="4">
        <v>144</v>
      </c>
      <c r="F111" s="4">
        <v>157</v>
      </c>
      <c r="G111" s="3">
        <v>82.352941176470594</v>
      </c>
      <c r="H111" s="3">
        <v>71.5277777777778</v>
      </c>
      <c r="I111" s="3">
        <v>79.617834394904506</v>
      </c>
      <c r="J111" s="3">
        <v>10.7843137254902</v>
      </c>
      <c r="K111" s="3">
        <v>22.2222222222222</v>
      </c>
      <c r="L111" s="3">
        <v>10.1910828025478</v>
      </c>
      <c r="M111" s="3">
        <v>6.8627450980392197</v>
      </c>
      <c r="N111" s="3">
        <v>6.25</v>
      </c>
      <c r="O111" s="3">
        <v>10.1910828025478</v>
      </c>
    </row>
    <row r="112" spans="2:15" x14ac:dyDescent="0.2">
      <c r="B112" s="1">
        <v>41092</v>
      </c>
      <c r="C112" s="2" t="s">
        <v>110</v>
      </c>
      <c r="D112" s="4">
        <v>104</v>
      </c>
      <c r="E112" s="4">
        <v>125</v>
      </c>
      <c r="F112" s="4">
        <v>141</v>
      </c>
      <c r="G112" s="3">
        <v>84.615384615384599</v>
      </c>
      <c r="H112" s="3">
        <v>83.2</v>
      </c>
      <c r="I112" s="3">
        <v>82.978723404255305</v>
      </c>
      <c r="J112" s="3">
        <v>9.6153846153846203</v>
      </c>
      <c r="K112" s="3">
        <v>8.8000000000000007</v>
      </c>
      <c r="L112" s="3">
        <v>11.3475177304965</v>
      </c>
      <c r="M112" s="3">
        <v>5.7692307692307701</v>
      </c>
      <c r="N112" s="3">
        <v>8</v>
      </c>
      <c r="O112" s="3">
        <v>5.6737588652482298</v>
      </c>
    </row>
    <row r="113" spans="2:15" x14ac:dyDescent="0.2">
      <c r="B113" s="1">
        <v>41093</v>
      </c>
      <c r="C113" s="2" t="s">
        <v>111</v>
      </c>
      <c r="D113" s="4">
        <v>162</v>
      </c>
      <c r="E113" s="4">
        <v>164</v>
      </c>
      <c r="F113" s="4">
        <v>155</v>
      </c>
      <c r="G113" s="3">
        <v>75.925925925925895</v>
      </c>
      <c r="H113" s="3">
        <v>81.097560975609795</v>
      </c>
      <c r="I113" s="3">
        <v>82.580645161290306</v>
      </c>
      <c r="J113" s="3">
        <v>15.4320987654321</v>
      </c>
      <c r="K113" s="3">
        <v>13.4146341463415</v>
      </c>
      <c r="L113" s="3">
        <v>7.7419354838709697</v>
      </c>
      <c r="M113" s="3">
        <v>8.6419753086419693</v>
      </c>
      <c r="N113" s="3">
        <v>5.48780487804878</v>
      </c>
      <c r="O113" s="3">
        <v>9.67741935483871</v>
      </c>
    </row>
    <row r="114" spans="2:15" x14ac:dyDescent="0.2">
      <c r="B114" s="1">
        <v>41094</v>
      </c>
      <c r="C114" s="2" t="s">
        <v>112</v>
      </c>
      <c r="D114" s="4">
        <v>39</v>
      </c>
      <c r="E114" s="4">
        <v>56</v>
      </c>
      <c r="F114" s="4">
        <v>51</v>
      </c>
      <c r="G114" s="3">
        <v>74.358974358974393</v>
      </c>
      <c r="H114" s="3">
        <v>78.571428571428598</v>
      </c>
      <c r="I114" s="3">
        <v>80.392156862745097</v>
      </c>
      <c r="J114" s="3">
        <v>7.6923076923076898</v>
      </c>
      <c r="K114" s="3">
        <v>12.5</v>
      </c>
      <c r="L114" s="3">
        <v>7.8431372549019596</v>
      </c>
      <c r="M114" s="3">
        <v>17.948717948717899</v>
      </c>
      <c r="N114" s="3">
        <v>8.9285714285714306</v>
      </c>
      <c r="O114" s="3">
        <v>11.764705882352899</v>
      </c>
    </row>
    <row r="115" spans="2:15" x14ac:dyDescent="0.2">
      <c r="B115" s="1">
        <v>41095</v>
      </c>
      <c r="C115" s="2" t="s">
        <v>113</v>
      </c>
      <c r="D115" s="4">
        <v>115</v>
      </c>
      <c r="E115" s="4">
        <v>169</v>
      </c>
      <c r="F115" s="4">
        <v>156</v>
      </c>
      <c r="G115" s="3">
        <v>79.130434782608702</v>
      </c>
      <c r="H115" s="3">
        <v>81.656804733727796</v>
      </c>
      <c r="I115" s="3">
        <v>82.051282051282001</v>
      </c>
      <c r="J115" s="3">
        <v>10.4347826086957</v>
      </c>
      <c r="K115" s="3">
        <v>8.2840236686390494</v>
      </c>
      <c r="L115" s="3">
        <v>11.538461538461499</v>
      </c>
      <c r="M115" s="3">
        <v>10.4347826086957</v>
      </c>
      <c r="N115" s="3">
        <v>10.0591715976331</v>
      </c>
      <c r="O115" s="3">
        <v>6.4102564102564097</v>
      </c>
    </row>
    <row r="116" spans="2:15" x14ac:dyDescent="0.2">
      <c r="B116" s="1">
        <v>41096</v>
      </c>
      <c r="C116" s="2" t="s">
        <v>114</v>
      </c>
      <c r="D116" s="4">
        <v>98</v>
      </c>
      <c r="E116" s="4">
        <v>95</v>
      </c>
      <c r="F116" s="4">
        <v>134</v>
      </c>
      <c r="G116" s="3">
        <v>75.510204081632693</v>
      </c>
      <c r="H116" s="3">
        <v>80</v>
      </c>
      <c r="I116" s="3">
        <v>88.0597014925373</v>
      </c>
      <c r="J116" s="3">
        <v>12.244897959183699</v>
      </c>
      <c r="K116" s="3">
        <v>9.4736842105263204</v>
      </c>
      <c r="L116" s="3">
        <v>10.4477611940298</v>
      </c>
      <c r="M116" s="3">
        <v>12.244897959183699</v>
      </c>
      <c r="N116" s="3">
        <v>10.526315789473699</v>
      </c>
      <c r="O116" s="3">
        <v>1.4925373134328399</v>
      </c>
    </row>
    <row r="117" spans="2:15" x14ac:dyDescent="0.2">
      <c r="B117" s="1">
        <v>41097</v>
      </c>
      <c r="C117" s="2" t="s">
        <v>115</v>
      </c>
      <c r="D117" s="4">
        <v>142</v>
      </c>
      <c r="E117" s="4">
        <v>184</v>
      </c>
      <c r="F117" s="4">
        <v>183</v>
      </c>
      <c r="G117" s="3">
        <v>74.647887323943706</v>
      </c>
      <c r="H117" s="3">
        <v>77.7173913043478</v>
      </c>
      <c r="I117" s="3">
        <v>73.770491803278702</v>
      </c>
      <c r="J117" s="3">
        <v>15.492957746478901</v>
      </c>
      <c r="K117" s="3">
        <v>14.130434782608701</v>
      </c>
      <c r="L117" s="3">
        <v>18.032786885245901</v>
      </c>
      <c r="M117" s="3">
        <v>9.8591549295774605</v>
      </c>
      <c r="N117" s="3">
        <v>8.1521739130434803</v>
      </c>
      <c r="O117" s="3">
        <v>8.1967213114754092</v>
      </c>
    </row>
    <row r="118" spans="2:15" x14ac:dyDescent="0.2">
      <c r="B118" s="9">
        <v>40402</v>
      </c>
      <c r="C118" s="6" t="s">
        <v>116</v>
      </c>
      <c r="D118" s="8">
        <v>484</v>
      </c>
      <c r="E118" s="8">
        <v>589</v>
      </c>
      <c r="F118" s="8">
        <v>581</v>
      </c>
      <c r="G118" s="7">
        <v>69.628099173553693</v>
      </c>
      <c r="H118" s="7">
        <v>65.025466893039095</v>
      </c>
      <c r="I118" s="7">
        <v>75.559380378657494</v>
      </c>
      <c r="J118" s="7">
        <v>18.181818181818201</v>
      </c>
      <c r="K118" s="7">
        <v>22.580645161290299</v>
      </c>
      <c r="L118" s="7">
        <v>14.1135972461274</v>
      </c>
      <c r="M118" s="7">
        <v>12.190082644628101</v>
      </c>
      <c r="N118" s="7">
        <v>12.393887945670601</v>
      </c>
      <c r="O118" s="7">
        <v>10.327022375215099</v>
      </c>
    </row>
    <row r="119" spans="2:15" x14ac:dyDescent="0.2">
      <c r="B119" s="1">
        <v>41098</v>
      </c>
      <c r="C119" s="2" t="s">
        <v>117</v>
      </c>
      <c r="D119" s="4">
        <v>0</v>
      </c>
      <c r="E119" s="4">
        <v>0</v>
      </c>
      <c r="F119" s="4">
        <v>0</v>
      </c>
      <c r="G119" s="3" t="s">
        <v>201</v>
      </c>
      <c r="H119" s="3" t="s">
        <v>201</v>
      </c>
      <c r="I119" s="3" t="s">
        <v>201</v>
      </c>
      <c r="J119" s="3" t="s">
        <v>201</v>
      </c>
      <c r="K119" s="3" t="s">
        <v>201</v>
      </c>
      <c r="L119" s="3" t="s">
        <v>201</v>
      </c>
      <c r="M119" s="3" t="s">
        <v>201</v>
      </c>
      <c r="N119" s="3" t="s">
        <v>201</v>
      </c>
      <c r="O119" s="3" t="s">
        <v>201</v>
      </c>
    </row>
    <row r="120" spans="2:15" x14ac:dyDescent="0.2">
      <c r="B120" s="1">
        <v>41099</v>
      </c>
      <c r="C120" s="2" t="s">
        <v>118</v>
      </c>
      <c r="D120" s="4">
        <v>128</v>
      </c>
      <c r="E120" s="4">
        <v>144</v>
      </c>
      <c r="F120" s="4">
        <v>158</v>
      </c>
      <c r="G120" s="3">
        <v>69.53125</v>
      </c>
      <c r="H120" s="3">
        <v>59.7222222222222</v>
      </c>
      <c r="I120" s="3">
        <v>83.544303797468402</v>
      </c>
      <c r="J120" s="3">
        <v>17.1875</v>
      </c>
      <c r="K120" s="3">
        <v>27.0833333333333</v>
      </c>
      <c r="L120" s="3">
        <v>9.4936708860759502</v>
      </c>
      <c r="M120" s="3">
        <v>13.28125</v>
      </c>
      <c r="N120" s="3">
        <v>13.1944444444444</v>
      </c>
      <c r="O120" s="3">
        <v>6.9620253164557004</v>
      </c>
    </row>
    <row r="121" spans="2:15" x14ac:dyDescent="0.2">
      <c r="B121" s="1">
        <v>41100</v>
      </c>
      <c r="C121" s="2" t="s">
        <v>119</v>
      </c>
      <c r="D121" s="4">
        <v>102</v>
      </c>
      <c r="E121" s="4">
        <v>151</v>
      </c>
      <c r="F121" s="4">
        <v>123</v>
      </c>
      <c r="G121" s="3">
        <v>65.686274509803894</v>
      </c>
      <c r="H121" s="3">
        <v>56.291390728476799</v>
      </c>
      <c r="I121" s="3">
        <v>75.609756097561004</v>
      </c>
      <c r="J121" s="3">
        <v>19.6078431372549</v>
      </c>
      <c r="K121" s="3">
        <v>25.8278145695364</v>
      </c>
      <c r="L121" s="3">
        <v>13.0081300813008</v>
      </c>
      <c r="M121" s="3">
        <v>14.705882352941201</v>
      </c>
      <c r="N121" s="3">
        <v>17.880794701986801</v>
      </c>
      <c r="O121" s="3">
        <v>11.3821138211382</v>
      </c>
    </row>
    <row r="122" spans="2:15" x14ac:dyDescent="0.2">
      <c r="B122" s="1">
        <v>41101</v>
      </c>
      <c r="C122" s="2" t="s">
        <v>120</v>
      </c>
      <c r="D122" s="4">
        <v>98</v>
      </c>
      <c r="E122" s="4">
        <v>96</v>
      </c>
      <c r="F122" s="4">
        <v>102</v>
      </c>
      <c r="G122" s="3">
        <v>73.469387755102005</v>
      </c>
      <c r="H122" s="3">
        <v>78.125</v>
      </c>
      <c r="I122" s="3">
        <v>77.450980392156893</v>
      </c>
      <c r="J122" s="3">
        <v>11.2244897959184</v>
      </c>
      <c r="K122" s="3">
        <v>13.5416666666667</v>
      </c>
      <c r="L122" s="3">
        <v>12.7450980392157</v>
      </c>
      <c r="M122" s="3">
        <v>15.3061224489796</v>
      </c>
      <c r="N122" s="3">
        <v>8.3333333333333304</v>
      </c>
      <c r="O122" s="3">
        <v>9.8039215686274499</v>
      </c>
    </row>
    <row r="123" spans="2:15" x14ac:dyDescent="0.2">
      <c r="B123" s="1">
        <v>41102</v>
      </c>
      <c r="C123" s="2" t="s">
        <v>121</v>
      </c>
      <c r="D123" s="4">
        <v>156</v>
      </c>
      <c r="E123" s="4">
        <v>198</v>
      </c>
      <c r="F123" s="4">
        <v>198</v>
      </c>
      <c r="G123" s="3">
        <v>69.871794871794904</v>
      </c>
      <c r="H123" s="3">
        <v>69.191919191919197</v>
      </c>
      <c r="I123" s="3">
        <v>68.181818181818201</v>
      </c>
      <c r="J123" s="3">
        <v>22.435897435897399</v>
      </c>
      <c r="K123" s="3">
        <v>21.2121212121212</v>
      </c>
      <c r="L123" s="3">
        <v>19.191919191919201</v>
      </c>
      <c r="M123" s="3">
        <v>7.6923076923076898</v>
      </c>
      <c r="N123" s="3">
        <v>9.5959595959596005</v>
      </c>
      <c r="O123" s="3">
        <v>12.6262626262626</v>
      </c>
    </row>
    <row r="124" spans="2:15" x14ac:dyDescent="0.2">
      <c r="B124" s="1">
        <v>41103</v>
      </c>
      <c r="C124" s="2" t="s">
        <v>122</v>
      </c>
      <c r="D124" s="4">
        <v>0</v>
      </c>
      <c r="E124" s="4">
        <v>0</v>
      </c>
      <c r="F124" s="4">
        <v>0</v>
      </c>
      <c r="G124" s="3" t="s">
        <v>201</v>
      </c>
      <c r="H124" s="3" t="s">
        <v>201</v>
      </c>
      <c r="I124" s="3" t="s">
        <v>201</v>
      </c>
      <c r="J124" s="3" t="s">
        <v>201</v>
      </c>
      <c r="K124" s="3" t="s">
        <v>201</v>
      </c>
      <c r="L124" s="3" t="s">
        <v>201</v>
      </c>
      <c r="M124" s="3" t="s">
        <v>201</v>
      </c>
      <c r="N124" s="3" t="s">
        <v>201</v>
      </c>
      <c r="O124" s="3" t="s">
        <v>201</v>
      </c>
    </row>
    <row r="125" spans="2:15" x14ac:dyDescent="0.2">
      <c r="B125" s="9">
        <v>40403</v>
      </c>
      <c r="C125" s="6" t="s">
        <v>123</v>
      </c>
      <c r="D125" s="8">
        <v>431</v>
      </c>
      <c r="E125" s="8">
        <v>555</v>
      </c>
      <c r="F125" s="8">
        <v>548</v>
      </c>
      <c r="G125" s="7">
        <v>72.157772621809698</v>
      </c>
      <c r="H125" s="7">
        <v>74.054054054054006</v>
      </c>
      <c r="I125" s="7">
        <v>75.5474452554745</v>
      </c>
      <c r="J125" s="7">
        <v>16.241299303944299</v>
      </c>
      <c r="K125" s="7">
        <v>16.396396396396401</v>
      </c>
      <c r="L125" s="7">
        <v>15.3284671532847</v>
      </c>
      <c r="M125" s="7">
        <v>11.6009280742459</v>
      </c>
      <c r="N125" s="7">
        <v>9.5495495495495497</v>
      </c>
      <c r="O125" s="7">
        <v>9.1240875912408796</v>
      </c>
    </row>
    <row r="126" spans="2:15" x14ac:dyDescent="0.2">
      <c r="B126" s="1">
        <v>41104</v>
      </c>
      <c r="C126" s="2" t="s">
        <v>124</v>
      </c>
      <c r="D126" s="4">
        <v>0</v>
      </c>
      <c r="E126" s="4">
        <v>0</v>
      </c>
      <c r="F126" s="4">
        <v>0</v>
      </c>
      <c r="G126" s="3" t="s">
        <v>201</v>
      </c>
      <c r="H126" s="3" t="s">
        <v>201</v>
      </c>
      <c r="I126" s="3" t="s">
        <v>201</v>
      </c>
      <c r="J126" s="3" t="s">
        <v>201</v>
      </c>
      <c r="K126" s="3" t="s">
        <v>201</v>
      </c>
      <c r="L126" s="3" t="s">
        <v>201</v>
      </c>
      <c r="M126" s="3" t="s">
        <v>201</v>
      </c>
      <c r="N126" s="3" t="s">
        <v>201</v>
      </c>
      <c r="O126" s="3" t="s">
        <v>201</v>
      </c>
    </row>
    <row r="127" spans="2:15" x14ac:dyDescent="0.2">
      <c r="B127" s="1">
        <v>41105</v>
      </c>
      <c r="C127" s="2" t="s">
        <v>125</v>
      </c>
      <c r="D127" s="4">
        <v>18</v>
      </c>
      <c r="E127" s="4">
        <v>24</v>
      </c>
      <c r="F127" s="4">
        <v>26</v>
      </c>
      <c r="G127" s="3">
        <v>83.3333333333333</v>
      </c>
      <c r="H127" s="3">
        <v>75</v>
      </c>
      <c r="I127" s="3">
        <v>92.307692307692307</v>
      </c>
      <c r="J127" s="3">
        <v>5.5555555555555598</v>
      </c>
      <c r="K127" s="3">
        <v>16.6666666666667</v>
      </c>
      <c r="L127" s="3">
        <v>7.6923076923076898</v>
      </c>
      <c r="M127" s="3">
        <v>11.1111111111111</v>
      </c>
      <c r="N127" s="3">
        <v>8.3333333333333304</v>
      </c>
      <c r="O127" s="3">
        <v>0</v>
      </c>
    </row>
    <row r="128" spans="2:15" x14ac:dyDescent="0.2">
      <c r="B128" s="1">
        <v>41106</v>
      </c>
      <c r="C128" s="2" t="s">
        <v>126</v>
      </c>
      <c r="D128" s="4">
        <v>90</v>
      </c>
      <c r="E128" s="4">
        <v>131</v>
      </c>
      <c r="F128" s="4">
        <v>119</v>
      </c>
      <c r="G128" s="3">
        <v>78.8888888888889</v>
      </c>
      <c r="H128" s="3">
        <v>84.732824427480907</v>
      </c>
      <c r="I128" s="3">
        <v>81.512605042016801</v>
      </c>
      <c r="J128" s="3">
        <v>8.8888888888888893</v>
      </c>
      <c r="K128" s="3">
        <v>8.3969465648855</v>
      </c>
      <c r="L128" s="3">
        <v>10.084033613445399</v>
      </c>
      <c r="M128" s="3">
        <v>12.2222222222222</v>
      </c>
      <c r="N128" s="3">
        <v>6.8702290076335899</v>
      </c>
      <c r="O128" s="3">
        <v>8.4033613445378208</v>
      </c>
    </row>
    <row r="129" spans="2:15" x14ac:dyDescent="0.2">
      <c r="B129" s="1">
        <v>41107</v>
      </c>
      <c r="C129" s="2" t="s">
        <v>127</v>
      </c>
      <c r="D129" s="4">
        <v>172</v>
      </c>
      <c r="E129" s="4">
        <v>210</v>
      </c>
      <c r="F129" s="4">
        <v>198</v>
      </c>
      <c r="G129" s="3">
        <v>68.604651162790702</v>
      </c>
      <c r="H129" s="3">
        <v>67.619047619047606</v>
      </c>
      <c r="I129" s="3">
        <v>65.656565656565704</v>
      </c>
      <c r="J129" s="3">
        <v>20.930232558139501</v>
      </c>
      <c r="K129" s="3">
        <v>19.523809523809501</v>
      </c>
      <c r="L129" s="3">
        <v>25.7575757575758</v>
      </c>
      <c r="M129" s="3">
        <v>10.4651162790698</v>
      </c>
      <c r="N129" s="3">
        <v>12.8571428571429</v>
      </c>
      <c r="O129" s="3">
        <v>8.5858585858585794</v>
      </c>
    </row>
    <row r="130" spans="2:15" x14ac:dyDescent="0.2">
      <c r="B130" s="1">
        <v>41108</v>
      </c>
      <c r="C130" s="2" t="s">
        <v>128</v>
      </c>
      <c r="D130" s="4">
        <v>112</v>
      </c>
      <c r="E130" s="4">
        <v>153</v>
      </c>
      <c r="F130" s="4">
        <v>161</v>
      </c>
      <c r="G130" s="3">
        <v>67.857142857142904</v>
      </c>
      <c r="H130" s="3">
        <v>77.7777777777778</v>
      </c>
      <c r="I130" s="3">
        <v>76.397515527950304</v>
      </c>
      <c r="J130" s="3">
        <v>17.8571428571429</v>
      </c>
      <c r="K130" s="3">
        <v>13.7254901960784</v>
      </c>
      <c r="L130" s="3">
        <v>9.9378881987577596</v>
      </c>
      <c r="M130" s="3">
        <v>14.285714285714301</v>
      </c>
      <c r="N130" s="3">
        <v>8.4967320261437909</v>
      </c>
      <c r="O130" s="3">
        <v>13.664596273291901</v>
      </c>
    </row>
    <row r="131" spans="2:15" x14ac:dyDescent="0.2">
      <c r="B131" s="1">
        <v>41109</v>
      </c>
      <c r="C131" s="2" t="s">
        <v>129</v>
      </c>
      <c r="D131" s="4">
        <v>39</v>
      </c>
      <c r="E131" s="4">
        <v>37</v>
      </c>
      <c r="F131" s="4">
        <v>44</v>
      </c>
      <c r="G131" s="3">
        <v>79.487179487179503</v>
      </c>
      <c r="H131" s="3">
        <v>56.756756756756801</v>
      </c>
      <c r="I131" s="3">
        <v>90.909090909090907</v>
      </c>
      <c r="J131" s="3">
        <v>12.8205128205128</v>
      </c>
      <c r="K131" s="3">
        <v>37.837837837837803</v>
      </c>
      <c r="L131" s="3">
        <v>6.8181818181818201</v>
      </c>
      <c r="M131" s="3">
        <v>7.6923076923076898</v>
      </c>
      <c r="N131" s="3">
        <v>5.4054054054054097</v>
      </c>
      <c r="O131" s="3">
        <v>2.2727272727272698</v>
      </c>
    </row>
    <row r="132" spans="2:15" x14ac:dyDescent="0.2">
      <c r="B132" s="9">
        <v>40501</v>
      </c>
      <c r="C132" s="6" t="s">
        <v>130</v>
      </c>
      <c r="D132" s="8">
        <v>363</v>
      </c>
      <c r="E132" s="8">
        <v>392</v>
      </c>
      <c r="F132" s="8">
        <v>392</v>
      </c>
      <c r="G132" s="7">
        <v>77.961432506886993</v>
      </c>
      <c r="H132" s="7">
        <v>79.846938775510196</v>
      </c>
      <c r="I132" s="7">
        <v>78.826530612244895</v>
      </c>
      <c r="J132" s="7">
        <v>15.702479338843</v>
      </c>
      <c r="K132" s="7">
        <v>12.755102040816301</v>
      </c>
      <c r="L132" s="7">
        <v>10.459183673469401</v>
      </c>
      <c r="M132" s="7">
        <v>6.3360881542699703</v>
      </c>
      <c r="N132" s="7">
        <v>7.3979591836734704</v>
      </c>
      <c r="O132" s="7">
        <v>10.714285714285699</v>
      </c>
    </row>
    <row r="133" spans="2:15" x14ac:dyDescent="0.2">
      <c r="B133" s="1">
        <v>41110</v>
      </c>
      <c r="C133" s="2" t="s">
        <v>131</v>
      </c>
      <c r="D133" s="4">
        <v>71</v>
      </c>
      <c r="E133" s="4">
        <v>71</v>
      </c>
      <c r="F133" s="4">
        <v>58</v>
      </c>
      <c r="G133" s="3">
        <v>88.732394366197198</v>
      </c>
      <c r="H133" s="3">
        <v>90.1408450704225</v>
      </c>
      <c r="I133" s="3">
        <v>87.931034482758605</v>
      </c>
      <c r="J133" s="3">
        <v>8.4507042253521103</v>
      </c>
      <c r="K133" s="3">
        <v>7.0422535211267601</v>
      </c>
      <c r="L133" s="3">
        <v>1.72413793103448</v>
      </c>
      <c r="M133" s="3">
        <v>2.8169014084507</v>
      </c>
      <c r="N133" s="3">
        <v>2.8169014084507</v>
      </c>
      <c r="O133" s="3">
        <v>10.3448275862069</v>
      </c>
    </row>
    <row r="134" spans="2:15" x14ac:dyDescent="0.2">
      <c r="B134" s="1">
        <v>41111</v>
      </c>
      <c r="C134" s="2" t="s">
        <v>132</v>
      </c>
      <c r="D134" s="4">
        <v>94</v>
      </c>
      <c r="E134" s="4">
        <v>101</v>
      </c>
      <c r="F134" s="4">
        <v>119</v>
      </c>
      <c r="G134" s="3">
        <v>65.957446808510596</v>
      </c>
      <c r="H134" s="3">
        <v>78.217821782178206</v>
      </c>
      <c r="I134" s="3">
        <v>72.268907563025195</v>
      </c>
      <c r="J134" s="3">
        <v>24.468085106383</v>
      </c>
      <c r="K134" s="3">
        <v>10.891089108910901</v>
      </c>
      <c r="L134" s="3">
        <v>15.966386554621799</v>
      </c>
      <c r="M134" s="3">
        <v>9.5744680851063801</v>
      </c>
      <c r="N134" s="3">
        <v>10.891089108910901</v>
      </c>
      <c r="O134" s="3">
        <v>11.764705882352899</v>
      </c>
    </row>
    <row r="135" spans="2:15" x14ac:dyDescent="0.2">
      <c r="B135" s="1">
        <v>41112</v>
      </c>
      <c r="C135" s="2" t="s">
        <v>133</v>
      </c>
      <c r="D135" s="4">
        <v>62</v>
      </c>
      <c r="E135" s="4">
        <v>82</v>
      </c>
      <c r="F135" s="4">
        <v>75</v>
      </c>
      <c r="G135" s="3">
        <v>75.806451612903203</v>
      </c>
      <c r="H135" s="3">
        <v>82.926829268292707</v>
      </c>
      <c r="I135" s="3">
        <v>85.3333333333333</v>
      </c>
      <c r="J135" s="3">
        <v>19.354838709677399</v>
      </c>
      <c r="K135" s="3">
        <v>12.1951219512195</v>
      </c>
      <c r="L135" s="3">
        <v>8</v>
      </c>
      <c r="M135" s="3">
        <v>4.8387096774193497</v>
      </c>
      <c r="N135" s="3">
        <v>4.8780487804878003</v>
      </c>
      <c r="O135" s="3">
        <v>6.6666666666666696</v>
      </c>
    </row>
    <row r="136" spans="2:15" x14ac:dyDescent="0.2">
      <c r="B136" s="1">
        <v>41113</v>
      </c>
      <c r="C136" s="2" t="s">
        <v>134</v>
      </c>
      <c r="D136" s="4">
        <v>34</v>
      </c>
      <c r="E136" s="4">
        <v>30</v>
      </c>
      <c r="F136" s="4">
        <v>35</v>
      </c>
      <c r="G136" s="3">
        <v>70.588235294117695</v>
      </c>
      <c r="H136" s="3">
        <v>43.3333333333333</v>
      </c>
      <c r="I136" s="3">
        <v>65.714285714285694</v>
      </c>
      <c r="J136" s="3">
        <v>23.529411764705898</v>
      </c>
      <c r="K136" s="3">
        <v>43.3333333333333</v>
      </c>
      <c r="L136" s="3">
        <v>20</v>
      </c>
      <c r="M136" s="3">
        <v>5.8823529411764701</v>
      </c>
      <c r="N136" s="3">
        <v>13.3333333333333</v>
      </c>
      <c r="O136" s="3">
        <v>14.285714285714301</v>
      </c>
    </row>
    <row r="137" spans="2:15" x14ac:dyDescent="0.2">
      <c r="B137" s="1">
        <v>41114</v>
      </c>
      <c r="C137" s="2" t="s">
        <v>135</v>
      </c>
      <c r="D137" s="4">
        <v>60</v>
      </c>
      <c r="E137" s="4">
        <v>57</v>
      </c>
      <c r="F137" s="4">
        <v>65</v>
      </c>
      <c r="G137" s="3">
        <v>78.3333333333333</v>
      </c>
      <c r="H137" s="3">
        <v>71.929824561403507</v>
      </c>
      <c r="I137" s="3">
        <v>80</v>
      </c>
      <c r="J137" s="3">
        <v>10</v>
      </c>
      <c r="K137" s="3">
        <v>14.0350877192982</v>
      </c>
      <c r="L137" s="3">
        <v>6.1538461538461497</v>
      </c>
      <c r="M137" s="3">
        <v>11.6666666666667</v>
      </c>
      <c r="N137" s="3">
        <v>14.0350877192982</v>
      </c>
      <c r="O137" s="3">
        <v>13.846153846153801</v>
      </c>
    </row>
    <row r="138" spans="2:15" x14ac:dyDescent="0.2">
      <c r="B138" s="1">
        <v>41115</v>
      </c>
      <c r="C138" s="2" t="s">
        <v>136</v>
      </c>
      <c r="D138" s="4">
        <v>42</v>
      </c>
      <c r="E138" s="4">
        <v>51</v>
      </c>
      <c r="F138" s="4">
        <v>40</v>
      </c>
      <c r="G138" s="3">
        <v>95.238095238095198</v>
      </c>
      <c r="H138" s="3">
        <v>94.117647058823493</v>
      </c>
      <c r="I138" s="3">
        <v>82.5</v>
      </c>
      <c r="J138" s="3">
        <v>4.7619047619047601</v>
      </c>
      <c r="K138" s="3">
        <v>5.8823529411764701</v>
      </c>
      <c r="L138" s="3">
        <v>10</v>
      </c>
      <c r="M138" s="3">
        <v>0</v>
      </c>
      <c r="N138" s="3">
        <v>0</v>
      </c>
      <c r="O138" s="3">
        <v>7.5</v>
      </c>
    </row>
    <row r="139" spans="2:15" x14ac:dyDescent="0.2">
      <c r="B139" s="9">
        <v>40502</v>
      </c>
      <c r="C139" s="6" t="s">
        <v>137</v>
      </c>
      <c r="D139" s="8">
        <v>230</v>
      </c>
      <c r="E139" s="8">
        <v>250</v>
      </c>
      <c r="F139" s="8">
        <v>235</v>
      </c>
      <c r="G139" s="7">
        <v>72.608695652173907</v>
      </c>
      <c r="H139" s="7">
        <v>66.400000000000006</v>
      </c>
      <c r="I139" s="7">
        <v>67.659574468085097</v>
      </c>
      <c r="J139" s="7">
        <v>15.6521739130435</v>
      </c>
      <c r="K139" s="7">
        <v>19.2</v>
      </c>
      <c r="L139" s="7">
        <v>18.297872340425499</v>
      </c>
      <c r="M139" s="7">
        <v>11.7391304347826</v>
      </c>
      <c r="N139" s="7">
        <v>14.4</v>
      </c>
      <c r="O139" s="7">
        <v>14.0425531914894</v>
      </c>
    </row>
    <row r="140" spans="2:15" x14ac:dyDescent="0.2">
      <c r="B140" s="1">
        <v>41116</v>
      </c>
      <c r="C140" s="2" t="s">
        <v>138</v>
      </c>
      <c r="D140" s="4">
        <v>50</v>
      </c>
      <c r="E140" s="4">
        <v>52</v>
      </c>
      <c r="F140" s="4">
        <v>45</v>
      </c>
      <c r="G140" s="3">
        <v>90</v>
      </c>
      <c r="H140" s="3">
        <v>50</v>
      </c>
      <c r="I140" s="3">
        <v>77.7777777777778</v>
      </c>
      <c r="J140" s="3">
        <v>4</v>
      </c>
      <c r="K140" s="3">
        <v>25</v>
      </c>
      <c r="L140" s="3">
        <v>11.1111111111111</v>
      </c>
      <c r="M140" s="3">
        <v>6</v>
      </c>
      <c r="N140" s="3">
        <v>25</v>
      </c>
      <c r="O140" s="3">
        <v>11.1111111111111</v>
      </c>
    </row>
    <row r="141" spans="2:15" x14ac:dyDescent="0.2">
      <c r="B141" s="1">
        <v>41117</v>
      </c>
      <c r="C141" s="2" t="s">
        <v>139</v>
      </c>
      <c r="D141" s="4">
        <v>35</v>
      </c>
      <c r="E141" s="4">
        <v>50</v>
      </c>
      <c r="F141" s="4">
        <v>47</v>
      </c>
      <c r="G141" s="3">
        <v>74.285714285714306</v>
      </c>
      <c r="H141" s="3">
        <v>86</v>
      </c>
      <c r="I141" s="3">
        <v>74.468085106383</v>
      </c>
      <c r="J141" s="3">
        <v>11.4285714285714</v>
      </c>
      <c r="K141" s="3">
        <v>12</v>
      </c>
      <c r="L141" s="3">
        <v>10.6382978723404</v>
      </c>
      <c r="M141" s="3">
        <v>14.285714285714301</v>
      </c>
      <c r="N141" s="3">
        <v>2</v>
      </c>
      <c r="O141" s="3">
        <v>14.893617021276601</v>
      </c>
    </row>
    <row r="142" spans="2:15" x14ac:dyDescent="0.2">
      <c r="B142" s="1">
        <v>41118</v>
      </c>
      <c r="C142" s="2" t="s">
        <v>140</v>
      </c>
      <c r="D142" s="4">
        <v>58</v>
      </c>
      <c r="E142" s="4">
        <v>47</v>
      </c>
      <c r="F142" s="4">
        <v>37</v>
      </c>
      <c r="G142" s="3">
        <v>75.862068965517196</v>
      </c>
      <c r="H142" s="3">
        <v>85.106382978723403</v>
      </c>
      <c r="I142" s="3">
        <v>70.270270270270302</v>
      </c>
      <c r="J142" s="3">
        <v>17.241379310344801</v>
      </c>
      <c r="K142" s="3">
        <v>6.3829787234042596</v>
      </c>
      <c r="L142" s="3">
        <v>21.6216216216216</v>
      </c>
      <c r="M142" s="3">
        <v>6.8965517241379297</v>
      </c>
      <c r="N142" s="3">
        <v>8.5106382978723403</v>
      </c>
      <c r="O142" s="3">
        <v>8.1081081081081106</v>
      </c>
    </row>
    <row r="143" spans="2:15" x14ac:dyDescent="0.2">
      <c r="B143" s="1">
        <v>41119</v>
      </c>
      <c r="C143" s="2" t="s">
        <v>141</v>
      </c>
      <c r="D143" s="4">
        <v>87</v>
      </c>
      <c r="E143" s="4">
        <v>101</v>
      </c>
      <c r="F143" s="4">
        <v>106</v>
      </c>
      <c r="G143" s="3">
        <v>59.7701149425287</v>
      </c>
      <c r="H143" s="3">
        <v>56.435643564356397</v>
      </c>
      <c r="I143" s="3">
        <v>59.4339622641509</v>
      </c>
      <c r="J143" s="3">
        <v>22.9885057471264</v>
      </c>
      <c r="K143" s="3">
        <v>25.742574257425701</v>
      </c>
      <c r="L143" s="3">
        <v>23.584905660377402</v>
      </c>
      <c r="M143" s="3">
        <v>17.241379310344801</v>
      </c>
      <c r="N143" s="3">
        <v>17.821782178217799</v>
      </c>
      <c r="O143" s="3">
        <v>16.981132075471699</v>
      </c>
    </row>
    <row r="144" spans="2:15" x14ac:dyDescent="0.2">
      <c r="B144" s="9">
        <v>40503</v>
      </c>
      <c r="C144" s="6" t="s">
        <v>142</v>
      </c>
      <c r="D144" s="8">
        <v>283</v>
      </c>
      <c r="E144" s="8">
        <v>291</v>
      </c>
      <c r="F144" s="8">
        <v>323</v>
      </c>
      <c r="G144" s="7">
        <v>81.978798586572395</v>
      </c>
      <c r="H144" s="7">
        <v>75.257731958762903</v>
      </c>
      <c r="I144" s="7">
        <v>72.136222910216702</v>
      </c>
      <c r="J144" s="7">
        <v>11.307420494699601</v>
      </c>
      <c r="K144" s="7">
        <v>11.340206185567</v>
      </c>
      <c r="L144" s="7">
        <v>15.479876160990701</v>
      </c>
      <c r="M144" s="7">
        <v>6.7137809187279203</v>
      </c>
      <c r="N144" s="7">
        <v>13.4020618556701</v>
      </c>
      <c r="O144" s="7">
        <v>12.383900928792601</v>
      </c>
    </row>
    <row r="145" spans="2:15" x14ac:dyDescent="0.2">
      <c r="B145" s="1">
        <v>41120</v>
      </c>
      <c r="C145" s="2" t="s">
        <v>143</v>
      </c>
      <c r="D145" s="4">
        <v>37</v>
      </c>
      <c r="E145" s="4">
        <v>51</v>
      </c>
      <c r="F145" s="4">
        <v>50</v>
      </c>
      <c r="G145" s="3">
        <v>83.783783783783804</v>
      </c>
      <c r="H145" s="3">
        <v>82.352941176470594</v>
      </c>
      <c r="I145" s="3">
        <v>82</v>
      </c>
      <c r="J145" s="3">
        <v>8.1081081081081106</v>
      </c>
      <c r="K145" s="3">
        <v>11.764705882352899</v>
      </c>
      <c r="L145" s="3">
        <v>14</v>
      </c>
      <c r="M145" s="3">
        <v>8.1081081081081106</v>
      </c>
      <c r="N145" s="3">
        <v>5.8823529411764701</v>
      </c>
      <c r="O145" s="3">
        <v>4</v>
      </c>
    </row>
    <row r="146" spans="2:15" x14ac:dyDescent="0.2">
      <c r="B146" s="1">
        <v>41121</v>
      </c>
      <c r="C146" s="2" t="s">
        <v>144</v>
      </c>
      <c r="D146" s="4">
        <v>52</v>
      </c>
      <c r="E146" s="4">
        <v>49</v>
      </c>
      <c r="F146" s="4">
        <v>60</v>
      </c>
      <c r="G146" s="3">
        <v>65.384615384615401</v>
      </c>
      <c r="H146" s="3">
        <v>65.306122448979593</v>
      </c>
      <c r="I146" s="3">
        <v>71.6666666666667</v>
      </c>
      <c r="J146" s="3">
        <v>23.076923076923102</v>
      </c>
      <c r="K146" s="3">
        <v>16.326530612244898</v>
      </c>
      <c r="L146" s="3">
        <v>20</v>
      </c>
      <c r="M146" s="3">
        <v>11.538461538461499</v>
      </c>
      <c r="N146" s="3">
        <v>18.367346938775501</v>
      </c>
      <c r="O146" s="3">
        <v>8.3333333333333304</v>
      </c>
    </row>
    <row r="147" spans="2:15" x14ac:dyDescent="0.2">
      <c r="B147" s="1">
        <v>41122</v>
      </c>
      <c r="C147" s="2" t="s">
        <v>145</v>
      </c>
      <c r="D147" s="4">
        <v>148</v>
      </c>
      <c r="E147" s="4">
        <v>149</v>
      </c>
      <c r="F147" s="4">
        <v>175</v>
      </c>
      <c r="G147" s="3">
        <v>82.432432432432407</v>
      </c>
      <c r="H147" s="3">
        <v>71.140939597315395</v>
      </c>
      <c r="I147" s="3">
        <v>69.714285714285694</v>
      </c>
      <c r="J147" s="3">
        <v>10.8108108108108</v>
      </c>
      <c r="K147" s="3">
        <v>12.0805369127517</v>
      </c>
      <c r="L147" s="3">
        <v>14.285714285714301</v>
      </c>
      <c r="M147" s="3">
        <v>6.7567567567567597</v>
      </c>
      <c r="N147" s="3">
        <v>16.778523489932901</v>
      </c>
      <c r="O147" s="3">
        <v>16</v>
      </c>
    </row>
    <row r="148" spans="2:15" x14ac:dyDescent="0.2">
      <c r="B148" s="1">
        <v>41123</v>
      </c>
      <c r="C148" s="2" t="s">
        <v>146</v>
      </c>
      <c r="D148" s="4">
        <v>46</v>
      </c>
      <c r="E148" s="4">
        <v>42</v>
      </c>
      <c r="F148" s="4">
        <v>38</v>
      </c>
      <c r="G148" s="3">
        <v>97.826086956521706</v>
      </c>
      <c r="H148" s="3">
        <v>92.857142857142904</v>
      </c>
      <c r="I148" s="3">
        <v>71.052631578947398</v>
      </c>
      <c r="J148" s="3">
        <v>2.1739130434782599</v>
      </c>
      <c r="K148" s="3">
        <v>2.38095238095238</v>
      </c>
      <c r="L148" s="3">
        <v>15.789473684210501</v>
      </c>
      <c r="M148" s="3">
        <v>0</v>
      </c>
      <c r="N148" s="3">
        <v>4.7619047619047601</v>
      </c>
      <c r="O148" s="3">
        <v>13.157894736842101</v>
      </c>
    </row>
    <row r="149" spans="2:15" x14ac:dyDescent="0.2">
      <c r="B149" s="9">
        <v>40504</v>
      </c>
      <c r="C149" s="6" t="s">
        <v>147</v>
      </c>
      <c r="D149" s="8">
        <v>187</v>
      </c>
      <c r="E149" s="8">
        <v>222</v>
      </c>
      <c r="F149" s="8">
        <v>205</v>
      </c>
      <c r="G149" s="7">
        <v>77.005347593582897</v>
      </c>
      <c r="H149" s="7">
        <v>72.972972972972997</v>
      </c>
      <c r="I149" s="7">
        <v>79.512195121951194</v>
      </c>
      <c r="J149" s="7">
        <v>11.2299465240642</v>
      </c>
      <c r="K149" s="7">
        <v>15.765765765765799</v>
      </c>
      <c r="L149" s="7">
        <v>7.8048780487804903</v>
      </c>
      <c r="M149" s="7">
        <v>11.764705882352899</v>
      </c>
      <c r="N149" s="7">
        <v>11.2612612612613</v>
      </c>
      <c r="O149" s="7">
        <v>12.6829268292683</v>
      </c>
    </row>
    <row r="150" spans="2:15" x14ac:dyDescent="0.2">
      <c r="B150" s="1">
        <v>41124</v>
      </c>
      <c r="C150" s="2" t="s">
        <v>148</v>
      </c>
      <c r="D150" s="4">
        <v>51</v>
      </c>
      <c r="E150" s="4">
        <v>71</v>
      </c>
      <c r="F150" s="4">
        <v>41</v>
      </c>
      <c r="G150" s="3">
        <v>82.352941176470594</v>
      </c>
      <c r="H150" s="3">
        <v>81.690140845070403</v>
      </c>
      <c r="I150" s="3">
        <v>80.487804878048806</v>
      </c>
      <c r="J150" s="3">
        <v>9.8039215686274499</v>
      </c>
      <c r="K150" s="3">
        <v>5.6338028169014098</v>
      </c>
      <c r="L150" s="3">
        <v>4.8780487804878003</v>
      </c>
      <c r="M150" s="3">
        <v>7.8431372549019596</v>
      </c>
      <c r="N150" s="3">
        <v>12.6760563380282</v>
      </c>
      <c r="O150" s="3">
        <v>14.634146341463399</v>
      </c>
    </row>
    <row r="151" spans="2:15" x14ac:dyDescent="0.2">
      <c r="B151" s="1">
        <v>41125</v>
      </c>
      <c r="C151" s="2" t="s">
        <v>149</v>
      </c>
      <c r="D151" s="4">
        <v>27</v>
      </c>
      <c r="E151" s="4">
        <v>38</v>
      </c>
      <c r="F151" s="4">
        <v>33</v>
      </c>
      <c r="G151" s="3">
        <v>88.8888888888889</v>
      </c>
      <c r="H151" s="3">
        <v>65.789473684210506</v>
      </c>
      <c r="I151" s="3">
        <v>75.757575757575793</v>
      </c>
      <c r="J151" s="3">
        <v>7.4074074074074101</v>
      </c>
      <c r="K151" s="3">
        <v>26.315789473684202</v>
      </c>
      <c r="L151" s="3">
        <v>9.0909090909090899</v>
      </c>
      <c r="M151" s="3">
        <v>3.7037037037037002</v>
      </c>
      <c r="N151" s="3">
        <v>7.8947368421052602</v>
      </c>
      <c r="O151" s="3">
        <v>15.1515151515152</v>
      </c>
    </row>
    <row r="152" spans="2:15" x14ac:dyDescent="0.2">
      <c r="B152" s="1">
        <v>41126</v>
      </c>
      <c r="C152" s="2" t="s">
        <v>150</v>
      </c>
      <c r="D152" s="4">
        <v>26</v>
      </c>
      <c r="E152" s="4">
        <v>29</v>
      </c>
      <c r="F152" s="4">
        <v>34</v>
      </c>
      <c r="G152" s="3">
        <v>65.384615384615401</v>
      </c>
      <c r="H152" s="3">
        <v>48.275862068965502</v>
      </c>
      <c r="I152" s="3">
        <v>85.294117647058798</v>
      </c>
      <c r="J152" s="3">
        <v>19.230769230769202</v>
      </c>
      <c r="K152" s="3">
        <v>37.931034482758598</v>
      </c>
      <c r="L152" s="3">
        <v>11.764705882352899</v>
      </c>
      <c r="M152" s="3">
        <v>15.384615384615399</v>
      </c>
      <c r="N152" s="3">
        <v>13.7931034482759</v>
      </c>
      <c r="O152" s="3">
        <v>2.9411764705882399</v>
      </c>
    </row>
    <row r="153" spans="2:15" x14ac:dyDescent="0.2">
      <c r="B153" s="1">
        <v>41127</v>
      </c>
      <c r="C153" s="2" t="s">
        <v>151</v>
      </c>
      <c r="D153" s="4">
        <v>43</v>
      </c>
      <c r="E153" s="4">
        <v>53</v>
      </c>
      <c r="F153" s="4">
        <v>68</v>
      </c>
      <c r="G153" s="3">
        <v>62.790697674418603</v>
      </c>
      <c r="H153" s="3">
        <v>81.132075471698101</v>
      </c>
      <c r="I153" s="3">
        <v>77.941176470588204</v>
      </c>
      <c r="J153" s="3">
        <v>13.953488372093</v>
      </c>
      <c r="K153" s="3">
        <v>11.320754716981099</v>
      </c>
      <c r="L153" s="3">
        <v>7.3529411764705896</v>
      </c>
      <c r="M153" s="3">
        <v>23.255813953488399</v>
      </c>
      <c r="N153" s="3">
        <v>7.5471698113207504</v>
      </c>
      <c r="O153" s="3">
        <v>14.705882352941201</v>
      </c>
    </row>
    <row r="154" spans="2:15" x14ac:dyDescent="0.2">
      <c r="B154" s="1">
        <v>41128</v>
      </c>
      <c r="C154" s="2" t="s">
        <v>152</v>
      </c>
      <c r="D154" s="4">
        <v>40</v>
      </c>
      <c r="E154" s="4">
        <v>31</v>
      </c>
      <c r="F154" s="4">
        <v>29</v>
      </c>
      <c r="G154" s="3">
        <v>85</v>
      </c>
      <c r="H154" s="3">
        <v>70.9677419354839</v>
      </c>
      <c r="I154" s="3">
        <v>79.310344827586206</v>
      </c>
      <c r="J154" s="3">
        <v>7.5</v>
      </c>
      <c r="K154" s="3">
        <v>12.9032258064516</v>
      </c>
      <c r="L154" s="3">
        <v>6.8965517241379297</v>
      </c>
      <c r="M154" s="3">
        <v>7.5</v>
      </c>
      <c r="N154" s="3">
        <v>16.129032258064498</v>
      </c>
      <c r="O154" s="3">
        <v>13.7931034482759</v>
      </c>
    </row>
    <row r="155" spans="2:15" x14ac:dyDescent="0.2">
      <c r="B155" s="9">
        <v>40601</v>
      </c>
      <c r="C155" s="6" t="s">
        <v>153</v>
      </c>
      <c r="D155" s="8">
        <v>652</v>
      </c>
      <c r="E155" s="8">
        <v>724</v>
      </c>
      <c r="F155" s="8">
        <v>649</v>
      </c>
      <c r="G155" s="7">
        <v>70.092024539877301</v>
      </c>
      <c r="H155" s="7">
        <v>72.651933701657498</v>
      </c>
      <c r="I155" s="7">
        <v>76.117103235747294</v>
      </c>
      <c r="J155" s="7">
        <v>15.3374233128834</v>
      </c>
      <c r="K155" s="7">
        <v>15.6077348066298</v>
      </c>
      <c r="L155" s="7">
        <v>12.6348228043143</v>
      </c>
      <c r="M155" s="7">
        <v>14.570552147239299</v>
      </c>
      <c r="N155" s="7">
        <v>11.7403314917127</v>
      </c>
      <c r="O155" s="7">
        <v>11.248073959938401</v>
      </c>
    </row>
    <row r="156" spans="2:15" x14ac:dyDescent="0.2">
      <c r="B156" s="1">
        <v>41129</v>
      </c>
      <c r="C156" s="2" t="s">
        <v>154</v>
      </c>
      <c r="D156" s="4">
        <v>41</v>
      </c>
      <c r="E156" s="4">
        <v>30</v>
      </c>
      <c r="F156" s="4">
        <v>38</v>
      </c>
      <c r="G156" s="3">
        <v>63.414634146341498</v>
      </c>
      <c r="H156" s="3">
        <v>76.6666666666667</v>
      </c>
      <c r="I156" s="3">
        <v>73.684210526315795</v>
      </c>
      <c r="J156" s="3">
        <v>14.634146341463399</v>
      </c>
      <c r="K156" s="3">
        <v>13.3333333333333</v>
      </c>
      <c r="L156" s="3">
        <v>10.526315789473699</v>
      </c>
      <c r="M156" s="3">
        <v>21.951219512195099</v>
      </c>
      <c r="N156" s="3">
        <v>10</v>
      </c>
      <c r="O156" s="3">
        <v>15.789473684210501</v>
      </c>
    </row>
    <row r="157" spans="2:15" x14ac:dyDescent="0.2">
      <c r="B157" s="1">
        <v>41130</v>
      </c>
      <c r="C157" s="2" t="s">
        <v>155</v>
      </c>
      <c r="D157" s="4">
        <v>69</v>
      </c>
      <c r="E157" s="4">
        <v>75</v>
      </c>
      <c r="F157" s="4">
        <v>75</v>
      </c>
      <c r="G157" s="3">
        <v>72.463768115942003</v>
      </c>
      <c r="H157" s="3">
        <v>77.3333333333333</v>
      </c>
      <c r="I157" s="3">
        <v>86.6666666666667</v>
      </c>
      <c r="J157" s="3">
        <v>11.5942028985507</v>
      </c>
      <c r="K157" s="3">
        <v>17.3333333333333</v>
      </c>
      <c r="L157" s="3">
        <v>4</v>
      </c>
      <c r="M157" s="3">
        <v>15.9420289855072</v>
      </c>
      <c r="N157" s="3">
        <v>5.3333333333333304</v>
      </c>
      <c r="O157" s="3">
        <v>9.3333333333333304</v>
      </c>
    </row>
    <row r="158" spans="2:15" x14ac:dyDescent="0.2">
      <c r="B158" s="1">
        <v>41131</v>
      </c>
      <c r="C158" s="2" t="s">
        <v>156</v>
      </c>
      <c r="D158" s="4">
        <v>58</v>
      </c>
      <c r="E158" s="4">
        <v>52</v>
      </c>
      <c r="F158" s="4">
        <v>56</v>
      </c>
      <c r="G158" s="3">
        <v>84.482758620689694</v>
      </c>
      <c r="H158" s="3">
        <v>90.384615384615401</v>
      </c>
      <c r="I158" s="3">
        <v>82.142857142857096</v>
      </c>
      <c r="J158" s="3">
        <v>6.8965517241379297</v>
      </c>
      <c r="K158" s="3">
        <v>1.92307692307692</v>
      </c>
      <c r="L158" s="3">
        <v>10.714285714285699</v>
      </c>
      <c r="M158" s="3">
        <v>8.6206896551724093</v>
      </c>
      <c r="N158" s="3">
        <v>7.6923076923076898</v>
      </c>
      <c r="O158" s="3">
        <v>7.1428571428571397</v>
      </c>
    </row>
    <row r="159" spans="2:15" x14ac:dyDescent="0.2">
      <c r="B159" s="1">
        <v>41132</v>
      </c>
      <c r="C159" s="2" t="s">
        <v>157</v>
      </c>
      <c r="D159" s="4">
        <v>23</v>
      </c>
      <c r="E159" s="4">
        <v>27</v>
      </c>
      <c r="F159" s="4">
        <v>37</v>
      </c>
      <c r="G159" s="3">
        <v>69.565217391304301</v>
      </c>
      <c r="H159" s="3">
        <v>77.7777777777778</v>
      </c>
      <c r="I159" s="3">
        <v>72.972972972972997</v>
      </c>
      <c r="J159" s="3">
        <v>21.739130434782599</v>
      </c>
      <c r="K159" s="3">
        <v>18.518518518518501</v>
      </c>
      <c r="L159" s="3">
        <v>13.5135135135135</v>
      </c>
      <c r="M159" s="3">
        <v>8.6956521739130395</v>
      </c>
      <c r="N159" s="3">
        <v>3.7037037037037002</v>
      </c>
      <c r="O159" s="3">
        <v>13.5135135135135</v>
      </c>
    </row>
    <row r="160" spans="2:15" x14ac:dyDescent="0.2">
      <c r="B160" s="1">
        <v>41133</v>
      </c>
      <c r="C160" s="2" t="s">
        <v>158</v>
      </c>
      <c r="D160" s="4">
        <v>155</v>
      </c>
      <c r="E160" s="4">
        <v>189</v>
      </c>
      <c r="F160" s="4">
        <v>151</v>
      </c>
      <c r="G160" s="3">
        <v>75.483870967741893</v>
      </c>
      <c r="H160" s="3">
        <v>66.137566137566097</v>
      </c>
      <c r="I160" s="3">
        <v>70.198675496688793</v>
      </c>
      <c r="J160" s="3">
        <v>12.9032258064516</v>
      </c>
      <c r="K160" s="3">
        <v>24.3386243386243</v>
      </c>
      <c r="L160" s="3">
        <v>18.5430463576159</v>
      </c>
      <c r="M160" s="3">
        <v>11.6129032258065</v>
      </c>
      <c r="N160" s="3">
        <v>9.5238095238095202</v>
      </c>
      <c r="O160" s="3">
        <v>11.2582781456954</v>
      </c>
    </row>
    <row r="161" spans="2:15" x14ac:dyDescent="0.2">
      <c r="B161" s="1">
        <v>41134</v>
      </c>
      <c r="C161" s="2" t="s">
        <v>159</v>
      </c>
      <c r="D161" s="4">
        <v>17</v>
      </c>
      <c r="E161" s="4">
        <v>37</v>
      </c>
      <c r="F161" s="4">
        <v>50</v>
      </c>
      <c r="G161" s="3">
        <v>76.470588235294102</v>
      </c>
      <c r="H161" s="3">
        <v>59.459459459459502</v>
      </c>
      <c r="I161" s="3">
        <v>64</v>
      </c>
      <c r="J161" s="3">
        <v>17.647058823529399</v>
      </c>
      <c r="K161" s="3">
        <v>13.5135135135135</v>
      </c>
      <c r="L161" s="3">
        <v>24</v>
      </c>
      <c r="M161" s="3">
        <v>5.8823529411764701</v>
      </c>
      <c r="N161" s="3">
        <v>27.027027027027</v>
      </c>
      <c r="O161" s="3">
        <v>12</v>
      </c>
    </row>
    <row r="162" spans="2:15" x14ac:dyDescent="0.2">
      <c r="B162" s="1">
        <v>41135</v>
      </c>
      <c r="C162" s="2" t="s">
        <v>160</v>
      </c>
      <c r="D162" s="4" t="s">
        <v>202</v>
      </c>
      <c r="E162" s="4" t="s">
        <v>202</v>
      </c>
      <c r="F162" s="4" t="s">
        <v>202</v>
      </c>
      <c r="G162" s="3" t="s">
        <v>200</v>
      </c>
      <c r="H162" s="3" t="s">
        <v>200</v>
      </c>
      <c r="I162" s="3" t="s">
        <v>200</v>
      </c>
      <c r="J162" s="3" t="s">
        <v>200</v>
      </c>
      <c r="K162" s="3" t="s">
        <v>200</v>
      </c>
      <c r="L162" s="3" t="s">
        <v>200</v>
      </c>
      <c r="M162" s="3" t="s">
        <v>200</v>
      </c>
      <c r="N162" s="3" t="s">
        <v>200</v>
      </c>
      <c r="O162" s="3" t="s">
        <v>200</v>
      </c>
    </row>
    <row r="163" spans="2:15" x14ac:dyDescent="0.2">
      <c r="B163" s="1">
        <v>41136</v>
      </c>
      <c r="C163" s="2" t="s">
        <v>161</v>
      </c>
      <c r="D163" s="4">
        <v>285</v>
      </c>
      <c r="E163" s="4">
        <v>311</v>
      </c>
      <c r="F163" s="4">
        <v>239</v>
      </c>
      <c r="G163" s="3">
        <v>64.210526315789494</v>
      </c>
      <c r="H163" s="3">
        <v>73.311897106109299</v>
      </c>
      <c r="I163" s="3">
        <v>79.079497907949801</v>
      </c>
      <c r="J163" s="3">
        <v>18.947368421052602</v>
      </c>
      <c r="K163" s="3">
        <v>12.540192926045</v>
      </c>
      <c r="L163" s="3">
        <v>9.6234309623431002</v>
      </c>
      <c r="M163" s="3">
        <v>16.842105263157901</v>
      </c>
      <c r="N163" s="3">
        <v>14.147909967845701</v>
      </c>
      <c r="O163" s="3">
        <v>11.297071129707099</v>
      </c>
    </row>
    <row r="164" spans="2:15" x14ac:dyDescent="0.2">
      <c r="B164" s="1">
        <v>41137</v>
      </c>
      <c r="C164" s="2" t="s">
        <v>162</v>
      </c>
      <c r="D164" s="4" t="s">
        <v>202</v>
      </c>
      <c r="E164" s="4" t="s">
        <v>202</v>
      </c>
      <c r="F164" s="4" t="s">
        <v>202</v>
      </c>
      <c r="G164" s="3" t="s">
        <v>200</v>
      </c>
      <c r="H164" s="3" t="s">
        <v>200</v>
      </c>
      <c r="I164" s="3" t="s">
        <v>200</v>
      </c>
      <c r="J164" s="3" t="s">
        <v>200</v>
      </c>
      <c r="K164" s="3" t="s">
        <v>200</v>
      </c>
      <c r="L164" s="3" t="s">
        <v>200</v>
      </c>
      <c r="M164" s="3" t="s">
        <v>200</v>
      </c>
      <c r="N164" s="3" t="s">
        <v>200</v>
      </c>
      <c r="O164" s="3" t="s">
        <v>200</v>
      </c>
    </row>
    <row r="165" spans="2:15" x14ac:dyDescent="0.2">
      <c r="B165" s="9">
        <v>40602</v>
      </c>
      <c r="C165" s="6" t="s">
        <v>163</v>
      </c>
      <c r="D165" s="8">
        <v>299</v>
      </c>
      <c r="E165" s="8">
        <v>370</v>
      </c>
      <c r="F165" s="8">
        <v>380</v>
      </c>
      <c r="G165" s="7">
        <v>64.882943143812696</v>
      </c>
      <c r="H165" s="7">
        <v>65.945945945945994</v>
      </c>
      <c r="I165" s="7">
        <v>64.736842105263193</v>
      </c>
      <c r="J165" s="7">
        <v>17.7257525083612</v>
      </c>
      <c r="K165" s="7">
        <v>14.8648648648649</v>
      </c>
      <c r="L165" s="7">
        <v>15.2631578947368</v>
      </c>
      <c r="M165" s="7">
        <v>17.3913043478261</v>
      </c>
      <c r="N165" s="7">
        <v>19.1891891891892</v>
      </c>
      <c r="O165" s="7">
        <v>20</v>
      </c>
    </row>
    <row r="166" spans="2:15" x14ac:dyDescent="0.2">
      <c r="B166" s="1">
        <v>41138</v>
      </c>
      <c r="C166" s="2" t="s">
        <v>164</v>
      </c>
      <c r="D166" s="4">
        <v>37</v>
      </c>
      <c r="E166" s="4">
        <v>45</v>
      </c>
      <c r="F166" s="4">
        <v>38</v>
      </c>
      <c r="G166" s="3">
        <v>8.1081081081081106</v>
      </c>
      <c r="H166" s="3">
        <v>28.8888888888889</v>
      </c>
      <c r="I166" s="3">
        <v>26.315789473684202</v>
      </c>
      <c r="J166" s="3">
        <v>35.135135135135101</v>
      </c>
      <c r="K166" s="3">
        <v>17.7777777777778</v>
      </c>
      <c r="L166" s="3">
        <v>10.526315789473699</v>
      </c>
      <c r="M166" s="3">
        <v>56.756756756756801</v>
      </c>
      <c r="N166" s="3">
        <v>53.3333333333333</v>
      </c>
      <c r="O166" s="3">
        <v>63.157894736842103</v>
      </c>
    </row>
    <row r="167" spans="2:15" x14ac:dyDescent="0.2">
      <c r="B167" s="1" t="s">
        <v>165</v>
      </c>
      <c r="C167" s="2" t="s">
        <v>166</v>
      </c>
      <c r="D167" s="4">
        <v>47</v>
      </c>
      <c r="E167" s="4">
        <v>57</v>
      </c>
      <c r="F167" s="4">
        <v>41</v>
      </c>
      <c r="G167" s="3">
        <v>65.957446808510596</v>
      </c>
      <c r="H167" s="3">
        <v>63.157894736842103</v>
      </c>
      <c r="I167" s="3">
        <v>58.536585365853703</v>
      </c>
      <c r="J167" s="3">
        <v>19.148936170212799</v>
      </c>
      <c r="K167" s="3">
        <v>15.789473684210501</v>
      </c>
      <c r="L167" s="3">
        <v>19.512195121951201</v>
      </c>
      <c r="M167" s="3">
        <v>14.893617021276601</v>
      </c>
      <c r="N167" s="3">
        <v>21.052631578947398</v>
      </c>
      <c r="O167" s="3">
        <v>21.951219512195099</v>
      </c>
    </row>
    <row r="168" spans="2:15" x14ac:dyDescent="0.2">
      <c r="B168" s="1">
        <v>41140</v>
      </c>
      <c r="C168" s="2" t="s">
        <v>167</v>
      </c>
      <c r="D168" s="4">
        <v>18</v>
      </c>
      <c r="E168" s="4">
        <v>24</v>
      </c>
      <c r="F168" s="4">
        <v>16</v>
      </c>
      <c r="G168" s="3">
        <v>72.2222222222222</v>
      </c>
      <c r="H168" s="3">
        <v>75</v>
      </c>
      <c r="I168" s="3">
        <v>62.5</v>
      </c>
      <c r="J168" s="3">
        <v>22.2222222222222</v>
      </c>
      <c r="K168" s="3">
        <v>12.5</v>
      </c>
      <c r="L168" s="3">
        <v>18.75</v>
      </c>
      <c r="M168" s="3">
        <v>5.5555555555555598</v>
      </c>
      <c r="N168" s="3">
        <v>12.5</v>
      </c>
      <c r="O168" s="3">
        <v>18.75</v>
      </c>
    </row>
    <row r="169" spans="2:15" x14ac:dyDescent="0.2">
      <c r="B169" s="1">
        <v>41142</v>
      </c>
      <c r="C169" s="2" t="s">
        <v>168</v>
      </c>
      <c r="D169" s="4">
        <v>125</v>
      </c>
      <c r="E169" s="4">
        <v>169</v>
      </c>
      <c r="F169" s="4">
        <v>192</v>
      </c>
      <c r="G169" s="3">
        <v>65.599999999999994</v>
      </c>
      <c r="H169" s="3">
        <v>67.455621301775196</v>
      </c>
      <c r="I169" s="3">
        <v>64.5833333333333</v>
      </c>
      <c r="J169" s="3">
        <v>16.8</v>
      </c>
      <c r="K169" s="3">
        <v>17.7514792899408</v>
      </c>
      <c r="L169" s="3">
        <v>18.75</v>
      </c>
      <c r="M169" s="3">
        <v>17.600000000000001</v>
      </c>
      <c r="N169" s="3">
        <v>14.792899408284001</v>
      </c>
      <c r="O169" s="3">
        <v>16.6666666666667</v>
      </c>
    </row>
    <row r="170" spans="2:15" x14ac:dyDescent="0.2">
      <c r="B170" s="1">
        <v>41143</v>
      </c>
      <c r="C170" s="2" t="s">
        <v>169</v>
      </c>
      <c r="D170" s="4">
        <v>72</v>
      </c>
      <c r="E170" s="4">
        <v>75</v>
      </c>
      <c r="F170" s="4">
        <v>93</v>
      </c>
      <c r="G170" s="3">
        <v>90.2777777777778</v>
      </c>
      <c r="H170" s="3">
        <v>84</v>
      </c>
      <c r="I170" s="3">
        <v>83.870967741935502</v>
      </c>
      <c r="J170" s="3">
        <v>8.3333333333333304</v>
      </c>
      <c r="K170" s="3">
        <v>6.6666666666666696</v>
      </c>
      <c r="L170" s="3">
        <v>7.5268817204301097</v>
      </c>
      <c r="M170" s="3">
        <v>1.3888888888888899</v>
      </c>
      <c r="N170" s="3">
        <v>9.3333333333333304</v>
      </c>
      <c r="O170" s="3">
        <v>8.6021505376344098</v>
      </c>
    </row>
    <row r="171" spans="2:15" x14ac:dyDescent="0.2">
      <c r="B171" s="9">
        <v>40701</v>
      </c>
      <c r="C171" s="6" t="s">
        <v>170</v>
      </c>
      <c r="D171" s="8">
        <v>383</v>
      </c>
      <c r="E171" s="8">
        <v>324</v>
      </c>
      <c r="F171" s="8">
        <v>475</v>
      </c>
      <c r="G171" s="7">
        <v>80.156657963446506</v>
      </c>
      <c r="H171" s="7">
        <v>78.395061728395106</v>
      </c>
      <c r="I171" s="7">
        <v>84.210526315789494</v>
      </c>
      <c r="J171" s="7">
        <v>12.2715404699739</v>
      </c>
      <c r="K171" s="7">
        <v>13.580246913580201</v>
      </c>
      <c r="L171" s="7">
        <v>5.8947368421052602</v>
      </c>
      <c r="M171" s="7">
        <v>7.5718015665796301</v>
      </c>
      <c r="N171" s="7">
        <v>8.0246913580246897</v>
      </c>
      <c r="O171" s="7">
        <v>9.8947368421052602</v>
      </c>
    </row>
    <row r="172" spans="2:15" x14ac:dyDescent="0.2">
      <c r="B172" s="1">
        <v>41144</v>
      </c>
      <c r="C172" s="2" t="s">
        <v>171</v>
      </c>
      <c r="D172" s="4">
        <v>83</v>
      </c>
      <c r="E172" s="4">
        <v>56</v>
      </c>
      <c r="F172" s="4">
        <v>85</v>
      </c>
      <c r="G172" s="3">
        <v>83.132530120481903</v>
      </c>
      <c r="H172" s="3">
        <v>80.357142857142904</v>
      </c>
      <c r="I172" s="3">
        <v>84.705882352941202</v>
      </c>
      <c r="J172" s="3">
        <v>9.6385542168674707</v>
      </c>
      <c r="K172" s="3">
        <v>12.5</v>
      </c>
      <c r="L172" s="3">
        <v>2.3529411764705901</v>
      </c>
      <c r="M172" s="3">
        <v>7.2289156626505999</v>
      </c>
      <c r="N172" s="3">
        <v>7.1428571428571397</v>
      </c>
      <c r="O172" s="3">
        <v>12.9411764705882</v>
      </c>
    </row>
    <row r="173" spans="2:15" x14ac:dyDescent="0.2">
      <c r="B173" s="1">
        <v>41145</v>
      </c>
      <c r="C173" s="2" t="s">
        <v>172</v>
      </c>
      <c r="D173" s="4">
        <v>47</v>
      </c>
      <c r="E173" s="4">
        <v>38</v>
      </c>
      <c r="F173" s="4">
        <v>58</v>
      </c>
      <c r="G173" s="3">
        <v>85.106382978723403</v>
      </c>
      <c r="H173" s="3">
        <v>71.052631578947398</v>
      </c>
      <c r="I173" s="3">
        <v>81.034482758620697</v>
      </c>
      <c r="J173" s="3">
        <v>6.3829787234042596</v>
      </c>
      <c r="K173" s="3">
        <v>18.421052631578899</v>
      </c>
      <c r="L173" s="3">
        <v>3.4482758620689702</v>
      </c>
      <c r="M173" s="3">
        <v>8.5106382978723403</v>
      </c>
      <c r="N173" s="3">
        <v>10.526315789473699</v>
      </c>
      <c r="O173" s="3">
        <v>15.517241379310301</v>
      </c>
    </row>
    <row r="174" spans="2:15" x14ac:dyDescent="0.2">
      <c r="B174" s="1">
        <v>41146</v>
      </c>
      <c r="C174" s="2" t="s">
        <v>173</v>
      </c>
      <c r="D174" s="4">
        <v>51</v>
      </c>
      <c r="E174" s="4">
        <v>62</v>
      </c>
      <c r="F174" s="4">
        <v>82</v>
      </c>
      <c r="G174" s="3">
        <v>70.588235294117695</v>
      </c>
      <c r="H174" s="3">
        <v>95.161290322580697</v>
      </c>
      <c r="I174" s="3">
        <v>82.926829268292707</v>
      </c>
      <c r="J174" s="3">
        <v>13.7254901960784</v>
      </c>
      <c r="K174" s="3">
        <v>3.2258064516128999</v>
      </c>
      <c r="L174" s="3">
        <v>6.0975609756097597</v>
      </c>
      <c r="M174" s="3">
        <v>15.6862745098039</v>
      </c>
      <c r="N174" s="3">
        <v>1.61290322580645</v>
      </c>
      <c r="O174" s="3">
        <v>10.975609756097599</v>
      </c>
    </row>
    <row r="175" spans="2:15" x14ac:dyDescent="0.2">
      <c r="B175" s="1">
        <v>41147</v>
      </c>
      <c r="C175" s="2" t="s">
        <v>174</v>
      </c>
      <c r="D175" s="4">
        <v>41</v>
      </c>
      <c r="E175" s="4">
        <v>66</v>
      </c>
      <c r="F175" s="4">
        <v>77</v>
      </c>
      <c r="G175" s="3">
        <v>85.365853658536594</v>
      </c>
      <c r="H175" s="3">
        <v>83.3333333333333</v>
      </c>
      <c r="I175" s="3">
        <v>84.415584415584405</v>
      </c>
      <c r="J175" s="3">
        <v>12.1951219512195</v>
      </c>
      <c r="K175" s="3">
        <v>10.6060606060606</v>
      </c>
      <c r="L175" s="3">
        <v>3.8961038961039001</v>
      </c>
      <c r="M175" s="3">
        <v>2.4390243902439002</v>
      </c>
      <c r="N175" s="3">
        <v>6.0606060606060597</v>
      </c>
      <c r="O175" s="3">
        <v>11.6883116883117</v>
      </c>
    </row>
    <row r="176" spans="2:15" x14ac:dyDescent="0.2">
      <c r="B176" s="1">
        <v>41148</v>
      </c>
      <c r="C176" s="2" t="s">
        <v>175</v>
      </c>
      <c r="D176" s="4">
        <v>116</v>
      </c>
      <c r="E176" s="4">
        <v>62</v>
      </c>
      <c r="F176" s="4">
        <v>121</v>
      </c>
      <c r="G176" s="3">
        <v>81.034482758620697</v>
      </c>
      <c r="H176" s="3">
        <v>64.516129032258107</v>
      </c>
      <c r="I176" s="3">
        <v>90.909090909090907</v>
      </c>
      <c r="J176" s="3">
        <v>12.9310344827586</v>
      </c>
      <c r="K176" s="3">
        <v>22.580645161290299</v>
      </c>
      <c r="L176" s="3">
        <v>7.4380165289256199</v>
      </c>
      <c r="M176" s="3">
        <v>6.0344827586206904</v>
      </c>
      <c r="N176" s="3">
        <v>12.9032258064516</v>
      </c>
      <c r="O176" s="3">
        <v>1.65289256198347</v>
      </c>
    </row>
    <row r="177" spans="2:15" x14ac:dyDescent="0.2">
      <c r="B177" s="1">
        <v>41149</v>
      </c>
      <c r="C177" s="2" t="s">
        <v>176</v>
      </c>
      <c r="D177" s="4">
        <v>45</v>
      </c>
      <c r="E177" s="4">
        <v>40</v>
      </c>
      <c r="F177" s="4">
        <v>52</v>
      </c>
      <c r="G177" s="3">
        <v>73.3333333333333</v>
      </c>
      <c r="H177" s="3">
        <v>70</v>
      </c>
      <c r="I177" s="3">
        <v>73.076923076923094</v>
      </c>
      <c r="J177" s="3">
        <v>20</v>
      </c>
      <c r="K177" s="3">
        <v>17.5</v>
      </c>
      <c r="L177" s="3">
        <v>13.461538461538501</v>
      </c>
      <c r="M177" s="3">
        <v>6.6666666666666696</v>
      </c>
      <c r="N177" s="3">
        <v>12.5</v>
      </c>
      <c r="O177" s="3">
        <v>13.461538461538501</v>
      </c>
    </row>
    <row r="178" spans="2:15" x14ac:dyDescent="0.2">
      <c r="B178" s="9">
        <v>40702</v>
      </c>
      <c r="C178" s="6" t="s">
        <v>177</v>
      </c>
      <c r="D178" s="8">
        <v>725</v>
      </c>
      <c r="E178" s="8">
        <v>778</v>
      </c>
      <c r="F178" s="8">
        <v>794</v>
      </c>
      <c r="G178" s="7">
        <v>80</v>
      </c>
      <c r="H178" s="7">
        <v>83.290488431876597</v>
      </c>
      <c r="I178" s="7">
        <v>72.795969773299703</v>
      </c>
      <c r="J178" s="7">
        <v>11.034482758620699</v>
      </c>
      <c r="K178" s="7">
        <v>8.8688946015424204</v>
      </c>
      <c r="L178" s="7">
        <v>14.861460957178799</v>
      </c>
      <c r="M178" s="7">
        <v>8.9655172413793096</v>
      </c>
      <c r="N178" s="7">
        <v>7.8406169665809804</v>
      </c>
      <c r="O178" s="7">
        <v>12.3425692695214</v>
      </c>
    </row>
    <row r="179" spans="2:15" x14ac:dyDescent="0.2">
      <c r="B179" s="1">
        <v>41150</v>
      </c>
      <c r="C179" s="2" t="s">
        <v>178</v>
      </c>
      <c r="D179" s="4">
        <v>54</v>
      </c>
      <c r="E179" s="4">
        <v>57</v>
      </c>
      <c r="F179" s="4">
        <v>78</v>
      </c>
      <c r="G179" s="3">
        <v>92.592592592592595</v>
      </c>
      <c r="H179" s="3">
        <v>80.701754385964904</v>
      </c>
      <c r="I179" s="3">
        <v>73.076923076923094</v>
      </c>
      <c r="J179" s="3">
        <v>3.7037037037037002</v>
      </c>
      <c r="K179" s="3">
        <v>12.280701754386</v>
      </c>
      <c r="L179" s="3">
        <v>17.948717948717899</v>
      </c>
      <c r="M179" s="3">
        <v>3.7037037037037002</v>
      </c>
      <c r="N179" s="3">
        <v>7.0175438596491198</v>
      </c>
      <c r="O179" s="3">
        <v>8.9743589743589691</v>
      </c>
    </row>
    <row r="180" spans="2:15" x14ac:dyDescent="0.2">
      <c r="B180" s="1">
        <v>41151</v>
      </c>
      <c r="C180" s="2" t="s">
        <v>179</v>
      </c>
      <c r="D180" s="4">
        <v>29</v>
      </c>
      <c r="E180" s="4">
        <v>33</v>
      </c>
      <c r="F180" s="4">
        <v>37</v>
      </c>
      <c r="G180" s="3">
        <v>65.517241379310306</v>
      </c>
      <c r="H180" s="3">
        <v>69.696969696969703</v>
      </c>
      <c r="I180" s="3">
        <v>81.081081081081095</v>
      </c>
      <c r="J180" s="3">
        <v>24.137931034482801</v>
      </c>
      <c r="K180" s="3">
        <v>12.1212121212121</v>
      </c>
      <c r="L180" s="3">
        <v>8.1081081081081106</v>
      </c>
      <c r="M180" s="3">
        <v>10.3448275862069</v>
      </c>
      <c r="N180" s="3">
        <v>18.181818181818201</v>
      </c>
      <c r="O180" s="3">
        <v>10.8108108108108</v>
      </c>
    </row>
    <row r="181" spans="2:15" x14ac:dyDescent="0.2">
      <c r="B181" s="1">
        <v>41152</v>
      </c>
      <c r="C181" s="2" t="s">
        <v>180</v>
      </c>
      <c r="D181" s="4">
        <v>69</v>
      </c>
      <c r="E181" s="4">
        <v>66</v>
      </c>
      <c r="F181" s="4">
        <v>71</v>
      </c>
      <c r="G181" s="3">
        <v>68.115942028985501</v>
      </c>
      <c r="H181" s="3">
        <v>77.272727272727295</v>
      </c>
      <c r="I181" s="3">
        <v>52.112676056338003</v>
      </c>
      <c r="J181" s="3">
        <v>15.9420289855072</v>
      </c>
      <c r="K181" s="3">
        <v>12.1212121212121</v>
      </c>
      <c r="L181" s="3">
        <v>22.5352112676056</v>
      </c>
      <c r="M181" s="3">
        <v>15.9420289855072</v>
      </c>
      <c r="N181" s="3">
        <v>10.6060606060606</v>
      </c>
      <c r="O181" s="3">
        <v>25.352112676056301</v>
      </c>
    </row>
    <row r="182" spans="2:15" x14ac:dyDescent="0.2">
      <c r="B182" s="1">
        <v>41153</v>
      </c>
      <c r="C182" s="2" t="s">
        <v>181</v>
      </c>
      <c r="D182" s="4">
        <v>334</v>
      </c>
      <c r="E182" s="4">
        <v>324</v>
      </c>
      <c r="F182" s="4">
        <v>343</v>
      </c>
      <c r="G182" s="3">
        <v>83.233532934131702</v>
      </c>
      <c r="H182" s="3">
        <v>83.950617283950606</v>
      </c>
      <c r="I182" s="3">
        <v>66.472303206997097</v>
      </c>
      <c r="J182" s="3">
        <v>10.4790419161677</v>
      </c>
      <c r="K182" s="3">
        <v>8.3333333333333304</v>
      </c>
      <c r="L182" s="3">
        <v>17.492711370262398</v>
      </c>
      <c r="M182" s="3">
        <v>6.2874251497006002</v>
      </c>
      <c r="N182" s="3">
        <v>7.7160493827160499</v>
      </c>
      <c r="O182" s="3">
        <v>16.034985422740501</v>
      </c>
    </row>
    <row r="183" spans="2:15" x14ac:dyDescent="0.2">
      <c r="B183" s="1">
        <v>41154</v>
      </c>
      <c r="C183" s="2" t="s">
        <v>182</v>
      </c>
      <c r="D183" s="4">
        <v>70</v>
      </c>
      <c r="E183" s="4">
        <v>93</v>
      </c>
      <c r="F183" s="4">
        <v>81</v>
      </c>
      <c r="G183" s="3">
        <v>85.714285714285694</v>
      </c>
      <c r="H183" s="3">
        <v>91.397849462365599</v>
      </c>
      <c r="I183" s="3">
        <v>90.123456790123498</v>
      </c>
      <c r="J183" s="3">
        <v>5.71428571428571</v>
      </c>
      <c r="K183" s="3">
        <v>3.2258064516128999</v>
      </c>
      <c r="L183" s="3">
        <v>6.1728395061728403</v>
      </c>
      <c r="M183" s="3">
        <v>8.5714285714285694</v>
      </c>
      <c r="N183" s="3">
        <v>5.3763440860215104</v>
      </c>
      <c r="O183" s="3">
        <v>3.7037037037037002</v>
      </c>
    </row>
    <row r="184" spans="2:15" x14ac:dyDescent="0.2">
      <c r="B184" s="1">
        <v>41155</v>
      </c>
      <c r="C184" s="2" t="s">
        <v>183</v>
      </c>
      <c r="D184" s="4">
        <v>20</v>
      </c>
      <c r="E184" s="4">
        <v>37</v>
      </c>
      <c r="F184" s="4">
        <v>28</v>
      </c>
      <c r="G184" s="3">
        <v>70</v>
      </c>
      <c r="H184" s="3">
        <v>75.675675675675706</v>
      </c>
      <c r="I184" s="3">
        <v>82.142857142857096</v>
      </c>
      <c r="J184" s="3">
        <v>15</v>
      </c>
      <c r="K184" s="3">
        <v>10.8108108108108</v>
      </c>
      <c r="L184" s="3">
        <v>7.1428571428571397</v>
      </c>
      <c r="M184" s="3">
        <v>15</v>
      </c>
      <c r="N184" s="3">
        <v>13.5135135135135</v>
      </c>
      <c r="O184" s="3">
        <v>10.714285714285699</v>
      </c>
    </row>
    <row r="185" spans="2:15" x14ac:dyDescent="0.2">
      <c r="B185" s="1">
        <v>41156</v>
      </c>
      <c r="C185" s="2" t="s">
        <v>184</v>
      </c>
      <c r="D185" s="4">
        <v>35</v>
      </c>
      <c r="E185" s="4">
        <v>40</v>
      </c>
      <c r="F185" s="4">
        <v>36</v>
      </c>
      <c r="G185" s="3">
        <v>97.142857142857096</v>
      </c>
      <c r="H185" s="3">
        <v>70</v>
      </c>
      <c r="I185" s="3">
        <v>86.1111111111111</v>
      </c>
      <c r="J185" s="3">
        <v>2.8571428571428599</v>
      </c>
      <c r="K185" s="3">
        <v>20</v>
      </c>
      <c r="L185" s="3">
        <v>11.1111111111111</v>
      </c>
      <c r="M185" s="3">
        <v>0</v>
      </c>
      <c r="N185" s="3">
        <v>10</v>
      </c>
      <c r="O185" s="3">
        <v>2.7777777777777799</v>
      </c>
    </row>
    <row r="186" spans="2:15" x14ac:dyDescent="0.2">
      <c r="B186" s="1">
        <v>41157</v>
      </c>
      <c r="C186" s="2" t="s">
        <v>185</v>
      </c>
      <c r="D186" s="4">
        <v>80</v>
      </c>
      <c r="E186" s="4">
        <v>78</v>
      </c>
      <c r="F186" s="4">
        <v>78</v>
      </c>
      <c r="G186" s="3">
        <v>56.25</v>
      </c>
      <c r="H186" s="3">
        <v>87.179487179487197</v>
      </c>
      <c r="I186" s="3">
        <v>85.897435897435898</v>
      </c>
      <c r="J186" s="3">
        <v>21.25</v>
      </c>
      <c r="K186" s="3">
        <v>7.6923076923076898</v>
      </c>
      <c r="L186" s="3">
        <v>10.2564102564103</v>
      </c>
      <c r="M186" s="3">
        <v>22.5</v>
      </c>
      <c r="N186" s="3">
        <v>5.1282051282051304</v>
      </c>
      <c r="O186" s="3">
        <v>3.8461538461538498</v>
      </c>
    </row>
    <row r="187" spans="2:15" x14ac:dyDescent="0.2">
      <c r="B187" s="1">
        <v>41158</v>
      </c>
      <c r="C187" s="2" t="s">
        <v>186</v>
      </c>
      <c r="D187" s="4">
        <v>34</v>
      </c>
      <c r="E187" s="4">
        <v>50</v>
      </c>
      <c r="F187" s="4">
        <v>42</v>
      </c>
      <c r="G187" s="3">
        <v>97.058823529411796</v>
      </c>
      <c r="H187" s="3">
        <v>94</v>
      </c>
      <c r="I187" s="3">
        <v>76.190476190476204</v>
      </c>
      <c r="J187" s="3">
        <v>0</v>
      </c>
      <c r="K187" s="3">
        <v>4</v>
      </c>
      <c r="L187" s="3">
        <v>14.285714285714301</v>
      </c>
      <c r="M187" s="3">
        <v>2.9411764705882399</v>
      </c>
      <c r="N187" s="3">
        <v>2</v>
      </c>
      <c r="O187" s="3">
        <v>9.5238095238095202</v>
      </c>
    </row>
    <row r="188" spans="2:15" x14ac:dyDescent="0.2">
      <c r="B188" s="9">
        <v>40703</v>
      </c>
      <c r="C188" s="6" t="s">
        <v>187</v>
      </c>
      <c r="D188" s="8">
        <v>646</v>
      </c>
      <c r="E188" s="8">
        <v>792</v>
      </c>
      <c r="F188" s="8">
        <v>773</v>
      </c>
      <c r="G188" s="7">
        <v>73.993808049535602</v>
      </c>
      <c r="H188" s="7">
        <v>71.085858585858603</v>
      </c>
      <c r="I188" s="7">
        <v>78.913324708926297</v>
      </c>
      <c r="J188" s="7">
        <v>13.777089783281699</v>
      </c>
      <c r="K188" s="7">
        <v>13.7626262626263</v>
      </c>
      <c r="L188" s="7">
        <v>9.9611901681759392</v>
      </c>
      <c r="M188" s="7">
        <v>12.229102167182701</v>
      </c>
      <c r="N188" s="7">
        <v>15.1515151515152</v>
      </c>
      <c r="O188" s="7">
        <v>11.1254851228978</v>
      </c>
    </row>
    <row r="189" spans="2:15" x14ac:dyDescent="0.2">
      <c r="B189" s="1">
        <v>41159</v>
      </c>
      <c r="C189" s="2" t="s">
        <v>188</v>
      </c>
      <c r="D189" s="4">
        <v>56</v>
      </c>
      <c r="E189" s="4">
        <v>86</v>
      </c>
      <c r="F189" s="4">
        <v>77</v>
      </c>
      <c r="G189" s="3">
        <v>76.785714285714306</v>
      </c>
      <c r="H189" s="3">
        <v>66.279069767441896</v>
      </c>
      <c r="I189" s="3">
        <v>83.116883116883102</v>
      </c>
      <c r="J189" s="3">
        <v>12.5</v>
      </c>
      <c r="K189" s="3">
        <v>16.2790697674419</v>
      </c>
      <c r="L189" s="3">
        <v>6.4935064935064899</v>
      </c>
      <c r="M189" s="3">
        <v>10.714285714285699</v>
      </c>
      <c r="N189" s="3">
        <v>17.441860465116299</v>
      </c>
      <c r="O189" s="3">
        <v>10.3896103896104</v>
      </c>
    </row>
    <row r="190" spans="2:15" x14ac:dyDescent="0.2">
      <c r="B190" s="1">
        <v>41160</v>
      </c>
      <c r="C190" s="2" t="s">
        <v>189</v>
      </c>
      <c r="D190" s="4">
        <v>49</v>
      </c>
      <c r="E190" s="4">
        <v>50</v>
      </c>
      <c r="F190" s="4">
        <v>50</v>
      </c>
      <c r="G190" s="3">
        <v>65.306122448979593</v>
      </c>
      <c r="H190" s="3">
        <v>62</v>
      </c>
      <c r="I190" s="3">
        <v>88</v>
      </c>
      <c r="J190" s="3">
        <v>20.408163265306101</v>
      </c>
      <c r="K190" s="3">
        <v>8</v>
      </c>
      <c r="L190" s="3">
        <v>6</v>
      </c>
      <c r="M190" s="3">
        <v>14.285714285714301</v>
      </c>
      <c r="N190" s="3">
        <v>30</v>
      </c>
      <c r="O190" s="3">
        <v>6</v>
      </c>
    </row>
    <row r="191" spans="2:15" x14ac:dyDescent="0.2">
      <c r="B191" s="1">
        <v>41161</v>
      </c>
      <c r="C191" s="2" t="s">
        <v>190</v>
      </c>
      <c r="D191" s="4">
        <v>39</v>
      </c>
      <c r="E191" s="4">
        <v>38</v>
      </c>
      <c r="F191" s="4">
        <v>40</v>
      </c>
      <c r="G191" s="3">
        <v>87.179487179487197</v>
      </c>
      <c r="H191" s="3">
        <v>63.157894736842103</v>
      </c>
      <c r="I191" s="3">
        <v>77.5</v>
      </c>
      <c r="J191" s="3">
        <v>10.2564102564103</v>
      </c>
      <c r="K191" s="3">
        <v>18.421052631578899</v>
      </c>
      <c r="L191" s="3">
        <v>10</v>
      </c>
      <c r="M191" s="3">
        <v>2.5641025641025599</v>
      </c>
      <c r="N191" s="3">
        <v>18.421052631578899</v>
      </c>
      <c r="O191" s="3">
        <v>12.5</v>
      </c>
    </row>
    <row r="192" spans="2:15" x14ac:dyDescent="0.2">
      <c r="B192" s="1" t="s">
        <v>191</v>
      </c>
      <c r="C192" s="2" t="s">
        <v>192</v>
      </c>
      <c r="D192" s="4">
        <v>54</v>
      </c>
      <c r="E192" s="4">
        <v>83</v>
      </c>
      <c r="F192" s="4">
        <v>70</v>
      </c>
      <c r="G192" s="3">
        <v>66.6666666666667</v>
      </c>
      <c r="H192" s="3">
        <v>74.698795180722897</v>
      </c>
      <c r="I192" s="3">
        <v>74.285714285714306</v>
      </c>
      <c r="J192" s="3">
        <v>18.518518518518501</v>
      </c>
      <c r="K192" s="3">
        <v>16.867469879518101</v>
      </c>
      <c r="L192" s="3">
        <v>12.8571428571429</v>
      </c>
      <c r="M192" s="3">
        <v>14.814814814814801</v>
      </c>
      <c r="N192" s="3">
        <v>8.4337349397590398</v>
      </c>
      <c r="O192" s="3">
        <v>12.8571428571429</v>
      </c>
    </row>
    <row r="193" spans="2:15" x14ac:dyDescent="0.2">
      <c r="B193" s="1">
        <v>41164</v>
      </c>
      <c r="C193" s="2" t="s">
        <v>193</v>
      </c>
      <c r="D193" s="4">
        <v>47</v>
      </c>
      <c r="E193" s="4">
        <v>60</v>
      </c>
      <c r="F193" s="4">
        <v>50</v>
      </c>
      <c r="G193" s="3">
        <v>74.468085106383</v>
      </c>
      <c r="H193" s="3">
        <v>51.6666666666667</v>
      </c>
      <c r="I193" s="3">
        <v>60</v>
      </c>
      <c r="J193" s="3">
        <v>12.7659574468085</v>
      </c>
      <c r="K193" s="3">
        <v>18.3333333333333</v>
      </c>
      <c r="L193" s="3">
        <v>18</v>
      </c>
      <c r="M193" s="3">
        <v>12.7659574468085</v>
      </c>
      <c r="N193" s="3">
        <v>30</v>
      </c>
      <c r="O193" s="3">
        <v>22</v>
      </c>
    </row>
    <row r="194" spans="2:15" x14ac:dyDescent="0.2">
      <c r="B194" s="1">
        <v>41165</v>
      </c>
      <c r="C194" s="2" t="s">
        <v>194</v>
      </c>
      <c r="D194" s="4">
        <v>137</v>
      </c>
      <c r="E194" s="4">
        <v>194</v>
      </c>
      <c r="F194" s="4">
        <v>218</v>
      </c>
      <c r="G194" s="3">
        <v>71.532846715328503</v>
      </c>
      <c r="H194" s="3">
        <v>70.618556701030897</v>
      </c>
      <c r="I194" s="3">
        <v>79.357798165137595</v>
      </c>
      <c r="J194" s="3">
        <v>13.138686131386899</v>
      </c>
      <c r="K194" s="3">
        <v>13.9175257731959</v>
      </c>
      <c r="L194" s="3">
        <v>10.0917431192661</v>
      </c>
      <c r="M194" s="3">
        <v>15.3284671532847</v>
      </c>
      <c r="N194" s="3">
        <v>15.4639175257732</v>
      </c>
      <c r="O194" s="3">
        <v>10.550458715596299</v>
      </c>
    </row>
    <row r="195" spans="2:15" x14ac:dyDescent="0.2">
      <c r="B195" s="1">
        <v>41166</v>
      </c>
      <c r="C195" s="2" t="s">
        <v>195</v>
      </c>
      <c r="D195" s="4">
        <v>22</v>
      </c>
      <c r="E195" s="4">
        <v>41</v>
      </c>
      <c r="F195" s="4">
        <v>43</v>
      </c>
      <c r="G195" s="3">
        <v>77.272727272727295</v>
      </c>
      <c r="H195" s="3">
        <v>82.926829268292707</v>
      </c>
      <c r="I195" s="3">
        <v>83.720930232558104</v>
      </c>
      <c r="J195" s="3">
        <v>13.636363636363599</v>
      </c>
      <c r="K195" s="3">
        <v>2.4390243902439002</v>
      </c>
      <c r="L195" s="3">
        <v>9.3023255813953494</v>
      </c>
      <c r="M195" s="3">
        <v>9.0909090909090899</v>
      </c>
      <c r="N195" s="3">
        <v>14.634146341463399</v>
      </c>
      <c r="O195" s="3">
        <v>6.9767441860465098</v>
      </c>
    </row>
    <row r="196" spans="2:15" x14ac:dyDescent="0.2">
      <c r="B196" s="1">
        <v>41167</v>
      </c>
      <c r="C196" s="2" t="s">
        <v>196</v>
      </c>
      <c r="D196" s="4">
        <v>67</v>
      </c>
      <c r="E196" s="4">
        <v>56</v>
      </c>
      <c r="F196" s="4">
        <v>58</v>
      </c>
      <c r="G196" s="3">
        <v>71.641791044776099</v>
      </c>
      <c r="H196" s="3">
        <v>83.928571428571402</v>
      </c>
      <c r="I196" s="3">
        <v>79.310344827586206</v>
      </c>
      <c r="J196" s="3">
        <v>16.417910447761201</v>
      </c>
      <c r="K196" s="3">
        <v>5.3571428571428603</v>
      </c>
      <c r="L196" s="3">
        <v>6.8965517241379297</v>
      </c>
      <c r="M196" s="3">
        <v>11.9402985074627</v>
      </c>
      <c r="N196" s="3">
        <v>10.714285714285699</v>
      </c>
      <c r="O196" s="3">
        <v>13.7931034482759</v>
      </c>
    </row>
    <row r="197" spans="2:15" x14ac:dyDescent="0.2">
      <c r="B197" s="1">
        <v>41168</v>
      </c>
      <c r="C197" s="2" t="s">
        <v>197</v>
      </c>
      <c r="D197" s="4">
        <v>42</v>
      </c>
      <c r="E197" s="4">
        <v>57</v>
      </c>
      <c r="F197" s="4">
        <v>52</v>
      </c>
      <c r="G197" s="3">
        <v>69.047619047619094</v>
      </c>
      <c r="H197" s="3">
        <v>84.210526315789494</v>
      </c>
      <c r="I197" s="3">
        <v>88.461538461538495</v>
      </c>
      <c r="J197" s="3">
        <v>26.1904761904762</v>
      </c>
      <c r="K197" s="3">
        <v>12.280701754386</v>
      </c>
      <c r="L197" s="3">
        <v>7.6923076923076898</v>
      </c>
      <c r="M197" s="3">
        <v>4.7619047619047601</v>
      </c>
      <c r="N197" s="3">
        <v>3.5087719298245599</v>
      </c>
      <c r="O197" s="3">
        <v>3.8461538461538498</v>
      </c>
    </row>
    <row r="198" spans="2:15" x14ac:dyDescent="0.2">
      <c r="B198" s="1">
        <v>41169</v>
      </c>
      <c r="C198" s="2" t="s">
        <v>198</v>
      </c>
      <c r="D198" s="4">
        <v>66</v>
      </c>
      <c r="E198" s="4">
        <v>55</v>
      </c>
      <c r="F198" s="4">
        <v>58</v>
      </c>
      <c r="G198" s="3">
        <v>80.303030303030297</v>
      </c>
      <c r="H198" s="3">
        <v>61.818181818181799</v>
      </c>
      <c r="I198" s="3">
        <v>74.137931034482804</v>
      </c>
      <c r="J198" s="3">
        <v>9.0909090909090899</v>
      </c>
      <c r="K198" s="3">
        <v>21.818181818181799</v>
      </c>
      <c r="L198" s="3">
        <v>13.7931034482759</v>
      </c>
      <c r="M198" s="3">
        <v>10.6060606060606</v>
      </c>
      <c r="N198" s="3">
        <v>16.363636363636399</v>
      </c>
      <c r="O198" s="3">
        <v>12.0689655172414</v>
      </c>
    </row>
    <row r="199" spans="2:15" x14ac:dyDescent="0.2">
      <c r="B199" s="1">
        <v>41170</v>
      </c>
      <c r="C199" s="2" t="s">
        <v>199</v>
      </c>
      <c r="D199" s="4">
        <v>67</v>
      </c>
      <c r="E199" s="4">
        <v>72</v>
      </c>
      <c r="F199" s="4">
        <v>57</v>
      </c>
      <c r="G199" s="3">
        <v>79.104477611940297</v>
      </c>
      <c r="H199" s="3">
        <v>80.5555555555556</v>
      </c>
      <c r="I199" s="3">
        <v>78.947368421052602</v>
      </c>
      <c r="J199" s="3">
        <v>4.4776119402985097</v>
      </c>
      <c r="K199" s="3">
        <v>12.5</v>
      </c>
      <c r="L199" s="3">
        <v>8.7719298245614006</v>
      </c>
      <c r="M199" s="3">
        <v>16.417910447761201</v>
      </c>
      <c r="N199" s="3">
        <v>6.9444444444444402</v>
      </c>
      <c r="O199" s="3">
        <v>12.280701754386</v>
      </c>
    </row>
  </sheetData>
  <mergeCells count="7">
    <mergeCell ref="M2:O2"/>
    <mergeCell ref="B4:C4"/>
    <mergeCell ref="B2:B3"/>
    <mergeCell ref="C2:C3"/>
    <mergeCell ref="D2:F2"/>
    <mergeCell ref="G2:I2"/>
    <mergeCell ref="J2:L2"/>
  </mergeCells>
  <pageMargins left="0.7" right="0.7" top="0.75" bottom="0.75" header="0.3" footer="0.3"/>
  <pageSetup paperSize="9" scale="5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O199"/>
  <sheetViews>
    <sheetView showGridLines="0" workbookViewId="0">
      <pane ySplit="3" topLeftCell="A19" activePane="bottomLeft" state="frozen"/>
      <selection pane="bottomLeft" activeCell="M19" sqref="M19"/>
    </sheetView>
  </sheetViews>
  <sheetFormatPr defaultRowHeight="11.25" x14ac:dyDescent="0.2"/>
  <cols>
    <col min="1" max="1" width="5.6640625" customWidth="1"/>
    <col min="2" max="2" width="12.6640625" customWidth="1"/>
    <col min="3" max="3" width="40.6640625" customWidth="1"/>
    <col min="4" max="15" width="12.6640625" customWidth="1"/>
  </cols>
  <sheetData>
    <row r="1" spans="2:15" ht="12" x14ac:dyDescent="0.2">
      <c r="B1" s="12" t="s">
        <v>210</v>
      </c>
    </row>
    <row r="2" spans="2:15" x14ac:dyDescent="0.2">
      <c r="B2" s="59" t="s">
        <v>0</v>
      </c>
      <c r="C2" s="60" t="s">
        <v>1</v>
      </c>
      <c r="D2" s="61" t="s">
        <v>203</v>
      </c>
      <c r="E2" s="61"/>
      <c r="F2" s="61"/>
      <c r="G2" s="61" t="s">
        <v>204</v>
      </c>
      <c r="H2" s="61"/>
      <c r="I2" s="61"/>
      <c r="J2" s="61" t="s">
        <v>205</v>
      </c>
      <c r="K2" s="61"/>
      <c r="L2" s="61"/>
      <c r="M2" s="61" t="s">
        <v>206</v>
      </c>
      <c r="N2" s="61"/>
      <c r="O2" s="61"/>
    </row>
    <row r="3" spans="2:15" x14ac:dyDescent="0.2">
      <c r="B3" s="59" t="s">
        <v>0</v>
      </c>
      <c r="C3" s="60" t="s">
        <v>1</v>
      </c>
      <c r="D3" s="5">
        <v>2009</v>
      </c>
      <c r="E3" s="5">
        <v>2012</v>
      </c>
      <c r="F3" s="5">
        <v>2015</v>
      </c>
      <c r="G3" s="5">
        <v>2009</v>
      </c>
      <c r="H3" s="5">
        <v>2012</v>
      </c>
      <c r="I3" s="5">
        <v>2015</v>
      </c>
      <c r="J3" s="5">
        <v>2009</v>
      </c>
      <c r="K3" s="5">
        <v>2012</v>
      </c>
      <c r="L3" s="5">
        <v>2015</v>
      </c>
      <c r="M3" s="5">
        <v>2009</v>
      </c>
      <c r="N3" s="5">
        <v>2012</v>
      </c>
      <c r="O3" s="5">
        <v>2015</v>
      </c>
    </row>
    <row r="4" spans="2:15" x14ac:dyDescent="0.2">
      <c r="B4" s="62" t="s">
        <v>3</v>
      </c>
      <c r="C4" s="60" t="s">
        <v>2</v>
      </c>
      <c r="D4" s="20">
        <v>15519</v>
      </c>
      <c r="E4" s="20">
        <v>17418</v>
      </c>
      <c r="F4" s="20">
        <v>18528</v>
      </c>
      <c r="G4" s="19">
        <v>73.542109672015002</v>
      </c>
      <c r="H4" s="19">
        <v>73.556091399701501</v>
      </c>
      <c r="I4" s="19">
        <v>72.808721934369601</v>
      </c>
      <c r="J4" s="19">
        <v>16.334815387589401</v>
      </c>
      <c r="K4" s="19">
        <v>15.162475599954099</v>
      </c>
      <c r="L4" s="19">
        <v>16.375215889464599</v>
      </c>
      <c r="M4" s="19">
        <v>10.1230749403956</v>
      </c>
      <c r="N4" s="19">
        <v>11.281433000344499</v>
      </c>
      <c r="O4" s="19">
        <v>10.816062176165801</v>
      </c>
    </row>
    <row r="5" spans="2:15" x14ac:dyDescent="0.2">
      <c r="B5" s="9">
        <v>40101</v>
      </c>
      <c r="C5" s="6" t="s">
        <v>4</v>
      </c>
      <c r="D5" s="18">
        <v>54</v>
      </c>
      <c r="E5" s="18">
        <v>83</v>
      </c>
      <c r="F5" s="18">
        <v>73</v>
      </c>
      <c r="G5" s="17">
        <v>68.518518518518505</v>
      </c>
      <c r="H5" s="17">
        <v>73.493975903614498</v>
      </c>
      <c r="I5" s="17">
        <v>71.232876712328803</v>
      </c>
      <c r="J5" s="17">
        <v>24.074074074074101</v>
      </c>
      <c r="K5" s="17">
        <v>16.867469879518101</v>
      </c>
      <c r="L5" s="17">
        <v>19.178082191780799</v>
      </c>
      <c r="M5" s="17">
        <v>7.4074074074074101</v>
      </c>
      <c r="N5" s="17">
        <v>9.6385542168674707</v>
      </c>
      <c r="O5" s="17">
        <v>9.5890410958904102</v>
      </c>
    </row>
    <row r="6" spans="2:15" x14ac:dyDescent="0.2">
      <c r="B6" s="1">
        <v>41001</v>
      </c>
      <c r="C6" s="2" t="s">
        <v>5</v>
      </c>
      <c r="D6" s="16">
        <v>23</v>
      </c>
      <c r="E6" s="16">
        <v>47</v>
      </c>
      <c r="F6" s="16">
        <v>48</v>
      </c>
      <c r="G6" s="15">
        <v>56.521739130434803</v>
      </c>
      <c r="H6" s="15">
        <v>72.340425531914903</v>
      </c>
      <c r="I6" s="15">
        <v>66.6666666666667</v>
      </c>
      <c r="J6" s="15">
        <v>26.086956521739101</v>
      </c>
      <c r="K6" s="15">
        <v>17.021276595744698</v>
      </c>
      <c r="L6" s="15">
        <v>20.8333333333333</v>
      </c>
      <c r="M6" s="15">
        <v>17.3913043478261</v>
      </c>
      <c r="N6" s="15">
        <v>10.6382978723404</v>
      </c>
      <c r="O6" s="15">
        <v>12.5</v>
      </c>
    </row>
    <row r="7" spans="2:15" x14ac:dyDescent="0.2">
      <c r="B7" s="1">
        <v>41002</v>
      </c>
      <c r="C7" s="2" t="s">
        <v>6</v>
      </c>
      <c r="D7" s="16">
        <v>31</v>
      </c>
      <c r="E7" s="16">
        <v>36</v>
      </c>
      <c r="F7" s="16">
        <v>25</v>
      </c>
      <c r="G7" s="15">
        <v>77.419354838709694</v>
      </c>
      <c r="H7" s="15">
        <v>75</v>
      </c>
      <c r="I7" s="15">
        <v>80</v>
      </c>
      <c r="J7" s="15">
        <v>22.580645161290299</v>
      </c>
      <c r="K7" s="15">
        <v>16.6666666666667</v>
      </c>
      <c r="L7" s="15">
        <v>16</v>
      </c>
      <c r="M7" s="15">
        <v>0</v>
      </c>
      <c r="N7" s="15">
        <v>8.3333333333333304</v>
      </c>
      <c r="O7" s="15">
        <v>4</v>
      </c>
    </row>
    <row r="8" spans="2:15" x14ac:dyDescent="0.2">
      <c r="B8" s="9">
        <v>40102</v>
      </c>
      <c r="C8" s="6" t="s">
        <v>7</v>
      </c>
      <c r="D8" s="18">
        <v>792</v>
      </c>
      <c r="E8" s="18">
        <v>757</v>
      </c>
      <c r="F8" s="18">
        <v>902</v>
      </c>
      <c r="G8" s="17">
        <v>78.661616161616195</v>
      </c>
      <c r="H8" s="17">
        <v>77.939233817701407</v>
      </c>
      <c r="I8" s="17">
        <v>74.279379157427897</v>
      </c>
      <c r="J8" s="17">
        <v>15.025252525252499</v>
      </c>
      <c r="K8" s="17">
        <v>15.719947159841499</v>
      </c>
      <c r="L8" s="17">
        <v>18.181818181818201</v>
      </c>
      <c r="M8" s="17">
        <v>6.3131313131313096</v>
      </c>
      <c r="N8" s="17">
        <v>6.3408190224570697</v>
      </c>
      <c r="O8" s="17">
        <v>7.5388026607538796</v>
      </c>
    </row>
    <row r="9" spans="2:15" x14ac:dyDescent="0.2">
      <c r="B9" s="1">
        <v>41003</v>
      </c>
      <c r="C9" s="2" t="s">
        <v>7</v>
      </c>
      <c r="D9" s="16">
        <v>86</v>
      </c>
      <c r="E9" s="16">
        <v>58</v>
      </c>
      <c r="F9" s="16">
        <v>55</v>
      </c>
      <c r="G9" s="15">
        <v>73.255813953488399</v>
      </c>
      <c r="H9" s="15">
        <v>68.965517241379303</v>
      </c>
      <c r="I9" s="15">
        <v>76.363636363636402</v>
      </c>
      <c r="J9" s="15">
        <v>16.2790697674419</v>
      </c>
      <c r="K9" s="15">
        <v>18.965517241379299</v>
      </c>
      <c r="L9" s="15">
        <v>14.545454545454501</v>
      </c>
      <c r="M9" s="15">
        <v>10.4651162790698</v>
      </c>
      <c r="N9" s="15">
        <v>12.0689655172414</v>
      </c>
      <c r="O9" s="15">
        <v>9.0909090909090899</v>
      </c>
    </row>
    <row r="10" spans="2:15" x14ac:dyDescent="0.2">
      <c r="B10" s="1">
        <v>41004</v>
      </c>
      <c r="C10" s="2" t="s">
        <v>8</v>
      </c>
      <c r="D10" s="16">
        <v>211</v>
      </c>
      <c r="E10" s="16">
        <v>205</v>
      </c>
      <c r="F10" s="16">
        <v>242</v>
      </c>
      <c r="G10" s="15">
        <v>88.151658767772503</v>
      </c>
      <c r="H10" s="15">
        <v>80</v>
      </c>
      <c r="I10" s="15">
        <v>75.619834710743802</v>
      </c>
      <c r="J10" s="15">
        <v>9.9526066350710902</v>
      </c>
      <c r="K10" s="15">
        <v>14.634146341463399</v>
      </c>
      <c r="L10" s="15">
        <v>14.876033057851201</v>
      </c>
      <c r="M10" s="15">
        <v>1.8957345971563999</v>
      </c>
      <c r="N10" s="15">
        <v>5.3658536585365901</v>
      </c>
      <c r="O10" s="15">
        <v>9.5041322314049594</v>
      </c>
    </row>
    <row r="11" spans="2:15" x14ac:dyDescent="0.2">
      <c r="B11" s="1">
        <v>41005</v>
      </c>
      <c r="C11" s="2" t="s">
        <v>9</v>
      </c>
      <c r="D11" s="16">
        <v>38</v>
      </c>
      <c r="E11" s="16">
        <v>46</v>
      </c>
      <c r="F11" s="16">
        <v>48</v>
      </c>
      <c r="G11" s="15">
        <v>71.052631578947398</v>
      </c>
      <c r="H11" s="15">
        <v>80.434782608695699</v>
      </c>
      <c r="I11" s="15">
        <v>81.25</v>
      </c>
      <c r="J11" s="15">
        <v>18.421052631578899</v>
      </c>
      <c r="K11" s="15">
        <v>19.565217391304301</v>
      </c>
      <c r="L11" s="15">
        <v>14.5833333333333</v>
      </c>
      <c r="M11" s="15">
        <v>10.526315789473699</v>
      </c>
      <c r="N11" s="15">
        <v>0</v>
      </c>
      <c r="O11" s="15">
        <v>4.1666666666666696</v>
      </c>
    </row>
    <row r="12" spans="2:15" x14ac:dyDescent="0.2">
      <c r="B12" s="1">
        <v>41006</v>
      </c>
      <c r="C12" s="2" t="s">
        <v>10</v>
      </c>
      <c r="D12" s="16">
        <v>101</v>
      </c>
      <c r="E12" s="16">
        <v>94</v>
      </c>
      <c r="F12" s="16">
        <v>109</v>
      </c>
      <c r="G12" s="15">
        <v>76.237623762376202</v>
      </c>
      <c r="H12" s="15">
        <v>77.659574468085097</v>
      </c>
      <c r="I12" s="15">
        <v>69.724770642201804</v>
      </c>
      <c r="J12" s="15">
        <v>17.821782178217799</v>
      </c>
      <c r="K12" s="15">
        <v>14.893617021276601</v>
      </c>
      <c r="L12" s="15">
        <v>23.853211009174299</v>
      </c>
      <c r="M12" s="15">
        <v>5.9405940594059397</v>
      </c>
      <c r="N12" s="15">
        <v>7.4468085106383004</v>
      </c>
      <c r="O12" s="15">
        <v>6.4220183486238502</v>
      </c>
    </row>
    <row r="13" spans="2:15" x14ac:dyDescent="0.2">
      <c r="B13" s="1">
        <v>41007</v>
      </c>
      <c r="C13" s="2" t="s">
        <v>11</v>
      </c>
      <c r="D13" s="16">
        <v>169</v>
      </c>
      <c r="E13" s="16">
        <v>187</v>
      </c>
      <c r="F13" s="16">
        <v>221</v>
      </c>
      <c r="G13" s="15">
        <v>70.414201183431999</v>
      </c>
      <c r="H13" s="15">
        <v>77.005347593582897</v>
      </c>
      <c r="I13" s="15">
        <v>76.470588235294102</v>
      </c>
      <c r="J13" s="15">
        <v>18.934911242603601</v>
      </c>
      <c r="K13" s="15">
        <v>16.577540106951901</v>
      </c>
      <c r="L13" s="15">
        <v>15.8371040723982</v>
      </c>
      <c r="M13" s="15">
        <v>10.6508875739645</v>
      </c>
      <c r="N13" s="15">
        <v>6.4171122994652396</v>
      </c>
      <c r="O13" s="15">
        <v>7.6923076923076898</v>
      </c>
    </row>
    <row r="14" spans="2:15" x14ac:dyDescent="0.2">
      <c r="B14" s="1">
        <v>41008</v>
      </c>
      <c r="C14" s="2" t="s">
        <v>12</v>
      </c>
      <c r="D14" s="16">
        <v>67</v>
      </c>
      <c r="E14" s="16">
        <v>53</v>
      </c>
      <c r="F14" s="16">
        <v>89</v>
      </c>
      <c r="G14" s="15">
        <v>80.597014925373102</v>
      </c>
      <c r="H14" s="15">
        <v>75.471698113207594</v>
      </c>
      <c r="I14" s="15">
        <v>57.303370786516901</v>
      </c>
      <c r="J14" s="15">
        <v>11.9402985074627</v>
      </c>
      <c r="K14" s="15">
        <v>20.754716981132098</v>
      </c>
      <c r="L14" s="15">
        <v>33.7078651685393</v>
      </c>
      <c r="M14" s="15">
        <v>7.4626865671641802</v>
      </c>
      <c r="N14" s="15">
        <v>3.7735849056603801</v>
      </c>
      <c r="O14" s="15">
        <v>8.9887640449438209</v>
      </c>
    </row>
    <row r="15" spans="2:15" x14ac:dyDescent="0.2">
      <c r="B15" s="1">
        <v>41009</v>
      </c>
      <c r="C15" s="2" t="s">
        <v>13</v>
      </c>
      <c r="D15" s="16">
        <v>66</v>
      </c>
      <c r="E15" s="16">
        <v>62</v>
      </c>
      <c r="F15" s="16">
        <v>87</v>
      </c>
      <c r="G15" s="15">
        <v>71.212121212121204</v>
      </c>
      <c r="H15" s="15">
        <v>77.419354838709694</v>
      </c>
      <c r="I15" s="15">
        <v>74.712643678160902</v>
      </c>
      <c r="J15" s="15">
        <v>22.727272727272702</v>
      </c>
      <c r="K15" s="15">
        <v>9.67741935483871</v>
      </c>
      <c r="L15" s="15">
        <v>19.540229885057499</v>
      </c>
      <c r="M15" s="15">
        <v>6.0606060606060597</v>
      </c>
      <c r="N15" s="15">
        <v>12.9032258064516</v>
      </c>
      <c r="O15" s="15">
        <v>5.7471264367816097</v>
      </c>
    </row>
    <row r="16" spans="2:15" x14ac:dyDescent="0.2">
      <c r="B16" s="1">
        <v>41010</v>
      </c>
      <c r="C16" s="2" t="s">
        <v>14</v>
      </c>
      <c r="D16" s="16">
        <v>54</v>
      </c>
      <c r="E16" s="16">
        <v>52</v>
      </c>
      <c r="F16" s="16">
        <v>51</v>
      </c>
      <c r="G16" s="15">
        <v>92.592592592592595</v>
      </c>
      <c r="H16" s="15">
        <v>84.615384615384599</v>
      </c>
      <c r="I16" s="15">
        <v>88.235294117647101</v>
      </c>
      <c r="J16" s="15">
        <v>7.4074074074074101</v>
      </c>
      <c r="K16" s="15">
        <v>13.461538461538501</v>
      </c>
      <c r="L16" s="15">
        <v>9.8039215686274499</v>
      </c>
      <c r="M16" s="15">
        <v>0</v>
      </c>
      <c r="N16" s="15">
        <v>1.92307692307692</v>
      </c>
      <c r="O16" s="15">
        <v>1.9607843137254899</v>
      </c>
    </row>
    <row r="17" spans="2:15" x14ac:dyDescent="0.2">
      <c r="B17" s="9">
        <v>40103</v>
      </c>
      <c r="C17" s="6" t="s">
        <v>15</v>
      </c>
      <c r="D17" s="18">
        <v>397</v>
      </c>
      <c r="E17" s="18">
        <v>450</v>
      </c>
      <c r="F17" s="18">
        <v>462</v>
      </c>
      <c r="G17" s="17">
        <v>82.115869017632207</v>
      </c>
      <c r="H17" s="17">
        <v>82.6666666666667</v>
      </c>
      <c r="I17" s="17">
        <v>74.458874458874504</v>
      </c>
      <c r="J17" s="17">
        <v>13.8539042821159</v>
      </c>
      <c r="K17" s="17">
        <v>11.7777777777778</v>
      </c>
      <c r="L17" s="17">
        <v>16.883116883116902</v>
      </c>
      <c r="M17" s="17">
        <v>4.0302267002518901</v>
      </c>
      <c r="N17" s="17">
        <v>5.5555555555555598</v>
      </c>
      <c r="O17" s="17">
        <v>8.6580086580086597</v>
      </c>
    </row>
    <row r="18" spans="2:15" x14ac:dyDescent="0.2">
      <c r="B18" s="1">
        <v>41011</v>
      </c>
      <c r="C18" s="2" t="s">
        <v>16</v>
      </c>
      <c r="D18" s="16">
        <v>167</v>
      </c>
      <c r="E18" s="16">
        <v>187</v>
      </c>
      <c r="F18" s="16">
        <v>194</v>
      </c>
      <c r="G18" s="15">
        <v>86.826347305389206</v>
      </c>
      <c r="H18" s="15">
        <v>83.957219251336895</v>
      </c>
      <c r="I18" s="15">
        <v>78.350515463917503</v>
      </c>
      <c r="J18" s="15">
        <v>10.179640718562901</v>
      </c>
      <c r="K18" s="15">
        <v>11.764705882352899</v>
      </c>
      <c r="L18" s="15">
        <v>12.8865979381443</v>
      </c>
      <c r="M18" s="15">
        <v>2.9940119760478998</v>
      </c>
      <c r="N18" s="15">
        <v>4.2780748663101598</v>
      </c>
      <c r="O18" s="15">
        <v>8.7628865979381398</v>
      </c>
    </row>
    <row r="19" spans="2:15" x14ac:dyDescent="0.2">
      <c r="B19" s="1">
        <v>41012</v>
      </c>
      <c r="C19" s="2" t="s">
        <v>17</v>
      </c>
      <c r="D19" s="16">
        <v>76</v>
      </c>
      <c r="E19" s="16">
        <v>100</v>
      </c>
      <c r="F19" s="16">
        <v>86</v>
      </c>
      <c r="G19" s="15">
        <v>77.631578947368396</v>
      </c>
      <c r="H19" s="15">
        <v>80</v>
      </c>
      <c r="I19" s="15">
        <v>69.767441860465098</v>
      </c>
      <c r="J19" s="15">
        <v>17.105263157894701</v>
      </c>
      <c r="K19" s="15">
        <v>14</v>
      </c>
      <c r="L19" s="15">
        <v>17.441860465116299</v>
      </c>
      <c r="M19" s="15">
        <v>5.2631578947368398</v>
      </c>
      <c r="N19" s="15">
        <v>6</v>
      </c>
      <c r="O19" s="15">
        <v>12.790697674418601</v>
      </c>
    </row>
    <row r="20" spans="2:15" x14ac:dyDescent="0.2">
      <c r="B20" s="1">
        <v>41013</v>
      </c>
      <c r="C20" s="2" t="s">
        <v>18</v>
      </c>
      <c r="D20" s="16">
        <v>154</v>
      </c>
      <c r="E20" s="16">
        <v>163</v>
      </c>
      <c r="F20" s="16">
        <v>182</v>
      </c>
      <c r="G20" s="15">
        <v>79.220779220779207</v>
      </c>
      <c r="H20" s="15">
        <v>82.822085889570502</v>
      </c>
      <c r="I20" s="15">
        <v>72.527472527472497</v>
      </c>
      <c r="J20" s="15">
        <v>16.2337662337662</v>
      </c>
      <c r="K20" s="15">
        <v>10.429447852760701</v>
      </c>
      <c r="L20" s="15">
        <v>20.879120879120901</v>
      </c>
      <c r="M20" s="15">
        <v>4.5454545454545503</v>
      </c>
      <c r="N20" s="15">
        <v>6.74846625766871</v>
      </c>
      <c r="O20" s="15">
        <v>6.5934065934065904</v>
      </c>
    </row>
    <row r="21" spans="2:15" x14ac:dyDescent="0.2">
      <c r="B21" s="9">
        <v>40104</v>
      </c>
      <c r="C21" s="6" t="s">
        <v>19</v>
      </c>
      <c r="D21" s="18">
        <v>435</v>
      </c>
      <c r="E21" s="18">
        <v>537</v>
      </c>
      <c r="F21" s="18">
        <v>501</v>
      </c>
      <c r="G21" s="17">
        <v>78.850574712643706</v>
      </c>
      <c r="H21" s="17">
        <v>75.418994413407802</v>
      </c>
      <c r="I21" s="17">
        <v>77.045908183632704</v>
      </c>
      <c r="J21" s="17">
        <v>13.3333333333333</v>
      </c>
      <c r="K21" s="17">
        <v>15.456238361266299</v>
      </c>
      <c r="L21" s="17">
        <v>15.968063872255501</v>
      </c>
      <c r="M21" s="17">
        <v>7.8160919540229896</v>
      </c>
      <c r="N21" s="17">
        <v>9.1247672253258791</v>
      </c>
      <c r="O21" s="17">
        <v>6.9860279441117799</v>
      </c>
    </row>
    <row r="22" spans="2:15" x14ac:dyDescent="0.2">
      <c r="B22" s="1">
        <v>41014</v>
      </c>
      <c r="C22" s="2" t="s">
        <v>20</v>
      </c>
      <c r="D22" s="16">
        <v>97</v>
      </c>
      <c r="E22" s="16">
        <v>108</v>
      </c>
      <c r="F22" s="16">
        <v>82</v>
      </c>
      <c r="G22" s="15">
        <v>91.752577319587601</v>
      </c>
      <c r="H22" s="15">
        <v>84.259259259259295</v>
      </c>
      <c r="I22" s="15">
        <v>80.487804878048806</v>
      </c>
      <c r="J22" s="15">
        <v>6.1855670103092804</v>
      </c>
      <c r="K22" s="15">
        <v>9.2592592592592595</v>
      </c>
      <c r="L22" s="15">
        <v>17.0731707317073</v>
      </c>
      <c r="M22" s="15">
        <v>2.0618556701030899</v>
      </c>
      <c r="N22" s="15">
        <v>6.4814814814814801</v>
      </c>
      <c r="O22" s="15">
        <v>2.4390243902439002</v>
      </c>
    </row>
    <row r="23" spans="2:15" x14ac:dyDescent="0.2">
      <c r="B23" s="1">
        <v>41015</v>
      </c>
      <c r="C23" s="2" t="s">
        <v>21</v>
      </c>
      <c r="D23" s="16">
        <v>157</v>
      </c>
      <c r="E23" s="16">
        <v>209</v>
      </c>
      <c r="F23" s="16">
        <v>206</v>
      </c>
      <c r="G23" s="15">
        <v>69.426751592356695</v>
      </c>
      <c r="H23" s="15">
        <v>72.727272727272705</v>
      </c>
      <c r="I23" s="15">
        <v>76.213592233009706</v>
      </c>
      <c r="J23" s="15">
        <v>17.197452229299401</v>
      </c>
      <c r="K23" s="15">
        <v>17.703349282296699</v>
      </c>
      <c r="L23" s="15">
        <v>14.5631067961165</v>
      </c>
      <c r="M23" s="15">
        <v>13.375796178343901</v>
      </c>
      <c r="N23" s="15">
        <v>9.5693779904306204</v>
      </c>
      <c r="O23" s="15">
        <v>9.2233009708737903</v>
      </c>
    </row>
    <row r="24" spans="2:15" x14ac:dyDescent="0.2">
      <c r="B24" s="1">
        <v>41016</v>
      </c>
      <c r="C24" s="2" t="s">
        <v>22</v>
      </c>
      <c r="D24" s="16">
        <v>181</v>
      </c>
      <c r="E24" s="16">
        <v>220</v>
      </c>
      <c r="F24" s="16">
        <v>213</v>
      </c>
      <c r="G24" s="15">
        <v>80.110497237569007</v>
      </c>
      <c r="H24" s="15">
        <v>73.636363636363598</v>
      </c>
      <c r="I24" s="15">
        <v>76.5258215962441</v>
      </c>
      <c r="J24" s="15">
        <v>13.8121546961326</v>
      </c>
      <c r="K24" s="15">
        <v>16.363636363636399</v>
      </c>
      <c r="L24" s="15">
        <v>16.901408450704199</v>
      </c>
      <c r="M24" s="15">
        <v>6.0773480662983399</v>
      </c>
      <c r="N24" s="15">
        <v>10</v>
      </c>
      <c r="O24" s="15">
        <v>6.5727699530516404</v>
      </c>
    </row>
    <row r="25" spans="2:15" x14ac:dyDescent="0.2">
      <c r="B25" s="9">
        <v>40105</v>
      </c>
      <c r="C25" s="6" t="s">
        <v>23</v>
      </c>
      <c r="D25" s="18">
        <v>252</v>
      </c>
      <c r="E25" s="18">
        <v>310</v>
      </c>
      <c r="F25" s="18">
        <v>351</v>
      </c>
      <c r="G25" s="17">
        <v>79.365079365079396</v>
      </c>
      <c r="H25" s="17">
        <v>79.677419354838705</v>
      </c>
      <c r="I25" s="17">
        <v>82.621082621082607</v>
      </c>
      <c r="J25" s="17">
        <v>15.0793650793651</v>
      </c>
      <c r="K25" s="17">
        <v>11.290322580645199</v>
      </c>
      <c r="L25" s="17">
        <v>11.1111111111111</v>
      </c>
      <c r="M25" s="17">
        <v>5.5555555555555598</v>
      </c>
      <c r="N25" s="17">
        <v>9.0322580645161299</v>
      </c>
      <c r="O25" s="17">
        <v>6.2678062678062698</v>
      </c>
    </row>
    <row r="26" spans="2:15" x14ac:dyDescent="0.2">
      <c r="B26" s="1">
        <v>41017</v>
      </c>
      <c r="C26" s="2" t="s">
        <v>24</v>
      </c>
      <c r="D26" s="16">
        <v>48</v>
      </c>
      <c r="E26" s="16">
        <v>57</v>
      </c>
      <c r="F26" s="16">
        <v>77</v>
      </c>
      <c r="G26" s="15">
        <v>72.9166666666667</v>
      </c>
      <c r="H26" s="15">
        <v>84.210526315789494</v>
      </c>
      <c r="I26" s="15">
        <v>72.727272727272705</v>
      </c>
      <c r="J26" s="15">
        <v>18.75</v>
      </c>
      <c r="K26" s="15">
        <v>10.526315789473699</v>
      </c>
      <c r="L26" s="15">
        <v>18.181818181818201</v>
      </c>
      <c r="M26" s="15">
        <v>8.3333333333333304</v>
      </c>
      <c r="N26" s="15">
        <v>5.2631578947368398</v>
      </c>
      <c r="O26" s="15">
        <v>9.0909090909090899</v>
      </c>
    </row>
    <row r="27" spans="2:15" x14ac:dyDescent="0.2">
      <c r="B27" s="1">
        <v>41018</v>
      </c>
      <c r="C27" s="2" t="s">
        <v>25</v>
      </c>
      <c r="D27" s="16">
        <v>94</v>
      </c>
      <c r="E27" s="16">
        <v>124</v>
      </c>
      <c r="F27" s="16">
        <v>132</v>
      </c>
      <c r="G27" s="15">
        <v>76.595744680851098</v>
      </c>
      <c r="H27" s="15">
        <v>75</v>
      </c>
      <c r="I27" s="15">
        <v>82.575757575757606</v>
      </c>
      <c r="J27" s="15">
        <v>15.9574468085106</v>
      </c>
      <c r="K27" s="15">
        <v>11.290322580645199</v>
      </c>
      <c r="L27" s="15">
        <v>9.8484848484848495</v>
      </c>
      <c r="M27" s="15">
        <v>7.4468085106383004</v>
      </c>
      <c r="N27" s="15">
        <v>13.709677419354801</v>
      </c>
      <c r="O27" s="15">
        <v>7.5757575757575797</v>
      </c>
    </row>
    <row r="28" spans="2:15" x14ac:dyDescent="0.2">
      <c r="B28" s="1">
        <v>41019</v>
      </c>
      <c r="C28" s="2" t="s">
        <v>26</v>
      </c>
      <c r="D28" s="16">
        <v>110</v>
      </c>
      <c r="E28" s="16">
        <v>129</v>
      </c>
      <c r="F28" s="16">
        <v>142</v>
      </c>
      <c r="G28" s="15">
        <v>84.545454545454504</v>
      </c>
      <c r="H28" s="15">
        <v>82.170542635658904</v>
      </c>
      <c r="I28" s="15">
        <v>88.028169014084497</v>
      </c>
      <c r="J28" s="15">
        <v>12.7272727272727</v>
      </c>
      <c r="K28" s="15">
        <v>11.6279069767442</v>
      </c>
      <c r="L28" s="15">
        <v>8.4507042253521103</v>
      </c>
      <c r="M28" s="15">
        <v>2.7272727272727302</v>
      </c>
      <c r="N28" s="15">
        <v>6.2015503875968996</v>
      </c>
      <c r="O28" s="15">
        <v>3.52112676056338</v>
      </c>
    </row>
    <row r="29" spans="2:15" x14ac:dyDescent="0.2">
      <c r="B29" s="9">
        <v>40106</v>
      </c>
      <c r="C29" s="6" t="s">
        <v>27</v>
      </c>
      <c r="D29" s="18">
        <v>270</v>
      </c>
      <c r="E29" s="18">
        <v>271</v>
      </c>
      <c r="F29" s="18">
        <v>304</v>
      </c>
      <c r="G29" s="17">
        <v>81.851851851851805</v>
      </c>
      <c r="H29" s="17">
        <v>79.335793357933596</v>
      </c>
      <c r="I29" s="17">
        <v>80.263157894736807</v>
      </c>
      <c r="J29" s="17">
        <v>12.592592592592601</v>
      </c>
      <c r="K29" s="17">
        <v>13.2841328413284</v>
      </c>
      <c r="L29" s="17">
        <v>11.842105263157899</v>
      </c>
      <c r="M29" s="17">
        <v>5.5555555555555598</v>
      </c>
      <c r="N29" s="17">
        <v>7.3800738007380096</v>
      </c>
      <c r="O29" s="17">
        <v>7.8947368421052602</v>
      </c>
    </row>
    <row r="30" spans="2:15" x14ac:dyDescent="0.2">
      <c r="B30" s="1">
        <v>41020</v>
      </c>
      <c r="C30" s="2" t="s">
        <v>28</v>
      </c>
      <c r="D30" s="16">
        <v>76</v>
      </c>
      <c r="E30" s="16">
        <v>61</v>
      </c>
      <c r="F30" s="16">
        <v>74</v>
      </c>
      <c r="G30" s="15">
        <v>78.947368421052602</v>
      </c>
      <c r="H30" s="15">
        <v>78.688524590163894</v>
      </c>
      <c r="I30" s="15">
        <v>87.837837837837796</v>
      </c>
      <c r="J30" s="15">
        <v>17.105263157894701</v>
      </c>
      <c r="K30" s="15">
        <v>13.1147540983607</v>
      </c>
      <c r="L30" s="15">
        <v>6.7567567567567597</v>
      </c>
      <c r="M30" s="15">
        <v>3.9473684210526301</v>
      </c>
      <c r="N30" s="15">
        <v>8.1967213114754092</v>
      </c>
      <c r="O30" s="15">
        <v>5.4054054054054097</v>
      </c>
    </row>
    <row r="31" spans="2:15" x14ac:dyDescent="0.2">
      <c r="B31" s="1">
        <v>41021</v>
      </c>
      <c r="C31" s="2" t="s">
        <v>29</v>
      </c>
      <c r="D31" s="16">
        <v>134</v>
      </c>
      <c r="E31" s="16">
        <v>147</v>
      </c>
      <c r="F31" s="16">
        <v>162</v>
      </c>
      <c r="G31" s="15">
        <v>78.358208955223901</v>
      </c>
      <c r="H31" s="15">
        <v>80.272108843537396</v>
      </c>
      <c r="I31" s="15">
        <v>78.395061728395106</v>
      </c>
      <c r="J31" s="15">
        <v>14.9253731343284</v>
      </c>
      <c r="K31" s="15">
        <v>12.925170068027199</v>
      </c>
      <c r="L31" s="15">
        <v>11.728395061728399</v>
      </c>
      <c r="M31" s="15">
        <v>6.7164179104477597</v>
      </c>
      <c r="N31" s="15">
        <v>6.8027210884353702</v>
      </c>
      <c r="O31" s="15">
        <v>9.8765432098765409</v>
      </c>
    </row>
    <row r="32" spans="2:15" x14ac:dyDescent="0.2">
      <c r="B32" s="1">
        <v>41022</v>
      </c>
      <c r="C32" s="2" t="s">
        <v>30</v>
      </c>
      <c r="D32" s="16">
        <v>60</v>
      </c>
      <c r="E32" s="16">
        <v>63</v>
      </c>
      <c r="F32" s="16">
        <v>68</v>
      </c>
      <c r="G32" s="15">
        <v>93.3333333333333</v>
      </c>
      <c r="H32" s="15">
        <v>77.7777777777778</v>
      </c>
      <c r="I32" s="15">
        <v>76.470588235294102</v>
      </c>
      <c r="J32" s="15">
        <v>1.6666666666666701</v>
      </c>
      <c r="K32" s="15">
        <v>14.285714285714301</v>
      </c>
      <c r="L32" s="15">
        <v>17.647058823529399</v>
      </c>
      <c r="M32" s="15">
        <v>5</v>
      </c>
      <c r="N32" s="15">
        <v>7.9365079365079403</v>
      </c>
      <c r="O32" s="15">
        <v>5.8823529411764701</v>
      </c>
    </row>
    <row r="33" spans="2:15" x14ac:dyDescent="0.2">
      <c r="B33" s="9">
        <v>40107</v>
      </c>
      <c r="C33" s="6" t="s">
        <v>31</v>
      </c>
      <c r="D33" s="18">
        <v>363</v>
      </c>
      <c r="E33" s="18">
        <v>370</v>
      </c>
      <c r="F33" s="18">
        <v>412</v>
      </c>
      <c r="G33" s="17">
        <v>79.6143250688705</v>
      </c>
      <c r="H33" s="17">
        <v>80.810810810810807</v>
      </c>
      <c r="I33" s="17">
        <v>82.281553398058307</v>
      </c>
      <c r="J33" s="17">
        <v>14.325068870523401</v>
      </c>
      <c r="K33" s="17">
        <v>11.6216216216216</v>
      </c>
      <c r="L33" s="17">
        <v>11.1650485436893</v>
      </c>
      <c r="M33" s="17">
        <v>6.0606060606060597</v>
      </c>
      <c r="N33" s="17">
        <v>7.5675675675675702</v>
      </c>
      <c r="O33" s="17">
        <v>6.55339805825243</v>
      </c>
    </row>
    <row r="34" spans="2:15" x14ac:dyDescent="0.2">
      <c r="B34" s="1">
        <v>41023</v>
      </c>
      <c r="C34" s="2" t="s">
        <v>32</v>
      </c>
      <c r="D34" s="16">
        <v>166</v>
      </c>
      <c r="E34" s="16">
        <v>179</v>
      </c>
      <c r="F34" s="16">
        <v>197</v>
      </c>
      <c r="G34" s="15">
        <v>79.518072289156606</v>
      </c>
      <c r="H34" s="15">
        <v>77.653631284916202</v>
      </c>
      <c r="I34" s="15">
        <v>79.1878172588833</v>
      </c>
      <c r="J34" s="15">
        <v>12.6506024096386</v>
      </c>
      <c r="K34" s="15">
        <v>12.290502793296101</v>
      </c>
      <c r="L34" s="15">
        <v>11.6751269035533</v>
      </c>
      <c r="M34" s="15">
        <v>7.8313253012048198</v>
      </c>
      <c r="N34" s="15">
        <v>10.055865921787699</v>
      </c>
      <c r="O34" s="15">
        <v>9.1370558375634499</v>
      </c>
    </row>
    <row r="35" spans="2:15" x14ac:dyDescent="0.2">
      <c r="B35" s="1">
        <v>41024</v>
      </c>
      <c r="C35" s="2" t="s">
        <v>33</v>
      </c>
      <c r="D35" s="16">
        <v>197</v>
      </c>
      <c r="E35" s="16">
        <v>191</v>
      </c>
      <c r="F35" s="16">
        <v>215</v>
      </c>
      <c r="G35" s="15">
        <v>79.695431472081196</v>
      </c>
      <c r="H35" s="15">
        <v>83.769633507853399</v>
      </c>
      <c r="I35" s="15">
        <v>85.116279069767401</v>
      </c>
      <c r="J35" s="15">
        <v>15.736040609137101</v>
      </c>
      <c r="K35" s="15">
        <v>10.994764397905801</v>
      </c>
      <c r="L35" s="15">
        <v>10.6976744186047</v>
      </c>
      <c r="M35" s="15">
        <v>4.5685279187817303</v>
      </c>
      <c r="N35" s="15">
        <v>5.2356020942408401</v>
      </c>
      <c r="O35" s="15">
        <v>4.18604651162791</v>
      </c>
    </row>
    <row r="36" spans="2:15" x14ac:dyDescent="0.2">
      <c r="B36" s="9">
        <v>40201</v>
      </c>
      <c r="C36" s="6" t="s">
        <v>34</v>
      </c>
      <c r="D36" s="18">
        <v>385</v>
      </c>
      <c r="E36" s="18">
        <v>351</v>
      </c>
      <c r="F36" s="18">
        <v>410</v>
      </c>
      <c r="G36" s="17">
        <v>77.662337662337706</v>
      </c>
      <c r="H36" s="17">
        <v>72.934472934472893</v>
      </c>
      <c r="I36" s="17">
        <v>72.682926829268297</v>
      </c>
      <c r="J36" s="17">
        <v>13.5064935064935</v>
      </c>
      <c r="K36" s="17">
        <v>13.3903133903134</v>
      </c>
      <c r="L36" s="17">
        <v>15.853658536585399</v>
      </c>
      <c r="M36" s="17">
        <v>8.8311688311688297</v>
      </c>
      <c r="N36" s="17">
        <v>13.675213675213699</v>
      </c>
      <c r="O36" s="17">
        <v>11.4634146341463</v>
      </c>
    </row>
    <row r="37" spans="2:15" x14ac:dyDescent="0.2">
      <c r="B37" s="1">
        <v>41025</v>
      </c>
      <c r="C37" s="2" t="s">
        <v>35</v>
      </c>
      <c r="D37" s="16">
        <v>132</v>
      </c>
      <c r="E37" s="16">
        <v>111</v>
      </c>
      <c r="F37" s="16">
        <v>128</v>
      </c>
      <c r="G37" s="15">
        <v>81.818181818181799</v>
      </c>
      <c r="H37" s="15">
        <v>72.972972972972997</v>
      </c>
      <c r="I37" s="15">
        <v>66.40625</v>
      </c>
      <c r="J37" s="15">
        <v>12.8787878787879</v>
      </c>
      <c r="K37" s="15">
        <v>13.5135135135135</v>
      </c>
      <c r="L37" s="15">
        <v>14.0625</v>
      </c>
      <c r="M37" s="15">
        <v>5.3030303030303001</v>
      </c>
      <c r="N37" s="15">
        <v>13.5135135135135</v>
      </c>
      <c r="O37" s="15">
        <v>19.53125</v>
      </c>
    </row>
    <row r="38" spans="2:15" x14ac:dyDescent="0.2">
      <c r="B38" s="1">
        <v>41026</v>
      </c>
      <c r="C38" s="2" t="s">
        <v>36</v>
      </c>
      <c r="D38" s="16">
        <v>188</v>
      </c>
      <c r="E38" s="16">
        <v>181</v>
      </c>
      <c r="F38" s="16">
        <v>214</v>
      </c>
      <c r="G38" s="15">
        <v>78.191489361702097</v>
      </c>
      <c r="H38" s="15">
        <v>75.138121546961301</v>
      </c>
      <c r="I38" s="15">
        <v>73.8317757009346</v>
      </c>
      <c r="J38" s="15">
        <v>12.2340425531915</v>
      </c>
      <c r="K38" s="15">
        <v>9.94475138121547</v>
      </c>
      <c r="L38" s="15">
        <v>17.2897196261682</v>
      </c>
      <c r="M38" s="15">
        <v>9.5744680851063801</v>
      </c>
      <c r="N38" s="15">
        <v>14.917127071823201</v>
      </c>
      <c r="O38" s="15">
        <v>8.8785046728972006</v>
      </c>
    </row>
    <row r="39" spans="2:15" x14ac:dyDescent="0.2">
      <c r="B39" s="1">
        <v>41027</v>
      </c>
      <c r="C39" s="2" t="s">
        <v>37</v>
      </c>
      <c r="D39" s="16">
        <v>65</v>
      </c>
      <c r="E39" s="16">
        <v>59</v>
      </c>
      <c r="F39" s="16">
        <v>68</v>
      </c>
      <c r="G39" s="15">
        <v>67.692307692307693</v>
      </c>
      <c r="H39" s="15">
        <v>66.1016949152542</v>
      </c>
      <c r="I39" s="15">
        <v>80.882352941176507</v>
      </c>
      <c r="J39" s="15">
        <v>18.461538461538499</v>
      </c>
      <c r="K39" s="15">
        <v>23.728813559321999</v>
      </c>
      <c r="L39" s="15">
        <v>14.705882352941201</v>
      </c>
      <c r="M39" s="15">
        <v>13.846153846153801</v>
      </c>
      <c r="N39" s="15">
        <v>10.1694915254237</v>
      </c>
      <c r="O39" s="15">
        <v>4.4117647058823497</v>
      </c>
    </row>
    <row r="40" spans="2:15" x14ac:dyDescent="0.2">
      <c r="B40" s="9">
        <v>40202</v>
      </c>
      <c r="C40" s="6" t="s">
        <v>38</v>
      </c>
      <c r="D40" s="18">
        <v>876</v>
      </c>
      <c r="E40" s="18">
        <v>1152</v>
      </c>
      <c r="F40" s="18">
        <v>1314</v>
      </c>
      <c r="G40" s="17">
        <v>66.6666666666667</v>
      </c>
      <c r="H40" s="17">
        <v>60.3298611111111</v>
      </c>
      <c r="I40" s="17">
        <v>67.047184170471795</v>
      </c>
      <c r="J40" s="17">
        <v>19.292237442922399</v>
      </c>
      <c r="K40" s="17">
        <v>18.8368055555556</v>
      </c>
      <c r="L40" s="17">
        <v>17.6560121765601</v>
      </c>
      <c r="M40" s="17">
        <v>14.041095890411</v>
      </c>
      <c r="N40" s="17">
        <v>20.8333333333333</v>
      </c>
      <c r="O40" s="17">
        <v>15.296803652968</v>
      </c>
    </row>
    <row r="41" spans="2:15" x14ac:dyDescent="0.2">
      <c r="B41" s="1">
        <v>41028</v>
      </c>
      <c r="C41" s="2" t="s">
        <v>39</v>
      </c>
      <c r="D41" s="16">
        <v>203</v>
      </c>
      <c r="E41" s="16">
        <v>233</v>
      </c>
      <c r="F41" s="16">
        <v>241</v>
      </c>
      <c r="G41" s="15">
        <v>66.995073891625594</v>
      </c>
      <c r="H41" s="15">
        <v>67.381974248926994</v>
      </c>
      <c r="I41" s="15">
        <v>70.124481327800794</v>
      </c>
      <c r="J41" s="15">
        <v>22.1674876847291</v>
      </c>
      <c r="K41" s="15">
        <v>17.596566523605201</v>
      </c>
      <c r="L41" s="15">
        <v>12.8630705394191</v>
      </c>
      <c r="M41" s="15">
        <v>10.837438423645301</v>
      </c>
      <c r="N41" s="15">
        <v>15.021459227467799</v>
      </c>
      <c r="O41" s="15">
        <v>17.012448132780101</v>
      </c>
    </row>
    <row r="42" spans="2:15" x14ac:dyDescent="0.2">
      <c r="B42" s="1">
        <v>41029</v>
      </c>
      <c r="C42" s="2" t="s">
        <v>40</v>
      </c>
      <c r="D42" s="16">
        <v>175</v>
      </c>
      <c r="E42" s="16">
        <v>297</v>
      </c>
      <c r="F42" s="16">
        <v>335</v>
      </c>
      <c r="G42" s="15">
        <v>64</v>
      </c>
      <c r="H42" s="15">
        <v>56.565656565656603</v>
      </c>
      <c r="I42" s="15">
        <v>71.9402985074627</v>
      </c>
      <c r="J42" s="15">
        <v>20</v>
      </c>
      <c r="K42" s="15">
        <v>19.865319865319901</v>
      </c>
      <c r="L42" s="15">
        <v>17.313432835820901</v>
      </c>
      <c r="M42" s="15">
        <v>16</v>
      </c>
      <c r="N42" s="15">
        <v>23.569023569023599</v>
      </c>
      <c r="O42" s="15">
        <v>10.746268656716399</v>
      </c>
    </row>
    <row r="43" spans="2:15" x14ac:dyDescent="0.2">
      <c r="B43" s="1">
        <v>41030</v>
      </c>
      <c r="C43" s="2" t="s">
        <v>41</v>
      </c>
      <c r="D43" s="16">
        <v>94</v>
      </c>
      <c r="E43" s="16">
        <v>107</v>
      </c>
      <c r="F43" s="16">
        <v>136</v>
      </c>
      <c r="G43" s="15">
        <v>64.893617021276597</v>
      </c>
      <c r="H43" s="15">
        <v>54.2056074766355</v>
      </c>
      <c r="I43" s="15">
        <v>53.676470588235297</v>
      </c>
      <c r="J43" s="15">
        <v>14.893617021276601</v>
      </c>
      <c r="K43" s="15">
        <v>14.018691588785</v>
      </c>
      <c r="L43" s="15">
        <v>25</v>
      </c>
      <c r="M43" s="15">
        <v>20.212765957446798</v>
      </c>
      <c r="N43" s="15">
        <v>31.775700934579401</v>
      </c>
      <c r="O43" s="15">
        <v>21.323529411764699</v>
      </c>
    </row>
    <row r="44" spans="2:15" x14ac:dyDescent="0.2">
      <c r="B44" s="1">
        <v>41031</v>
      </c>
      <c r="C44" s="2" t="s">
        <v>42</v>
      </c>
      <c r="D44" s="16">
        <v>136</v>
      </c>
      <c r="E44" s="16">
        <v>171</v>
      </c>
      <c r="F44" s="16">
        <v>164</v>
      </c>
      <c r="G44" s="15">
        <v>63.970588235294102</v>
      </c>
      <c r="H44" s="15">
        <v>58.479532163742697</v>
      </c>
      <c r="I44" s="15">
        <v>59.146341463414601</v>
      </c>
      <c r="J44" s="15">
        <v>14.705882352941201</v>
      </c>
      <c r="K44" s="15">
        <v>22.2222222222222</v>
      </c>
      <c r="L44" s="15">
        <v>23.170731707317099</v>
      </c>
      <c r="M44" s="15">
        <v>21.323529411764699</v>
      </c>
      <c r="N44" s="15">
        <v>19.2982456140351</v>
      </c>
      <c r="O44" s="15">
        <v>17.6829268292683</v>
      </c>
    </row>
    <row r="45" spans="2:15" x14ac:dyDescent="0.2">
      <c r="B45" s="1">
        <v>41032</v>
      </c>
      <c r="C45" s="2" t="s">
        <v>43</v>
      </c>
      <c r="D45" s="16">
        <v>105</v>
      </c>
      <c r="E45" s="16">
        <v>122</v>
      </c>
      <c r="F45" s="16">
        <v>190</v>
      </c>
      <c r="G45" s="15">
        <v>75.238095238095198</v>
      </c>
      <c r="H45" s="15">
        <v>64.754098360655703</v>
      </c>
      <c r="I45" s="15">
        <v>75.263157894736807</v>
      </c>
      <c r="J45" s="15">
        <v>19.047619047619001</v>
      </c>
      <c r="K45" s="15">
        <v>15.5737704918033</v>
      </c>
      <c r="L45" s="15">
        <v>14.210526315789499</v>
      </c>
      <c r="M45" s="15">
        <v>5.71428571428571</v>
      </c>
      <c r="N45" s="15">
        <v>19.672131147540998</v>
      </c>
      <c r="O45" s="15">
        <v>10.526315789473699</v>
      </c>
    </row>
    <row r="46" spans="2:15" x14ac:dyDescent="0.2">
      <c r="B46" s="1">
        <v>41033</v>
      </c>
      <c r="C46" s="2" t="s">
        <v>44</v>
      </c>
      <c r="D46" s="16">
        <v>24</v>
      </c>
      <c r="E46" s="16">
        <v>19</v>
      </c>
      <c r="F46" s="16">
        <v>17</v>
      </c>
      <c r="G46" s="15">
        <v>83.3333333333333</v>
      </c>
      <c r="H46" s="15">
        <v>68.421052631578902</v>
      </c>
      <c r="I46" s="15">
        <v>82.352941176470594</v>
      </c>
      <c r="J46" s="15">
        <v>8.3333333333333304</v>
      </c>
      <c r="K46" s="15">
        <v>21.052631578947398</v>
      </c>
      <c r="L46" s="15">
        <v>11.764705882352899</v>
      </c>
      <c r="M46" s="15">
        <v>8.3333333333333304</v>
      </c>
      <c r="N46" s="15">
        <v>10.526315789473699</v>
      </c>
      <c r="O46" s="15">
        <v>5.8823529411764701</v>
      </c>
    </row>
    <row r="47" spans="2:15" x14ac:dyDescent="0.2">
      <c r="B47" s="1">
        <v>41034</v>
      </c>
      <c r="C47" s="2" t="s">
        <v>45</v>
      </c>
      <c r="D47" s="16">
        <v>118</v>
      </c>
      <c r="E47" s="16">
        <v>159</v>
      </c>
      <c r="F47" s="16">
        <v>188</v>
      </c>
      <c r="G47" s="15">
        <v>60.169491525423702</v>
      </c>
      <c r="H47" s="15">
        <v>56.603773584905703</v>
      </c>
      <c r="I47" s="15">
        <v>62.2340425531915</v>
      </c>
      <c r="J47" s="15">
        <v>25.4237288135593</v>
      </c>
      <c r="K47" s="15">
        <v>20.125786163522001</v>
      </c>
      <c r="L47" s="15">
        <v>19.680851063829799</v>
      </c>
      <c r="M47" s="15">
        <v>14.4067796610169</v>
      </c>
      <c r="N47" s="15">
        <v>23.2704402515723</v>
      </c>
      <c r="O47" s="15">
        <v>18.085106382978701</v>
      </c>
    </row>
    <row r="48" spans="2:15" x14ac:dyDescent="0.2">
      <c r="B48" s="1">
        <v>41035</v>
      </c>
      <c r="C48" s="2" t="s">
        <v>46</v>
      </c>
      <c r="D48" s="16">
        <v>21</v>
      </c>
      <c r="E48" s="16">
        <v>44</v>
      </c>
      <c r="F48" s="16">
        <v>43</v>
      </c>
      <c r="G48" s="15">
        <v>85.714285714285694</v>
      </c>
      <c r="H48" s="15">
        <v>68.181818181818201</v>
      </c>
      <c r="I48" s="15">
        <v>62.790697674418603</v>
      </c>
      <c r="J48" s="15">
        <v>14.285714285714301</v>
      </c>
      <c r="K48" s="15">
        <v>20.454545454545499</v>
      </c>
      <c r="L48" s="15">
        <v>11.6279069767442</v>
      </c>
      <c r="M48" s="15">
        <v>0</v>
      </c>
      <c r="N48" s="15">
        <v>11.363636363636401</v>
      </c>
      <c r="O48" s="15">
        <v>25.581395348837201</v>
      </c>
    </row>
    <row r="49" spans="2:15" x14ac:dyDescent="0.2">
      <c r="B49" s="9">
        <v>40203</v>
      </c>
      <c r="C49" s="6" t="s">
        <v>47</v>
      </c>
      <c r="D49" s="18">
        <v>575</v>
      </c>
      <c r="E49" s="18">
        <v>672</v>
      </c>
      <c r="F49" s="18">
        <v>711</v>
      </c>
      <c r="G49" s="17">
        <v>72.347826086956502</v>
      </c>
      <c r="H49" s="17">
        <v>68.75</v>
      </c>
      <c r="I49" s="17">
        <v>74.402250351617397</v>
      </c>
      <c r="J49" s="17">
        <v>16.347826086956498</v>
      </c>
      <c r="K49" s="17">
        <v>18.452380952380999</v>
      </c>
      <c r="L49" s="17">
        <v>15.330520393811501</v>
      </c>
      <c r="M49" s="17">
        <v>11.304347826087</v>
      </c>
      <c r="N49" s="17">
        <v>12.797619047618999</v>
      </c>
      <c r="O49" s="17">
        <v>10.267229254570999</v>
      </c>
    </row>
    <row r="50" spans="2:15" x14ac:dyDescent="0.2">
      <c r="B50" s="1">
        <v>41036</v>
      </c>
      <c r="C50" s="2" t="s">
        <v>48</v>
      </c>
      <c r="D50" s="16">
        <v>185</v>
      </c>
      <c r="E50" s="16">
        <v>258</v>
      </c>
      <c r="F50" s="16">
        <v>247</v>
      </c>
      <c r="G50" s="15">
        <v>69.189189189189193</v>
      </c>
      <c r="H50" s="15">
        <v>64.728682170542598</v>
      </c>
      <c r="I50" s="15">
        <v>74.493927125506104</v>
      </c>
      <c r="J50" s="15">
        <v>14.054054054054101</v>
      </c>
      <c r="K50" s="15">
        <v>20.542635658914701</v>
      </c>
      <c r="L50" s="15">
        <v>12.9554655870445</v>
      </c>
      <c r="M50" s="15">
        <v>16.756756756756801</v>
      </c>
      <c r="N50" s="15">
        <v>14.7286821705426</v>
      </c>
      <c r="O50" s="15">
        <v>12.550607287449401</v>
      </c>
    </row>
    <row r="51" spans="2:15" x14ac:dyDescent="0.2">
      <c r="B51" s="1">
        <v>41037</v>
      </c>
      <c r="C51" s="2" t="s">
        <v>49</v>
      </c>
      <c r="D51" s="16">
        <v>208</v>
      </c>
      <c r="E51" s="16">
        <v>237</v>
      </c>
      <c r="F51" s="16">
        <v>252</v>
      </c>
      <c r="G51" s="15">
        <v>74.038461538461505</v>
      </c>
      <c r="H51" s="15">
        <v>75.527426160337598</v>
      </c>
      <c r="I51" s="15">
        <v>74.603174603174594</v>
      </c>
      <c r="J51" s="15">
        <v>18.269230769230798</v>
      </c>
      <c r="K51" s="15">
        <v>16.455696202531598</v>
      </c>
      <c r="L51" s="15">
        <v>16.269841269841301</v>
      </c>
      <c r="M51" s="15">
        <v>7.6923076923076898</v>
      </c>
      <c r="N51" s="15">
        <v>8.0168776371308006</v>
      </c>
      <c r="O51" s="15">
        <v>9.1269841269841301</v>
      </c>
    </row>
    <row r="52" spans="2:15" x14ac:dyDescent="0.2">
      <c r="B52" s="1">
        <v>41038</v>
      </c>
      <c r="C52" s="2" t="s">
        <v>50</v>
      </c>
      <c r="D52" s="16">
        <v>182</v>
      </c>
      <c r="E52" s="16">
        <v>177</v>
      </c>
      <c r="F52" s="16">
        <v>212</v>
      </c>
      <c r="G52" s="15">
        <v>73.626373626373606</v>
      </c>
      <c r="H52" s="15">
        <v>65.536723163841799</v>
      </c>
      <c r="I52" s="15">
        <v>74.056603773584897</v>
      </c>
      <c r="J52" s="15">
        <v>16.4835164835165</v>
      </c>
      <c r="K52" s="15">
        <v>18.079096045197701</v>
      </c>
      <c r="L52" s="15">
        <v>16.981132075471699</v>
      </c>
      <c r="M52" s="15">
        <v>9.8901098901098905</v>
      </c>
      <c r="N52" s="15">
        <v>16.3841807909604</v>
      </c>
      <c r="O52" s="15">
        <v>8.9622641509433993</v>
      </c>
    </row>
    <row r="53" spans="2:15" x14ac:dyDescent="0.2">
      <c r="B53" s="9">
        <v>40204</v>
      </c>
      <c r="C53" s="6" t="s">
        <v>51</v>
      </c>
      <c r="D53" s="18">
        <v>1436</v>
      </c>
      <c r="E53" s="18">
        <v>1535</v>
      </c>
      <c r="F53" s="18">
        <v>1719</v>
      </c>
      <c r="G53" s="17">
        <v>68.036211699164397</v>
      </c>
      <c r="H53" s="17">
        <v>69.706840390879506</v>
      </c>
      <c r="I53" s="17">
        <v>69.342641070389803</v>
      </c>
      <c r="J53" s="17">
        <v>19.289693593314801</v>
      </c>
      <c r="K53" s="17">
        <v>16.547231270358299</v>
      </c>
      <c r="L53" s="17">
        <v>18.150087260034901</v>
      </c>
      <c r="M53" s="17">
        <v>12.674094707520901</v>
      </c>
      <c r="N53" s="17">
        <v>13.7459283387622</v>
      </c>
      <c r="O53" s="17">
        <v>12.507271669575299</v>
      </c>
    </row>
    <row r="54" spans="2:15" x14ac:dyDescent="0.2">
      <c r="B54" s="1">
        <v>41039</v>
      </c>
      <c r="C54" s="2" t="s">
        <v>52</v>
      </c>
      <c r="D54" s="16">
        <v>0</v>
      </c>
      <c r="E54" s="16">
        <v>0</v>
      </c>
      <c r="F54" s="16">
        <v>0</v>
      </c>
      <c r="G54" s="15" t="s">
        <v>201</v>
      </c>
      <c r="H54" s="15" t="s">
        <v>201</v>
      </c>
      <c r="I54" s="15" t="s">
        <v>201</v>
      </c>
      <c r="J54" s="15" t="s">
        <v>201</v>
      </c>
      <c r="K54" s="15" t="s">
        <v>201</v>
      </c>
      <c r="L54" s="15" t="s">
        <v>201</v>
      </c>
      <c r="M54" s="15" t="s">
        <v>201</v>
      </c>
      <c r="N54" s="15" t="s">
        <v>201</v>
      </c>
      <c r="O54" s="15" t="s">
        <v>201</v>
      </c>
    </row>
    <row r="55" spans="2:15" x14ac:dyDescent="0.2">
      <c r="B55" s="1">
        <v>41040</v>
      </c>
      <c r="C55" s="2" t="s">
        <v>53</v>
      </c>
      <c r="D55" s="16">
        <v>145</v>
      </c>
      <c r="E55" s="16">
        <v>150</v>
      </c>
      <c r="F55" s="16">
        <v>186</v>
      </c>
      <c r="G55" s="15">
        <v>71.034482758620697</v>
      </c>
      <c r="H55" s="15">
        <v>79.3333333333333</v>
      </c>
      <c r="I55" s="15">
        <v>74.731182795698899</v>
      </c>
      <c r="J55" s="15">
        <v>17.931034482758601</v>
      </c>
      <c r="K55" s="15">
        <v>13.3333333333333</v>
      </c>
      <c r="L55" s="15">
        <v>18.279569892473098</v>
      </c>
      <c r="M55" s="15">
        <v>11.034482758620699</v>
      </c>
      <c r="N55" s="15">
        <v>7.3333333333333304</v>
      </c>
      <c r="O55" s="15">
        <v>6.9892473118279597</v>
      </c>
    </row>
    <row r="56" spans="2:15" x14ac:dyDescent="0.2">
      <c r="B56" s="1">
        <v>41041</v>
      </c>
      <c r="C56" s="2" t="s">
        <v>54</v>
      </c>
      <c r="D56" s="16">
        <v>145</v>
      </c>
      <c r="E56" s="16">
        <v>149</v>
      </c>
      <c r="F56" s="16">
        <v>168</v>
      </c>
      <c r="G56" s="15">
        <v>68.965517241379303</v>
      </c>
      <c r="H56" s="15">
        <v>71.812080536912703</v>
      </c>
      <c r="I56" s="15">
        <v>71.428571428571402</v>
      </c>
      <c r="J56" s="15">
        <v>20.689655172413801</v>
      </c>
      <c r="K56" s="15">
        <v>12.0805369127517</v>
      </c>
      <c r="L56" s="15">
        <v>13.6904761904762</v>
      </c>
      <c r="M56" s="15">
        <v>10.3448275862069</v>
      </c>
      <c r="N56" s="15">
        <v>16.107382550335601</v>
      </c>
      <c r="O56" s="15">
        <v>14.880952380952399</v>
      </c>
    </row>
    <row r="57" spans="2:15" x14ac:dyDescent="0.2">
      <c r="B57" s="1" t="s">
        <v>55</v>
      </c>
      <c r="C57" s="2" t="s">
        <v>56</v>
      </c>
      <c r="D57" s="16">
        <v>192</v>
      </c>
      <c r="E57" s="16">
        <v>226</v>
      </c>
      <c r="F57" s="16">
        <v>280</v>
      </c>
      <c r="G57" s="15">
        <v>78.6458333333333</v>
      </c>
      <c r="H57" s="15">
        <v>84.070796460176993</v>
      </c>
      <c r="I57" s="15">
        <v>76.428571428571402</v>
      </c>
      <c r="J57" s="15">
        <v>14.5833333333333</v>
      </c>
      <c r="K57" s="15">
        <v>7.9646017699114999</v>
      </c>
      <c r="L57" s="15">
        <v>13.9285714285714</v>
      </c>
      <c r="M57" s="15">
        <v>6.7708333333333304</v>
      </c>
      <c r="N57" s="15">
        <v>7.9646017699114999</v>
      </c>
      <c r="O57" s="15">
        <v>9.6428571428571406</v>
      </c>
    </row>
    <row r="58" spans="2:15" x14ac:dyDescent="0.2">
      <c r="B58" s="1">
        <v>41043</v>
      </c>
      <c r="C58" s="2" t="s">
        <v>57</v>
      </c>
      <c r="D58" s="16">
        <v>162</v>
      </c>
      <c r="E58" s="16">
        <v>172</v>
      </c>
      <c r="F58" s="16">
        <v>208</v>
      </c>
      <c r="G58" s="15">
        <v>74.691358024691397</v>
      </c>
      <c r="H58" s="15">
        <v>61.6279069767442</v>
      </c>
      <c r="I58" s="15">
        <v>71.634615384615401</v>
      </c>
      <c r="J58" s="15">
        <v>14.814814814814801</v>
      </c>
      <c r="K58" s="15">
        <v>16.860465116279101</v>
      </c>
      <c r="L58" s="15">
        <v>17.307692307692299</v>
      </c>
      <c r="M58" s="15">
        <v>10.493827160493799</v>
      </c>
      <c r="N58" s="15">
        <v>21.511627906976699</v>
      </c>
      <c r="O58" s="15">
        <v>11.057692307692299</v>
      </c>
    </row>
    <row r="59" spans="2:15" x14ac:dyDescent="0.2">
      <c r="B59" s="1">
        <v>41044</v>
      </c>
      <c r="C59" s="2" t="s">
        <v>58</v>
      </c>
      <c r="D59" s="16">
        <v>264</v>
      </c>
      <c r="E59" s="16">
        <v>250</v>
      </c>
      <c r="F59" s="16">
        <v>241</v>
      </c>
      <c r="G59" s="15">
        <v>64.015151515151501</v>
      </c>
      <c r="H59" s="15">
        <v>69.2</v>
      </c>
      <c r="I59" s="15">
        <v>64.730290456431504</v>
      </c>
      <c r="J59" s="15">
        <v>21.590909090909101</v>
      </c>
      <c r="K59" s="15">
        <v>22</v>
      </c>
      <c r="L59" s="15">
        <v>23.651452282157699</v>
      </c>
      <c r="M59" s="15">
        <v>14.3939393939394</v>
      </c>
      <c r="N59" s="15">
        <v>8.8000000000000007</v>
      </c>
      <c r="O59" s="15">
        <v>11.6182572614108</v>
      </c>
    </row>
    <row r="60" spans="2:15" x14ac:dyDescent="0.2">
      <c r="B60" s="1">
        <v>41046</v>
      </c>
      <c r="C60" s="2" t="s">
        <v>51</v>
      </c>
      <c r="D60" s="16">
        <v>149</v>
      </c>
      <c r="E60" s="16">
        <v>164</v>
      </c>
      <c r="F60" s="16">
        <v>204</v>
      </c>
      <c r="G60" s="15">
        <v>63.087248322147701</v>
      </c>
      <c r="H60" s="15">
        <v>55.487804878048799</v>
      </c>
      <c r="I60" s="15">
        <v>54.411764705882298</v>
      </c>
      <c r="J60" s="15">
        <v>21.476510067114098</v>
      </c>
      <c r="K60" s="15">
        <v>23.780487804878</v>
      </c>
      <c r="L60" s="15">
        <v>24.509803921568601</v>
      </c>
      <c r="M60" s="15">
        <v>15.4362416107383</v>
      </c>
      <c r="N60" s="15">
        <v>20.731707317073202</v>
      </c>
      <c r="O60" s="15">
        <v>21.078431372549002</v>
      </c>
    </row>
    <row r="61" spans="2:15" x14ac:dyDescent="0.2">
      <c r="B61" s="1">
        <v>41047</v>
      </c>
      <c r="C61" s="2" t="s">
        <v>59</v>
      </c>
      <c r="D61" s="16">
        <v>161</v>
      </c>
      <c r="E61" s="16">
        <v>197</v>
      </c>
      <c r="F61" s="16">
        <v>194</v>
      </c>
      <c r="G61" s="15">
        <v>66.4596273291926</v>
      </c>
      <c r="H61" s="15">
        <v>74.619289340101503</v>
      </c>
      <c r="I61" s="15">
        <v>71.134020618556704</v>
      </c>
      <c r="J61" s="15">
        <v>18.012422360248401</v>
      </c>
      <c r="K61" s="15">
        <v>15.228426395939101</v>
      </c>
      <c r="L61" s="15">
        <v>15.979381443298999</v>
      </c>
      <c r="M61" s="15">
        <v>15.527950310559</v>
      </c>
      <c r="N61" s="15">
        <v>10.1522842639594</v>
      </c>
      <c r="O61" s="15">
        <v>12.8865979381443</v>
      </c>
    </row>
    <row r="62" spans="2:15" x14ac:dyDescent="0.2">
      <c r="B62" s="1">
        <v>41048</v>
      </c>
      <c r="C62" s="2" t="s">
        <v>60</v>
      </c>
      <c r="D62" s="16">
        <v>218</v>
      </c>
      <c r="E62" s="16">
        <v>227</v>
      </c>
      <c r="F62" s="16">
        <v>238</v>
      </c>
      <c r="G62" s="15">
        <v>60.550458715596299</v>
      </c>
      <c r="H62" s="15">
        <v>60.352422907489</v>
      </c>
      <c r="I62" s="15">
        <v>69.327731092437006</v>
      </c>
      <c r="J62" s="15">
        <v>23.394495412844002</v>
      </c>
      <c r="K62" s="15">
        <v>19.8237885462555</v>
      </c>
      <c r="L62" s="15">
        <v>17.647058823529399</v>
      </c>
      <c r="M62" s="15">
        <v>16.055045871559599</v>
      </c>
      <c r="N62" s="15">
        <v>19.8237885462555</v>
      </c>
      <c r="O62" s="15">
        <v>13.025210084033599</v>
      </c>
    </row>
    <row r="63" spans="2:15" x14ac:dyDescent="0.2">
      <c r="B63" s="9">
        <v>40205</v>
      </c>
      <c r="C63" s="6" t="s">
        <v>61</v>
      </c>
      <c r="D63" s="18">
        <v>990</v>
      </c>
      <c r="E63" s="18">
        <v>1018</v>
      </c>
      <c r="F63" s="18">
        <v>1053</v>
      </c>
      <c r="G63" s="17">
        <v>76.565656565656596</v>
      </c>
      <c r="H63" s="17">
        <v>78.880157170923397</v>
      </c>
      <c r="I63" s="17">
        <v>79.392212725546102</v>
      </c>
      <c r="J63" s="17">
        <v>14.545454545454501</v>
      </c>
      <c r="K63" s="17">
        <v>13.3595284872299</v>
      </c>
      <c r="L63" s="17">
        <v>12.250712250712301</v>
      </c>
      <c r="M63" s="17">
        <v>8.8888888888888893</v>
      </c>
      <c r="N63" s="17">
        <v>7.7603143418467599</v>
      </c>
      <c r="O63" s="17">
        <v>8.3570750237416895</v>
      </c>
    </row>
    <row r="64" spans="2:15" x14ac:dyDescent="0.2">
      <c r="B64" s="1">
        <v>41049</v>
      </c>
      <c r="C64" s="2" t="s">
        <v>62</v>
      </c>
      <c r="D64" s="16">
        <v>92</v>
      </c>
      <c r="E64" s="16">
        <v>110</v>
      </c>
      <c r="F64" s="16">
        <v>115</v>
      </c>
      <c r="G64" s="15">
        <v>78.260869565217405</v>
      </c>
      <c r="H64" s="15">
        <v>90.909090909090907</v>
      </c>
      <c r="I64" s="15">
        <v>80.869565217391298</v>
      </c>
      <c r="J64" s="15">
        <v>13.0434782608696</v>
      </c>
      <c r="K64" s="15">
        <v>6.3636363636363598</v>
      </c>
      <c r="L64" s="15">
        <v>11.304347826087</v>
      </c>
      <c r="M64" s="15">
        <v>8.6956521739130395</v>
      </c>
      <c r="N64" s="15">
        <v>2.7272727272727302</v>
      </c>
      <c r="O64" s="15">
        <v>7.8260869565217401</v>
      </c>
    </row>
    <row r="65" spans="2:15" x14ac:dyDescent="0.2">
      <c r="B65" s="1">
        <v>41050</v>
      </c>
      <c r="C65" s="2" t="s">
        <v>63</v>
      </c>
      <c r="D65" s="16">
        <v>116</v>
      </c>
      <c r="E65" s="16">
        <v>136</v>
      </c>
      <c r="F65" s="16">
        <v>114</v>
      </c>
      <c r="G65" s="15">
        <v>60.344827586206897</v>
      </c>
      <c r="H65" s="15">
        <v>78.676470588235304</v>
      </c>
      <c r="I65" s="15">
        <v>72.8070175438597</v>
      </c>
      <c r="J65" s="15">
        <v>14.6551724137931</v>
      </c>
      <c r="K65" s="15">
        <v>13.235294117647101</v>
      </c>
      <c r="L65" s="15">
        <v>14.912280701754399</v>
      </c>
      <c r="M65" s="15">
        <v>25</v>
      </c>
      <c r="N65" s="15">
        <v>8.0882352941176503</v>
      </c>
      <c r="O65" s="15">
        <v>12.280701754386</v>
      </c>
    </row>
    <row r="66" spans="2:15" x14ac:dyDescent="0.2">
      <c r="B66" s="1">
        <v>41051</v>
      </c>
      <c r="C66" s="2" t="s">
        <v>64</v>
      </c>
      <c r="D66" s="16">
        <v>125</v>
      </c>
      <c r="E66" s="16">
        <v>129</v>
      </c>
      <c r="F66" s="16">
        <v>126</v>
      </c>
      <c r="G66" s="15">
        <v>89.6</v>
      </c>
      <c r="H66" s="15">
        <v>82.945736434108497</v>
      </c>
      <c r="I66" s="15">
        <v>82.539682539682502</v>
      </c>
      <c r="J66" s="15">
        <v>7.2</v>
      </c>
      <c r="K66" s="15">
        <v>12.403100775193799</v>
      </c>
      <c r="L66" s="15">
        <v>9.5238095238095202</v>
      </c>
      <c r="M66" s="15">
        <v>3.2</v>
      </c>
      <c r="N66" s="15">
        <v>4.6511627906976702</v>
      </c>
      <c r="O66" s="15">
        <v>7.9365079365079403</v>
      </c>
    </row>
    <row r="67" spans="2:15" x14ac:dyDescent="0.2">
      <c r="B67" s="1">
        <v>41052</v>
      </c>
      <c r="C67" s="2" t="s">
        <v>65</v>
      </c>
      <c r="D67" s="16">
        <v>151</v>
      </c>
      <c r="E67" s="16">
        <v>147</v>
      </c>
      <c r="F67" s="16">
        <v>151</v>
      </c>
      <c r="G67" s="15">
        <v>79.470198675496704</v>
      </c>
      <c r="H67" s="15">
        <v>73.469387755102005</v>
      </c>
      <c r="I67" s="15">
        <v>74.834437086092706</v>
      </c>
      <c r="J67" s="15">
        <v>14.5695364238411</v>
      </c>
      <c r="K67" s="15">
        <v>15.6462585034014</v>
      </c>
      <c r="L67" s="15">
        <v>16.5562913907285</v>
      </c>
      <c r="M67" s="15">
        <v>5.9602649006622501</v>
      </c>
      <c r="N67" s="15">
        <v>10.8843537414966</v>
      </c>
      <c r="O67" s="15">
        <v>8.6092715231788102</v>
      </c>
    </row>
    <row r="68" spans="2:15" x14ac:dyDescent="0.2">
      <c r="B68" s="1">
        <v>41053</v>
      </c>
      <c r="C68" s="2" t="s">
        <v>66</v>
      </c>
      <c r="D68" s="16">
        <v>190</v>
      </c>
      <c r="E68" s="16">
        <v>220</v>
      </c>
      <c r="F68" s="16">
        <v>219</v>
      </c>
      <c r="G68" s="15">
        <v>73.157894736842096</v>
      </c>
      <c r="H68" s="15">
        <v>78.181818181818201</v>
      </c>
      <c r="I68" s="15">
        <v>79.452054794520507</v>
      </c>
      <c r="J68" s="15">
        <v>17.894736842105299</v>
      </c>
      <c r="K68" s="15">
        <v>15</v>
      </c>
      <c r="L68" s="15">
        <v>13.242009132420099</v>
      </c>
      <c r="M68" s="15">
        <v>8.9473684210526301</v>
      </c>
      <c r="N68" s="15">
        <v>6.8181818181818201</v>
      </c>
      <c r="O68" s="15">
        <v>7.3059360730593603</v>
      </c>
    </row>
    <row r="69" spans="2:15" x14ac:dyDescent="0.2">
      <c r="B69" s="1">
        <v>41054</v>
      </c>
      <c r="C69" s="2" t="s">
        <v>67</v>
      </c>
      <c r="D69" s="16">
        <v>179</v>
      </c>
      <c r="E69" s="16">
        <v>169</v>
      </c>
      <c r="F69" s="16">
        <v>191</v>
      </c>
      <c r="G69" s="15">
        <v>78.770949720670401</v>
      </c>
      <c r="H69" s="15">
        <v>76.331360946745605</v>
      </c>
      <c r="I69" s="15">
        <v>84.293193717277504</v>
      </c>
      <c r="J69" s="15">
        <v>12.849162011173201</v>
      </c>
      <c r="K69" s="15">
        <v>13.017751479289901</v>
      </c>
      <c r="L69" s="15">
        <v>9.4240837696335102</v>
      </c>
      <c r="M69" s="15">
        <v>8.3798882681564208</v>
      </c>
      <c r="N69" s="15">
        <v>10.6508875739645</v>
      </c>
      <c r="O69" s="15">
        <v>6.2827225130890003</v>
      </c>
    </row>
    <row r="70" spans="2:15" x14ac:dyDescent="0.2">
      <c r="B70" s="1">
        <v>41055</v>
      </c>
      <c r="C70" s="2" t="s">
        <v>68</v>
      </c>
      <c r="D70" s="16">
        <v>137</v>
      </c>
      <c r="E70" s="16">
        <v>107</v>
      </c>
      <c r="F70" s="16">
        <v>137</v>
      </c>
      <c r="G70" s="15">
        <v>75.912408759124105</v>
      </c>
      <c r="H70" s="15">
        <v>74.766355140186903</v>
      </c>
      <c r="I70" s="15">
        <v>78.832116788321201</v>
      </c>
      <c r="J70" s="15">
        <v>19.7080291970803</v>
      </c>
      <c r="K70" s="15">
        <v>15.887850467289701</v>
      </c>
      <c r="L70" s="15">
        <v>10.9489051094891</v>
      </c>
      <c r="M70" s="15">
        <v>4.3795620437956204</v>
      </c>
      <c r="N70" s="15">
        <v>9.3457943925233593</v>
      </c>
      <c r="O70" s="15">
        <v>10.2189781021898</v>
      </c>
    </row>
    <row r="71" spans="2:15" x14ac:dyDescent="0.2">
      <c r="B71" s="9">
        <v>40301</v>
      </c>
      <c r="C71" s="6" t="s">
        <v>69</v>
      </c>
      <c r="D71" s="18">
        <v>239</v>
      </c>
      <c r="E71" s="18">
        <v>233</v>
      </c>
      <c r="F71" s="18">
        <v>272</v>
      </c>
      <c r="G71" s="17">
        <v>79.9163179916318</v>
      </c>
      <c r="H71" s="17">
        <v>82.403433476394895</v>
      </c>
      <c r="I71" s="17">
        <v>74.264705882352899</v>
      </c>
      <c r="J71" s="17">
        <v>11.715481171548101</v>
      </c>
      <c r="K71" s="17">
        <v>9.8712446351931291</v>
      </c>
      <c r="L71" s="17">
        <v>18.75</v>
      </c>
      <c r="M71" s="17">
        <v>8.3682008368200798</v>
      </c>
      <c r="N71" s="17">
        <v>7.7253218884120196</v>
      </c>
      <c r="O71" s="17">
        <v>6.9852941176470598</v>
      </c>
    </row>
    <row r="72" spans="2:15" x14ac:dyDescent="0.2">
      <c r="B72" s="1">
        <v>41056</v>
      </c>
      <c r="C72" s="2" t="s">
        <v>70</v>
      </c>
      <c r="D72" s="16">
        <v>105</v>
      </c>
      <c r="E72" s="16">
        <v>105</v>
      </c>
      <c r="F72" s="16">
        <v>120</v>
      </c>
      <c r="G72" s="15">
        <v>79.047619047619094</v>
      </c>
      <c r="H72" s="15">
        <v>81.904761904761898</v>
      </c>
      <c r="I72" s="15">
        <v>76.6666666666667</v>
      </c>
      <c r="J72" s="15">
        <v>14.285714285714301</v>
      </c>
      <c r="K72" s="15">
        <v>8.5714285714285694</v>
      </c>
      <c r="L72" s="15">
        <v>15</v>
      </c>
      <c r="M72" s="15">
        <v>6.6666666666666696</v>
      </c>
      <c r="N72" s="15">
        <v>9.5238095238095202</v>
      </c>
      <c r="O72" s="15">
        <v>8.3333333333333304</v>
      </c>
    </row>
    <row r="73" spans="2:15" x14ac:dyDescent="0.2">
      <c r="B73" s="1">
        <v>41057</v>
      </c>
      <c r="C73" s="2" t="s">
        <v>71</v>
      </c>
      <c r="D73" s="16">
        <v>134</v>
      </c>
      <c r="E73" s="16">
        <v>128</v>
      </c>
      <c r="F73" s="16">
        <v>152</v>
      </c>
      <c r="G73" s="15">
        <v>80.597014925373102</v>
      </c>
      <c r="H73" s="15">
        <v>82.8125</v>
      </c>
      <c r="I73" s="15">
        <v>72.368421052631604</v>
      </c>
      <c r="J73" s="15">
        <v>9.7014925373134293</v>
      </c>
      <c r="K73" s="15">
        <v>10.9375</v>
      </c>
      <c r="L73" s="15">
        <v>21.710526315789501</v>
      </c>
      <c r="M73" s="15">
        <v>9.7014925373134293</v>
      </c>
      <c r="N73" s="15">
        <v>6.25</v>
      </c>
      <c r="O73" s="15">
        <v>5.9210526315789496</v>
      </c>
    </row>
    <row r="74" spans="2:15" x14ac:dyDescent="0.2">
      <c r="B74" s="9">
        <v>40302</v>
      </c>
      <c r="C74" s="6" t="s">
        <v>72</v>
      </c>
      <c r="D74" s="18">
        <v>684</v>
      </c>
      <c r="E74" s="18">
        <v>815</v>
      </c>
      <c r="F74" s="18">
        <v>874</v>
      </c>
      <c r="G74" s="17">
        <v>75.146198830409404</v>
      </c>
      <c r="H74" s="17">
        <v>78.650306748466306</v>
      </c>
      <c r="I74" s="17">
        <v>76.086956521739097</v>
      </c>
      <c r="J74" s="17">
        <v>15.0584795321637</v>
      </c>
      <c r="K74" s="17">
        <v>13.9877300613497</v>
      </c>
      <c r="L74" s="17">
        <v>15.5606407322654</v>
      </c>
      <c r="M74" s="17">
        <v>9.7953216374269001</v>
      </c>
      <c r="N74" s="17">
        <v>7.3619631901840501</v>
      </c>
      <c r="O74" s="17">
        <v>8.3524027459954198</v>
      </c>
    </row>
    <row r="75" spans="2:15" x14ac:dyDescent="0.2">
      <c r="B75" s="1">
        <v>41058</v>
      </c>
      <c r="C75" s="2" t="s">
        <v>73</v>
      </c>
      <c r="D75" s="16">
        <v>89</v>
      </c>
      <c r="E75" s="16">
        <v>118</v>
      </c>
      <c r="F75" s="16">
        <v>135</v>
      </c>
      <c r="G75" s="15">
        <v>68.539325842696599</v>
      </c>
      <c r="H75" s="15">
        <v>77.966101694915295</v>
      </c>
      <c r="I75" s="15">
        <v>72.592592592592595</v>
      </c>
      <c r="J75" s="15">
        <v>21.348314606741599</v>
      </c>
      <c r="K75" s="15">
        <v>12.7118644067797</v>
      </c>
      <c r="L75" s="15">
        <v>18.518518518518501</v>
      </c>
      <c r="M75" s="15">
        <v>10.1123595505618</v>
      </c>
      <c r="N75" s="15">
        <v>9.3220338983050794</v>
      </c>
      <c r="O75" s="15">
        <v>8.8888888888888893</v>
      </c>
    </row>
    <row r="76" spans="2:15" x14ac:dyDescent="0.2">
      <c r="B76" s="1">
        <v>41059</v>
      </c>
      <c r="C76" s="2" t="s">
        <v>74</v>
      </c>
      <c r="D76" s="16">
        <v>80</v>
      </c>
      <c r="E76" s="16">
        <v>135</v>
      </c>
      <c r="F76" s="16">
        <v>137</v>
      </c>
      <c r="G76" s="15">
        <v>73.75</v>
      </c>
      <c r="H76" s="15">
        <v>78.518518518518505</v>
      </c>
      <c r="I76" s="15">
        <v>71.532846715328503</v>
      </c>
      <c r="J76" s="15">
        <v>16.25</v>
      </c>
      <c r="K76" s="15">
        <v>14.814814814814801</v>
      </c>
      <c r="L76" s="15">
        <v>19.7080291970803</v>
      </c>
      <c r="M76" s="15">
        <v>10</v>
      </c>
      <c r="N76" s="15">
        <v>6.6666666666666696</v>
      </c>
      <c r="O76" s="15">
        <v>8.7591240875912408</v>
      </c>
    </row>
    <row r="77" spans="2:15" x14ac:dyDescent="0.2">
      <c r="B77" s="1">
        <v>41060</v>
      </c>
      <c r="C77" s="2" t="s">
        <v>75</v>
      </c>
      <c r="D77" s="16">
        <v>58</v>
      </c>
      <c r="E77" s="16">
        <v>100</v>
      </c>
      <c r="F77" s="16">
        <v>83</v>
      </c>
      <c r="G77" s="15">
        <v>82.758620689655203</v>
      </c>
      <c r="H77" s="15">
        <v>79</v>
      </c>
      <c r="I77" s="15">
        <v>81.927710843373504</v>
      </c>
      <c r="J77" s="15">
        <v>8.6206896551724093</v>
      </c>
      <c r="K77" s="15">
        <v>18</v>
      </c>
      <c r="L77" s="15">
        <v>9.6385542168674707</v>
      </c>
      <c r="M77" s="15">
        <v>8.6206896551724093</v>
      </c>
      <c r="N77" s="15">
        <v>3</v>
      </c>
      <c r="O77" s="15">
        <v>8.4337349397590398</v>
      </c>
    </row>
    <row r="78" spans="2:15" x14ac:dyDescent="0.2">
      <c r="B78" s="1">
        <v>41061</v>
      </c>
      <c r="C78" s="2" t="s">
        <v>76</v>
      </c>
      <c r="D78" s="16">
        <v>118</v>
      </c>
      <c r="E78" s="16">
        <v>119</v>
      </c>
      <c r="F78" s="16">
        <v>126</v>
      </c>
      <c r="G78" s="15">
        <v>63.559322033898297</v>
      </c>
      <c r="H78" s="15">
        <v>78.991596638655494</v>
      </c>
      <c r="I78" s="15">
        <v>70.634920634920604</v>
      </c>
      <c r="J78" s="15">
        <v>16.9491525423729</v>
      </c>
      <c r="K78" s="15">
        <v>13.445378151260501</v>
      </c>
      <c r="L78" s="15">
        <v>19.047619047619001</v>
      </c>
      <c r="M78" s="15">
        <v>19.491525423728799</v>
      </c>
      <c r="N78" s="15">
        <v>7.5630252100840298</v>
      </c>
      <c r="O78" s="15">
        <v>10.3174603174603</v>
      </c>
    </row>
    <row r="79" spans="2:15" x14ac:dyDescent="0.2">
      <c r="B79" s="1">
        <v>41062</v>
      </c>
      <c r="C79" s="2" t="s">
        <v>77</v>
      </c>
      <c r="D79" s="16">
        <v>113</v>
      </c>
      <c r="E79" s="16">
        <v>114</v>
      </c>
      <c r="F79" s="16">
        <v>131</v>
      </c>
      <c r="G79" s="15">
        <v>77.876106194690294</v>
      </c>
      <c r="H79" s="15">
        <v>78.947368421052602</v>
      </c>
      <c r="I79" s="15">
        <v>77.862595419847295</v>
      </c>
      <c r="J79" s="15">
        <v>15.929203539823</v>
      </c>
      <c r="K79" s="15">
        <v>14.912280701754399</v>
      </c>
      <c r="L79" s="15">
        <v>15.267175572519101</v>
      </c>
      <c r="M79" s="15">
        <v>6.19469026548673</v>
      </c>
      <c r="N79" s="15">
        <v>6.1403508771929802</v>
      </c>
      <c r="O79" s="15">
        <v>6.8702290076335899</v>
      </c>
    </row>
    <row r="80" spans="2:15" x14ac:dyDescent="0.2">
      <c r="B80" s="1">
        <v>41063</v>
      </c>
      <c r="C80" s="2" t="s">
        <v>78</v>
      </c>
      <c r="D80" s="16">
        <v>129</v>
      </c>
      <c r="E80" s="16">
        <v>117</v>
      </c>
      <c r="F80" s="16">
        <v>152</v>
      </c>
      <c r="G80" s="15">
        <v>82.170542635658904</v>
      </c>
      <c r="H80" s="15">
        <v>80.341880341880298</v>
      </c>
      <c r="I80" s="15">
        <v>83.552631578947398</v>
      </c>
      <c r="J80" s="15">
        <v>10.077519379845</v>
      </c>
      <c r="K80" s="15">
        <v>14.5299145299145</v>
      </c>
      <c r="L80" s="15">
        <v>11.1842105263158</v>
      </c>
      <c r="M80" s="15">
        <v>7.75193798449612</v>
      </c>
      <c r="N80" s="15">
        <v>5.1282051282051304</v>
      </c>
      <c r="O80" s="15">
        <v>5.2631578947368398</v>
      </c>
    </row>
    <row r="81" spans="2:15" x14ac:dyDescent="0.2">
      <c r="B81" s="1">
        <v>41064</v>
      </c>
      <c r="C81" s="2" t="s">
        <v>79</v>
      </c>
      <c r="D81" s="16">
        <v>97</v>
      </c>
      <c r="E81" s="16">
        <v>112</v>
      </c>
      <c r="F81" s="16">
        <v>110</v>
      </c>
      <c r="G81" s="15">
        <v>79.381443298969103</v>
      </c>
      <c r="H81" s="15">
        <v>76.785714285714306</v>
      </c>
      <c r="I81" s="15">
        <v>75.454545454545496</v>
      </c>
      <c r="J81" s="15">
        <v>15.4639175257732</v>
      </c>
      <c r="K81" s="15">
        <v>9.8214285714285694</v>
      </c>
      <c r="L81" s="15">
        <v>13.636363636363599</v>
      </c>
      <c r="M81" s="15">
        <v>5.1546391752577296</v>
      </c>
      <c r="N81" s="15">
        <v>13.3928571428571</v>
      </c>
      <c r="O81" s="15">
        <v>10.909090909090899</v>
      </c>
    </row>
    <row r="82" spans="2:15" x14ac:dyDescent="0.2">
      <c r="B82" s="9">
        <v>40303</v>
      </c>
      <c r="C82" s="6" t="s">
        <v>80</v>
      </c>
      <c r="D82" s="18">
        <v>567</v>
      </c>
      <c r="E82" s="18">
        <v>726</v>
      </c>
      <c r="F82" s="18">
        <v>720</v>
      </c>
      <c r="G82" s="17">
        <v>77.248677248677197</v>
      </c>
      <c r="H82" s="17">
        <v>81.818181818181799</v>
      </c>
      <c r="I82" s="17">
        <v>76.3888888888889</v>
      </c>
      <c r="J82" s="17">
        <v>13.9329805996473</v>
      </c>
      <c r="K82" s="17">
        <v>11.1570247933884</v>
      </c>
      <c r="L82" s="17">
        <v>13.8888888888889</v>
      </c>
      <c r="M82" s="17">
        <v>8.8183421516754805</v>
      </c>
      <c r="N82" s="17">
        <v>7.0247933884297504</v>
      </c>
      <c r="O82" s="17">
        <v>9.7222222222222197</v>
      </c>
    </row>
    <row r="83" spans="2:15" x14ac:dyDescent="0.2">
      <c r="B83" s="1">
        <v>41065</v>
      </c>
      <c r="C83" s="2" t="s">
        <v>81</v>
      </c>
      <c r="D83" s="16">
        <v>36</v>
      </c>
      <c r="E83" s="16">
        <v>51</v>
      </c>
      <c r="F83" s="16">
        <v>46</v>
      </c>
      <c r="G83" s="15">
        <v>86.1111111111111</v>
      </c>
      <c r="H83" s="15">
        <v>90.196078431372598</v>
      </c>
      <c r="I83" s="15">
        <v>84.7826086956522</v>
      </c>
      <c r="J83" s="15">
        <v>5.5555555555555598</v>
      </c>
      <c r="K83" s="15">
        <v>3.9215686274509798</v>
      </c>
      <c r="L83" s="15">
        <v>13.0434782608696</v>
      </c>
      <c r="M83" s="15">
        <v>8.3333333333333304</v>
      </c>
      <c r="N83" s="15">
        <v>5.8823529411764701</v>
      </c>
      <c r="O83" s="15">
        <v>2.1739130434782599</v>
      </c>
    </row>
    <row r="84" spans="2:15" x14ac:dyDescent="0.2">
      <c r="B84" s="1">
        <v>41066</v>
      </c>
      <c r="C84" s="2" t="s">
        <v>82</v>
      </c>
      <c r="D84" s="16">
        <v>63</v>
      </c>
      <c r="E84" s="16">
        <v>66</v>
      </c>
      <c r="F84" s="16">
        <v>73</v>
      </c>
      <c r="G84" s="15">
        <v>76.190476190476204</v>
      </c>
      <c r="H84" s="15">
        <v>74.242424242424207</v>
      </c>
      <c r="I84" s="15">
        <v>68.493150684931507</v>
      </c>
      <c r="J84" s="15">
        <v>12.698412698412699</v>
      </c>
      <c r="K84" s="15">
        <v>18.181818181818201</v>
      </c>
      <c r="L84" s="15">
        <v>17.808219178082201</v>
      </c>
      <c r="M84" s="15">
        <v>11.1111111111111</v>
      </c>
      <c r="N84" s="15">
        <v>7.5757575757575797</v>
      </c>
      <c r="O84" s="15">
        <v>13.698630136986299</v>
      </c>
    </row>
    <row r="85" spans="2:15" x14ac:dyDescent="0.2">
      <c r="B85" s="1">
        <v>41067</v>
      </c>
      <c r="C85" s="2" t="s">
        <v>83</v>
      </c>
      <c r="D85" s="16">
        <v>112</v>
      </c>
      <c r="E85" s="16">
        <v>145</v>
      </c>
      <c r="F85" s="16">
        <v>149</v>
      </c>
      <c r="G85" s="15">
        <v>89.285714285714306</v>
      </c>
      <c r="H85" s="15">
        <v>88.275862068965495</v>
      </c>
      <c r="I85" s="15">
        <v>83.221476510067106</v>
      </c>
      <c r="J85" s="15">
        <v>7.1428571428571397</v>
      </c>
      <c r="K85" s="15">
        <v>6.8965517241379297</v>
      </c>
      <c r="L85" s="15">
        <v>10.738255033557</v>
      </c>
      <c r="M85" s="15">
        <v>3.5714285714285698</v>
      </c>
      <c r="N85" s="15">
        <v>4.8275862068965498</v>
      </c>
      <c r="O85" s="15">
        <v>6.0402684563758404</v>
      </c>
    </row>
    <row r="86" spans="2:15" x14ac:dyDescent="0.2">
      <c r="B86" s="1">
        <v>41068</v>
      </c>
      <c r="C86" s="2" t="s">
        <v>84</v>
      </c>
      <c r="D86" s="16">
        <v>133</v>
      </c>
      <c r="E86" s="16">
        <v>220</v>
      </c>
      <c r="F86" s="16">
        <v>198</v>
      </c>
      <c r="G86" s="15">
        <v>69.924812030075202</v>
      </c>
      <c r="H86" s="15">
        <v>78.181818181818201</v>
      </c>
      <c r="I86" s="15">
        <v>72.727272727272705</v>
      </c>
      <c r="J86" s="15">
        <v>20.300751879699199</v>
      </c>
      <c r="K86" s="15">
        <v>15.909090909090899</v>
      </c>
      <c r="L86" s="15">
        <v>15.6565656565657</v>
      </c>
      <c r="M86" s="15">
        <v>9.77443609022556</v>
      </c>
      <c r="N86" s="15">
        <v>5.9090909090909101</v>
      </c>
      <c r="O86" s="15">
        <v>11.6161616161616</v>
      </c>
    </row>
    <row r="87" spans="2:15" x14ac:dyDescent="0.2">
      <c r="B87" s="1">
        <v>41069</v>
      </c>
      <c r="C87" s="2" t="s">
        <v>85</v>
      </c>
      <c r="D87" s="16">
        <v>149</v>
      </c>
      <c r="E87" s="16">
        <v>166</v>
      </c>
      <c r="F87" s="16">
        <v>173</v>
      </c>
      <c r="G87" s="15">
        <v>78.523489932885894</v>
      </c>
      <c r="H87" s="15">
        <v>81.325301204819297</v>
      </c>
      <c r="I87" s="15">
        <v>78.034682080924895</v>
      </c>
      <c r="J87" s="15">
        <v>13.4228187919463</v>
      </c>
      <c r="K87" s="15">
        <v>11.445783132530099</v>
      </c>
      <c r="L87" s="15">
        <v>12.716763005780299</v>
      </c>
      <c r="M87" s="15">
        <v>8.0536912751677807</v>
      </c>
      <c r="N87" s="15">
        <v>7.2289156626505999</v>
      </c>
      <c r="O87" s="15">
        <v>9.2485549132948002</v>
      </c>
    </row>
    <row r="88" spans="2:15" x14ac:dyDescent="0.2">
      <c r="B88" s="1">
        <v>41070</v>
      </c>
      <c r="C88" s="2" t="s">
        <v>86</v>
      </c>
      <c r="D88" s="16">
        <v>74</v>
      </c>
      <c r="E88" s="16">
        <v>78</v>
      </c>
      <c r="F88" s="16">
        <v>81</v>
      </c>
      <c r="G88" s="15">
        <v>66.216216216216196</v>
      </c>
      <c r="H88" s="15">
        <v>82.051282051282001</v>
      </c>
      <c r="I88" s="15">
        <v>71.604938271604894</v>
      </c>
      <c r="J88" s="15">
        <v>18.918918918918902</v>
      </c>
      <c r="K88" s="15">
        <v>3.8461538461538498</v>
      </c>
      <c r="L88" s="15">
        <v>14.814814814814801</v>
      </c>
      <c r="M88" s="15">
        <v>14.8648648648649</v>
      </c>
      <c r="N88" s="15">
        <v>14.1025641025641</v>
      </c>
      <c r="O88" s="15">
        <v>13.580246913580201</v>
      </c>
    </row>
    <row r="89" spans="2:15" x14ac:dyDescent="0.2">
      <c r="B89" s="9">
        <v>40304</v>
      </c>
      <c r="C89" s="6" t="s">
        <v>87</v>
      </c>
      <c r="D89" s="18">
        <v>1698</v>
      </c>
      <c r="E89" s="18">
        <v>1823</v>
      </c>
      <c r="F89" s="18">
        <v>2024</v>
      </c>
      <c r="G89" s="17">
        <v>74.617196702002403</v>
      </c>
      <c r="H89" s="17">
        <v>73.450356555128906</v>
      </c>
      <c r="I89" s="17">
        <v>69.614624505928901</v>
      </c>
      <c r="J89" s="17">
        <v>15.371024734982299</v>
      </c>
      <c r="K89" s="17">
        <v>14.755896873285799</v>
      </c>
      <c r="L89" s="17">
        <v>18.873517786561301</v>
      </c>
      <c r="M89" s="17">
        <v>10.0117785630153</v>
      </c>
      <c r="N89" s="17">
        <v>11.7937465715853</v>
      </c>
      <c r="O89" s="17">
        <v>11.5118577075099</v>
      </c>
    </row>
    <row r="90" spans="2:15" x14ac:dyDescent="0.2">
      <c r="B90" s="1">
        <v>41071</v>
      </c>
      <c r="C90" s="2" t="s">
        <v>88</v>
      </c>
      <c r="D90" s="16">
        <v>148</v>
      </c>
      <c r="E90" s="16">
        <v>111</v>
      </c>
      <c r="F90" s="16">
        <v>128</v>
      </c>
      <c r="G90" s="15">
        <v>77.027027027027003</v>
      </c>
      <c r="H90" s="15">
        <v>81.081081081081095</v>
      </c>
      <c r="I90" s="15">
        <v>73.4375</v>
      </c>
      <c r="J90" s="15">
        <v>12.8378378378378</v>
      </c>
      <c r="K90" s="15">
        <v>9.0090090090090094</v>
      </c>
      <c r="L90" s="15">
        <v>18.75</v>
      </c>
      <c r="M90" s="15">
        <v>10.1351351351351</v>
      </c>
      <c r="N90" s="15">
        <v>9.9099099099099099</v>
      </c>
      <c r="O90" s="15">
        <v>7.8125</v>
      </c>
    </row>
    <row r="91" spans="2:15" x14ac:dyDescent="0.2">
      <c r="B91" s="1">
        <v>41072</v>
      </c>
      <c r="C91" s="2" t="s">
        <v>89</v>
      </c>
      <c r="D91" s="16">
        <v>184</v>
      </c>
      <c r="E91" s="16">
        <v>201</v>
      </c>
      <c r="F91" s="16">
        <v>236</v>
      </c>
      <c r="G91" s="15">
        <v>71.739130434782595</v>
      </c>
      <c r="H91" s="15">
        <v>77.611940298507506</v>
      </c>
      <c r="I91" s="15">
        <v>76.271186440677994</v>
      </c>
      <c r="J91" s="15">
        <v>13.586956521739101</v>
      </c>
      <c r="K91" s="15">
        <v>12.437810945273601</v>
      </c>
      <c r="L91" s="15">
        <v>16.5254237288136</v>
      </c>
      <c r="M91" s="15">
        <v>14.673913043478301</v>
      </c>
      <c r="N91" s="15">
        <v>9.9502487562189099</v>
      </c>
      <c r="O91" s="15">
        <v>7.2033898305084696</v>
      </c>
    </row>
    <row r="92" spans="2:15" x14ac:dyDescent="0.2">
      <c r="B92" s="1">
        <v>41073</v>
      </c>
      <c r="C92" s="2" t="s">
        <v>90</v>
      </c>
      <c r="D92" s="16">
        <v>66</v>
      </c>
      <c r="E92" s="16">
        <v>110</v>
      </c>
      <c r="F92" s="16">
        <v>96</v>
      </c>
      <c r="G92" s="15">
        <v>48.484848484848499</v>
      </c>
      <c r="H92" s="15">
        <v>62.727272727272698</v>
      </c>
      <c r="I92" s="15">
        <v>62.5</v>
      </c>
      <c r="J92" s="15">
        <v>28.7878787878788</v>
      </c>
      <c r="K92" s="15">
        <v>17.272727272727298</v>
      </c>
      <c r="L92" s="15">
        <v>23.9583333333333</v>
      </c>
      <c r="M92" s="15">
        <v>22.727272727272702</v>
      </c>
      <c r="N92" s="15">
        <v>20</v>
      </c>
      <c r="O92" s="15">
        <v>13.5416666666667</v>
      </c>
    </row>
    <row r="93" spans="2:15" x14ac:dyDescent="0.2">
      <c r="B93" s="1">
        <v>41074</v>
      </c>
      <c r="C93" s="2" t="s">
        <v>91</v>
      </c>
      <c r="D93" s="16">
        <v>89</v>
      </c>
      <c r="E93" s="16">
        <v>102</v>
      </c>
      <c r="F93" s="16">
        <v>111</v>
      </c>
      <c r="G93" s="15">
        <v>65.168539325842701</v>
      </c>
      <c r="H93" s="15">
        <v>69.607843137254903</v>
      </c>
      <c r="I93" s="15">
        <v>52.252252252252198</v>
      </c>
      <c r="J93" s="15">
        <v>19.101123595505602</v>
      </c>
      <c r="K93" s="15">
        <v>15.6862745098039</v>
      </c>
      <c r="L93" s="15">
        <v>26.126126126126099</v>
      </c>
      <c r="M93" s="15">
        <v>15.730337078651701</v>
      </c>
      <c r="N93" s="15">
        <v>14.705882352941201</v>
      </c>
      <c r="O93" s="15">
        <v>21.6216216216216</v>
      </c>
    </row>
    <row r="94" spans="2:15" x14ac:dyDescent="0.2">
      <c r="B94" s="1">
        <v>41075</v>
      </c>
      <c r="C94" s="2" t="s">
        <v>92</v>
      </c>
      <c r="D94" s="16">
        <v>27</v>
      </c>
      <c r="E94" s="16">
        <v>32</v>
      </c>
      <c r="F94" s="16">
        <v>30</v>
      </c>
      <c r="G94" s="15">
        <v>77.7777777777778</v>
      </c>
      <c r="H94" s="15">
        <v>81.25</v>
      </c>
      <c r="I94" s="15">
        <v>83.3333333333333</v>
      </c>
      <c r="J94" s="15">
        <v>11.1111111111111</v>
      </c>
      <c r="K94" s="15">
        <v>9.375</v>
      </c>
      <c r="L94" s="15">
        <v>10</v>
      </c>
      <c r="M94" s="15">
        <v>11.1111111111111</v>
      </c>
      <c r="N94" s="15">
        <v>9.375</v>
      </c>
      <c r="O94" s="15">
        <v>6.6666666666666696</v>
      </c>
    </row>
    <row r="95" spans="2:15" x14ac:dyDescent="0.2">
      <c r="B95" s="1">
        <v>41076</v>
      </c>
      <c r="C95" s="2" t="s">
        <v>93</v>
      </c>
      <c r="D95" s="16">
        <v>55</v>
      </c>
      <c r="E95" s="16">
        <v>61</v>
      </c>
      <c r="F95" s="16">
        <v>52</v>
      </c>
      <c r="G95" s="15">
        <v>83.636363636363598</v>
      </c>
      <c r="H95" s="15">
        <v>90.163934426229503</v>
      </c>
      <c r="I95" s="15">
        <v>90.384615384615401</v>
      </c>
      <c r="J95" s="15">
        <v>12.7272727272727</v>
      </c>
      <c r="K95" s="15">
        <v>0</v>
      </c>
      <c r="L95" s="15">
        <v>3.8461538461538498</v>
      </c>
      <c r="M95" s="15">
        <v>3.6363636363636398</v>
      </c>
      <c r="N95" s="15">
        <v>9.8360655737704903</v>
      </c>
      <c r="O95" s="15">
        <v>5.7692307692307701</v>
      </c>
    </row>
    <row r="96" spans="2:15" x14ac:dyDescent="0.2">
      <c r="B96" s="1">
        <v>41077</v>
      </c>
      <c r="C96" s="2" t="s">
        <v>94</v>
      </c>
      <c r="D96" s="16">
        <v>106</v>
      </c>
      <c r="E96" s="16">
        <v>113</v>
      </c>
      <c r="F96" s="16">
        <v>113</v>
      </c>
      <c r="G96" s="15">
        <v>84.905660377358501</v>
      </c>
      <c r="H96" s="15">
        <v>77.876106194690294</v>
      </c>
      <c r="I96" s="15">
        <v>73.451327433628293</v>
      </c>
      <c r="J96" s="15">
        <v>7.5471698113207504</v>
      </c>
      <c r="K96" s="15">
        <v>12.389380530973501</v>
      </c>
      <c r="L96" s="15">
        <v>18.5840707964602</v>
      </c>
      <c r="M96" s="15">
        <v>7.5471698113207504</v>
      </c>
      <c r="N96" s="15">
        <v>9.7345132743362797</v>
      </c>
      <c r="O96" s="15">
        <v>7.9646017699114999</v>
      </c>
    </row>
    <row r="97" spans="2:15" x14ac:dyDescent="0.2">
      <c r="B97" s="1">
        <v>41078</v>
      </c>
      <c r="C97" s="2" t="s">
        <v>95</v>
      </c>
      <c r="D97" s="16">
        <v>66</v>
      </c>
      <c r="E97" s="16">
        <v>67</v>
      </c>
      <c r="F97" s="16">
        <v>75</v>
      </c>
      <c r="G97" s="15">
        <v>86.363636363636402</v>
      </c>
      <c r="H97" s="15">
        <v>67.164179104477597</v>
      </c>
      <c r="I97" s="15">
        <v>68</v>
      </c>
      <c r="J97" s="15">
        <v>9.0909090909090899</v>
      </c>
      <c r="K97" s="15">
        <v>14.9253731343284</v>
      </c>
      <c r="L97" s="15">
        <v>16</v>
      </c>
      <c r="M97" s="15">
        <v>4.5454545454545503</v>
      </c>
      <c r="N97" s="15">
        <v>17.910447761194</v>
      </c>
      <c r="O97" s="15">
        <v>16</v>
      </c>
    </row>
    <row r="98" spans="2:15" x14ac:dyDescent="0.2">
      <c r="B98" s="1">
        <v>41079</v>
      </c>
      <c r="C98" s="2" t="s">
        <v>96</v>
      </c>
      <c r="D98" s="16">
        <v>53</v>
      </c>
      <c r="E98" s="16">
        <v>91</v>
      </c>
      <c r="F98" s="16">
        <v>93</v>
      </c>
      <c r="G98" s="15">
        <v>71.698113207547195</v>
      </c>
      <c r="H98" s="15">
        <v>72.527472527472497</v>
      </c>
      <c r="I98" s="15">
        <v>65.591397849462396</v>
      </c>
      <c r="J98" s="15">
        <v>15.094339622641501</v>
      </c>
      <c r="K98" s="15">
        <v>14.285714285714301</v>
      </c>
      <c r="L98" s="15">
        <v>17.204301075268798</v>
      </c>
      <c r="M98" s="15">
        <v>13.207547169811299</v>
      </c>
      <c r="N98" s="15">
        <v>13.1868131868132</v>
      </c>
      <c r="O98" s="15">
        <v>17.204301075268798</v>
      </c>
    </row>
    <row r="99" spans="2:15" x14ac:dyDescent="0.2">
      <c r="B99" s="1">
        <v>41080</v>
      </c>
      <c r="C99" s="2" t="s">
        <v>97</v>
      </c>
      <c r="D99" s="16">
        <v>149</v>
      </c>
      <c r="E99" s="16">
        <v>147</v>
      </c>
      <c r="F99" s="16">
        <v>172</v>
      </c>
      <c r="G99" s="15">
        <v>73.154362416107404</v>
      </c>
      <c r="H99" s="15">
        <v>78.911564625850303</v>
      </c>
      <c r="I99" s="15">
        <v>73.255813953488399</v>
      </c>
      <c r="J99" s="15">
        <v>16.107382550335601</v>
      </c>
      <c r="K99" s="15">
        <v>12.244897959183699</v>
      </c>
      <c r="L99" s="15">
        <v>16.2790697674419</v>
      </c>
      <c r="M99" s="15">
        <v>10.738255033557</v>
      </c>
      <c r="N99" s="15">
        <v>8.84353741496599</v>
      </c>
      <c r="O99" s="15">
        <v>10.4651162790698</v>
      </c>
    </row>
    <row r="100" spans="2:15" x14ac:dyDescent="0.2">
      <c r="B100" s="1">
        <v>41081</v>
      </c>
      <c r="C100" s="2" t="s">
        <v>98</v>
      </c>
      <c r="D100" s="16" t="s">
        <v>202</v>
      </c>
      <c r="E100" s="16" t="s">
        <v>202</v>
      </c>
      <c r="F100" s="16" t="s">
        <v>202</v>
      </c>
      <c r="G100" s="15" t="s">
        <v>200</v>
      </c>
      <c r="H100" s="15" t="s">
        <v>200</v>
      </c>
      <c r="I100" s="15" t="s">
        <v>200</v>
      </c>
      <c r="J100" s="15" t="s">
        <v>200</v>
      </c>
      <c r="K100" s="15" t="s">
        <v>200</v>
      </c>
      <c r="L100" s="15" t="s">
        <v>200</v>
      </c>
      <c r="M100" s="15" t="s">
        <v>200</v>
      </c>
      <c r="N100" s="15" t="s">
        <v>200</v>
      </c>
      <c r="O100" s="15" t="s">
        <v>200</v>
      </c>
    </row>
    <row r="101" spans="2:15" x14ac:dyDescent="0.2">
      <c r="B101" s="1">
        <v>41082</v>
      </c>
      <c r="C101" s="2" t="s">
        <v>99</v>
      </c>
      <c r="D101" s="16" t="s">
        <v>202</v>
      </c>
      <c r="E101" s="16" t="s">
        <v>202</v>
      </c>
      <c r="F101" s="16" t="s">
        <v>202</v>
      </c>
      <c r="G101" s="15" t="s">
        <v>200</v>
      </c>
      <c r="H101" s="15" t="s">
        <v>200</v>
      </c>
      <c r="I101" s="15" t="s">
        <v>200</v>
      </c>
      <c r="J101" s="15" t="s">
        <v>200</v>
      </c>
      <c r="K101" s="15" t="s">
        <v>200</v>
      </c>
      <c r="L101" s="15" t="s">
        <v>200</v>
      </c>
      <c r="M101" s="15" t="s">
        <v>200</v>
      </c>
      <c r="N101" s="15" t="s">
        <v>200</v>
      </c>
      <c r="O101" s="15" t="s">
        <v>200</v>
      </c>
    </row>
    <row r="102" spans="2:15" x14ac:dyDescent="0.2">
      <c r="B102" s="1">
        <v>41083</v>
      </c>
      <c r="C102" s="2" t="s">
        <v>100</v>
      </c>
      <c r="D102" s="16">
        <v>66</v>
      </c>
      <c r="E102" s="16">
        <v>60</v>
      </c>
      <c r="F102" s="16">
        <v>75</v>
      </c>
      <c r="G102" s="15">
        <v>87.878787878787904</v>
      </c>
      <c r="H102" s="15">
        <v>78.3333333333333</v>
      </c>
      <c r="I102" s="15">
        <v>80</v>
      </c>
      <c r="J102" s="15">
        <v>6.0606060606060597</v>
      </c>
      <c r="K102" s="15">
        <v>15</v>
      </c>
      <c r="L102" s="15">
        <v>8</v>
      </c>
      <c r="M102" s="15">
        <v>6.0606060606060597</v>
      </c>
      <c r="N102" s="15">
        <v>6.6666666666666696</v>
      </c>
      <c r="O102" s="15">
        <v>12</v>
      </c>
    </row>
    <row r="103" spans="2:15" x14ac:dyDescent="0.2">
      <c r="B103" s="1">
        <v>41084</v>
      </c>
      <c r="C103" s="2" t="s">
        <v>101</v>
      </c>
      <c r="D103" s="16">
        <v>129</v>
      </c>
      <c r="E103" s="16">
        <v>143</v>
      </c>
      <c r="F103" s="16">
        <v>130</v>
      </c>
      <c r="G103" s="15">
        <v>72.093023255813904</v>
      </c>
      <c r="H103" s="15">
        <v>73.426573426573398</v>
      </c>
      <c r="I103" s="15">
        <v>59.230769230769198</v>
      </c>
      <c r="J103" s="15">
        <v>16.2790697674419</v>
      </c>
      <c r="K103" s="15">
        <v>16.783216783216801</v>
      </c>
      <c r="L103" s="15">
        <v>30.769230769230798</v>
      </c>
      <c r="M103" s="15">
        <v>11.6279069767442</v>
      </c>
      <c r="N103" s="15">
        <v>9.79020979020979</v>
      </c>
      <c r="O103" s="15">
        <v>10</v>
      </c>
    </row>
    <row r="104" spans="2:15" x14ac:dyDescent="0.2">
      <c r="B104" s="1">
        <v>41085</v>
      </c>
      <c r="C104" s="2" t="s">
        <v>102</v>
      </c>
      <c r="D104" s="16">
        <v>88</v>
      </c>
      <c r="E104" s="16">
        <v>102</v>
      </c>
      <c r="F104" s="16">
        <v>122</v>
      </c>
      <c r="G104" s="15">
        <v>65.909090909090907</v>
      </c>
      <c r="H104" s="15">
        <v>57.843137254901997</v>
      </c>
      <c r="I104" s="15">
        <v>60.655737704918003</v>
      </c>
      <c r="J104" s="15">
        <v>29.545454545454501</v>
      </c>
      <c r="K104" s="15">
        <v>22.5490196078431</v>
      </c>
      <c r="L104" s="15">
        <v>19.672131147540998</v>
      </c>
      <c r="M104" s="15">
        <v>4.5454545454545503</v>
      </c>
      <c r="N104" s="15">
        <v>19.6078431372549</v>
      </c>
      <c r="O104" s="15">
        <v>19.672131147540998</v>
      </c>
    </row>
    <row r="105" spans="2:15" x14ac:dyDescent="0.2">
      <c r="B105" s="1">
        <v>41086</v>
      </c>
      <c r="C105" s="2" t="s">
        <v>103</v>
      </c>
      <c r="D105" s="16">
        <v>87</v>
      </c>
      <c r="E105" s="16">
        <v>91</v>
      </c>
      <c r="F105" s="16">
        <v>107</v>
      </c>
      <c r="G105" s="15">
        <v>71.264367816092005</v>
      </c>
      <c r="H105" s="15">
        <v>76.923076923076906</v>
      </c>
      <c r="I105" s="15">
        <v>63.551401869158902</v>
      </c>
      <c r="J105" s="15">
        <v>21.839080459770098</v>
      </c>
      <c r="K105" s="15">
        <v>16.4835164835165</v>
      </c>
      <c r="L105" s="15">
        <v>24.299065420560702</v>
      </c>
      <c r="M105" s="15">
        <v>6.8965517241379297</v>
      </c>
      <c r="N105" s="15">
        <v>6.5934065934065904</v>
      </c>
      <c r="O105" s="15">
        <v>12.1495327102804</v>
      </c>
    </row>
    <row r="106" spans="2:15" x14ac:dyDescent="0.2">
      <c r="B106" s="1">
        <v>41087</v>
      </c>
      <c r="C106" s="2" t="s">
        <v>104</v>
      </c>
      <c r="D106" s="16">
        <v>215</v>
      </c>
      <c r="E106" s="16">
        <v>204</v>
      </c>
      <c r="F106" s="16">
        <v>294</v>
      </c>
      <c r="G106" s="15">
        <v>73.488372093023301</v>
      </c>
      <c r="H106" s="15">
        <v>74.019607843137294</v>
      </c>
      <c r="I106" s="15">
        <v>69.047619047619094</v>
      </c>
      <c r="J106" s="15">
        <v>15.3488372093023</v>
      </c>
      <c r="K106" s="15">
        <v>13.7254901960784</v>
      </c>
      <c r="L106" s="15">
        <v>19.727891156462601</v>
      </c>
      <c r="M106" s="15">
        <v>11.162790697674399</v>
      </c>
      <c r="N106" s="15">
        <v>12.2549019607843</v>
      </c>
      <c r="O106" s="15">
        <v>11.2244897959184</v>
      </c>
    </row>
    <row r="107" spans="2:15" x14ac:dyDescent="0.2">
      <c r="B107" s="1">
        <v>41088</v>
      </c>
      <c r="C107" s="2" t="s">
        <v>105</v>
      </c>
      <c r="D107" s="16">
        <v>32</v>
      </c>
      <c r="E107" s="16">
        <v>31</v>
      </c>
      <c r="F107" s="16">
        <v>50</v>
      </c>
      <c r="G107" s="15">
        <v>90.625</v>
      </c>
      <c r="H107" s="15">
        <v>74.193548387096797</v>
      </c>
      <c r="I107" s="15">
        <v>74</v>
      </c>
      <c r="J107" s="15">
        <v>6.25</v>
      </c>
      <c r="K107" s="15">
        <v>16.129032258064498</v>
      </c>
      <c r="L107" s="15">
        <v>16</v>
      </c>
      <c r="M107" s="15">
        <v>3.125</v>
      </c>
      <c r="N107" s="15">
        <v>9.67741935483871</v>
      </c>
      <c r="O107" s="15">
        <v>10</v>
      </c>
    </row>
    <row r="108" spans="2:15" x14ac:dyDescent="0.2">
      <c r="B108" s="1">
        <v>41089</v>
      </c>
      <c r="C108" s="2" t="s">
        <v>106</v>
      </c>
      <c r="D108" s="16">
        <v>135</v>
      </c>
      <c r="E108" s="16">
        <v>154</v>
      </c>
      <c r="F108" s="16">
        <v>138</v>
      </c>
      <c r="G108" s="15">
        <v>81.481481481481495</v>
      </c>
      <c r="H108" s="15">
        <v>65.584415584415595</v>
      </c>
      <c r="I108" s="15">
        <v>74.637681159420296</v>
      </c>
      <c r="J108" s="15">
        <v>14.814814814814801</v>
      </c>
      <c r="K108" s="15">
        <v>23.3766233766234</v>
      </c>
      <c r="L108" s="15">
        <v>16.6666666666667</v>
      </c>
      <c r="M108" s="15">
        <v>3.7037037037037002</v>
      </c>
      <c r="N108" s="15">
        <v>11.038961038961</v>
      </c>
      <c r="O108" s="15">
        <v>8.6956521739130395</v>
      </c>
    </row>
    <row r="109" spans="2:15" x14ac:dyDescent="0.2">
      <c r="B109" s="9">
        <v>40401</v>
      </c>
      <c r="C109" s="6" t="s">
        <v>107</v>
      </c>
      <c r="D109" s="18">
        <v>823</v>
      </c>
      <c r="E109" s="18">
        <v>1029</v>
      </c>
      <c r="F109" s="18">
        <v>1071</v>
      </c>
      <c r="G109" s="17">
        <v>73.876063183475097</v>
      </c>
      <c r="H109" s="17">
        <v>76.093294460641403</v>
      </c>
      <c r="I109" s="17">
        <v>75.723622782446299</v>
      </c>
      <c r="J109" s="17">
        <v>15.674362089914901</v>
      </c>
      <c r="K109" s="17">
        <v>13.605442176870699</v>
      </c>
      <c r="L109" s="17">
        <v>14.379084967320299</v>
      </c>
      <c r="M109" s="17">
        <v>10.449574726610001</v>
      </c>
      <c r="N109" s="17">
        <v>10.3012633624879</v>
      </c>
      <c r="O109" s="17">
        <v>9.8972922502334306</v>
      </c>
    </row>
    <row r="110" spans="2:15" x14ac:dyDescent="0.2">
      <c r="B110" s="1">
        <v>41090</v>
      </c>
      <c r="C110" s="2" t="s">
        <v>108</v>
      </c>
      <c r="D110" s="16">
        <v>61</v>
      </c>
      <c r="E110" s="16">
        <v>92</v>
      </c>
      <c r="F110" s="16">
        <v>94</v>
      </c>
      <c r="G110" s="15">
        <v>78.688524590163894</v>
      </c>
      <c r="H110" s="15">
        <v>73.913043478260903</v>
      </c>
      <c r="I110" s="15">
        <v>78.723404255319195</v>
      </c>
      <c r="J110" s="15">
        <v>11.4754098360656</v>
      </c>
      <c r="K110" s="15">
        <v>19.565217391304301</v>
      </c>
      <c r="L110" s="15">
        <v>14.893617021276601</v>
      </c>
      <c r="M110" s="15">
        <v>9.8360655737704903</v>
      </c>
      <c r="N110" s="15">
        <v>6.5217391304347796</v>
      </c>
      <c r="O110" s="15">
        <v>6.3829787234042596</v>
      </c>
    </row>
    <row r="111" spans="2:15" x14ac:dyDescent="0.2">
      <c r="B111" s="1">
        <v>41091</v>
      </c>
      <c r="C111" s="2" t="s">
        <v>109</v>
      </c>
      <c r="D111" s="16">
        <v>102</v>
      </c>
      <c r="E111" s="16">
        <v>144</v>
      </c>
      <c r="F111" s="16">
        <v>157</v>
      </c>
      <c r="G111" s="15">
        <v>81.372549019607803</v>
      </c>
      <c r="H111" s="15">
        <v>79.1666666666667</v>
      </c>
      <c r="I111" s="15">
        <v>65.605095541401298</v>
      </c>
      <c r="J111" s="15">
        <v>8.8235294117647101</v>
      </c>
      <c r="K111" s="15">
        <v>11.1111111111111</v>
      </c>
      <c r="L111" s="15">
        <v>19.1082802547771</v>
      </c>
      <c r="M111" s="15">
        <v>9.8039215686274499</v>
      </c>
      <c r="N111" s="15">
        <v>9.7222222222222197</v>
      </c>
      <c r="O111" s="15">
        <v>15.286624203821701</v>
      </c>
    </row>
    <row r="112" spans="2:15" x14ac:dyDescent="0.2">
      <c r="B112" s="1">
        <v>41092</v>
      </c>
      <c r="C112" s="2" t="s">
        <v>110</v>
      </c>
      <c r="D112" s="16">
        <v>104</v>
      </c>
      <c r="E112" s="16">
        <v>125</v>
      </c>
      <c r="F112" s="16">
        <v>141</v>
      </c>
      <c r="G112" s="15">
        <v>75.961538461538495</v>
      </c>
      <c r="H112" s="15">
        <v>79.2</v>
      </c>
      <c r="I112" s="15">
        <v>85.815602836879407</v>
      </c>
      <c r="J112" s="15">
        <v>12.5</v>
      </c>
      <c r="K112" s="15">
        <v>16</v>
      </c>
      <c r="L112" s="15">
        <v>8.5106382978723403</v>
      </c>
      <c r="M112" s="15">
        <v>11.538461538461499</v>
      </c>
      <c r="N112" s="15">
        <v>4.8</v>
      </c>
      <c r="O112" s="15">
        <v>5.6737588652482298</v>
      </c>
    </row>
    <row r="113" spans="2:15" x14ac:dyDescent="0.2">
      <c r="B113" s="1">
        <v>41093</v>
      </c>
      <c r="C113" s="2" t="s">
        <v>111</v>
      </c>
      <c r="D113" s="16">
        <v>162</v>
      </c>
      <c r="E113" s="16">
        <v>164</v>
      </c>
      <c r="F113" s="16">
        <v>155</v>
      </c>
      <c r="G113" s="15">
        <v>75.308641975308603</v>
      </c>
      <c r="H113" s="15">
        <v>70.121951219512198</v>
      </c>
      <c r="I113" s="15">
        <v>72.903225806451601</v>
      </c>
      <c r="J113" s="15">
        <v>16.6666666666667</v>
      </c>
      <c r="K113" s="15">
        <v>16.4634146341463</v>
      </c>
      <c r="L113" s="15">
        <v>18.709677419354801</v>
      </c>
      <c r="M113" s="15">
        <v>8.0246913580246897</v>
      </c>
      <c r="N113" s="15">
        <v>13.4146341463415</v>
      </c>
      <c r="O113" s="15">
        <v>8.3870967741935498</v>
      </c>
    </row>
    <row r="114" spans="2:15" x14ac:dyDescent="0.2">
      <c r="B114" s="1">
        <v>41094</v>
      </c>
      <c r="C114" s="2" t="s">
        <v>112</v>
      </c>
      <c r="D114" s="16">
        <v>39</v>
      </c>
      <c r="E114" s="16">
        <v>56</v>
      </c>
      <c r="F114" s="16">
        <v>51</v>
      </c>
      <c r="G114" s="15">
        <v>66.6666666666667</v>
      </c>
      <c r="H114" s="15">
        <v>80.357142857142904</v>
      </c>
      <c r="I114" s="15">
        <v>76.470588235294102</v>
      </c>
      <c r="J114" s="15">
        <v>15.384615384615399</v>
      </c>
      <c r="K114" s="15">
        <v>8.9285714285714306</v>
      </c>
      <c r="L114" s="15">
        <v>9.8039215686274499</v>
      </c>
      <c r="M114" s="15">
        <v>17.948717948717899</v>
      </c>
      <c r="N114" s="15">
        <v>10.714285714285699</v>
      </c>
      <c r="O114" s="15">
        <v>13.7254901960784</v>
      </c>
    </row>
    <row r="115" spans="2:15" x14ac:dyDescent="0.2">
      <c r="B115" s="1">
        <v>41095</v>
      </c>
      <c r="C115" s="2" t="s">
        <v>113</v>
      </c>
      <c r="D115" s="16">
        <v>115</v>
      </c>
      <c r="E115" s="16">
        <v>169</v>
      </c>
      <c r="F115" s="16">
        <v>156</v>
      </c>
      <c r="G115" s="15">
        <v>73.043478260869605</v>
      </c>
      <c r="H115" s="15">
        <v>71.5976331360947</v>
      </c>
      <c r="I115" s="15">
        <v>80.128205128205096</v>
      </c>
      <c r="J115" s="15">
        <v>15.6521739130435</v>
      </c>
      <c r="K115" s="15">
        <v>13.609467455621299</v>
      </c>
      <c r="L115" s="15">
        <v>11.538461538461499</v>
      </c>
      <c r="M115" s="15">
        <v>11.304347826087</v>
      </c>
      <c r="N115" s="15">
        <v>14.792899408284001</v>
      </c>
      <c r="O115" s="15">
        <v>8.3333333333333304</v>
      </c>
    </row>
    <row r="116" spans="2:15" x14ac:dyDescent="0.2">
      <c r="B116" s="1">
        <v>41096</v>
      </c>
      <c r="C116" s="2" t="s">
        <v>114</v>
      </c>
      <c r="D116" s="16">
        <v>98</v>
      </c>
      <c r="E116" s="16">
        <v>95</v>
      </c>
      <c r="F116" s="16">
        <v>134</v>
      </c>
      <c r="G116" s="15">
        <v>67.346938775510196</v>
      </c>
      <c r="H116" s="15">
        <v>75.789473684210506</v>
      </c>
      <c r="I116" s="15">
        <v>84.328358208955194</v>
      </c>
      <c r="J116" s="15">
        <v>26.530612244897998</v>
      </c>
      <c r="K116" s="15">
        <v>13.6842105263158</v>
      </c>
      <c r="L116" s="15">
        <v>11.194029850746301</v>
      </c>
      <c r="M116" s="15">
        <v>6.12244897959184</v>
      </c>
      <c r="N116" s="15">
        <v>10.526315789473699</v>
      </c>
      <c r="O116" s="15">
        <v>4.4776119402985097</v>
      </c>
    </row>
    <row r="117" spans="2:15" x14ac:dyDescent="0.2">
      <c r="B117" s="1">
        <v>41097</v>
      </c>
      <c r="C117" s="2" t="s">
        <v>115</v>
      </c>
      <c r="D117" s="16">
        <v>142</v>
      </c>
      <c r="E117" s="16">
        <v>184</v>
      </c>
      <c r="F117" s="16">
        <v>183</v>
      </c>
      <c r="G117" s="15">
        <v>70.422535211267601</v>
      </c>
      <c r="H117" s="15">
        <v>80.978260869565204</v>
      </c>
      <c r="I117" s="15">
        <v>67.213114754098399</v>
      </c>
      <c r="J117" s="15">
        <v>16.197183098591601</v>
      </c>
      <c r="K117" s="15">
        <v>9.7826086956521703</v>
      </c>
      <c r="L117" s="15">
        <v>16.9398907103825</v>
      </c>
      <c r="M117" s="15">
        <v>13.3802816901408</v>
      </c>
      <c r="N117" s="15">
        <v>9.2391304347826093</v>
      </c>
      <c r="O117" s="15">
        <v>15.8469945355191</v>
      </c>
    </row>
    <row r="118" spans="2:15" x14ac:dyDescent="0.2">
      <c r="B118" s="9">
        <v>40402</v>
      </c>
      <c r="C118" s="6" t="s">
        <v>116</v>
      </c>
      <c r="D118" s="18">
        <v>484</v>
      </c>
      <c r="E118" s="18">
        <v>589</v>
      </c>
      <c r="F118" s="18">
        <v>581</v>
      </c>
      <c r="G118" s="17">
        <v>69.214876033057806</v>
      </c>
      <c r="H118" s="17">
        <v>69.269949066213897</v>
      </c>
      <c r="I118" s="17">
        <v>69.191049913941498</v>
      </c>
      <c r="J118" s="17">
        <v>16.9421487603306</v>
      </c>
      <c r="K118" s="17">
        <v>18.505942275042401</v>
      </c>
      <c r="L118" s="17">
        <v>16.6953528399312</v>
      </c>
      <c r="M118" s="17">
        <v>13.8429752066116</v>
      </c>
      <c r="N118" s="17">
        <v>12.224108658743599</v>
      </c>
      <c r="O118" s="17">
        <v>14.1135972461274</v>
      </c>
    </row>
    <row r="119" spans="2:15" x14ac:dyDescent="0.2">
      <c r="B119" s="1">
        <v>41098</v>
      </c>
      <c r="C119" s="2" t="s">
        <v>117</v>
      </c>
      <c r="D119" s="16">
        <v>0</v>
      </c>
      <c r="E119" s="16">
        <v>0</v>
      </c>
      <c r="F119" s="16">
        <v>0</v>
      </c>
      <c r="G119" s="15" t="s">
        <v>201</v>
      </c>
      <c r="H119" s="15" t="s">
        <v>201</v>
      </c>
      <c r="I119" s="15" t="s">
        <v>201</v>
      </c>
      <c r="J119" s="15" t="s">
        <v>201</v>
      </c>
      <c r="K119" s="15" t="s">
        <v>201</v>
      </c>
      <c r="L119" s="15" t="s">
        <v>201</v>
      </c>
      <c r="M119" s="15" t="s">
        <v>201</v>
      </c>
      <c r="N119" s="15" t="s">
        <v>201</v>
      </c>
      <c r="O119" s="15" t="s">
        <v>201</v>
      </c>
    </row>
    <row r="120" spans="2:15" x14ac:dyDescent="0.2">
      <c r="B120" s="1">
        <v>41099</v>
      </c>
      <c r="C120" s="2" t="s">
        <v>118</v>
      </c>
      <c r="D120" s="16">
        <v>128</v>
      </c>
      <c r="E120" s="16">
        <v>144</v>
      </c>
      <c r="F120" s="16">
        <v>158</v>
      </c>
      <c r="G120" s="15">
        <v>68.75</v>
      </c>
      <c r="H120" s="15">
        <v>71.5277777777778</v>
      </c>
      <c r="I120" s="15">
        <v>70.886075949367097</v>
      </c>
      <c r="J120" s="15">
        <v>16.40625</v>
      </c>
      <c r="K120" s="15">
        <v>19.4444444444444</v>
      </c>
      <c r="L120" s="15">
        <v>15.822784810126601</v>
      </c>
      <c r="M120" s="15">
        <v>14.84375</v>
      </c>
      <c r="N120" s="15">
        <v>9.0277777777777803</v>
      </c>
      <c r="O120" s="15">
        <v>13.2911392405063</v>
      </c>
    </row>
    <row r="121" spans="2:15" x14ac:dyDescent="0.2">
      <c r="B121" s="1">
        <v>41100</v>
      </c>
      <c r="C121" s="2" t="s">
        <v>119</v>
      </c>
      <c r="D121" s="16">
        <v>102</v>
      </c>
      <c r="E121" s="16">
        <v>151</v>
      </c>
      <c r="F121" s="16">
        <v>123</v>
      </c>
      <c r="G121" s="15">
        <v>69.607843137254903</v>
      </c>
      <c r="H121" s="15">
        <v>64.238410596026498</v>
      </c>
      <c r="I121" s="15">
        <v>62.601626016260198</v>
      </c>
      <c r="J121" s="15">
        <v>14.705882352941201</v>
      </c>
      <c r="K121" s="15">
        <v>19.867549668874201</v>
      </c>
      <c r="L121" s="15">
        <v>24.390243902439</v>
      </c>
      <c r="M121" s="15">
        <v>15.6862745098039</v>
      </c>
      <c r="N121" s="15">
        <v>15.8940397350993</v>
      </c>
      <c r="O121" s="15">
        <v>13.0081300813008</v>
      </c>
    </row>
    <row r="122" spans="2:15" x14ac:dyDescent="0.2">
      <c r="B122" s="1">
        <v>41101</v>
      </c>
      <c r="C122" s="2" t="s">
        <v>120</v>
      </c>
      <c r="D122" s="16">
        <v>98</v>
      </c>
      <c r="E122" s="16">
        <v>96</v>
      </c>
      <c r="F122" s="16">
        <v>102</v>
      </c>
      <c r="G122" s="15">
        <v>72.448979591836704</v>
      </c>
      <c r="H122" s="15">
        <v>78.125</v>
      </c>
      <c r="I122" s="15">
        <v>73.529411764705898</v>
      </c>
      <c r="J122" s="15">
        <v>16.326530612244898</v>
      </c>
      <c r="K122" s="15">
        <v>13.5416666666667</v>
      </c>
      <c r="L122" s="15">
        <v>10.7843137254902</v>
      </c>
      <c r="M122" s="15">
        <v>11.2244897959184</v>
      </c>
      <c r="N122" s="15">
        <v>8.3333333333333304</v>
      </c>
      <c r="O122" s="15">
        <v>15.6862745098039</v>
      </c>
    </row>
    <row r="123" spans="2:15" x14ac:dyDescent="0.2">
      <c r="B123" s="1">
        <v>41102</v>
      </c>
      <c r="C123" s="2" t="s">
        <v>121</v>
      </c>
      <c r="D123" s="16">
        <v>156</v>
      </c>
      <c r="E123" s="16">
        <v>198</v>
      </c>
      <c r="F123" s="16">
        <v>198</v>
      </c>
      <c r="G123" s="15">
        <v>67.307692307692307</v>
      </c>
      <c r="H123" s="15">
        <v>67.171717171717205</v>
      </c>
      <c r="I123" s="15">
        <v>69.696969696969703</v>
      </c>
      <c r="J123" s="15">
        <v>19.230769230769202</v>
      </c>
      <c r="K123" s="15">
        <v>19.191919191919201</v>
      </c>
      <c r="L123" s="15">
        <v>15.6565656565657</v>
      </c>
      <c r="M123" s="15">
        <v>13.461538461538501</v>
      </c>
      <c r="N123" s="15">
        <v>13.636363636363599</v>
      </c>
      <c r="O123" s="15">
        <v>14.646464646464599</v>
      </c>
    </row>
    <row r="124" spans="2:15" x14ac:dyDescent="0.2">
      <c r="B124" s="1">
        <v>41103</v>
      </c>
      <c r="C124" s="2" t="s">
        <v>122</v>
      </c>
      <c r="D124" s="16">
        <v>0</v>
      </c>
      <c r="E124" s="16">
        <v>0</v>
      </c>
      <c r="F124" s="16">
        <v>0</v>
      </c>
      <c r="G124" s="15" t="s">
        <v>201</v>
      </c>
      <c r="H124" s="15" t="s">
        <v>201</v>
      </c>
      <c r="I124" s="15" t="s">
        <v>201</v>
      </c>
      <c r="J124" s="15" t="s">
        <v>201</v>
      </c>
      <c r="K124" s="15" t="s">
        <v>201</v>
      </c>
      <c r="L124" s="15" t="s">
        <v>201</v>
      </c>
      <c r="M124" s="15" t="s">
        <v>201</v>
      </c>
      <c r="N124" s="15" t="s">
        <v>201</v>
      </c>
      <c r="O124" s="15" t="s">
        <v>201</v>
      </c>
    </row>
    <row r="125" spans="2:15" x14ac:dyDescent="0.2">
      <c r="B125" s="9">
        <v>40403</v>
      </c>
      <c r="C125" s="6" t="s">
        <v>123</v>
      </c>
      <c r="D125" s="18">
        <v>431</v>
      </c>
      <c r="E125" s="18">
        <v>555</v>
      </c>
      <c r="F125" s="18">
        <v>548</v>
      </c>
      <c r="G125" s="17">
        <v>70.533642691415295</v>
      </c>
      <c r="H125" s="17">
        <v>79.819819819819799</v>
      </c>
      <c r="I125" s="17">
        <v>75.182481751824795</v>
      </c>
      <c r="J125" s="17">
        <v>16.009280742459399</v>
      </c>
      <c r="K125" s="17">
        <v>12.0720720720721</v>
      </c>
      <c r="L125" s="17">
        <v>15.3284671532847</v>
      </c>
      <c r="M125" s="17">
        <v>13.4570765661253</v>
      </c>
      <c r="N125" s="17">
        <v>8.1081081081081106</v>
      </c>
      <c r="O125" s="17">
        <v>9.4890510948905096</v>
      </c>
    </row>
    <row r="126" spans="2:15" x14ac:dyDescent="0.2">
      <c r="B126" s="1">
        <v>41104</v>
      </c>
      <c r="C126" s="2" t="s">
        <v>124</v>
      </c>
      <c r="D126" s="16">
        <v>0</v>
      </c>
      <c r="E126" s="16">
        <v>0</v>
      </c>
      <c r="F126" s="16">
        <v>0</v>
      </c>
      <c r="G126" s="15" t="s">
        <v>201</v>
      </c>
      <c r="H126" s="15" t="s">
        <v>201</v>
      </c>
      <c r="I126" s="15" t="s">
        <v>201</v>
      </c>
      <c r="J126" s="15" t="s">
        <v>201</v>
      </c>
      <c r="K126" s="15" t="s">
        <v>201</v>
      </c>
      <c r="L126" s="15" t="s">
        <v>201</v>
      </c>
      <c r="M126" s="15" t="s">
        <v>201</v>
      </c>
      <c r="N126" s="15" t="s">
        <v>201</v>
      </c>
      <c r="O126" s="15" t="s">
        <v>201</v>
      </c>
    </row>
    <row r="127" spans="2:15" x14ac:dyDescent="0.2">
      <c r="B127" s="1">
        <v>41105</v>
      </c>
      <c r="C127" s="2" t="s">
        <v>125</v>
      </c>
      <c r="D127" s="16">
        <v>18</v>
      </c>
      <c r="E127" s="16">
        <v>24</v>
      </c>
      <c r="F127" s="16">
        <v>26</v>
      </c>
      <c r="G127" s="15">
        <v>61.1111111111111</v>
      </c>
      <c r="H127" s="15">
        <v>87.5</v>
      </c>
      <c r="I127" s="15">
        <v>80.769230769230802</v>
      </c>
      <c r="J127" s="15">
        <v>11.1111111111111</v>
      </c>
      <c r="K127" s="15">
        <v>8.3333333333333304</v>
      </c>
      <c r="L127" s="15">
        <v>11.538461538461499</v>
      </c>
      <c r="M127" s="15">
        <v>27.7777777777778</v>
      </c>
      <c r="N127" s="15">
        <v>4.1666666666666696</v>
      </c>
      <c r="O127" s="15">
        <v>7.6923076923076898</v>
      </c>
    </row>
    <row r="128" spans="2:15" x14ac:dyDescent="0.2">
      <c r="B128" s="1">
        <v>41106</v>
      </c>
      <c r="C128" s="2" t="s">
        <v>126</v>
      </c>
      <c r="D128" s="16">
        <v>90</v>
      </c>
      <c r="E128" s="16">
        <v>131</v>
      </c>
      <c r="F128" s="16">
        <v>119</v>
      </c>
      <c r="G128" s="15">
        <v>77.7777777777778</v>
      </c>
      <c r="H128" s="15">
        <v>83.206106870228993</v>
      </c>
      <c r="I128" s="15">
        <v>78.991596638655494</v>
      </c>
      <c r="J128" s="15">
        <v>12.2222222222222</v>
      </c>
      <c r="K128" s="15">
        <v>9.9236641221373993</v>
      </c>
      <c r="L128" s="15">
        <v>12.605042016806699</v>
      </c>
      <c r="M128" s="15">
        <v>10</v>
      </c>
      <c r="N128" s="15">
        <v>6.8702290076335899</v>
      </c>
      <c r="O128" s="15">
        <v>8.4033613445378208</v>
      </c>
    </row>
    <row r="129" spans="2:15" x14ac:dyDescent="0.2">
      <c r="B129" s="1">
        <v>41107</v>
      </c>
      <c r="C129" s="2" t="s">
        <v>127</v>
      </c>
      <c r="D129" s="16">
        <v>172</v>
      </c>
      <c r="E129" s="16">
        <v>211</v>
      </c>
      <c r="F129" s="16">
        <v>198</v>
      </c>
      <c r="G129" s="15">
        <v>65.116279069767401</v>
      </c>
      <c r="H129" s="15">
        <v>78.199052132701397</v>
      </c>
      <c r="I129" s="15">
        <v>73.737373737373701</v>
      </c>
      <c r="J129" s="15">
        <v>18.023255813953501</v>
      </c>
      <c r="K129" s="15">
        <v>14.6919431279621</v>
      </c>
      <c r="L129" s="15">
        <v>16.6666666666667</v>
      </c>
      <c r="M129" s="15">
        <v>16.860465116279101</v>
      </c>
      <c r="N129" s="15">
        <v>7.1090047393364904</v>
      </c>
      <c r="O129" s="15">
        <v>9.5959595959596005</v>
      </c>
    </row>
    <row r="130" spans="2:15" x14ac:dyDescent="0.2">
      <c r="B130" s="1">
        <v>41108</v>
      </c>
      <c r="C130" s="2" t="s">
        <v>128</v>
      </c>
      <c r="D130" s="16">
        <v>112</v>
      </c>
      <c r="E130" s="16">
        <v>152</v>
      </c>
      <c r="F130" s="16">
        <v>161</v>
      </c>
      <c r="G130" s="15">
        <v>67.857142857142904</v>
      </c>
      <c r="H130" s="15">
        <v>76.315789473684205</v>
      </c>
      <c r="I130" s="15">
        <v>71.428571428571402</v>
      </c>
      <c r="J130" s="15">
        <v>19.6428571428571</v>
      </c>
      <c r="K130" s="15">
        <v>12.5</v>
      </c>
      <c r="L130" s="15">
        <v>17.3913043478261</v>
      </c>
      <c r="M130" s="15">
        <v>12.5</v>
      </c>
      <c r="N130" s="15">
        <v>11.1842105263158</v>
      </c>
      <c r="O130" s="15">
        <v>11.180124223602499</v>
      </c>
    </row>
    <row r="131" spans="2:15" x14ac:dyDescent="0.2">
      <c r="B131" s="1">
        <v>41109</v>
      </c>
      <c r="C131" s="2" t="s">
        <v>129</v>
      </c>
      <c r="D131" s="16">
        <v>39</v>
      </c>
      <c r="E131" s="16">
        <v>37</v>
      </c>
      <c r="F131" s="16">
        <v>44</v>
      </c>
      <c r="G131" s="15">
        <v>89.743589743589794</v>
      </c>
      <c r="H131" s="15">
        <v>86.486486486486498</v>
      </c>
      <c r="I131" s="15">
        <v>81.818181818181799</v>
      </c>
      <c r="J131" s="15">
        <v>7.6923076923076898</v>
      </c>
      <c r="K131" s="15">
        <v>5.4054054054054097</v>
      </c>
      <c r="L131" s="15">
        <v>11.363636363636401</v>
      </c>
      <c r="M131" s="15">
        <v>2.5641025641025599</v>
      </c>
      <c r="N131" s="15">
        <v>8.1081081081081106</v>
      </c>
      <c r="O131" s="15">
        <v>6.8181818181818201</v>
      </c>
    </row>
    <row r="132" spans="2:15" x14ac:dyDescent="0.2">
      <c r="B132" s="9">
        <v>40501</v>
      </c>
      <c r="C132" s="6" t="s">
        <v>130</v>
      </c>
      <c r="D132" s="18">
        <v>363</v>
      </c>
      <c r="E132" s="18">
        <v>392</v>
      </c>
      <c r="F132" s="18">
        <v>392</v>
      </c>
      <c r="G132" s="17">
        <v>73.829201101928405</v>
      </c>
      <c r="H132" s="17">
        <v>79.591836734693899</v>
      </c>
      <c r="I132" s="17">
        <v>74.234693877550995</v>
      </c>
      <c r="J132" s="17">
        <v>14.876033057851201</v>
      </c>
      <c r="K132" s="17">
        <v>12.755102040816301</v>
      </c>
      <c r="L132" s="17">
        <v>15.561224489795899</v>
      </c>
      <c r="M132" s="17">
        <v>11.2947658402204</v>
      </c>
      <c r="N132" s="17">
        <v>7.6530612244898002</v>
      </c>
      <c r="O132" s="17">
        <v>10.2040816326531</v>
      </c>
    </row>
    <row r="133" spans="2:15" x14ac:dyDescent="0.2">
      <c r="B133" s="1">
        <v>41110</v>
      </c>
      <c r="C133" s="2" t="s">
        <v>131</v>
      </c>
      <c r="D133" s="16">
        <v>71</v>
      </c>
      <c r="E133" s="16">
        <v>71</v>
      </c>
      <c r="F133" s="16">
        <v>58</v>
      </c>
      <c r="G133" s="15">
        <v>76.056338028168994</v>
      </c>
      <c r="H133" s="15">
        <v>85.915492957746494</v>
      </c>
      <c r="I133" s="15">
        <v>82.758620689655203</v>
      </c>
      <c r="J133" s="15">
        <v>12.6760563380282</v>
      </c>
      <c r="K133" s="15">
        <v>12.6760563380282</v>
      </c>
      <c r="L133" s="15">
        <v>10.3448275862069</v>
      </c>
      <c r="M133" s="15">
        <v>11.2676056338028</v>
      </c>
      <c r="N133" s="15">
        <v>1.40845070422535</v>
      </c>
      <c r="O133" s="15">
        <v>6.8965517241379297</v>
      </c>
    </row>
    <row r="134" spans="2:15" x14ac:dyDescent="0.2">
      <c r="B134" s="1">
        <v>41111</v>
      </c>
      <c r="C134" s="2" t="s">
        <v>132</v>
      </c>
      <c r="D134" s="16">
        <v>94</v>
      </c>
      <c r="E134" s="16">
        <v>101</v>
      </c>
      <c r="F134" s="16">
        <v>119</v>
      </c>
      <c r="G134" s="15">
        <v>68.085106382978694</v>
      </c>
      <c r="H134" s="15">
        <v>80.198019801980195</v>
      </c>
      <c r="I134" s="15">
        <v>75.630252100840295</v>
      </c>
      <c r="J134" s="15">
        <v>12.7659574468085</v>
      </c>
      <c r="K134" s="15">
        <v>13.8613861386139</v>
      </c>
      <c r="L134" s="15">
        <v>15.966386554621799</v>
      </c>
      <c r="M134" s="15">
        <v>19.148936170212799</v>
      </c>
      <c r="N134" s="15">
        <v>5.9405940594059397</v>
      </c>
      <c r="O134" s="15">
        <v>8.4033613445378208</v>
      </c>
    </row>
    <row r="135" spans="2:15" x14ac:dyDescent="0.2">
      <c r="B135" s="1">
        <v>41112</v>
      </c>
      <c r="C135" s="2" t="s">
        <v>133</v>
      </c>
      <c r="D135" s="16">
        <v>62</v>
      </c>
      <c r="E135" s="16">
        <v>82</v>
      </c>
      <c r="F135" s="16">
        <v>75</v>
      </c>
      <c r="G135" s="15">
        <v>69.354838709677395</v>
      </c>
      <c r="H135" s="15">
        <v>85.365853658536594</v>
      </c>
      <c r="I135" s="15">
        <v>80</v>
      </c>
      <c r="J135" s="15">
        <v>27.419354838709701</v>
      </c>
      <c r="K135" s="15">
        <v>9.7560975609756095</v>
      </c>
      <c r="L135" s="15">
        <v>12</v>
      </c>
      <c r="M135" s="15">
        <v>3.2258064516128999</v>
      </c>
      <c r="N135" s="15">
        <v>4.8780487804878003</v>
      </c>
      <c r="O135" s="15">
        <v>8</v>
      </c>
    </row>
    <row r="136" spans="2:15" x14ac:dyDescent="0.2">
      <c r="B136" s="1">
        <v>41113</v>
      </c>
      <c r="C136" s="2" t="s">
        <v>134</v>
      </c>
      <c r="D136" s="16">
        <v>34</v>
      </c>
      <c r="E136" s="16">
        <v>30</v>
      </c>
      <c r="F136" s="16">
        <v>35</v>
      </c>
      <c r="G136" s="15">
        <v>70.588235294117695</v>
      </c>
      <c r="H136" s="15">
        <v>70</v>
      </c>
      <c r="I136" s="15">
        <v>60</v>
      </c>
      <c r="J136" s="15">
        <v>11.764705882352899</v>
      </c>
      <c r="K136" s="15">
        <v>20</v>
      </c>
      <c r="L136" s="15">
        <v>11.4285714285714</v>
      </c>
      <c r="M136" s="15">
        <v>17.647058823529399</v>
      </c>
      <c r="N136" s="15">
        <v>10</v>
      </c>
      <c r="O136" s="15">
        <v>28.571428571428601</v>
      </c>
    </row>
    <row r="137" spans="2:15" x14ac:dyDescent="0.2">
      <c r="B137" s="1">
        <v>41114</v>
      </c>
      <c r="C137" s="2" t="s">
        <v>135</v>
      </c>
      <c r="D137" s="16">
        <v>60</v>
      </c>
      <c r="E137" s="16">
        <v>57</v>
      </c>
      <c r="F137" s="16">
        <v>65</v>
      </c>
      <c r="G137" s="15">
        <v>78.3333333333333</v>
      </c>
      <c r="H137" s="15">
        <v>61.403508771929801</v>
      </c>
      <c r="I137" s="15">
        <v>67.692307692307693</v>
      </c>
      <c r="J137" s="15">
        <v>10</v>
      </c>
      <c r="K137" s="15">
        <v>12.280701754386</v>
      </c>
      <c r="L137" s="15">
        <v>21.538461538461501</v>
      </c>
      <c r="M137" s="15">
        <v>11.6666666666667</v>
      </c>
      <c r="N137" s="15">
        <v>26.315789473684202</v>
      </c>
      <c r="O137" s="15">
        <v>10.7692307692308</v>
      </c>
    </row>
    <row r="138" spans="2:15" x14ac:dyDescent="0.2">
      <c r="B138" s="1">
        <v>41115</v>
      </c>
      <c r="C138" s="2" t="s">
        <v>136</v>
      </c>
      <c r="D138" s="16">
        <v>42</v>
      </c>
      <c r="E138" s="16">
        <v>51</v>
      </c>
      <c r="F138" s="16">
        <v>40</v>
      </c>
      <c r="G138" s="15">
        <v>85.714285714285694</v>
      </c>
      <c r="H138" s="15">
        <v>86.274509803921603</v>
      </c>
      <c r="I138" s="15">
        <v>70</v>
      </c>
      <c r="J138" s="15">
        <v>14.285714285714301</v>
      </c>
      <c r="K138" s="15">
        <v>11.764705882352899</v>
      </c>
      <c r="L138" s="15">
        <v>22.5</v>
      </c>
      <c r="M138" s="15">
        <v>0</v>
      </c>
      <c r="N138" s="15">
        <v>1.9607843137254899</v>
      </c>
      <c r="O138" s="15">
        <v>7.5</v>
      </c>
    </row>
    <row r="139" spans="2:15" x14ac:dyDescent="0.2">
      <c r="B139" s="9">
        <v>40502</v>
      </c>
      <c r="C139" s="6" t="s">
        <v>137</v>
      </c>
      <c r="D139" s="18">
        <v>230</v>
      </c>
      <c r="E139" s="18">
        <v>250</v>
      </c>
      <c r="F139" s="18">
        <v>235</v>
      </c>
      <c r="G139" s="17">
        <v>78.260869565217405</v>
      </c>
      <c r="H139" s="17">
        <v>63.6</v>
      </c>
      <c r="I139" s="17">
        <v>68.085106382978694</v>
      </c>
      <c r="J139" s="17">
        <v>12.6086956521739</v>
      </c>
      <c r="K139" s="17">
        <v>21.2</v>
      </c>
      <c r="L139" s="17">
        <v>15.7446808510638</v>
      </c>
      <c r="M139" s="17">
        <v>9.1304347826087007</v>
      </c>
      <c r="N139" s="17">
        <v>15.2</v>
      </c>
      <c r="O139" s="17">
        <v>16.170212765957402</v>
      </c>
    </row>
    <row r="140" spans="2:15" x14ac:dyDescent="0.2">
      <c r="B140" s="1">
        <v>41116</v>
      </c>
      <c r="C140" s="2" t="s">
        <v>138</v>
      </c>
      <c r="D140" s="16">
        <v>50</v>
      </c>
      <c r="E140" s="16">
        <v>52</v>
      </c>
      <c r="F140" s="16">
        <v>45</v>
      </c>
      <c r="G140" s="15">
        <v>90</v>
      </c>
      <c r="H140" s="15">
        <v>65.384615384615401</v>
      </c>
      <c r="I140" s="15">
        <v>73.3333333333333</v>
      </c>
      <c r="J140" s="15">
        <v>8</v>
      </c>
      <c r="K140" s="15">
        <v>9.6153846153846203</v>
      </c>
      <c r="L140" s="15">
        <v>15.5555555555556</v>
      </c>
      <c r="M140" s="15">
        <v>2</v>
      </c>
      <c r="N140" s="15">
        <v>25</v>
      </c>
      <c r="O140" s="15">
        <v>11.1111111111111</v>
      </c>
    </row>
    <row r="141" spans="2:15" x14ac:dyDescent="0.2">
      <c r="B141" s="1">
        <v>41117</v>
      </c>
      <c r="C141" s="2" t="s">
        <v>139</v>
      </c>
      <c r="D141" s="16">
        <v>35</v>
      </c>
      <c r="E141" s="16">
        <v>50</v>
      </c>
      <c r="F141" s="16">
        <v>47</v>
      </c>
      <c r="G141" s="15">
        <v>71.428571428571402</v>
      </c>
      <c r="H141" s="15">
        <v>54</v>
      </c>
      <c r="I141" s="15">
        <v>68.085106382978694</v>
      </c>
      <c r="J141" s="15">
        <v>17.1428571428571</v>
      </c>
      <c r="K141" s="15">
        <v>38</v>
      </c>
      <c r="L141" s="15">
        <v>19.148936170212799</v>
      </c>
      <c r="M141" s="15">
        <v>11.4285714285714</v>
      </c>
      <c r="N141" s="15">
        <v>8</v>
      </c>
      <c r="O141" s="15">
        <v>12.7659574468085</v>
      </c>
    </row>
    <row r="142" spans="2:15" x14ac:dyDescent="0.2">
      <c r="B142" s="1">
        <v>41118</v>
      </c>
      <c r="C142" s="2" t="s">
        <v>140</v>
      </c>
      <c r="D142" s="16">
        <v>58</v>
      </c>
      <c r="E142" s="16">
        <v>47</v>
      </c>
      <c r="F142" s="16">
        <v>37</v>
      </c>
      <c r="G142" s="15">
        <v>89.655172413793096</v>
      </c>
      <c r="H142" s="15">
        <v>72.340425531914903</v>
      </c>
      <c r="I142" s="15">
        <v>75.675675675675706</v>
      </c>
      <c r="J142" s="15">
        <v>6.8965517241379297</v>
      </c>
      <c r="K142" s="15">
        <v>17.021276595744698</v>
      </c>
      <c r="L142" s="15">
        <v>13.5135135135135</v>
      </c>
      <c r="M142" s="15">
        <v>3.4482758620689702</v>
      </c>
      <c r="N142" s="15">
        <v>10.6382978723404</v>
      </c>
      <c r="O142" s="15">
        <v>10.8108108108108</v>
      </c>
    </row>
    <row r="143" spans="2:15" x14ac:dyDescent="0.2">
      <c r="B143" s="1">
        <v>41119</v>
      </c>
      <c r="C143" s="2" t="s">
        <v>141</v>
      </c>
      <c r="D143" s="16">
        <v>87</v>
      </c>
      <c r="E143" s="16">
        <v>101</v>
      </c>
      <c r="F143" s="16">
        <v>106</v>
      </c>
      <c r="G143" s="15">
        <v>66.6666666666667</v>
      </c>
      <c r="H143" s="15">
        <v>63.366336633663401</v>
      </c>
      <c r="I143" s="15">
        <v>63.207547169811299</v>
      </c>
      <c r="J143" s="15">
        <v>17.241379310344801</v>
      </c>
      <c r="K143" s="15">
        <v>20.7920792079208</v>
      </c>
      <c r="L143" s="15">
        <v>15.094339622641501</v>
      </c>
      <c r="M143" s="15">
        <v>16.091954022988499</v>
      </c>
      <c r="N143" s="15">
        <v>15.841584158415801</v>
      </c>
      <c r="O143" s="15">
        <v>21.698113207547198</v>
      </c>
    </row>
    <row r="144" spans="2:15" x14ac:dyDescent="0.2">
      <c r="B144" s="9">
        <v>40503</v>
      </c>
      <c r="C144" s="6" t="s">
        <v>142</v>
      </c>
      <c r="D144" s="18">
        <v>283</v>
      </c>
      <c r="E144" s="18">
        <v>291</v>
      </c>
      <c r="F144" s="18">
        <v>323</v>
      </c>
      <c r="G144" s="17">
        <v>74.204946996466404</v>
      </c>
      <c r="H144" s="17">
        <v>72.508591065292094</v>
      </c>
      <c r="I144" s="17">
        <v>72.136222910216702</v>
      </c>
      <c r="J144" s="17">
        <v>19.434628975264999</v>
      </c>
      <c r="K144" s="17">
        <v>15.1202749140893</v>
      </c>
      <c r="L144" s="17">
        <v>16.099071207430299</v>
      </c>
      <c r="M144" s="17">
        <v>6.3604240282685502</v>
      </c>
      <c r="N144" s="17">
        <v>12.3711340206186</v>
      </c>
      <c r="O144" s="17">
        <v>11.764705882352899</v>
      </c>
    </row>
    <row r="145" spans="2:15" x14ac:dyDescent="0.2">
      <c r="B145" s="1">
        <v>41120</v>
      </c>
      <c r="C145" s="2" t="s">
        <v>143</v>
      </c>
      <c r="D145" s="16">
        <v>37</v>
      </c>
      <c r="E145" s="16">
        <v>51</v>
      </c>
      <c r="F145" s="16">
        <v>50</v>
      </c>
      <c r="G145" s="15">
        <v>81.081081081081095</v>
      </c>
      <c r="H145" s="15">
        <v>86.274509803921603</v>
      </c>
      <c r="I145" s="15">
        <v>80</v>
      </c>
      <c r="J145" s="15">
        <v>13.5135135135135</v>
      </c>
      <c r="K145" s="15">
        <v>9.8039215686274499</v>
      </c>
      <c r="L145" s="15">
        <v>16</v>
      </c>
      <c r="M145" s="15">
        <v>5.4054054054054097</v>
      </c>
      <c r="N145" s="15">
        <v>3.9215686274509798</v>
      </c>
      <c r="O145" s="15">
        <v>4</v>
      </c>
    </row>
    <row r="146" spans="2:15" x14ac:dyDescent="0.2">
      <c r="B146" s="1">
        <v>41121</v>
      </c>
      <c r="C146" s="2" t="s">
        <v>144</v>
      </c>
      <c r="D146" s="16">
        <v>52</v>
      </c>
      <c r="E146" s="16">
        <v>49</v>
      </c>
      <c r="F146" s="16">
        <v>60</v>
      </c>
      <c r="G146" s="15">
        <v>69.230769230769198</v>
      </c>
      <c r="H146" s="15">
        <v>63.265306122448997</v>
      </c>
      <c r="I146" s="15">
        <v>71.6666666666667</v>
      </c>
      <c r="J146" s="15">
        <v>17.307692307692299</v>
      </c>
      <c r="K146" s="15">
        <v>20.408163265306101</v>
      </c>
      <c r="L146" s="15">
        <v>21.6666666666667</v>
      </c>
      <c r="M146" s="15">
        <v>13.461538461538501</v>
      </c>
      <c r="N146" s="15">
        <v>16.326530612244898</v>
      </c>
      <c r="O146" s="15">
        <v>6.6666666666666696</v>
      </c>
    </row>
    <row r="147" spans="2:15" x14ac:dyDescent="0.2">
      <c r="B147" s="1">
        <v>41122</v>
      </c>
      <c r="C147" s="2" t="s">
        <v>145</v>
      </c>
      <c r="D147" s="16">
        <v>148</v>
      </c>
      <c r="E147" s="16">
        <v>149</v>
      </c>
      <c r="F147" s="16">
        <v>175</v>
      </c>
      <c r="G147" s="15">
        <v>70.945945945945894</v>
      </c>
      <c r="H147" s="15">
        <v>67.114093959731505</v>
      </c>
      <c r="I147" s="15">
        <v>70.285714285714306</v>
      </c>
      <c r="J147" s="15">
        <v>22.972972972973</v>
      </c>
      <c r="K147" s="15">
        <v>16.107382550335601</v>
      </c>
      <c r="L147" s="15">
        <v>16.571428571428601</v>
      </c>
      <c r="M147" s="15">
        <v>6.0810810810810798</v>
      </c>
      <c r="N147" s="15">
        <v>16.778523489932901</v>
      </c>
      <c r="O147" s="15">
        <v>13.1428571428571</v>
      </c>
    </row>
    <row r="148" spans="2:15" x14ac:dyDescent="0.2">
      <c r="B148" s="1">
        <v>41123</v>
      </c>
      <c r="C148" s="2" t="s">
        <v>146</v>
      </c>
      <c r="D148" s="16">
        <v>46</v>
      </c>
      <c r="E148" s="16">
        <v>42</v>
      </c>
      <c r="F148" s="16">
        <v>38</v>
      </c>
      <c r="G148" s="15">
        <v>84.7826086956522</v>
      </c>
      <c r="H148" s="15">
        <v>85.714285714285694</v>
      </c>
      <c r="I148" s="15">
        <v>71.052631578947398</v>
      </c>
      <c r="J148" s="15">
        <v>15.2173913043478</v>
      </c>
      <c r="K148" s="15">
        <v>11.9047619047619</v>
      </c>
      <c r="L148" s="15">
        <v>5.2631578947368398</v>
      </c>
      <c r="M148" s="15">
        <v>0</v>
      </c>
      <c r="N148" s="15">
        <v>2.38095238095238</v>
      </c>
      <c r="O148" s="15">
        <v>23.684210526315798</v>
      </c>
    </row>
    <row r="149" spans="2:15" x14ac:dyDescent="0.2">
      <c r="B149" s="9">
        <v>40504</v>
      </c>
      <c r="C149" s="6" t="s">
        <v>147</v>
      </c>
      <c r="D149" s="18">
        <v>187</v>
      </c>
      <c r="E149" s="18">
        <v>222</v>
      </c>
      <c r="F149" s="18">
        <v>205</v>
      </c>
      <c r="G149" s="17">
        <v>69.518716577540104</v>
      </c>
      <c r="H149" s="17">
        <v>70.720720720720706</v>
      </c>
      <c r="I149" s="17">
        <v>70.243902439024396</v>
      </c>
      <c r="J149" s="17">
        <v>22.994652406417099</v>
      </c>
      <c r="K149" s="17">
        <v>19.819819819819799</v>
      </c>
      <c r="L149" s="17">
        <v>19.512195121951201</v>
      </c>
      <c r="M149" s="17">
        <v>7.4866310160427796</v>
      </c>
      <c r="N149" s="17">
        <v>9.4594594594594597</v>
      </c>
      <c r="O149" s="17">
        <v>10.243902439024399</v>
      </c>
    </row>
    <row r="150" spans="2:15" x14ac:dyDescent="0.2">
      <c r="B150" s="1">
        <v>41124</v>
      </c>
      <c r="C150" s="2" t="s">
        <v>148</v>
      </c>
      <c r="D150" s="16">
        <v>51</v>
      </c>
      <c r="E150" s="16">
        <v>71</v>
      </c>
      <c r="F150" s="16">
        <v>41</v>
      </c>
      <c r="G150" s="15">
        <v>70.588235294117695</v>
      </c>
      <c r="H150" s="15">
        <v>73.239436619718305</v>
      </c>
      <c r="I150" s="15">
        <v>78.048780487804905</v>
      </c>
      <c r="J150" s="15">
        <v>21.568627450980401</v>
      </c>
      <c r="K150" s="15">
        <v>18.309859154929601</v>
      </c>
      <c r="L150" s="15">
        <v>19.512195121951201</v>
      </c>
      <c r="M150" s="15">
        <v>7.8431372549019596</v>
      </c>
      <c r="N150" s="15">
        <v>8.4507042253521103</v>
      </c>
      <c r="O150" s="15">
        <v>2.4390243902439002</v>
      </c>
    </row>
    <row r="151" spans="2:15" x14ac:dyDescent="0.2">
      <c r="B151" s="1">
        <v>41125</v>
      </c>
      <c r="C151" s="2" t="s">
        <v>149</v>
      </c>
      <c r="D151" s="16">
        <v>27</v>
      </c>
      <c r="E151" s="16">
        <v>38</v>
      </c>
      <c r="F151" s="16">
        <v>33</v>
      </c>
      <c r="G151" s="15">
        <v>81.481481481481495</v>
      </c>
      <c r="H151" s="15">
        <v>81.578947368421098</v>
      </c>
      <c r="I151" s="15">
        <v>63.636363636363598</v>
      </c>
      <c r="J151" s="15">
        <v>18.518518518518501</v>
      </c>
      <c r="K151" s="15">
        <v>13.157894736842101</v>
      </c>
      <c r="L151" s="15">
        <v>27.272727272727298</v>
      </c>
      <c r="M151" s="15">
        <v>0</v>
      </c>
      <c r="N151" s="15">
        <v>5.2631578947368398</v>
      </c>
      <c r="O151" s="15">
        <v>9.0909090909090899</v>
      </c>
    </row>
    <row r="152" spans="2:15" x14ac:dyDescent="0.2">
      <c r="B152" s="1">
        <v>41126</v>
      </c>
      <c r="C152" s="2" t="s">
        <v>150</v>
      </c>
      <c r="D152" s="16">
        <v>26</v>
      </c>
      <c r="E152" s="16">
        <v>29</v>
      </c>
      <c r="F152" s="16">
        <v>34</v>
      </c>
      <c r="G152" s="15">
        <v>61.538461538461497</v>
      </c>
      <c r="H152" s="15">
        <v>58.620689655172399</v>
      </c>
      <c r="I152" s="15">
        <v>73.529411764705898</v>
      </c>
      <c r="J152" s="15">
        <v>26.923076923076898</v>
      </c>
      <c r="K152" s="15">
        <v>31.034482758620701</v>
      </c>
      <c r="L152" s="15">
        <v>14.705882352941201</v>
      </c>
      <c r="M152" s="15">
        <v>11.538461538461499</v>
      </c>
      <c r="N152" s="15">
        <v>10.3448275862069</v>
      </c>
      <c r="O152" s="15">
        <v>11.764705882352899</v>
      </c>
    </row>
    <row r="153" spans="2:15" x14ac:dyDescent="0.2">
      <c r="B153" s="1">
        <v>41127</v>
      </c>
      <c r="C153" s="2" t="s">
        <v>151</v>
      </c>
      <c r="D153" s="16">
        <v>43</v>
      </c>
      <c r="E153" s="16">
        <v>53</v>
      </c>
      <c r="F153" s="16">
        <v>68</v>
      </c>
      <c r="G153" s="15">
        <v>62.790697674418603</v>
      </c>
      <c r="H153" s="15">
        <v>73.584905660377402</v>
      </c>
      <c r="I153" s="15">
        <v>70.588235294117695</v>
      </c>
      <c r="J153" s="15">
        <v>27.906976744186</v>
      </c>
      <c r="K153" s="15">
        <v>15.094339622641501</v>
      </c>
      <c r="L153" s="15">
        <v>16.176470588235301</v>
      </c>
      <c r="M153" s="15">
        <v>9.3023255813953494</v>
      </c>
      <c r="N153" s="15">
        <v>11.320754716981099</v>
      </c>
      <c r="O153" s="15">
        <v>13.235294117647101</v>
      </c>
    </row>
    <row r="154" spans="2:15" x14ac:dyDescent="0.2">
      <c r="B154" s="1">
        <v>41128</v>
      </c>
      <c r="C154" s="2" t="s">
        <v>152</v>
      </c>
      <c r="D154" s="16">
        <v>40</v>
      </c>
      <c r="E154" s="16">
        <v>31</v>
      </c>
      <c r="F154" s="16">
        <v>29</v>
      </c>
      <c r="G154" s="15">
        <v>72.5</v>
      </c>
      <c r="H154" s="15">
        <v>58.064516129032299</v>
      </c>
      <c r="I154" s="15">
        <v>62.068965517241402</v>
      </c>
      <c r="J154" s="15">
        <v>20</v>
      </c>
      <c r="K154" s="15">
        <v>29.0322580645161</v>
      </c>
      <c r="L154" s="15">
        <v>24.137931034482801</v>
      </c>
      <c r="M154" s="15">
        <v>7.5</v>
      </c>
      <c r="N154" s="15">
        <v>12.9032258064516</v>
      </c>
      <c r="O154" s="15">
        <v>13.7931034482759</v>
      </c>
    </row>
    <row r="155" spans="2:15" x14ac:dyDescent="0.2">
      <c r="B155" s="9">
        <v>40601</v>
      </c>
      <c r="C155" s="6" t="s">
        <v>153</v>
      </c>
      <c r="D155" s="18">
        <v>653</v>
      </c>
      <c r="E155" s="18">
        <v>724</v>
      </c>
      <c r="F155" s="18">
        <v>649</v>
      </c>
      <c r="G155" s="17">
        <v>64.777947932618702</v>
      </c>
      <c r="H155" s="17">
        <v>72.099447513812194</v>
      </c>
      <c r="I155" s="17">
        <v>68.875192604006202</v>
      </c>
      <c r="J155" s="17">
        <v>19.448698315467102</v>
      </c>
      <c r="K155" s="17">
        <v>15.6077348066298</v>
      </c>
      <c r="L155" s="17">
        <v>17.565485362095501</v>
      </c>
      <c r="M155" s="17">
        <v>15.7733537519142</v>
      </c>
      <c r="N155" s="17">
        <v>12.292817679558</v>
      </c>
      <c r="O155" s="17">
        <v>13.559322033898299</v>
      </c>
    </row>
    <row r="156" spans="2:15" x14ac:dyDescent="0.2">
      <c r="B156" s="1">
        <v>41129</v>
      </c>
      <c r="C156" s="2" t="s">
        <v>154</v>
      </c>
      <c r="D156" s="16">
        <v>41</v>
      </c>
      <c r="E156" s="16">
        <v>30</v>
      </c>
      <c r="F156" s="16">
        <v>38</v>
      </c>
      <c r="G156" s="15">
        <v>58.536585365853703</v>
      </c>
      <c r="H156" s="15">
        <v>76.6666666666667</v>
      </c>
      <c r="I156" s="15">
        <v>57.894736842105303</v>
      </c>
      <c r="J156" s="15">
        <v>19.512195121951201</v>
      </c>
      <c r="K156" s="15">
        <v>6.6666666666666696</v>
      </c>
      <c r="L156" s="15">
        <v>28.947368421052602</v>
      </c>
      <c r="M156" s="15">
        <v>21.951219512195099</v>
      </c>
      <c r="N156" s="15">
        <v>16.6666666666667</v>
      </c>
      <c r="O156" s="15">
        <v>13.157894736842101</v>
      </c>
    </row>
    <row r="157" spans="2:15" x14ac:dyDescent="0.2">
      <c r="B157" s="1">
        <v>41130</v>
      </c>
      <c r="C157" s="2" t="s">
        <v>155</v>
      </c>
      <c r="D157" s="16">
        <v>69</v>
      </c>
      <c r="E157" s="16">
        <v>75</v>
      </c>
      <c r="F157" s="16">
        <v>75</v>
      </c>
      <c r="G157" s="15">
        <v>75.362318840579704</v>
      </c>
      <c r="H157" s="15">
        <v>72</v>
      </c>
      <c r="I157" s="15">
        <v>65.3333333333333</v>
      </c>
      <c r="J157" s="15">
        <v>13.0434782608696</v>
      </c>
      <c r="K157" s="15">
        <v>20</v>
      </c>
      <c r="L157" s="15">
        <v>18.6666666666667</v>
      </c>
      <c r="M157" s="15">
        <v>11.5942028985507</v>
      </c>
      <c r="N157" s="15">
        <v>8</v>
      </c>
      <c r="O157" s="15">
        <v>16</v>
      </c>
    </row>
    <row r="158" spans="2:15" x14ac:dyDescent="0.2">
      <c r="B158" s="1">
        <v>41131</v>
      </c>
      <c r="C158" s="2" t="s">
        <v>156</v>
      </c>
      <c r="D158" s="16">
        <v>58</v>
      </c>
      <c r="E158" s="16">
        <v>52</v>
      </c>
      <c r="F158" s="16">
        <v>56</v>
      </c>
      <c r="G158" s="15">
        <v>77.586206896551701</v>
      </c>
      <c r="H158" s="15">
        <v>71.153846153846203</v>
      </c>
      <c r="I158" s="15">
        <v>69.642857142857096</v>
      </c>
      <c r="J158" s="15">
        <v>15.517241379310301</v>
      </c>
      <c r="K158" s="15">
        <v>17.307692307692299</v>
      </c>
      <c r="L158" s="15">
        <v>16.071428571428601</v>
      </c>
      <c r="M158" s="15">
        <v>6.8965517241379297</v>
      </c>
      <c r="N158" s="15">
        <v>11.538461538461499</v>
      </c>
      <c r="O158" s="15">
        <v>14.285714285714301</v>
      </c>
    </row>
    <row r="159" spans="2:15" x14ac:dyDescent="0.2">
      <c r="B159" s="1">
        <v>41132</v>
      </c>
      <c r="C159" s="2" t="s">
        <v>157</v>
      </c>
      <c r="D159" s="16">
        <v>23</v>
      </c>
      <c r="E159" s="16">
        <v>27</v>
      </c>
      <c r="F159" s="16">
        <v>37</v>
      </c>
      <c r="G159" s="15">
        <v>60.869565217391298</v>
      </c>
      <c r="H159" s="15">
        <v>70.370370370370395</v>
      </c>
      <c r="I159" s="15">
        <v>70.270270270270302</v>
      </c>
      <c r="J159" s="15">
        <v>26.086956521739101</v>
      </c>
      <c r="K159" s="15">
        <v>22.2222222222222</v>
      </c>
      <c r="L159" s="15">
        <v>18.918918918918902</v>
      </c>
      <c r="M159" s="15">
        <v>13.0434782608696</v>
      </c>
      <c r="N159" s="15">
        <v>7.4074074074074101</v>
      </c>
      <c r="O159" s="15">
        <v>10.8108108108108</v>
      </c>
    </row>
    <row r="160" spans="2:15" x14ac:dyDescent="0.2">
      <c r="B160" s="1">
        <v>41133</v>
      </c>
      <c r="C160" s="2" t="s">
        <v>158</v>
      </c>
      <c r="D160" s="16">
        <v>155</v>
      </c>
      <c r="E160" s="16">
        <v>189</v>
      </c>
      <c r="F160" s="16">
        <v>151</v>
      </c>
      <c r="G160" s="15">
        <v>69.0322580645161</v>
      </c>
      <c r="H160" s="15">
        <v>70.899470899470899</v>
      </c>
      <c r="I160" s="15">
        <v>80.132450331125796</v>
      </c>
      <c r="J160" s="15">
        <v>16.129032258064498</v>
      </c>
      <c r="K160" s="15">
        <v>17.460317460317501</v>
      </c>
      <c r="L160" s="15">
        <v>13.9072847682119</v>
      </c>
      <c r="M160" s="15">
        <v>14.8387096774194</v>
      </c>
      <c r="N160" s="15">
        <v>11.6402116402116</v>
      </c>
      <c r="O160" s="15">
        <v>5.9602649006622501</v>
      </c>
    </row>
    <row r="161" spans="2:15" x14ac:dyDescent="0.2">
      <c r="B161" s="1">
        <v>41134</v>
      </c>
      <c r="C161" s="2" t="s">
        <v>159</v>
      </c>
      <c r="D161" s="16">
        <v>17</v>
      </c>
      <c r="E161" s="16">
        <v>37</v>
      </c>
      <c r="F161" s="16">
        <v>50</v>
      </c>
      <c r="G161" s="15">
        <v>58.823529411764703</v>
      </c>
      <c r="H161" s="15">
        <v>56.756756756756801</v>
      </c>
      <c r="I161" s="15">
        <v>50</v>
      </c>
      <c r="J161" s="15">
        <v>29.411764705882401</v>
      </c>
      <c r="K161" s="15">
        <v>24.324324324324301</v>
      </c>
      <c r="L161" s="15">
        <v>32</v>
      </c>
      <c r="M161" s="15">
        <v>11.764705882352899</v>
      </c>
      <c r="N161" s="15">
        <v>18.918918918918902</v>
      </c>
      <c r="O161" s="15">
        <v>18</v>
      </c>
    </row>
    <row r="162" spans="2:15" x14ac:dyDescent="0.2">
      <c r="B162" s="1">
        <v>41135</v>
      </c>
      <c r="C162" s="2" t="s">
        <v>160</v>
      </c>
      <c r="D162" s="16" t="s">
        <v>202</v>
      </c>
      <c r="E162" s="16" t="s">
        <v>202</v>
      </c>
      <c r="F162" s="16" t="s">
        <v>202</v>
      </c>
      <c r="G162" s="15" t="s">
        <v>200</v>
      </c>
      <c r="H162" s="15" t="s">
        <v>200</v>
      </c>
      <c r="I162" s="15" t="s">
        <v>200</v>
      </c>
      <c r="J162" s="15" t="s">
        <v>200</v>
      </c>
      <c r="K162" s="15" t="s">
        <v>200</v>
      </c>
      <c r="L162" s="15" t="s">
        <v>200</v>
      </c>
      <c r="M162" s="15" t="s">
        <v>200</v>
      </c>
      <c r="N162" s="15" t="s">
        <v>200</v>
      </c>
      <c r="O162" s="15" t="s">
        <v>200</v>
      </c>
    </row>
    <row r="163" spans="2:15" x14ac:dyDescent="0.2">
      <c r="B163" s="1">
        <v>41136</v>
      </c>
      <c r="C163" s="2" t="s">
        <v>161</v>
      </c>
      <c r="D163" s="16">
        <v>286</v>
      </c>
      <c r="E163" s="16">
        <v>311</v>
      </c>
      <c r="F163" s="16">
        <v>239</v>
      </c>
      <c r="G163" s="15">
        <v>59.440559440559397</v>
      </c>
      <c r="H163" s="15">
        <v>74.919614147909996</v>
      </c>
      <c r="I163" s="15">
        <v>69.037656903765694</v>
      </c>
      <c r="J163" s="15">
        <v>22.377622377622401</v>
      </c>
      <c r="K163" s="15">
        <v>11.897106109324801</v>
      </c>
      <c r="L163" s="15">
        <v>14.6443514644351</v>
      </c>
      <c r="M163" s="15">
        <v>18.181818181818201</v>
      </c>
      <c r="N163" s="15">
        <v>13.183279742765301</v>
      </c>
      <c r="O163" s="15">
        <v>16.317991631799199</v>
      </c>
    </row>
    <row r="164" spans="2:15" x14ac:dyDescent="0.2">
      <c r="B164" s="1">
        <v>41137</v>
      </c>
      <c r="C164" s="2" t="s">
        <v>162</v>
      </c>
      <c r="D164" s="16" t="s">
        <v>202</v>
      </c>
      <c r="E164" s="16" t="s">
        <v>202</v>
      </c>
      <c r="F164" s="16" t="s">
        <v>202</v>
      </c>
      <c r="G164" s="15" t="s">
        <v>200</v>
      </c>
      <c r="H164" s="15" t="s">
        <v>200</v>
      </c>
      <c r="I164" s="15" t="s">
        <v>200</v>
      </c>
      <c r="J164" s="15" t="s">
        <v>200</v>
      </c>
      <c r="K164" s="15" t="s">
        <v>200</v>
      </c>
      <c r="L164" s="15" t="s">
        <v>200</v>
      </c>
      <c r="M164" s="15" t="s">
        <v>200</v>
      </c>
      <c r="N164" s="15" t="s">
        <v>200</v>
      </c>
      <c r="O164" s="15" t="s">
        <v>200</v>
      </c>
    </row>
    <row r="165" spans="2:15" x14ac:dyDescent="0.2">
      <c r="B165" s="9">
        <v>40602</v>
      </c>
      <c r="C165" s="6" t="s">
        <v>163</v>
      </c>
      <c r="D165" s="18">
        <v>298</v>
      </c>
      <c r="E165" s="18">
        <v>371</v>
      </c>
      <c r="F165" s="18">
        <v>380</v>
      </c>
      <c r="G165" s="17">
        <v>63.087248322147701</v>
      </c>
      <c r="H165" s="17">
        <v>54.447439353099703</v>
      </c>
      <c r="I165" s="17">
        <v>59.210526315789501</v>
      </c>
      <c r="J165" s="17">
        <v>20.805369127516801</v>
      </c>
      <c r="K165" s="17">
        <v>22.911051212937998</v>
      </c>
      <c r="L165" s="17">
        <v>20.2631578947368</v>
      </c>
      <c r="M165" s="17">
        <v>16.107382550335601</v>
      </c>
      <c r="N165" s="17">
        <v>22.641509433962302</v>
      </c>
      <c r="O165" s="17">
        <v>20.526315789473699</v>
      </c>
    </row>
    <row r="166" spans="2:15" x14ac:dyDescent="0.2">
      <c r="B166" s="1">
        <v>41138</v>
      </c>
      <c r="C166" s="2" t="s">
        <v>164</v>
      </c>
      <c r="D166" s="16">
        <v>37</v>
      </c>
      <c r="E166" s="16">
        <v>45</v>
      </c>
      <c r="F166" s="16">
        <v>38</v>
      </c>
      <c r="G166" s="15">
        <v>24.324324324324301</v>
      </c>
      <c r="H166" s="15">
        <v>28.8888888888889</v>
      </c>
      <c r="I166" s="15">
        <v>50</v>
      </c>
      <c r="J166" s="15">
        <v>32.4324324324324</v>
      </c>
      <c r="K166" s="15">
        <v>24.4444444444444</v>
      </c>
      <c r="L166" s="15">
        <v>15.789473684210501</v>
      </c>
      <c r="M166" s="15">
        <v>43.243243243243199</v>
      </c>
      <c r="N166" s="15">
        <v>46.6666666666667</v>
      </c>
      <c r="O166" s="15">
        <v>34.210526315789501</v>
      </c>
    </row>
    <row r="167" spans="2:15" x14ac:dyDescent="0.2">
      <c r="B167" s="1" t="s">
        <v>165</v>
      </c>
      <c r="C167" s="2" t="s">
        <v>166</v>
      </c>
      <c r="D167" s="16">
        <v>46</v>
      </c>
      <c r="E167" s="16">
        <v>58</v>
      </c>
      <c r="F167" s="16">
        <v>41</v>
      </c>
      <c r="G167" s="15">
        <v>58.695652173912997</v>
      </c>
      <c r="H167" s="15">
        <v>50</v>
      </c>
      <c r="I167" s="15">
        <v>51.219512195122</v>
      </c>
      <c r="J167" s="15">
        <v>23.913043478260899</v>
      </c>
      <c r="K167" s="15">
        <v>31.034482758620701</v>
      </c>
      <c r="L167" s="15">
        <v>17.0731707317073</v>
      </c>
      <c r="M167" s="15">
        <v>17.3913043478261</v>
      </c>
      <c r="N167" s="15">
        <v>18.965517241379299</v>
      </c>
      <c r="O167" s="15">
        <v>31.707317073170699</v>
      </c>
    </row>
    <row r="168" spans="2:15" x14ac:dyDescent="0.2">
      <c r="B168" s="1">
        <v>41140</v>
      </c>
      <c r="C168" s="2" t="s">
        <v>167</v>
      </c>
      <c r="D168" s="16">
        <v>18</v>
      </c>
      <c r="E168" s="16">
        <v>24</v>
      </c>
      <c r="F168" s="16">
        <v>16</v>
      </c>
      <c r="G168" s="15">
        <v>55.5555555555556</v>
      </c>
      <c r="H168" s="15">
        <v>79.1666666666667</v>
      </c>
      <c r="I168" s="15">
        <v>81.25</v>
      </c>
      <c r="J168" s="15">
        <v>33.3333333333333</v>
      </c>
      <c r="K168" s="15">
        <v>12.5</v>
      </c>
      <c r="L168" s="15">
        <v>12.5</v>
      </c>
      <c r="M168" s="15">
        <v>11.1111111111111</v>
      </c>
      <c r="N168" s="15">
        <v>8.3333333333333304</v>
      </c>
      <c r="O168" s="15">
        <v>6.25</v>
      </c>
    </row>
    <row r="169" spans="2:15" x14ac:dyDescent="0.2">
      <c r="B169" s="1">
        <v>41142</v>
      </c>
      <c r="C169" s="2" t="s">
        <v>168</v>
      </c>
      <c r="D169" s="16">
        <v>125</v>
      </c>
      <c r="E169" s="16">
        <v>169</v>
      </c>
      <c r="F169" s="16">
        <v>192</v>
      </c>
      <c r="G169" s="15">
        <v>71.2</v>
      </c>
      <c r="H169" s="15">
        <v>60.355029585798803</v>
      </c>
      <c r="I169" s="15">
        <v>55.7291666666667</v>
      </c>
      <c r="J169" s="15">
        <v>13.6</v>
      </c>
      <c r="K169" s="15">
        <v>20.710059171597599</v>
      </c>
      <c r="L169" s="15">
        <v>20.3125</v>
      </c>
      <c r="M169" s="15">
        <v>15.2</v>
      </c>
      <c r="N169" s="15">
        <v>18.934911242603601</v>
      </c>
      <c r="O169" s="15">
        <v>23.9583333333333</v>
      </c>
    </row>
    <row r="170" spans="2:15" x14ac:dyDescent="0.2">
      <c r="B170" s="1">
        <v>41143</v>
      </c>
      <c r="C170" s="2" t="s">
        <v>169</v>
      </c>
      <c r="D170" s="16">
        <v>72</v>
      </c>
      <c r="E170" s="16">
        <v>75</v>
      </c>
      <c r="F170" s="16">
        <v>93</v>
      </c>
      <c r="G170" s="15">
        <v>73.6111111111111</v>
      </c>
      <c r="H170" s="15">
        <v>52</v>
      </c>
      <c r="I170" s="15">
        <v>69.892473118279597</v>
      </c>
      <c r="J170" s="15">
        <v>22.2222222222222</v>
      </c>
      <c r="K170" s="15">
        <v>24</v>
      </c>
      <c r="L170" s="15">
        <v>24.731182795698899</v>
      </c>
      <c r="M170" s="15">
        <v>4.1666666666666696</v>
      </c>
      <c r="N170" s="15">
        <v>24</v>
      </c>
      <c r="O170" s="15">
        <v>5.3763440860215104</v>
      </c>
    </row>
    <row r="171" spans="2:15" x14ac:dyDescent="0.2">
      <c r="B171" s="9">
        <v>40701</v>
      </c>
      <c r="C171" s="6" t="s">
        <v>170</v>
      </c>
      <c r="D171" s="18">
        <v>383</v>
      </c>
      <c r="E171" s="18">
        <v>324</v>
      </c>
      <c r="F171" s="18">
        <v>475</v>
      </c>
      <c r="G171" s="17">
        <v>73.629242819843299</v>
      </c>
      <c r="H171" s="17">
        <v>77.469135802469097</v>
      </c>
      <c r="I171" s="17">
        <v>78.105263157894697</v>
      </c>
      <c r="J171" s="17">
        <v>19.0600522193212</v>
      </c>
      <c r="K171" s="17">
        <v>13.8888888888889</v>
      </c>
      <c r="L171" s="17">
        <v>14.9473684210526</v>
      </c>
      <c r="M171" s="17">
        <v>7.3107049608355101</v>
      </c>
      <c r="N171" s="17">
        <v>8.6419753086419693</v>
      </c>
      <c r="O171" s="17">
        <v>6.9473684210526301</v>
      </c>
    </row>
    <row r="172" spans="2:15" x14ac:dyDescent="0.2">
      <c r="B172" s="1">
        <v>41144</v>
      </c>
      <c r="C172" s="2" t="s">
        <v>171</v>
      </c>
      <c r="D172" s="16">
        <v>83</v>
      </c>
      <c r="E172" s="16">
        <v>56</v>
      </c>
      <c r="F172" s="16">
        <v>85</v>
      </c>
      <c r="G172" s="15">
        <v>73.493975903614498</v>
      </c>
      <c r="H172" s="15">
        <v>89.285714285714306</v>
      </c>
      <c r="I172" s="15">
        <v>77.647058823529406</v>
      </c>
      <c r="J172" s="15">
        <v>18.0722891566265</v>
      </c>
      <c r="K172" s="15">
        <v>8.9285714285714306</v>
      </c>
      <c r="L172" s="15">
        <v>20</v>
      </c>
      <c r="M172" s="15">
        <v>8.4337349397590398</v>
      </c>
      <c r="N172" s="15">
        <v>1.78571428571429</v>
      </c>
      <c r="O172" s="15">
        <v>2.3529411764705901</v>
      </c>
    </row>
    <row r="173" spans="2:15" x14ac:dyDescent="0.2">
      <c r="B173" s="1">
        <v>41145</v>
      </c>
      <c r="C173" s="2" t="s">
        <v>172</v>
      </c>
      <c r="D173" s="16">
        <v>47</v>
      </c>
      <c r="E173" s="16">
        <v>38</v>
      </c>
      <c r="F173" s="16">
        <v>58</v>
      </c>
      <c r="G173" s="15">
        <v>70.212765957446805</v>
      </c>
      <c r="H173" s="15">
        <v>68.421052631578902</v>
      </c>
      <c r="I173" s="15">
        <v>68.965517241379303</v>
      </c>
      <c r="J173" s="15">
        <v>25.531914893617</v>
      </c>
      <c r="K173" s="15">
        <v>13.157894736842101</v>
      </c>
      <c r="L173" s="15">
        <v>13.7931034482759</v>
      </c>
      <c r="M173" s="15">
        <v>4.2553191489361701</v>
      </c>
      <c r="N173" s="15">
        <v>18.421052631578899</v>
      </c>
      <c r="O173" s="15">
        <v>17.241379310344801</v>
      </c>
    </row>
    <row r="174" spans="2:15" x14ac:dyDescent="0.2">
      <c r="B174" s="1">
        <v>41146</v>
      </c>
      <c r="C174" s="2" t="s">
        <v>173</v>
      </c>
      <c r="D174" s="16">
        <v>51</v>
      </c>
      <c r="E174" s="16">
        <v>62</v>
      </c>
      <c r="F174" s="16">
        <v>82</v>
      </c>
      <c r="G174" s="15">
        <v>70.588235294117695</v>
      </c>
      <c r="H174" s="15">
        <v>83.870967741935502</v>
      </c>
      <c r="I174" s="15">
        <v>79.268292682926798</v>
      </c>
      <c r="J174" s="15">
        <v>17.647058823529399</v>
      </c>
      <c r="K174" s="15">
        <v>8.0645161290322598</v>
      </c>
      <c r="L174" s="15">
        <v>7.3170731707317103</v>
      </c>
      <c r="M174" s="15">
        <v>11.764705882352899</v>
      </c>
      <c r="N174" s="15">
        <v>8.0645161290322598</v>
      </c>
      <c r="O174" s="15">
        <v>13.4146341463415</v>
      </c>
    </row>
    <row r="175" spans="2:15" x14ac:dyDescent="0.2">
      <c r="B175" s="1">
        <v>41147</v>
      </c>
      <c r="C175" s="2" t="s">
        <v>174</v>
      </c>
      <c r="D175" s="16">
        <v>41</v>
      </c>
      <c r="E175" s="16">
        <v>66</v>
      </c>
      <c r="F175" s="16">
        <v>77</v>
      </c>
      <c r="G175" s="15">
        <v>68.292682926829301</v>
      </c>
      <c r="H175" s="15">
        <v>75.757575757575793</v>
      </c>
      <c r="I175" s="15">
        <v>74.025974025973994</v>
      </c>
      <c r="J175" s="15">
        <v>19.512195121951201</v>
      </c>
      <c r="K175" s="15">
        <v>15.1515151515152</v>
      </c>
      <c r="L175" s="15">
        <v>15.5844155844156</v>
      </c>
      <c r="M175" s="15">
        <v>12.1951219512195</v>
      </c>
      <c r="N175" s="15">
        <v>9.0909090909090899</v>
      </c>
      <c r="O175" s="15">
        <v>10.3896103896104</v>
      </c>
    </row>
    <row r="176" spans="2:15" x14ac:dyDescent="0.2">
      <c r="B176" s="1">
        <v>41148</v>
      </c>
      <c r="C176" s="2" t="s">
        <v>175</v>
      </c>
      <c r="D176" s="16">
        <v>116</v>
      </c>
      <c r="E176" s="16">
        <v>62</v>
      </c>
      <c r="F176" s="16">
        <v>121</v>
      </c>
      <c r="G176" s="15">
        <v>78.448275862068996</v>
      </c>
      <c r="H176" s="15">
        <v>66.129032258064498</v>
      </c>
      <c r="I176" s="15">
        <v>85.123966942148797</v>
      </c>
      <c r="J176" s="15">
        <v>17.241379310344801</v>
      </c>
      <c r="K176" s="15">
        <v>27.419354838709701</v>
      </c>
      <c r="L176" s="15">
        <v>14.876033057851201</v>
      </c>
      <c r="M176" s="15">
        <v>4.31034482758621</v>
      </c>
      <c r="N176" s="15">
        <v>6.4516129032258096</v>
      </c>
      <c r="O176" s="15">
        <v>0</v>
      </c>
    </row>
    <row r="177" spans="2:15" x14ac:dyDescent="0.2">
      <c r="B177" s="1">
        <v>41149</v>
      </c>
      <c r="C177" s="2" t="s">
        <v>176</v>
      </c>
      <c r="D177" s="16">
        <v>45</v>
      </c>
      <c r="E177" s="16">
        <v>40</v>
      </c>
      <c r="F177" s="16">
        <v>52</v>
      </c>
      <c r="G177" s="15">
        <v>73.3333333333333</v>
      </c>
      <c r="H177" s="15">
        <v>80</v>
      </c>
      <c r="I177" s="15">
        <v>76.923076923076906</v>
      </c>
      <c r="J177" s="15">
        <v>20</v>
      </c>
      <c r="K177" s="15">
        <v>7.5</v>
      </c>
      <c r="L177" s="15">
        <v>19.230769230769202</v>
      </c>
      <c r="M177" s="15">
        <v>6.6666666666666696</v>
      </c>
      <c r="N177" s="15">
        <v>12.5</v>
      </c>
      <c r="O177" s="15">
        <v>3.8461538461538498</v>
      </c>
    </row>
    <row r="178" spans="2:15" x14ac:dyDescent="0.2">
      <c r="B178" s="9">
        <v>40702</v>
      </c>
      <c r="C178" s="6" t="s">
        <v>177</v>
      </c>
      <c r="D178" s="18">
        <v>725</v>
      </c>
      <c r="E178" s="18">
        <v>776</v>
      </c>
      <c r="F178" s="18">
        <v>794</v>
      </c>
      <c r="G178" s="17">
        <v>74.758620689655203</v>
      </c>
      <c r="H178" s="17">
        <v>76.417525773195905</v>
      </c>
      <c r="I178" s="17">
        <v>70.025188916876601</v>
      </c>
      <c r="J178" s="17">
        <v>15.7241379310345</v>
      </c>
      <c r="K178" s="17">
        <v>14.1752577319588</v>
      </c>
      <c r="L178" s="17">
        <v>17.1284634760705</v>
      </c>
      <c r="M178" s="17">
        <v>9.5172413793103399</v>
      </c>
      <c r="N178" s="17">
        <v>9.4072164948453594</v>
      </c>
      <c r="O178" s="17">
        <v>12.8463476070529</v>
      </c>
    </row>
    <row r="179" spans="2:15" x14ac:dyDescent="0.2">
      <c r="B179" s="1">
        <v>41150</v>
      </c>
      <c r="C179" s="2" t="s">
        <v>178</v>
      </c>
      <c r="D179" s="16">
        <v>54</v>
      </c>
      <c r="E179" s="16">
        <v>57</v>
      </c>
      <c r="F179" s="16">
        <v>78</v>
      </c>
      <c r="G179" s="15">
        <v>81.481481481481495</v>
      </c>
      <c r="H179" s="15">
        <v>66.6666666666667</v>
      </c>
      <c r="I179" s="15">
        <v>82.051282051282001</v>
      </c>
      <c r="J179" s="15">
        <v>12.962962962962999</v>
      </c>
      <c r="K179" s="15">
        <v>15.789473684210501</v>
      </c>
      <c r="L179" s="15">
        <v>12.8205128205128</v>
      </c>
      <c r="M179" s="15">
        <v>5.5555555555555598</v>
      </c>
      <c r="N179" s="15">
        <v>17.543859649122801</v>
      </c>
      <c r="O179" s="15">
        <v>5.1282051282051304</v>
      </c>
    </row>
    <row r="180" spans="2:15" x14ac:dyDescent="0.2">
      <c r="B180" s="1">
        <v>41151</v>
      </c>
      <c r="C180" s="2" t="s">
        <v>179</v>
      </c>
      <c r="D180" s="16">
        <v>29</v>
      </c>
      <c r="E180" s="16">
        <v>33</v>
      </c>
      <c r="F180" s="16">
        <v>37</v>
      </c>
      <c r="G180" s="15">
        <v>65.517241379310306</v>
      </c>
      <c r="H180" s="15">
        <v>87.878787878787904</v>
      </c>
      <c r="I180" s="15">
        <v>70.270270270270302</v>
      </c>
      <c r="J180" s="15">
        <v>24.137931034482801</v>
      </c>
      <c r="K180" s="15">
        <v>6.0606060606060597</v>
      </c>
      <c r="L180" s="15">
        <v>18.918918918918902</v>
      </c>
      <c r="M180" s="15">
        <v>10.3448275862069</v>
      </c>
      <c r="N180" s="15">
        <v>6.0606060606060597</v>
      </c>
      <c r="O180" s="15">
        <v>10.8108108108108</v>
      </c>
    </row>
    <row r="181" spans="2:15" x14ac:dyDescent="0.2">
      <c r="B181" s="1">
        <v>41152</v>
      </c>
      <c r="C181" s="2" t="s">
        <v>180</v>
      </c>
      <c r="D181" s="16">
        <v>69</v>
      </c>
      <c r="E181" s="16">
        <v>66</v>
      </c>
      <c r="F181" s="16">
        <v>71</v>
      </c>
      <c r="G181" s="15">
        <v>63.768115942028999</v>
      </c>
      <c r="H181" s="15">
        <v>71.212121212121204</v>
      </c>
      <c r="I181" s="15">
        <v>52.112676056338003</v>
      </c>
      <c r="J181" s="15">
        <v>20.289855072463801</v>
      </c>
      <c r="K181" s="15">
        <v>16.6666666666667</v>
      </c>
      <c r="L181" s="15">
        <v>19.7183098591549</v>
      </c>
      <c r="M181" s="15">
        <v>15.9420289855072</v>
      </c>
      <c r="N181" s="15">
        <v>12.1212121212121</v>
      </c>
      <c r="O181" s="15">
        <v>28.169014084507001</v>
      </c>
    </row>
    <row r="182" spans="2:15" x14ac:dyDescent="0.2">
      <c r="B182" s="1">
        <v>41153</v>
      </c>
      <c r="C182" s="2" t="s">
        <v>181</v>
      </c>
      <c r="D182" s="16">
        <v>334</v>
      </c>
      <c r="E182" s="16">
        <v>322</v>
      </c>
      <c r="F182" s="16">
        <v>343</v>
      </c>
      <c r="G182" s="15">
        <v>78.443113772455106</v>
      </c>
      <c r="H182" s="15">
        <v>76.708074534161497</v>
      </c>
      <c r="I182" s="15">
        <v>66.472303206997097</v>
      </c>
      <c r="J182" s="15">
        <v>14.6706586826347</v>
      </c>
      <c r="K182" s="15">
        <v>14.906832298136599</v>
      </c>
      <c r="L182" s="15">
        <v>18.075801749271101</v>
      </c>
      <c r="M182" s="15">
        <v>6.88622754491018</v>
      </c>
      <c r="N182" s="15">
        <v>8.3850931677018608</v>
      </c>
      <c r="O182" s="15">
        <v>15.451895043731801</v>
      </c>
    </row>
    <row r="183" spans="2:15" x14ac:dyDescent="0.2">
      <c r="B183" s="1">
        <v>41154</v>
      </c>
      <c r="C183" s="2" t="s">
        <v>182</v>
      </c>
      <c r="D183" s="16">
        <v>70</v>
      </c>
      <c r="E183" s="16">
        <v>93</v>
      </c>
      <c r="F183" s="16">
        <v>81</v>
      </c>
      <c r="G183" s="15">
        <v>71.428571428571402</v>
      </c>
      <c r="H183" s="15">
        <v>76.344086021505404</v>
      </c>
      <c r="I183" s="15">
        <v>79.012345679012299</v>
      </c>
      <c r="J183" s="15">
        <v>24.285714285714299</v>
      </c>
      <c r="K183" s="15">
        <v>18.279569892473098</v>
      </c>
      <c r="L183" s="15">
        <v>16.049382716049401</v>
      </c>
      <c r="M183" s="15">
        <v>4.28571428571429</v>
      </c>
      <c r="N183" s="15">
        <v>5.3763440860215104</v>
      </c>
      <c r="O183" s="15">
        <v>4.9382716049382704</v>
      </c>
    </row>
    <row r="184" spans="2:15" x14ac:dyDescent="0.2">
      <c r="B184" s="1">
        <v>41155</v>
      </c>
      <c r="C184" s="2" t="s">
        <v>183</v>
      </c>
      <c r="D184" s="16">
        <v>20</v>
      </c>
      <c r="E184" s="16">
        <v>37</v>
      </c>
      <c r="F184" s="16">
        <v>28</v>
      </c>
      <c r="G184" s="15">
        <v>80</v>
      </c>
      <c r="H184" s="15">
        <v>72.972972972972997</v>
      </c>
      <c r="I184" s="15">
        <v>75</v>
      </c>
      <c r="J184" s="15">
        <v>15</v>
      </c>
      <c r="K184" s="15">
        <v>16.2162162162162</v>
      </c>
      <c r="L184" s="15">
        <v>14.285714285714301</v>
      </c>
      <c r="M184" s="15">
        <v>5</v>
      </c>
      <c r="N184" s="15">
        <v>10.8108108108108</v>
      </c>
      <c r="O184" s="15">
        <v>10.714285714285699</v>
      </c>
    </row>
    <row r="185" spans="2:15" x14ac:dyDescent="0.2">
      <c r="B185" s="1">
        <v>41156</v>
      </c>
      <c r="C185" s="2" t="s">
        <v>184</v>
      </c>
      <c r="D185" s="16">
        <v>35</v>
      </c>
      <c r="E185" s="16">
        <v>40</v>
      </c>
      <c r="F185" s="16">
        <v>36</v>
      </c>
      <c r="G185" s="15">
        <v>88.571428571428598</v>
      </c>
      <c r="H185" s="15">
        <v>70</v>
      </c>
      <c r="I185" s="15">
        <v>77.7777777777778</v>
      </c>
      <c r="J185" s="15">
        <v>8.5714285714285694</v>
      </c>
      <c r="K185" s="15">
        <v>17.5</v>
      </c>
      <c r="L185" s="15">
        <v>11.1111111111111</v>
      </c>
      <c r="M185" s="15">
        <v>2.8571428571428599</v>
      </c>
      <c r="N185" s="15">
        <v>12.5</v>
      </c>
      <c r="O185" s="15">
        <v>11.1111111111111</v>
      </c>
    </row>
    <row r="186" spans="2:15" x14ac:dyDescent="0.2">
      <c r="B186" s="1">
        <v>41157</v>
      </c>
      <c r="C186" s="2" t="s">
        <v>185</v>
      </c>
      <c r="D186" s="16">
        <v>80</v>
      </c>
      <c r="E186" s="16">
        <v>78</v>
      </c>
      <c r="F186" s="16">
        <v>78</v>
      </c>
      <c r="G186" s="15">
        <v>58.75</v>
      </c>
      <c r="H186" s="15">
        <v>79.487179487179503</v>
      </c>
      <c r="I186" s="15">
        <v>79.487179487179503</v>
      </c>
      <c r="J186" s="15">
        <v>12.5</v>
      </c>
      <c r="K186" s="15">
        <v>8.9743589743589691</v>
      </c>
      <c r="L186" s="15">
        <v>14.1025641025641</v>
      </c>
      <c r="M186" s="15">
        <v>28.75</v>
      </c>
      <c r="N186" s="15">
        <v>11.538461538461499</v>
      </c>
      <c r="O186" s="15">
        <v>6.4102564102564097</v>
      </c>
    </row>
    <row r="187" spans="2:15" x14ac:dyDescent="0.2">
      <c r="B187" s="1">
        <v>41158</v>
      </c>
      <c r="C187" s="2" t="s">
        <v>186</v>
      </c>
      <c r="D187" s="16">
        <v>34</v>
      </c>
      <c r="E187" s="16">
        <v>50</v>
      </c>
      <c r="F187" s="16">
        <v>42</v>
      </c>
      <c r="G187" s="15">
        <v>85.294117647058798</v>
      </c>
      <c r="H187" s="15">
        <v>88</v>
      </c>
      <c r="I187" s="15">
        <v>61.904761904761898</v>
      </c>
      <c r="J187" s="15">
        <v>11.764705882352899</v>
      </c>
      <c r="K187" s="15">
        <v>6</v>
      </c>
      <c r="L187" s="15">
        <v>26.1904761904762</v>
      </c>
      <c r="M187" s="15">
        <v>2.9411764705882399</v>
      </c>
      <c r="N187" s="15">
        <v>6</v>
      </c>
      <c r="O187" s="15">
        <v>11.9047619047619</v>
      </c>
    </row>
    <row r="188" spans="2:15" x14ac:dyDescent="0.2">
      <c r="B188" s="9">
        <v>40703</v>
      </c>
      <c r="C188" s="6" t="s">
        <v>187</v>
      </c>
      <c r="D188" s="18">
        <v>646</v>
      </c>
      <c r="E188" s="18">
        <v>792</v>
      </c>
      <c r="F188" s="18">
        <v>773</v>
      </c>
      <c r="G188" s="17">
        <v>71.207430340557295</v>
      </c>
      <c r="H188" s="17">
        <v>66.919191919191903</v>
      </c>
      <c r="I188" s="17">
        <v>71.280724450194</v>
      </c>
      <c r="J188" s="17">
        <v>18.885448916408698</v>
      </c>
      <c r="K188" s="17">
        <v>16.792929292929301</v>
      </c>
      <c r="L188" s="17">
        <v>17.852522639068599</v>
      </c>
      <c r="M188" s="17">
        <v>9.90712074303406</v>
      </c>
      <c r="N188" s="17">
        <v>16.2878787878788</v>
      </c>
      <c r="O188" s="17">
        <v>10.8667529107374</v>
      </c>
    </row>
    <row r="189" spans="2:15" x14ac:dyDescent="0.2">
      <c r="B189" s="1">
        <v>41159</v>
      </c>
      <c r="C189" s="2" t="s">
        <v>188</v>
      </c>
      <c r="D189" s="16">
        <v>56</v>
      </c>
      <c r="E189" s="16">
        <v>86</v>
      </c>
      <c r="F189" s="16">
        <v>77</v>
      </c>
      <c r="G189" s="15">
        <v>82.142857142857096</v>
      </c>
      <c r="H189" s="15">
        <v>69.767441860465098</v>
      </c>
      <c r="I189" s="15">
        <v>67.532467532467507</v>
      </c>
      <c r="J189" s="15">
        <v>17.8571428571429</v>
      </c>
      <c r="K189" s="15">
        <v>15.116279069767399</v>
      </c>
      <c r="L189" s="15">
        <v>20.7792207792208</v>
      </c>
      <c r="M189" s="15">
        <v>0</v>
      </c>
      <c r="N189" s="15">
        <v>15.116279069767399</v>
      </c>
      <c r="O189" s="15">
        <v>11.6883116883117</v>
      </c>
    </row>
    <row r="190" spans="2:15" x14ac:dyDescent="0.2">
      <c r="B190" s="1">
        <v>41160</v>
      </c>
      <c r="C190" s="2" t="s">
        <v>189</v>
      </c>
      <c r="D190" s="16">
        <v>49</v>
      </c>
      <c r="E190" s="16">
        <v>50</v>
      </c>
      <c r="F190" s="16">
        <v>50</v>
      </c>
      <c r="G190" s="15">
        <v>67.346938775510196</v>
      </c>
      <c r="H190" s="15">
        <v>46</v>
      </c>
      <c r="I190" s="15">
        <v>72</v>
      </c>
      <c r="J190" s="15">
        <v>18.367346938775501</v>
      </c>
      <c r="K190" s="15">
        <v>40</v>
      </c>
      <c r="L190" s="15">
        <v>14</v>
      </c>
      <c r="M190" s="15">
        <v>14.285714285714301</v>
      </c>
      <c r="N190" s="15">
        <v>14</v>
      </c>
      <c r="O190" s="15">
        <v>14</v>
      </c>
    </row>
    <row r="191" spans="2:15" x14ac:dyDescent="0.2">
      <c r="B191" s="1">
        <v>41161</v>
      </c>
      <c r="C191" s="2" t="s">
        <v>190</v>
      </c>
      <c r="D191" s="16">
        <v>39</v>
      </c>
      <c r="E191" s="16">
        <v>38</v>
      </c>
      <c r="F191" s="16">
        <v>40</v>
      </c>
      <c r="G191" s="15">
        <v>76.923076923076906</v>
      </c>
      <c r="H191" s="15">
        <v>50</v>
      </c>
      <c r="I191" s="15">
        <v>70</v>
      </c>
      <c r="J191" s="15">
        <v>23.076923076923102</v>
      </c>
      <c r="K191" s="15">
        <v>26.315789473684202</v>
      </c>
      <c r="L191" s="15">
        <v>17.5</v>
      </c>
      <c r="M191" s="15">
        <v>0</v>
      </c>
      <c r="N191" s="15">
        <v>23.684210526315798</v>
      </c>
      <c r="O191" s="15">
        <v>12.5</v>
      </c>
    </row>
    <row r="192" spans="2:15" x14ac:dyDescent="0.2">
      <c r="B192" s="1" t="s">
        <v>191</v>
      </c>
      <c r="C192" s="2" t="s">
        <v>192</v>
      </c>
      <c r="D192" s="16">
        <v>54</v>
      </c>
      <c r="E192" s="16">
        <v>83</v>
      </c>
      <c r="F192" s="16">
        <v>70</v>
      </c>
      <c r="G192" s="15">
        <v>68.518518518518505</v>
      </c>
      <c r="H192" s="15">
        <v>77.108433734939794</v>
      </c>
      <c r="I192" s="15">
        <v>64.285714285714306</v>
      </c>
      <c r="J192" s="15">
        <v>24.074074074074101</v>
      </c>
      <c r="K192" s="15">
        <v>14.4578313253012</v>
      </c>
      <c r="L192" s="15">
        <v>27.1428571428571</v>
      </c>
      <c r="M192" s="15">
        <v>7.4074074074074101</v>
      </c>
      <c r="N192" s="15">
        <v>8.4337349397590398</v>
      </c>
      <c r="O192" s="15">
        <v>8.5714285714285694</v>
      </c>
    </row>
    <row r="193" spans="2:15" x14ac:dyDescent="0.2">
      <c r="B193" s="1">
        <v>41164</v>
      </c>
      <c r="C193" s="2" t="s">
        <v>193</v>
      </c>
      <c r="D193" s="16">
        <v>47</v>
      </c>
      <c r="E193" s="16">
        <v>60</v>
      </c>
      <c r="F193" s="16">
        <v>50</v>
      </c>
      <c r="G193" s="15">
        <v>74.468085106383</v>
      </c>
      <c r="H193" s="15">
        <v>56.6666666666667</v>
      </c>
      <c r="I193" s="15">
        <v>54</v>
      </c>
      <c r="J193" s="15">
        <v>12.7659574468085</v>
      </c>
      <c r="K193" s="15">
        <v>10</v>
      </c>
      <c r="L193" s="15">
        <v>24</v>
      </c>
      <c r="M193" s="15">
        <v>12.7659574468085</v>
      </c>
      <c r="N193" s="15">
        <v>33.3333333333333</v>
      </c>
      <c r="O193" s="15">
        <v>22</v>
      </c>
    </row>
    <row r="194" spans="2:15" x14ac:dyDescent="0.2">
      <c r="B194" s="1">
        <v>41165</v>
      </c>
      <c r="C194" s="2" t="s">
        <v>194</v>
      </c>
      <c r="D194" s="16">
        <v>137</v>
      </c>
      <c r="E194" s="16">
        <v>194</v>
      </c>
      <c r="F194" s="16">
        <v>218</v>
      </c>
      <c r="G194" s="15">
        <v>59.124087591240901</v>
      </c>
      <c r="H194" s="15">
        <v>59.793814432989699</v>
      </c>
      <c r="I194" s="15">
        <v>73.853211009174302</v>
      </c>
      <c r="J194" s="15">
        <v>25.5474452554745</v>
      </c>
      <c r="K194" s="15">
        <v>21.134020618556701</v>
      </c>
      <c r="L194" s="15">
        <v>15.5963302752294</v>
      </c>
      <c r="M194" s="15">
        <v>15.3284671532847</v>
      </c>
      <c r="N194" s="15">
        <v>19.072164948453601</v>
      </c>
      <c r="O194" s="15">
        <v>10.550458715596299</v>
      </c>
    </row>
    <row r="195" spans="2:15" x14ac:dyDescent="0.2">
      <c r="B195" s="1">
        <v>41166</v>
      </c>
      <c r="C195" s="2" t="s">
        <v>195</v>
      </c>
      <c r="D195" s="16">
        <v>22</v>
      </c>
      <c r="E195" s="16">
        <v>41</v>
      </c>
      <c r="F195" s="16">
        <v>43</v>
      </c>
      <c r="G195" s="15">
        <v>72.727272727272705</v>
      </c>
      <c r="H195" s="15">
        <v>90.243902439024396</v>
      </c>
      <c r="I195" s="15">
        <v>83.720930232558104</v>
      </c>
      <c r="J195" s="15">
        <v>13.636363636363599</v>
      </c>
      <c r="K195" s="15">
        <v>7.3170731707317103</v>
      </c>
      <c r="L195" s="15">
        <v>9.3023255813953494</v>
      </c>
      <c r="M195" s="15">
        <v>13.636363636363599</v>
      </c>
      <c r="N195" s="15">
        <v>2.4390243902439002</v>
      </c>
      <c r="O195" s="15">
        <v>6.9767441860465098</v>
      </c>
    </row>
    <row r="196" spans="2:15" x14ac:dyDescent="0.2">
      <c r="B196" s="1">
        <v>41167</v>
      </c>
      <c r="C196" s="2" t="s">
        <v>196</v>
      </c>
      <c r="D196" s="16">
        <v>67</v>
      </c>
      <c r="E196" s="16">
        <v>56</v>
      </c>
      <c r="F196" s="16">
        <v>58</v>
      </c>
      <c r="G196" s="15">
        <v>67.164179104477597</v>
      </c>
      <c r="H196" s="15">
        <v>73.214285714285694</v>
      </c>
      <c r="I196" s="15">
        <v>70.689655172413794</v>
      </c>
      <c r="J196" s="15">
        <v>19.402985074626901</v>
      </c>
      <c r="K196" s="15">
        <v>8.9285714285714306</v>
      </c>
      <c r="L196" s="15">
        <v>15.517241379310301</v>
      </c>
      <c r="M196" s="15">
        <v>13.4328358208955</v>
      </c>
      <c r="N196" s="15">
        <v>17.8571428571429</v>
      </c>
      <c r="O196" s="15">
        <v>13.7931034482759</v>
      </c>
    </row>
    <row r="197" spans="2:15" x14ac:dyDescent="0.2">
      <c r="B197" s="1">
        <v>41168</v>
      </c>
      <c r="C197" s="2" t="s">
        <v>197</v>
      </c>
      <c r="D197" s="16">
        <v>42</v>
      </c>
      <c r="E197" s="16">
        <v>57</v>
      </c>
      <c r="F197" s="16">
        <v>52</v>
      </c>
      <c r="G197" s="15">
        <v>76.190476190476204</v>
      </c>
      <c r="H197" s="15">
        <v>73.684210526315795</v>
      </c>
      <c r="I197" s="15">
        <v>80.769230769230802</v>
      </c>
      <c r="J197" s="15">
        <v>14.285714285714301</v>
      </c>
      <c r="K197" s="15">
        <v>14.0350877192982</v>
      </c>
      <c r="L197" s="15">
        <v>15.384615384615399</v>
      </c>
      <c r="M197" s="15">
        <v>9.5238095238095202</v>
      </c>
      <c r="N197" s="15">
        <v>12.280701754386</v>
      </c>
      <c r="O197" s="15">
        <v>3.8461538461538498</v>
      </c>
    </row>
    <row r="198" spans="2:15" x14ac:dyDescent="0.2">
      <c r="B198" s="1">
        <v>41169</v>
      </c>
      <c r="C198" s="2" t="s">
        <v>198</v>
      </c>
      <c r="D198" s="16">
        <v>66</v>
      </c>
      <c r="E198" s="16">
        <v>55</v>
      </c>
      <c r="F198" s="16">
        <v>58</v>
      </c>
      <c r="G198" s="15">
        <v>83.3333333333333</v>
      </c>
      <c r="H198" s="15">
        <v>65.454545454545496</v>
      </c>
      <c r="I198" s="15">
        <v>67.241379310344797</v>
      </c>
      <c r="J198" s="15">
        <v>9.0909090909090899</v>
      </c>
      <c r="K198" s="15">
        <v>18.181818181818201</v>
      </c>
      <c r="L198" s="15">
        <v>20.689655172413801</v>
      </c>
      <c r="M198" s="15">
        <v>7.5757575757575797</v>
      </c>
      <c r="N198" s="15">
        <v>16.363636363636399</v>
      </c>
      <c r="O198" s="15">
        <v>12.0689655172414</v>
      </c>
    </row>
    <row r="199" spans="2:15" x14ac:dyDescent="0.2">
      <c r="B199" s="1">
        <v>41170</v>
      </c>
      <c r="C199" s="2" t="s">
        <v>199</v>
      </c>
      <c r="D199" s="16">
        <v>67</v>
      </c>
      <c r="E199" s="16">
        <v>72</v>
      </c>
      <c r="F199" s="16">
        <v>57</v>
      </c>
      <c r="G199" s="15">
        <v>74.626865671641795</v>
      </c>
      <c r="H199" s="15">
        <v>80.5555555555556</v>
      </c>
      <c r="I199" s="15">
        <v>77.1929824561403</v>
      </c>
      <c r="J199" s="15">
        <v>17.910447761194</v>
      </c>
      <c r="K199" s="15">
        <v>6.9444444444444402</v>
      </c>
      <c r="L199" s="15">
        <v>17.543859649122801</v>
      </c>
      <c r="M199" s="15">
        <v>7.4626865671641802</v>
      </c>
      <c r="N199" s="15">
        <v>12.5</v>
      </c>
      <c r="O199" s="15">
        <v>5.2631578947368398</v>
      </c>
    </row>
  </sheetData>
  <mergeCells count="7">
    <mergeCell ref="M2:O2"/>
    <mergeCell ref="B4:C4"/>
    <mergeCell ref="B2:B3"/>
    <mergeCell ref="C2:C3"/>
    <mergeCell ref="D2:F2"/>
    <mergeCell ref="G2:I2"/>
    <mergeCell ref="J2:L2"/>
  </mergeCells>
  <pageMargins left="0.7" right="0.7" top="0.75" bottom="0.75" header="0.3" footer="0.3"/>
  <pageSetup paperSize="9" scale="52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O199"/>
  <sheetViews>
    <sheetView showGridLines="0" workbookViewId="0">
      <pane ySplit="3" topLeftCell="A4" activePane="bottomLeft" state="frozen"/>
      <selection pane="bottomLeft" activeCell="D32" sqref="D32:O32"/>
    </sheetView>
  </sheetViews>
  <sheetFormatPr defaultRowHeight="11.25" x14ac:dyDescent="0.2"/>
  <cols>
    <col min="1" max="1" width="5.6640625" customWidth="1"/>
    <col min="2" max="2" width="12.6640625" customWidth="1"/>
    <col min="3" max="3" width="40.6640625" customWidth="1"/>
    <col min="4" max="15" width="12.6640625" customWidth="1"/>
  </cols>
  <sheetData>
    <row r="1" spans="2:15" ht="12" x14ac:dyDescent="0.2">
      <c r="B1" s="12" t="s">
        <v>211</v>
      </c>
    </row>
    <row r="2" spans="2:15" x14ac:dyDescent="0.2">
      <c r="B2" s="59" t="s">
        <v>0</v>
      </c>
      <c r="C2" s="60" t="s">
        <v>1</v>
      </c>
      <c r="D2" s="61" t="s">
        <v>203</v>
      </c>
      <c r="E2" s="61"/>
      <c r="F2" s="61"/>
      <c r="G2" s="61" t="s">
        <v>204</v>
      </c>
      <c r="H2" s="61"/>
      <c r="I2" s="61"/>
      <c r="J2" s="61" t="s">
        <v>205</v>
      </c>
      <c r="K2" s="61"/>
      <c r="L2" s="61"/>
      <c r="M2" s="61" t="s">
        <v>206</v>
      </c>
      <c r="N2" s="61"/>
      <c r="O2" s="61"/>
    </row>
    <row r="3" spans="2:15" x14ac:dyDescent="0.2">
      <c r="B3" s="59" t="s">
        <v>0</v>
      </c>
      <c r="C3" s="60" t="s">
        <v>1</v>
      </c>
      <c r="D3" s="5">
        <v>2009</v>
      </c>
      <c r="E3" s="5">
        <v>2012</v>
      </c>
      <c r="F3" s="5">
        <v>2015</v>
      </c>
      <c r="G3" s="5">
        <v>2009</v>
      </c>
      <c r="H3" s="5">
        <v>2012</v>
      </c>
      <c r="I3" s="5">
        <v>2015</v>
      </c>
      <c r="J3" s="5">
        <v>2009</v>
      </c>
      <c r="K3" s="5">
        <v>2012</v>
      </c>
      <c r="L3" s="5">
        <v>2015</v>
      </c>
      <c r="M3" s="5">
        <v>2009</v>
      </c>
      <c r="N3" s="5">
        <v>2012</v>
      </c>
      <c r="O3" s="5">
        <v>2015</v>
      </c>
    </row>
    <row r="4" spans="2:15" x14ac:dyDescent="0.2">
      <c r="B4" s="62" t="s">
        <v>3</v>
      </c>
      <c r="C4" s="60" t="s">
        <v>2</v>
      </c>
      <c r="D4" s="26">
        <v>15444</v>
      </c>
      <c r="E4" s="26">
        <v>17370</v>
      </c>
      <c r="F4" s="26">
        <v>18472</v>
      </c>
      <c r="G4" s="25">
        <v>74.268324268324307</v>
      </c>
      <c r="H4" s="25">
        <v>75.273459988485897</v>
      </c>
      <c r="I4" s="25">
        <v>72.872455608488494</v>
      </c>
      <c r="J4" s="25">
        <v>15.4364154364154</v>
      </c>
      <c r="K4" s="25">
        <v>15.4576856649396</v>
      </c>
      <c r="L4" s="25">
        <v>17.420961455175402</v>
      </c>
      <c r="M4" s="25">
        <v>10.295260295260301</v>
      </c>
      <c r="N4" s="25">
        <v>9.2688543465745497</v>
      </c>
      <c r="O4" s="25">
        <v>9.7065829363360798</v>
      </c>
    </row>
    <row r="5" spans="2:15" x14ac:dyDescent="0.2">
      <c r="B5" s="9">
        <v>40101</v>
      </c>
      <c r="C5" s="6" t="s">
        <v>4</v>
      </c>
      <c r="D5" s="24">
        <v>54</v>
      </c>
      <c r="E5" s="24">
        <v>82</v>
      </c>
      <c r="F5" s="24">
        <v>73</v>
      </c>
      <c r="G5" s="23">
        <v>70.370370370370395</v>
      </c>
      <c r="H5" s="23">
        <v>68.292682926829301</v>
      </c>
      <c r="I5" s="23">
        <v>69.863013698630098</v>
      </c>
      <c r="J5" s="23">
        <v>18.518518518518501</v>
      </c>
      <c r="K5" s="23">
        <v>20.731707317073202</v>
      </c>
      <c r="L5" s="23">
        <v>19.178082191780799</v>
      </c>
      <c r="M5" s="23">
        <v>11.1111111111111</v>
      </c>
      <c r="N5" s="23">
        <v>10.975609756097599</v>
      </c>
      <c r="O5" s="23">
        <v>10.958904109589</v>
      </c>
    </row>
    <row r="6" spans="2:15" x14ac:dyDescent="0.2">
      <c r="B6" s="1">
        <v>41001</v>
      </c>
      <c r="C6" s="2" t="s">
        <v>5</v>
      </c>
      <c r="D6" s="22">
        <v>23</v>
      </c>
      <c r="E6" s="22">
        <v>47</v>
      </c>
      <c r="F6" s="22">
        <v>48</v>
      </c>
      <c r="G6" s="21">
        <v>47.826086956521699</v>
      </c>
      <c r="H6" s="21">
        <v>65.957446808510596</v>
      </c>
      <c r="I6" s="21">
        <v>64.5833333333333</v>
      </c>
      <c r="J6" s="21">
        <v>26.086956521739101</v>
      </c>
      <c r="K6" s="21">
        <v>23.404255319148898</v>
      </c>
      <c r="L6" s="21">
        <v>27.0833333333333</v>
      </c>
      <c r="M6" s="21">
        <v>26.086956521739101</v>
      </c>
      <c r="N6" s="21">
        <v>10.6382978723404</v>
      </c>
      <c r="O6" s="21">
        <v>8.3333333333333304</v>
      </c>
    </row>
    <row r="7" spans="2:15" x14ac:dyDescent="0.2">
      <c r="B7" s="1">
        <v>41002</v>
      </c>
      <c r="C7" s="2" t="s">
        <v>6</v>
      </c>
      <c r="D7" s="22">
        <v>31</v>
      </c>
      <c r="E7" s="22">
        <v>35</v>
      </c>
      <c r="F7" s="22">
        <v>25</v>
      </c>
      <c r="G7" s="21">
        <v>87.096774193548399</v>
      </c>
      <c r="H7" s="21">
        <v>71.428571428571402</v>
      </c>
      <c r="I7" s="21">
        <v>80</v>
      </c>
      <c r="J7" s="21">
        <v>12.9032258064516</v>
      </c>
      <c r="K7" s="21">
        <v>17.1428571428571</v>
      </c>
      <c r="L7" s="21">
        <v>4</v>
      </c>
      <c r="M7" s="21">
        <v>0</v>
      </c>
      <c r="N7" s="21">
        <v>11.4285714285714</v>
      </c>
      <c r="O7" s="21">
        <v>16</v>
      </c>
    </row>
    <row r="8" spans="2:15" x14ac:dyDescent="0.2">
      <c r="B8" s="9">
        <v>40102</v>
      </c>
      <c r="C8" s="6" t="s">
        <v>7</v>
      </c>
      <c r="D8" s="24">
        <v>792</v>
      </c>
      <c r="E8" s="24">
        <v>765</v>
      </c>
      <c r="F8" s="24">
        <v>902</v>
      </c>
      <c r="G8" s="23">
        <v>79.419191919191903</v>
      </c>
      <c r="H8" s="23">
        <v>82.2222222222222</v>
      </c>
      <c r="I8" s="23">
        <v>73.835920177383599</v>
      </c>
      <c r="J8" s="23">
        <v>12.1212121212121</v>
      </c>
      <c r="K8" s="23">
        <v>12.0261437908497</v>
      </c>
      <c r="L8" s="23">
        <v>18.4035476718404</v>
      </c>
      <c r="M8" s="23">
        <v>8.4595959595959602</v>
      </c>
      <c r="N8" s="23">
        <v>5.7516339869281001</v>
      </c>
      <c r="O8" s="23">
        <v>7.7605321507760499</v>
      </c>
    </row>
    <row r="9" spans="2:15" x14ac:dyDescent="0.2">
      <c r="B9" s="1">
        <v>41003</v>
      </c>
      <c r="C9" s="2" t="s">
        <v>7</v>
      </c>
      <c r="D9" s="22">
        <v>86</v>
      </c>
      <c r="E9" s="22">
        <v>58</v>
      </c>
      <c r="F9" s="22">
        <v>55</v>
      </c>
      <c r="G9" s="21">
        <v>68.604651162790702</v>
      </c>
      <c r="H9" s="21">
        <v>70.689655172413794</v>
      </c>
      <c r="I9" s="21">
        <v>76.363636363636402</v>
      </c>
      <c r="J9" s="21">
        <v>19.767441860465102</v>
      </c>
      <c r="K9" s="21">
        <v>18.965517241379299</v>
      </c>
      <c r="L9" s="21">
        <v>10.909090909090899</v>
      </c>
      <c r="M9" s="21">
        <v>11.6279069767442</v>
      </c>
      <c r="N9" s="21">
        <v>10.3448275862069</v>
      </c>
      <c r="O9" s="21">
        <v>12.7272727272727</v>
      </c>
    </row>
    <row r="10" spans="2:15" x14ac:dyDescent="0.2">
      <c r="B10" s="1">
        <v>41004</v>
      </c>
      <c r="C10" s="2" t="s">
        <v>8</v>
      </c>
      <c r="D10" s="22">
        <v>211</v>
      </c>
      <c r="E10" s="22">
        <v>205</v>
      </c>
      <c r="F10" s="22">
        <v>242</v>
      </c>
      <c r="G10" s="21">
        <v>89.099526066350705</v>
      </c>
      <c r="H10" s="21">
        <v>81.951219512195095</v>
      </c>
      <c r="I10" s="21">
        <v>78.5123966942149</v>
      </c>
      <c r="J10" s="21">
        <v>8.0568720379146903</v>
      </c>
      <c r="K10" s="21">
        <v>9.7560975609756095</v>
      </c>
      <c r="L10" s="21">
        <v>13.223140495867799</v>
      </c>
      <c r="M10" s="21">
        <v>2.8436018957345999</v>
      </c>
      <c r="N10" s="21">
        <v>8.2926829268292703</v>
      </c>
      <c r="O10" s="21">
        <v>8.2644628099173598</v>
      </c>
    </row>
    <row r="11" spans="2:15" x14ac:dyDescent="0.2">
      <c r="B11" s="1">
        <v>41005</v>
      </c>
      <c r="C11" s="2" t="s">
        <v>9</v>
      </c>
      <c r="D11" s="22">
        <v>38</v>
      </c>
      <c r="E11" s="22">
        <v>46</v>
      </c>
      <c r="F11" s="22">
        <v>48</v>
      </c>
      <c r="G11" s="21">
        <v>68.421052631578902</v>
      </c>
      <c r="H11" s="21">
        <v>86.956521739130395</v>
      </c>
      <c r="I11" s="21">
        <v>75</v>
      </c>
      <c r="J11" s="21">
        <v>21.052631578947398</v>
      </c>
      <c r="K11" s="21">
        <v>10.869565217391299</v>
      </c>
      <c r="L11" s="21">
        <v>22.9166666666667</v>
      </c>
      <c r="M11" s="21">
        <v>10.526315789473699</v>
      </c>
      <c r="N11" s="21">
        <v>2.1739130434782599</v>
      </c>
      <c r="O11" s="21">
        <v>2.0833333333333299</v>
      </c>
    </row>
    <row r="12" spans="2:15" x14ac:dyDescent="0.2">
      <c r="B12" s="1">
        <v>41006</v>
      </c>
      <c r="C12" s="2" t="s">
        <v>10</v>
      </c>
      <c r="D12" s="22">
        <v>101</v>
      </c>
      <c r="E12" s="22">
        <v>97</v>
      </c>
      <c r="F12" s="22">
        <v>109</v>
      </c>
      <c r="G12" s="21">
        <v>81.188118811881196</v>
      </c>
      <c r="H12" s="21">
        <v>81.443298969072202</v>
      </c>
      <c r="I12" s="21">
        <v>66.055045871559599</v>
      </c>
      <c r="J12" s="21">
        <v>8.9108910891089099</v>
      </c>
      <c r="K12" s="21">
        <v>14.4329896907216</v>
      </c>
      <c r="L12" s="21">
        <v>23.853211009174299</v>
      </c>
      <c r="M12" s="21">
        <v>9.9009900990098991</v>
      </c>
      <c r="N12" s="21">
        <v>4.1237113402061896</v>
      </c>
      <c r="O12" s="21">
        <v>10.0917431192661</v>
      </c>
    </row>
    <row r="13" spans="2:15" x14ac:dyDescent="0.2">
      <c r="B13" s="1">
        <v>41007</v>
      </c>
      <c r="C13" s="2" t="s">
        <v>11</v>
      </c>
      <c r="D13" s="22">
        <v>169</v>
      </c>
      <c r="E13" s="22">
        <v>188</v>
      </c>
      <c r="F13" s="22">
        <v>221</v>
      </c>
      <c r="G13" s="21">
        <v>69.822485207100598</v>
      </c>
      <c r="H13" s="21">
        <v>86.702127659574501</v>
      </c>
      <c r="I13" s="21">
        <v>72.8506787330317</v>
      </c>
      <c r="J13" s="21">
        <v>15.384615384615399</v>
      </c>
      <c r="K13" s="21">
        <v>9.0425531914893593</v>
      </c>
      <c r="L13" s="21">
        <v>20.3619909502262</v>
      </c>
      <c r="M13" s="21">
        <v>14.792899408284001</v>
      </c>
      <c r="N13" s="21">
        <v>4.2553191489361701</v>
      </c>
      <c r="O13" s="21">
        <v>6.7873303167420804</v>
      </c>
    </row>
    <row r="14" spans="2:15" x14ac:dyDescent="0.2">
      <c r="B14" s="1">
        <v>41008</v>
      </c>
      <c r="C14" s="2" t="s">
        <v>12</v>
      </c>
      <c r="D14" s="22">
        <v>67</v>
      </c>
      <c r="E14" s="22">
        <v>53</v>
      </c>
      <c r="F14" s="22">
        <v>89</v>
      </c>
      <c r="G14" s="21">
        <v>80.597014925373102</v>
      </c>
      <c r="H14" s="21">
        <v>75.471698113207594</v>
      </c>
      <c r="I14" s="21">
        <v>65.168539325842701</v>
      </c>
      <c r="J14" s="21">
        <v>13.4328358208955</v>
      </c>
      <c r="K14" s="21">
        <v>16.981132075471699</v>
      </c>
      <c r="L14" s="21">
        <v>26.966292134831502</v>
      </c>
      <c r="M14" s="21">
        <v>5.9701492537313401</v>
      </c>
      <c r="N14" s="21">
        <v>7.5471698113207504</v>
      </c>
      <c r="O14" s="21">
        <v>7.8651685393258397</v>
      </c>
    </row>
    <row r="15" spans="2:15" x14ac:dyDescent="0.2">
      <c r="B15" s="1">
        <v>41009</v>
      </c>
      <c r="C15" s="2" t="s">
        <v>13</v>
      </c>
      <c r="D15" s="22">
        <v>66</v>
      </c>
      <c r="E15" s="22">
        <v>66</v>
      </c>
      <c r="F15" s="22">
        <v>87</v>
      </c>
      <c r="G15" s="21">
        <v>77.272727272727295</v>
      </c>
      <c r="H15" s="21">
        <v>78.787878787878796</v>
      </c>
      <c r="I15" s="21">
        <v>74.712643678160902</v>
      </c>
      <c r="J15" s="21">
        <v>12.1212121212121</v>
      </c>
      <c r="K15" s="21">
        <v>16.6666666666667</v>
      </c>
      <c r="L15" s="21">
        <v>17.241379310344801</v>
      </c>
      <c r="M15" s="21">
        <v>10.6060606060606</v>
      </c>
      <c r="N15" s="21">
        <v>4.5454545454545503</v>
      </c>
      <c r="O15" s="21">
        <v>8.0459770114942497</v>
      </c>
    </row>
    <row r="16" spans="2:15" x14ac:dyDescent="0.2">
      <c r="B16" s="1">
        <v>41010</v>
      </c>
      <c r="C16" s="2" t="s">
        <v>14</v>
      </c>
      <c r="D16" s="22">
        <v>54</v>
      </c>
      <c r="E16" s="22">
        <v>52</v>
      </c>
      <c r="F16" s="22">
        <v>51</v>
      </c>
      <c r="G16" s="21">
        <v>94.4444444444444</v>
      </c>
      <c r="H16" s="21">
        <v>88.461538461538495</v>
      </c>
      <c r="I16" s="21">
        <v>82.352941176470594</v>
      </c>
      <c r="J16" s="21">
        <v>3.7037037037037002</v>
      </c>
      <c r="K16" s="21">
        <v>9.6153846153846203</v>
      </c>
      <c r="L16" s="21">
        <v>13.7254901960784</v>
      </c>
      <c r="M16" s="21">
        <v>1.8518518518518501</v>
      </c>
      <c r="N16" s="21">
        <v>1.92307692307692</v>
      </c>
      <c r="O16" s="21">
        <v>3.9215686274509798</v>
      </c>
    </row>
    <row r="17" spans="2:15" x14ac:dyDescent="0.2">
      <c r="B17" s="9">
        <v>40103</v>
      </c>
      <c r="C17" s="6" t="s">
        <v>15</v>
      </c>
      <c r="D17" s="24">
        <v>396</v>
      </c>
      <c r="E17" s="24">
        <v>449</v>
      </c>
      <c r="F17" s="24">
        <v>461</v>
      </c>
      <c r="G17" s="23">
        <v>80.050505050505095</v>
      </c>
      <c r="H17" s="23">
        <v>83.964365256124694</v>
      </c>
      <c r="I17" s="23">
        <v>73.752711496746201</v>
      </c>
      <c r="J17" s="23">
        <v>13.3838383838384</v>
      </c>
      <c r="K17" s="23">
        <v>11.1358574610245</v>
      </c>
      <c r="L17" s="23">
        <v>18.655097613882901</v>
      </c>
      <c r="M17" s="23">
        <v>6.5656565656565702</v>
      </c>
      <c r="N17" s="23">
        <v>4.8997772828507804</v>
      </c>
      <c r="O17" s="23">
        <v>7.5921908893709302</v>
      </c>
    </row>
    <row r="18" spans="2:15" x14ac:dyDescent="0.2">
      <c r="B18" s="1">
        <v>41011</v>
      </c>
      <c r="C18" s="2" t="s">
        <v>16</v>
      </c>
      <c r="D18" s="22">
        <v>167</v>
      </c>
      <c r="E18" s="22">
        <v>186</v>
      </c>
      <c r="F18" s="22">
        <v>193</v>
      </c>
      <c r="G18" s="21">
        <v>83.832335329341305</v>
      </c>
      <c r="H18" s="21">
        <v>83.3333333333333</v>
      </c>
      <c r="I18" s="21">
        <v>77.720207253886002</v>
      </c>
      <c r="J18" s="21">
        <v>11.976047904191599</v>
      </c>
      <c r="K18" s="21">
        <v>11.8279569892473</v>
      </c>
      <c r="L18" s="21">
        <v>13.4715025906736</v>
      </c>
      <c r="M18" s="21">
        <v>4.19161676646707</v>
      </c>
      <c r="N18" s="21">
        <v>4.8387096774193497</v>
      </c>
      <c r="O18" s="21">
        <v>8.8082901554404103</v>
      </c>
    </row>
    <row r="19" spans="2:15" x14ac:dyDescent="0.2">
      <c r="B19" s="1">
        <v>41012</v>
      </c>
      <c r="C19" s="2" t="s">
        <v>17</v>
      </c>
      <c r="D19" s="22">
        <v>76</v>
      </c>
      <c r="E19" s="22">
        <v>100</v>
      </c>
      <c r="F19" s="22">
        <v>86</v>
      </c>
      <c r="G19" s="21">
        <v>80.263157894736807</v>
      </c>
      <c r="H19" s="21">
        <v>83</v>
      </c>
      <c r="I19" s="21">
        <v>66.279069767441896</v>
      </c>
      <c r="J19" s="21">
        <v>13.157894736842101</v>
      </c>
      <c r="K19" s="21">
        <v>13</v>
      </c>
      <c r="L19" s="21">
        <v>22.093023255814</v>
      </c>
      <c r="M19" s="21">
        <v>6.5789473684210504</v>
      </c>
      <c r="N19" s="21">
        <v>4</v>
      </c>
      <c r="O19" s="21">
        <v>11.6279069767442</v>
      </c>
    </row>
    <row r="20" spans="2:15" x14ac:dyDescent="0.2">
      <c r="B20" s="1">
        <v>41013</v>
      </c>
      <c r="C20" s="2" t="s">
        <v>18</v>
      </c>
      <c r="D20" s="22">
        <v>153</v>
      </c>
      <c r="E20" s="22">
        <v>163</v>
      </c>
      <c r="F20" s="22">
        <v>182</v>
      </c>
      <c r="G20" s="21">
        <v>75.816993464052302</v>
      </c>
      <c r="H20" s="21">
        <v>85.276073619631902</v>
      </c>
      <c r="I20" s="21">
        <v>73.076923076923094</v>
      </c>
      <c r="J20" s="21">
        <v>15.0326797385621</v>
      </c>
      <c r="K20" s="21">
        <v>9.2024539877300597</v>
      </c>
      <c r="L20" s="21">
        <v>22.527472527472501</v>
      </c>
      <c r="M20" s="21">
        <v>9.1503267973856204</v>
      </c>
      <c r="N20" s="21">
        <v>5.5214723926380396</v>
      </c>
      <c r="O20" s="21">
        <v>4.3956043956044004</v>
      </c>
    </row>
    <row r="21" spans="2:15" x14ac:dyDescent="0.2">
      <c r="B21" s="9">
        <v>40104</v>
      </c>
      <c r="C21" s="6" t="s">
        <v>19</v>
      </c>
      <c r="D21" s="24">
        <v>435</v>
      </c>
      <c r="E21" s="24">
        <v>537</v>
      </c>
      <c r="F21" s="24">
        <v>501</v>
      </c>
      <c r="G21" s="23">
        <v>79.310344827586206</v>
      </c>
      <c r="H21" s="23">
        <v>76.163873370577306</v>
      </c>
      <c r="I21" s="23">
        <v>79.640718562874198</v>
      </c>
      <c r="J21" s="23">
        <v>13.7931034482759</v>
      </c>
      <c r="K21" s="23">
        <v>16.759776536312799</v>
      </c>
      <c r="L21" s="23">
        <v>14.7704590818363</v>
      </c>
      <c r="M21" s="23">
        <v>6.8965517241379297</v>
      </c>
      <c r="N21" s="23">
        <v>7.0763500931098697</v>
      </c>
      <c r="O21" s="23">
        <v>5.5888223552894196</v>
      </c>
    </row>
    <row r="22" spans="2:15" x14ac:dyDescent="0.2">
      <c r="B22" s="1">
        <v>41014</v>
      </c>
      <c r="C22" s="2" t="s">
        <v>20</v>
      </c>
      <c r="D22" s="22">
        <v>97</v>
      </c>
      <c r="E22" s="22">
        <v>108</v>
      </c>
      <c r="F22" s="22">
        <v>82</v>
      </c>
      <c r="G22" s="21">
        <v>90.721649484536101</v>
      </c>
      <c r="H22" s="21">
        <v>81.481481481481495</v>
      </c>
      <c r="I22" s="21">
        <v>81.707317073170699</v>
      </c>
      <c r="J22" s="21">
        <v>6.1855670103092804</v>
      </c>
      <c r="K22" s="21">
        <v>12.962962962962999</v>
      </c>
      <c r="L22" s="21">
        <v>12.1951219512195</v>
      </c>
      <c r="M22" s="21">
        <v>3.0927835051546402</v>
      </c>
      <c r="N22" s="21">
        <v>5.5555555555555598</v>
      </c>
      <c r="O22" s="21">
        <v>6.0975609756097597</v>
      </c>
    </row>
    <row r="23" spans="2:15" x14ac:dyDescent="0.2">
      <c r="B23" s="1">
        <v>41015</v>
      </c>
      <c r="C23" s="2" t="s">
        <v>21</v>
      </c>
      <c r="D23" s="22">
        <v>157</v>
      </c>
      <c r="E23" s="22">
        <v>209</v>
      </c>
      <c r="F23" s="22">
        <v>206</v>
      </c>
      <c r="G23" s="21">
        <v>73.248407643312106</v>
      </c>
      <c r="H23" s="21">
        <v>73.205741626794307</v>
      </c>
      <c r="I23" s="21">
        <v>78.155339805825193</v>
      </c>
      <c r="J23" s="21">
        <v>16.560509554140101</v>
      </c>
      <c r="K23" s="21">
        <v>19.6172248803828</v>
      </c>
      <c r="L23" s="21">
        <v>14.0776699029126</v>
      </c>
      <c r="M23" s="21">
        <v>10.1910828025478</v>
      </c>
      <c r="N23" s="21">
        <v>7.1770334928229698</v>
      </c>
      <c r="O23" s="21">
        <v>7.7669902912621396</v>
      </c>
    </row>
    <row r="24" spans="2:15" x14ac:dyDescent="0.2">
      <c r="B24" s="1">
        <v>41016</v>
      </c>
      <c r="C24" s="2" t="s">
        <v>22</v>
      </c>
      <c r="D24" s="22">
        <v>181</v>
      </c>
      <c r="E24" s="22">
        <v>220</v>
      </c>
      <c r="F24" s="22">
        <v>213</v>
      </c>
      <c r="G24" s="21">
        <v>78.453038674033195</v>
      </c>
      <c r="H24" s="21">
        <v>76.363636363636402</v>
      </c>
      <c r="I24" s="21">
        <v>80.2816901408451</v>
      </c>
      <c r="J24" s="21">
        <v>15.469613259668501</v>
      </c>
      <c r="K24" s="21">
        <v>15.909090909090899</v>
      </c>
      <c r="L24" s="21">
        <v>16.431924882629101</v>
      </c>
      <c r="M24" s="21">
        <v>6.0773480662983399</v>
      </c>
      <c r="N24" s="21">
        <v>7.7272727272727302</v>
      </c>
      <c r="O24" s="21">
        <v>3.2863849765258202</v>
      </c>
    </row>
    <row r="25" spans="2:15" x14ac:dyDescent="0.2">
      <c r="B25" s="9">
        <v>40105</v>
      </c>
      <c r="C25" s="6" t="s">
        <v>23</v>
      </c>
      <c r="D25" s="24">
        <v>250</v>
      </c>
      <c r="E25" s="24">
        <v>309</v>
      </c>
      <c r="F25" s="24">
        <v>351</v>
      </c>
      <c r="G25" s="23">
        <v>85.6</v>
      </c>
      <c r="H25" s="23">
        <v>80.906148867313902</v>
      </c>
      <c r="I25" s="23">
        <v>84.615384615384599</v>
      </c>
      <c r="J25" s="23">
        <v>10.8</v>
      </c>
      <c r="K25" s="23">
        <v>13.915857605177999</v>
      </c>
      <c r="L25" s="23">
        <v>9.1168091168091205</v>
      </c>
      <c r="M25" s="23">
        <v>3.6</v>
      </c>
      <c r="N25" s="23">
        <v>5.1779935275080904</v>
      </c>
      <c r="O25" s="23">
        <v>6.2678062678062698</v>
      </c>
    </row>
    <row r="26" spans="2:15" x14ac:dyDescent="0.2">
      <c r="B26" s="1">
        <v>41017</v>
      </c>
      <c r="C26" s="2" t="s">
        <v>24</v>
      </c>
      <c r="D26" s="22">
        <v>48</v>
      </c>
      <c r="E26" s="22">
        <v>57</v>
      </c>
      <c r="F26" s="22">
        <v>77</v>
      </c>
      <c r="G26" s="21">
        <v>81.25</v>
      </c>
      <c r="H26" s="21">
        <v>87.719298245613999</v>
      </c>
      <c r="I26" s="21">
        <v>76.6233766233766</v>
      </c>
      <c r="J26" s="21">
        <v>16.6666666666667</v>
      </c>
      <c r="K26" s="21">
        <v>10.526315789473699</v>
      </c>
      <c r="L26" s="21">
        <v>10.3896103896104</v>
      </c>
      <c r="M26" s="21">
        <v>2.0833333333333299</v>
      </c>
      <c r="N26" s="21">
        <v>1.7543859649122799</v>
      </c>
      <c r="O26" s="21">
        <v>12.987012987012999</v>
      </c>
    </row>
    <row r="27" spans="2:15" x14ac:dyDescent="0.2">
      <c r="B27" s="1">
        <v>41018</v>
      </c>
      <c r="C27" s="2" t="s">
        <v>25</v>
      </c>
      <c r="D27" s="22">
        <v>93</v>
      </c>
      <c r="E27" s="22">
        <v>124</v>
      </c>
      <c r="F27" s="22">
        <v>132</v>
      </c>
      <c r="G27" s="21">
        <v>84.946236559139805</v>
      </c>
      <c r="H27" s="21">
        <v>78.225806451612897</v>
      </c>
      <c r="I27" s="21">
        <v>84.848484848484802</v>
      </c>
      <c r="J27" s="21">
        <v>9.67741935483871</v>
      </c>
      <c r="K27" s="21">
        <v>14.5161290322581</v>
      </c>
      <c r="L27" s="21">
        <v>9.0909090909090899</v>
      </c>
      <c r="M27" s="21">
        <v>5.3763440860215104</v>
      </c>
      <c r="N27" s="21">
        <v>7.2580645161290303</v>
      </c>
      <c r="O27" s="21">
        <v>6.0606060606060597</v>
      </c>
    </row>
    <row r="28" spans="2:15" x14ac:dyDescent="0.2">
      <c r="B28" s="1">
        <v>41019</v>
      </c>
      <c r="C28" s="2" t="s">
        <v>26</v>
      </c>
      <c r="D28" s="22">
        <v>109</v>
      </c>
      <c r="E28" s="22">
        <v>128</v>
      </c>
      <c r="F28" s="22">
        <v>142</v>
      </c>
      <c r="G28" s="21">
        <v>88.073394495412899</v>
      </c>
      <c r="H28" s="21">
        <v>80.46875</v>
      </c>
      <c r="I28" s="21">
        <v>88.732394366197198</v>
      </c>
      <c r="J28" s="21">
        <v>9.1743119266054993</v>
      </c>
      <c r="K28" s="21">
        <v>14.84375</v>
      </c>
      <c r="L28" s="21">
        <v>8.4507042253521103</v>
      </c>
      <c r="M28" s="21">
        <v>2.75229357798165</v>
      </c>
      <c r="N28" s="21">
        <v>4.6875</v>
      </c>
      <c r="O28" s="21">
        <v>2.8169014084507</v>
      </c>
    </row>
    <row r="29" spans="2:15" x14ac:dyDescent="0.2">
      <c r="B29" s="9">
        <v>40106</v>
      </c>
      <c r="C29" s="6" t="s">
        <v>27</v>
      </c>
      <c r="D29" s="24">
        <v>269</v>
      </c>
      <c r="E29" s="24">
        <v>268</v>
      </c>
      <c r="F29" s="24">
        <v>304</v>
      </c>
      <c r="G29" s="23">
        <v>82.527881040892197</v>
      </c>
      <c r="H29" s="23">
        <v>82.089552238805993</v>
      </c>
      <c r="I29" s="23">
        <v>77.302631578947398</v>
      </c>
      <c r="J29" s="23">
        <v>13.382899628252799</v>
      </c>
      <c r="K29" s="23">
        <v>13.805970149253699</v>
      </c>
      <c r="L29" s="23">
        <v>17.7631578947368</v>
      </c>
      <c r="M29" s="23">
        <v>4.0892193308550198</v>
      </c>
      <c r="N29" s="23">
        <v>4.1044776119403004</v>
      </c>
      <c r="O29" s="23">
        <v>4.9342105263157903</v>
      </c>
    </row>
    <row r="30" spans="2:15" x14ac:dyDescent="0.2">
      <c r="B30" s="1">
        <v>41020</v>
      </c>
      <c r="C30" s="2" t="s">
        <v>28</v>
      </c>
      <c r="D30" s="22">
        <v>76</v>
      </c>
      <c r="E30" s="22">
        <v>60</v>
      </c>
      <c r="F30" s="22">
        <v>74</v>
      </c>
      <c r="G30" s="21">
        <v>78.947368421052602</v>
      </c>
      <c r="H30" s="21">
        <v>83.3333333333333</v>
      </c>
      <c r="I30" s="21">
        <v>83.783783783783804</v>
      </c>
      <c r="J30" s="21">
        <v>13.157894736842101</v>
      </c>
      <c r="K30" s="21">
        <v>13.3333333333333</v>
      </c>
      <c r="L30" s="21">
        <v>13.5135135135135</v>
      </c>
      <c r="M30" s="21">
        <v>7.8947368421052602</v>
      </c>
      <c r="N30" s="21">
        <v>3.3333333333333299</v>
      </c>
      <c r="O30" s="21">
        <v>2.7027027027027</v>
      </c>
    </row>
    <row r="31" spans="2:15" x14ac:dyDescent="0.2">
      <c r="B31" s="1">
        <v>41021</v>
      </c>
      <c r="C31" s="2" t="s">
        <v>29</v>
      </c>
      <c r="D31" s="22">
        <v>134</v>
      </c>
      <c r="E31" s="22">
        <v>146</v>
      </c>
      <c r="F31" s="22">
        <v>162</v>
      </c>
      <c r="G31" s="21">
        <v>80.597014925373102</v>
      </c>
      <c r="H31" s="21">
        <v>85.616438356164394</v>
      </c>
      <c r="I31" s="21">
        <v>71.604938271604894</v>
      </c>
      <c r="J31" s="21">
        <v>17.164179104477601</v>
      </c>
      <c r="K31" s="21">
        <v>9.5890410958904102</v>
      </c>
      <c r="L31" s="21">
        <v>22.2222222222222</v>
      </c>
      <c r="M31" s="21">
        <v>2.23880597014925</v>
      </c>
      <c r="N31" s="21">
        <v>4.7945205479452104</v>
      </c>
      <c r="O31" s="21">
        <v>6.1728395061728403</v>
      </c>
    </row>
    <row r="32" spans="2:15" x14ac:dyDescent="0.2">
      <c r="B32" s="1">
        <v>41022</v>
      </c>
      <c r="C32" s="2" t="s">
        <v>30</v>
      </c>
      <c r="D32" s="22">
        <v>59</v>
      </c>
      <c r="E32" s="22">
        <v>62</v>
      </c>
      <c r="F32" s="22">
        <v>68</v>
      </c>
      <c r="G32" s="21">
        <v>91.525423728813607</v>
      </c>
      <c r="H32" s="21">
        <v>72.580645161290306</v>
      </c>
      <c r="I32" s="21">
        <v>83.823529411764696</v>
      </c>
      <c r="J32" s="21">
        <v>5.0847457627118704</v>
      </c>
      <c r="K32" s="21">
        <v>24.193548387096801</v>
      </c>
      <c r="L32" s="21">
        <v>11.764705882352899</v>
      </c>
      <c r="M32" s="21">
        <v>3.3898305084745801</v>
      </c>
      <c r="N32" s="21">
        <v>3.2258064516128999</v>
      </c>
      <c r="O32" s="21">
        <v>4.4117647058823497</v>
      </c>
    </row>
    <row r="33" spans="2:15" x14ac:dyDescent="0.2">
      <c r="B33" s="9">
        <v>40107</v>
      </c>
      <c r="C33" s="6" t="s">
        <v>31</v>
      </c>
      <c r="D33" s="24">
        <v>361</v>
      </c>
      <c r="E33" s="24">
        <v>368</v>
      </c>
      <c r="F33" s="24">
        <v>412</v>
      </c>
      <c r="G33" s="23">
        <v>82.825484764542907</v>
      </c>
      <c r="H33" s="23">
        <v>82.065217391304301</v>
      </c>
      <c r="I33" s="23">
        <v>83.009708737864102</v>
      </c>
      <c r="J33" s="23">
        <v>12.4653739612188</v>
      </c>
      <c r="K33" s="23">
        <v>11.413043478260899</v>
      </c>
      <c r="L33" s="23">
        <v>10.9223300970874</v>
      </c>
      <c r="M33" s="23">
        <v>4.7091412742382301</v>
      </c>
      <c r="N33" s="23">
        <v>6.5217391304347796</v>
      </c>
      <c r="O33" s="23">
        <v>6.0679611650485397</v>
      </c>
    </row>
    <row r="34" spans="2:15" x14ac:dyDescent="0.2">
      <c r="B34" s="1">
        <v>41023</v>
      </c>
      <c r="C34" s="2" t="s">
        <v>32</v>
      </c>
      <c r="D34" s="22">
        <v>165</v>
      </c>
      <c r="E34" s="22">
        <v>179</v>
      </c>
      <c r="F34" s="22">
        <v>197</v>
      </c>
      <c r="G34" s="21">
        <v>79.393939393939405</v>
      </c>
      <c r="H34" s="21">
        <v>80.446927374301694</v>
      </c>
      <c r="I34" s="21">
        <v>79.695431472081196</v>
      </c>
      <c r="J34" s="21">
        <v>14.545454545454501</v>
      </c>
      <c r="K34" s="21">
        <v>11.173184357541899</v>
      </c>
      <c r="L34" s="21">
        <v>12.1827411167513</v>
      </c>
      <c r="M34" s="21">
        <v>6.0606060606060597</v>
      </c>
      <c r="N34" s="21">
        <v>8.3798882681564208</v>
      </c>
      <c r="O34" s="21">
        <v>8.1218274111675104</v>
      </c>
    </row>
    <row r="35" spans="2:15" x14ac:dyDescent="0.2">
      <c r="B35" s="1">
        <v>41024</v>
      </c>
      <c r="C35" s="2" t="s">
        <v>33</v>
      </c>
      <c r="D35" s="22">
        <v>196</v>
      </c>
      <c r="E35" s="22">
        <v>189</v>
      </c>
      <c r="F35" s="22">
        <v>215</v>
      </c>
      <c r="G35" s="21">
        <v>85.714285714285694</v>
      </c>
      <c r="H35" s="21">
        <v>83.597883597883595</v>
      </c>
      <c r="I35" s="21">
        <v>86.046511627906995</v>
      </c>
      <c r="J35" s="21">
        <v>10.714285714285699</v>
      </c>
      <c r="K35" s="21">
        <v>11.6402116402116</v>
      </c>
      <c r="L35" s="21">
        <v>9.7674418604651194</v>
      </c>
      <c r="M35" s="21">
        <v>3.5714285714285698</v>
      </c>
      <c r="N35" s="21">
        <v>4.7619047619047601</v>
      </c>
      <c r="O35" s="21">
        <v>4.18604651162791</v>
      </c>
    </row>
    <row r="36" spans="2:15" x14ac:dyDescent="0.2">
      <c r="B36" s="9">
        <v>40201</v>
      </c>
      <c r="C36" s="6" t="s">
        <v>34</v>
      </c>
      <c r="D36" s="24">
        <v>378</v>
      </c>
      <c r="E36" s="24">
        <v>349</v>
      </c>
      <c r="F36" s="24">
        <v>410</v>
      </c>
      <c r="G36" s="23">
        <v>79.365079365079396</v>
      </c>
      <c r="H36" s="23">
        <v>75.931232091690504</v>
      </c>
      <c r="I36" s="23">
        <v>74.878048780487802</v>
      </c>
      <c r="J36" s="23">
        <v>11.6402116402116</v>
      </c>
      <c r="K36" s="23">
        <v>14.3266475644699</v>
      </c>
      <c r="L36" s="23">
        <v>14.146341463414601</v>
      </c>
      <c r="M36" s="23">
        <v>8.99470899470899</v>
      </c>
      <c r="N36" s="23">
        <v>9.7421203438395398</v>
      </c>
      <c r="O36" s="23">
        <v>10.975609756097599</v>
      </c>
    </row>
    <row r="37" spans="2:15" x14ac:dyDescent="0.2">
      <c r="B37" s="1">
        <v>41025</v>
      </c>
      <c r="C37" s="2" t="s">
        <v>35</v>
      </c>
      <c r="D37" s="22">
        <v>132</v>
      </c>
      <c r="E37" s="22">
        <v>110</v>
      </c>
      <c r="F37" s="22">
        <v>128</v>
      </c>
      <c r="G37" s="21">
        <v>81.818181818181799</v>
      </c>
      <c r="H37" s="21">
        <v>78.181818181818201</v>
      </c>
      <c r="I37" s="21">
        <v>75</v>
      </c>
      <c r="J37" s="21">
        <v>10.6060606060606</v>
      </c>
      <c r="K37" s="21">
        <v>12.7272727272727</v>
      </c>
      <c r="L37" s="21">
        <v>14.84375</v>
      </c>
      <c r="M37" s="21">
        <v>7.5757575757575797</v>
      </c>
      <c r="N37" s="21">
        <v>9.0909090909090899</v>
      </c>
      <c r="O37" s="21">
        <v>10.15625</v>
      </c>
    </row>
    <row r="38" spans="2:15" x14ac:dyDescent="0.2">
      <c r="B38" s="1">
        <v>41026</v>
      </c>
      <c r="C38" s="2" t="s">
        <v>36</v>
      </c>
      <c r="D38" s="22">
        <v>181</v>
      </c>
      <c r="E38" s="22">
        <v>180</v>
      </c>
      <c r="F38" s="22">
        <v>214</v>
      </c>
      <c r="G38" s="21">
        <v>77.348066298342502</v>
      </c>
      <c r="H38" s="21">
        <v>80</v>
      </c>
      <c r="I38" s="21">
        <v>74.299065420560794</v>
      </c>
      <c r="J38" s="21">
        <v>13.8121546961326</v>
      </c>
      <c r="K38" s="21">
        <v>10.5555555555556</v>
      </c>
      <c r="L38" s="21">
        <v>13.0841121495327</v>
      </c>
      <c r="M38" s="21">
        <v>8.8397790055248606</v>
      </c>
      <c r="N38" s="21">
        <v>9.4444444444444393</v>
      </c>
      <c r="O38" s="21">
        <v>12.616822429906501</v>
      </c>
    </row>
    <row r="39" spans="2:15" x14ac:dyDescent="0.2">
      <c r="B39" s="1">
        <v>41027</v>
      </c>
      <c r="C39" s="2" t="s">
        <v>37</v>
      </c>
      <c r="D39" s="22">
        <v>65</v>
      </c>
      <c r="E39" s="22">
        <v>59</v>
      </c>
      <c r="F39" s="22">
        <v>68</v>
      </c>
      <c r="G39" s="21">
        <v>80</v>
      </c>
      <c r="H39" s="21">
        <v>59.322033898305101</v>
      </c>
      <c r="I39" s="21">
        <v>76.470588235294102</v>
      </c>
      <c r="J39" s="21">
        <v>7.6923076923076898</v>
      </c>
      <c r="K39" s="21">
        <v>28.8135593220339</v>
      </c>
      <c r="L39" s="21">
        <v>16.176470588235301</v>
      </c>
      <c r="M39" s="21">
        <v>12.307692307692299</v>
      </c>
      <c r="N39" s="21">
        <v>11.864406779661</v>
      </c>
      <c r="O39" s="21">
        <v>7.3529411764705896</v>
      </c>
    </row>
    <row r="40" spans="2:15" x14ac:dyDescent="0.2">
      <c r="B40" s="9">
        <v>40202</v>
      </c>
      <c r="C40" s="6" t="s">
        <v>38</v>
      </c>
      <c r="D40" s="24">
        <v>871</v>
      </c>
      <c r="E40" s="24">
        <v>1152</v>
      </c>
      <c r="F40" s="24">
        <v>1309</v>
      </c>
      <c r="G40" s="23">
        <v>67.967853042479902</v>
      </c>
      <c r="H40" s="23">
        <v>65.0173611111111</v>
      </c>
      <c r="I40" s="23">
        <v>67.379679144384994</v>
      </c>
      <c r="J40" s="23">
        <v>18.369690011481101</v>
      </c>
      <c r="K40" s="23">
        <v>18.75</v>
      </c>
      <c r="L40" s="23">
        <v>20.320855614973301</v>
      </c>
      <c r="M40" s="23">
        <v>13.662456946039001</v>
      </c>
      <c r="N40" s="23">
        <v>16.2326388888889</v>
      </c>
      <c r="O40" s="23">
        <v>12.2994652406417</v>
      </c>
    </row>
    <row r="41" spans="2:15" x14ac:dyDescent="0.2">
      <c r="B41" s="1">
        <v>41028</v>
      </c>
      <c r="C41" s="2" t="s">
        <v>39</v>
      </c>
      <c r="D41" s="22">
        <v>202</v>
      </c>
      <c r="E41" s="22">
        <v>232</v>
      </c>
      <c r="F41" s="22">
        <v>240</v>
      </c>
      <c r="G41" s="21">
        <v>70.792079207920807</v>
      </c>
      <c r="H41" s="21">
        <v>72.413793103448299</v>
      </c>
      <c r="I41" s="21">
        <v>69.1666666666667</v>
      </c>
      <c r="J41" s="21">
        <v>16.3366336633663</v>
      </c>
      <c r="K41" s="21">
        <v>16.810344827586199</v>
      </c>
      <c r="L41" s="21">
        <v>19.5833333333333</v>
      </c>
      <c r="M41" s="21">
        <v>12.8712871287129</v>
      </c>
      <c r="N41" s="21">
        <v>10.7758620689655</v>
      </c>
      <c r="O41" s="21">
        <v>11.25</v>
      </c>
    </row>
    <row r="42" spans="2:15" x14ac:dyDescent="0.2">
      <c r="B42" s="1">
        <v>41029</v>
      </c>
      <c r="C42" s="2" t="s">
        <v>40</v>
      </c>
      <c r="D42" s="22">
        <v>174</v>
      </c>
      <c r="E42" s="22">
        <v>297</v>
      </c>
      <c r="F42" s="22">
        <v>334</v>
      </c>
      <c r="G42" s="21">
        <v>70.114942528735597</v>
      </c>
      <c r="H42" s="21">
        <v>65.319865319865301</v>
      </c>
      <c r="I42" s="21">
        <v>70.359281437125802</v>
      </c>
      <c r="J42" s="21">
        <v>15.517241379310301</v>
      </c>
      <c r="K42" s="21">
        <v>18.181818181818201</v>
      </c>
      <c r="L42" s="21">
        <v>20.958083832335301</v>
      </c>
      <c r="M42" s="21">
        <v>14.367816091953999</v>
      </c>
      <c r="N42" s="21">
        <v>16.498316498316498</v>
      </c>
      <c r="O42" s="21">
        <v>8.6826347305389202</v>
      </c>
    </row>
    <row r="43" spans="2:15" x14ac:dyDescent="0.2">
      <c r="B43" s="1">
        <v>41030</v>
      </c>
      <c r="C43" s="2" t="s">
        <v>41</v>
      </c>
      <c r="D43" s="22">
        <v>92</v>
      </c>
      <c r="E43" s="22">
        <v>108</v>
      </c>
      <c r="F43" s="22">
        <v>136</v>
      </c>
      <c r="G43" s="21">
        <v>64.130434782608702</v>
      </c>
      <c r="H43" s="21">
        <v>53.703703703703702</v>
      </c>
      <c r="I43" s="21">
        <v>58.088235294117702</v>
      </c>
      <c r="J43" s="21">
        <v>22.826086956521699</v>
      </c>
      <c r="K43" s="21">
        <v>22.2222222222222</v>
      </c>
      <c r="L43" s="21">
        <v>25.735294117647101</v>
      </c>
      <c r="M43" s="21">
        <v>13.0434782608696</v>
      </c>
      <c r="N43" s="21">
        <v>24.074074074074101</v>
      </c>
      <c r="O43" s="21">
        <v>16.176470588235301</v>
      </c>
    </row>
    <row r="44" spans="2:15" x14ac:dyDescent="0.2">
      <c r="B44" s="1">
        <v>41031</v>
      </c>
      <c r="C44" s="2" t="s">
        <v>42</v>
      </c>
      <c r="D44" s="22">
        <v>135</v>
      </c>
      <c r="E44" s="22">
        <v>171</v>
      </c>
      <c r="F44" s="22">
        <v>163</v>
      </c>
      <c r="G44" s="21">
        <v>62.2222222222222</v>
      </c>
      <c r="H44" s="21">
        <v>61.988304093567301</v>
      </c>
      <c r="I44" s="21">
        <v>61.349693251533701</v>
      </c>
      <c r="J44" s="21">
        <v>16.296296296296301</v>
      </c>
      <c r="K44" s="21">
        <v>21.052631578947398</v>
      </c>
      <c r="L44" s="21">
        <v>21.472392638036801</v>
      </c>
      <c r="M44" s="21">
        <v>21.481481481481499</v>
      </c>
      <c r="N44" s="21">
        <v>16.9590643274854</v>
      </c>
      <c r="O44" s="21">
        <v>17.177914110429398</v>
      </c>
    </row>
    <row r="45" spans="2:15" x14ac:dyDescent="0.2">
      <c r="B45" s="1">
        <v>41032</v>
      </c>
      <c r="C45" s="2" t="s">
        <v>43</v>
      </c>
      <c r="D45" s="22">
        <v>105</v>
      </c>
      <c r="E45" s="22">
        <v>123</v>
      </c>
      <c r="F45" s="22">
        <v>190</v>
      </c>
      <c r="G45" s="21">
        <v>74.285714285714306</v>
      </c>
      <c r="H45" s="21">
        <v>70.731707317073202</v>
      </c>
      <c r="I45" s="21">
        <v>76.842105263157904</v>
      </c>
      <c r="J45" s="21">
        <v>21.904761904761902</v>
      </c>
      <c r="K45" s="21">
        <v>15.4471544715447</v>
      </c>
      <c r="L45" s="21">
        <v>13.157894736842101</v>
      </c>
      <c r="M45" s="21">
        <v>3.8095238095238102</v>
      </c>
      <c r="N45" s="21">
        <v>13.821138211382101</v>
      </c>
      <c r="O45" s="21">
        <v>10</v>
      </c>
    </row>
    <row r="46" spans="2:15" x14ac:dyDescent="0.2">
      <c r="B46" s="1">
        <v>41033</v>
      </c>
      <c r="C46" s="2" t="s">
        <v>44</v>
      </c>
      <c r="D46" s="22">
        <v>24</v>
      </c>
      <c r="E46" s="22">
        <v>19</v>
      </c>
      <c r="F46" s="22">
        <v>17</v>
      </c>
      <c r="G46" s="21">
        <v>79.1666666666667</v>
      </c>
      <c r="H46" s="21">
        <v>73.684210526315795</v>
      </c>
      <c r="I46" s="21">
        <v>76.470588235294102</v>
      </c>
      <c r="J46" s="21">
        <v>16.6666666666667</v>
      </c>
      <c r="K46" s="21">
        <v>15.789473684210501</v>
      </c>
      <c r="L46" s="21">
        <v>11.764705882352899</v>
      </c>
      <c r="M46" s="21">
        <v>4.1666666666666696</v>
      </c>
      <c r="N46" s="21">
        <v>10.526315789473699</v>
      </c>
      <c r="O46" s="21">
        <v>11.764705882352899</v>
      </c>
    </row>
    <row r="47" spans="2:15" x14ac:dyDescent="0.2">
      <c r="B47" s="1">
        <v>41034</v>
      </c>
      <c r="C47" s="2" t="s">
        <v>45</v>
      </c>
      <c r="D47" s="22">
        <v>118</v>
      </c>
      <c r="E47" s="22">
        <v>159</v>
      </c>
      <c r="F47" s="22">
        <v>186</v>
      </c>
      <c r="G47" s="21">
        <v>61.016949152542402</v>
      </c>
      <c r="H47" s="21">
        <v>57.232704402515701</v>
      </c>
      <c r="I47" s="21">
        <v>60.752688172043001</v>
      </c>
      <c r="J47" s="21">
        <v>21.1864406779661</v>
      </c>
      <c r="K47" s="21">
        <v>20.754716981132098</v>
      </c>
      <c r="L47" s="21">
        <v>24.731182795698899</v>
      </c>
      <c r="M47" s="21">
        <v>17.796610169491501</v>
      </c>
      <c r="N47" s="21">
        <v>22.012578616352201</v>
      </c>
      <c r="O47" s="21">
        <v>14.5161290322581</v>
      </c>
    </row>
    <row r="48" spans="2:15" x14ac:dyDescent="0.2">
      <c r="B48" s="1">
        <v>41035</v>
      </c>
      <c r="C48" s="2" t="s">
        <v>46</v>
      </c>
      <c r="D48" s="22">
        <v>21</v>
      </c>
      <c r="E48" s="22">
        <v>43</v>
      </c>
      <c r="F48" s="22">
        <v>43</v>
      </c>
      <c r="G48" s="21">
        <v>71.428571428571402</v>
      </c>
      <c r="H48" s="21">
        <v>72.093023255813904</v>
      </c>
      <c r="I48" s="21">
        <v>69.767441860465098</v>
      </c>
      <c r="J48" s="21">
        <v>23.8095238095238</v>
      </c>
      <c r="K48" s="21">
        <v>18.604651162790699</v>
      </c>
      <c r="L48" s="21">
        <v>13.953488372093</v>
      </c>
      <c r="M48" s="21">
        <v>4.7619047619047601</v>
      </c>
      <c r="N48" s="21">
        <v>9.3023255813953494</v>
      </c>
      <c r="O48" s="21">
        <v>16.2790697674419</v>
      </c>
    </row>
    <row r="49" spans="2:15" x14ac:dyDescent="0.2">
      <c r="B49" s="9">
        <v>40203</v>
      </c>
      <c r="C49" s="6" t="s">
        <v>47</v>
      </c>
      <c r="D49" s="24">
        <v>576</v>
      </c>
      <c r="E49" s="24">
        <v>668</v>
      </c>
      <c r="F49" s="24">
        <v>709</v>
      </c>
      <c r="G49" s="23">
        <v>70.3125</v>
      </c>
      <c r="H49" s="23">
        <v>72.904191616766497</v>
      </c>
      <c r="I49" s="23">
        <v>74.753173483780003</v>
      </c>
      <c r="J49" s="23">
        <v>17.1875</v>
      </c>
      <c r="K49" s="23">
        <v>16.167664670658699</v>
      </c>
      <c r="L49" s="23">
        <v>13.6812411847673</v>
      </c>
      <c r="M49" s="23">
        <v>12.5</v>
      </c>
      <c r="N49" s="23">
        <v>10.928143712574901</v>
      </c>
      <c r="O49" s="23">
        <v>11.5655853314528</v>
      </c>
    </row>
    <row r="50" spans="2:15" x14ac:dyDescent="0.2">
      <c r="B50" s="1">
        <v>41036</v>
      </c>
      <c r="C50" s="2" t="s">
        <v>48</v>
      </c>
      <c r="D50" s="22">
        <v>186</v>
      </c>
      <c r="E50" s="22">
        <v>256</v>
      </c>
      <c r="F50" s="22">
        <v>246</v>
      </c>
      <c r="G50" s="21">
        <v>66.129032258064498</v>
      </c>
      <c r="H50" s="21">
        <v>72.65625</v>
      </c>
      <c r="I50" s="21">
        <v>74.796747967479703</v>
      </c>
      <c r="J50" s="21">
        <v>17.204301075268798</v>
      </c>
      <c r="K50" s="21">
        <v>16.015625</v>
      </c>
      <c r="L50" s="21">
        <v>13.4146341463415</v>
      </c>
      <c r="M50" s="21">
        <v>16.6666666666667</v>
      </c>
      <c r="N50" s="21">
        <v>11.328125</v>
      </c>
      <c r="O50" s="21">
        <v>11.788617886178899</v>
      </c>
    </row>
    <row r="51" spans="2:15" x14ac:dyDescent="0.2">
      <c r="B51" s="1">
        <v>41037</v>
      </c>
      <c r="C51" s="2" t="s">
        <v>49</v>
      </c>
      <c r="D51" s="22">
        <v>208</v>
      </c>
      <c r="E51" s="22">
        <v>237</v>
      </c>
      <c r="F51" s="22">
        <v>251</v>
      </c>
      <c r="G51" s="21">
        <v>70.192307692307693</v>
      </c>
      <c r="H51" s="21">
        <v>78.481012658227797</v>
      </c>
      <c r="I51" s="21">
        <v>75.298804780876495</v>
      </c>
      <c r="J51" s="21">
        <v>17.307692307692299</v>
      </c>
      <c r="K51" s="21">
        <v>13.502109704641301</v>
      </c>
      <c r="L51" s="21">
        <v>13.545816733067699</v>
      </c>
      <c r="M51" s="21">
        <v>12.5</v>
      </c>
      <c r="N51" s="21">
        <v>8.0168776371308006</v>
      </c>
      <c r="O51" s="21">
        <v>11.155378486055801</v>
      </c>
    </row>
    <row r="52" spans="2:15" x14ac:dyDescent="0.2">
      <c r="B52" s="1">
        <v>41038</v>
      </c>
      <c r="C52" s="2" t="s">
        <v>50</v>
      </c>
      <c r="D52" s="22">
        <v>182</v>
      </c>
      <c r="E52" s="22">
        <v>175</v>
      </c>
      <c r="F52" s="22">
        <v>212</v>
      </c>
      <c r="G52" s="21">
        <v>74.725274725274701</v>
      </c>
      <c r="H52" s="21">
        <v>65.714285714285694</v>
      </c>
      <c r="I52" s="21">
        <v>74.056603773584897</v>
      </c>
      <c r="J52" s="21">
        <v>17.032967032967001</v>
      </c>
      <c r="K52" s="21">
        <v>20</v>
      </c>
      <c r="L52" s="21">
        <v>14.150943396226401</v>
      </c>
      <c r="M52" s="21">
        <v>8.2417582417582391</v>
      </c>
      <c r="N52" s="21">
        <v>14.285714285714301</v>
      </c>
      <c r="O52" s="21">
        <v>11.792452830188701</v>
      </c>
    </row>
    <row r="53" spans="2:15" x14ac:dyDescent="0.2">
      <c r="B53" s="9">
        <v>40204</v>
      </c>
      <c r="C53" s="6" t="s">
        <v>51</v>
      </c>
      <c r="D53" s="24">
        <v>1433</v>
      </c>
      <c r="E53" s="24">
        <v>1531</v>
      </c>
      <c r="F53" s="24">
        <v>1714</v>
      </c>
      <c r="G53" s="23">
        <v>67.062107466852794</v>
      </c>
      <c r="H53" s="23">
        <v>71.260613977792303</v>
      </c>
      <c r="I53" s="23">
        <v>70.361726954492397</v>
      </c>
      <c r="J53" s="23">
        <v>18.4228890439637</v>
      </c>
      <c r="K53" s="23">
        <v>17.439581972567002</v>
      </c>
      <c r="L53" s="23">
        <v>18.028004667444598</v>
      </c>
      <c r="M53" s="23">
        <v>14.515003489183499</v>
      </c>
      <c r="N53" s="23">
        <v>11.2998040496408</v>
      </c>
      <c r="O53" s="23">
        <v>11.610268378062999</v>
      </c>
    </row>
    <row r="54" spans="2:15" x14ac:dyDescent="0.2">
      <c r="B54" s="1">
        <v>41039</v>
      </c>
      <c r="C54" s="2" t="s">
        <v>52</v>
      </c>
      <c r="D54" s="22">
        <v>0</v>
      </c>
      <c r="E54" s="22">
        <v>0</v>
      </c>
      <c r="F54" s="22">
        <v>0</v>
      </c>
      <c r="G54" s="21" t="s">
        <v>201</v>
      </c>
      <c r="H54" s="21" t="s">
        <v>201</v>
      </c>
      <c r="I54" s="21" t="s">
        <v>201</v>
      </c>
      <c r="J54" s="21" t="s">
        <v>201</v>
      </c>
      <c r="K54" s="21" t="s">
        <v>201</v>
      </c>
      <c r="L54" s="21" t="s">
        <v>201</v>
      </c>
      <c r="M54" s="21" t="s">
        <v>201</v>
      </c>
      <c r="N54" s="21" t="s">
        <v>201</v>
      </c>
      <c r="O54" s="21" t="s">
        <v>201</v>
      </c>
    </row>
    <row r="55" spans="2:15" x14ac:dyDescent="0.2">
      <c r="B55" s="1">
        <v>41040</v>
      </c>
      <c r="C55" s="2" t="s">
        <v>53</v>
      </c>
      <c r="D55" s="22">
        <v>145</v>
      </c>
      <c r="E55" s="22">
        <v>150</v>
      </c>
      <c r="F55" s="22">
        <v>185</v>
      </c>
      <c r="G55" s="21">
        <v>65.517241379310306</v>
      </c>
      <c r="H55" s="21">
        <v>78</v>
      </c>
      <c r="I55" s="21">
        <v>77.297297297297305</v>
      </c>
      <c r="J55" s="21">
        <v>24.137931034482801</v>
      </c>
      <c r="K55" s="21">
        <v>14</v>
      </c>
      <c r="L55" s="21">
        <v>14.054054054054101</v>
      </c>
      <c r="M55" s="21">
        <v>10.3448275862069</v>
      </c>
      <c r="N55" s="21">
        <v>8</v>
      </c>
      <c r="O55" s="21">
        <v>8.6486486486486491</v>
      </c>
    </row>
    <row r="56" spans="2:15" x14ac:dyDescent="0.2">
      <c r="B56" s="1">
        <v>41041</v>
      </c>
      <c r="C56" s="2" t="s">
        <v>54</v>
      </c>
      <c r="D56" s="22">
        <v>145</v>
      </c>
      <c r="E56" s="22">
        <v>149</v>
      </c>
      <c r="F56" s="22">
        <v>167</v>
      </c>
      <c r="G56" s="21">
        <v>68.275862068965495</v>
      </c>
      <c r="H56" s="21">
        <v>79.865771812080496</v>
      </c>
      <c r="I56" s="21">
        <v>72.455089820359305</v>
      </c>
      <c r="J56" s="21">
        <v>18.620689655172399</v>
      </c>
      <c r="K56" s="21">
        <v>10.738255033557</v>
      </c>
      <c r="L56" s="21">
        <v>16.167664670658699</v>
      </c>
      <c r="M56" s="21">
        <v>13.1034482758621</v>
      </c>
      <c r="N56" s="21">
        <v>9.3959731543624194</v>
      </c>
      <c r="O56" s="21">
        <v>11.377245508982</v>
      </c>
    </row>
    <row r="57" spans="2:15" x14ac:dyDescent="0.2">
      <c r="B57" s="1" t="s">
        <v>55</v>
      </c>
      <c r="C57" s="2" t="s">
        <v>56</v>
      </c>
      <c r="D57" s="22">
        <v>192</v>
      </c>
      <c r="E57" s="22">
        <v>225</v>
      </c>
      <c r="F57" s="22">
        <v>280</v>
      </c>
      <c r="G57" s="21">
        <v>77.6041666666667</v>
      </c>
      <c r="H57" s="21">
        <v>80.8888888888889</v>
      </c>
      <c r="I57" s="21">
        <v>77.5</v>
      </c>
      <c r="J57" s="21">
        <v>12.5</v>
      </c>
      <c r="K57" s="21">
        <v>11.5555555555556</v>
      </c>
      <c r="L57" s="21">
        <v>15.714285714285699</v>
      </c>
      <c r="M57" s="21">
        <v>9.8958333333333304</v>
      </c>
      <c r="N57" s="21">
        <v>7.5555555555555598</v>
      </c>
      <c r="O57" s="21">
        <v>6.78571428571429</v>
      </c>
    </row>
    <row r="58" spans="2:15" x14ac:dyDescent="0.2">
      <c r="B58" s="1">
        <v>41043</v>
      </c>
      <c r="C58" s="2" t="s">
        <v>57</v>
      </c>
      <c r="D58" s="22">
        <v>162</v>
      </c>
      <c r="E58" s="22">
        <v>172</v>
      </c>
      <c r="F58" s="22">
        <v>208</v>
      </c>
      <c r="G58" s="21">
        <v>77.160493827160494</v>
      </c>
      <c r="H58" s="21">
        <v>59.302325581395401</v>
      </c>
      <c r="I58" s="21">
        <v>67.307692307692307</v>
      </c>
      <c r="J58" s="21">
        <v>12.3456790123457</v>
      </c>
      <c r="K58" s="21">
        <v>23.837209302325601</v>
      </c>
      <c r="L58" s="21">
        <v>20.192307692307701</v>
      </c>
      <c r="M58" s="21">
        <v>10.493827160493799</v>
      </c>
      <c r="N58" s="21">
        <v>16.860465116279101</v>
      </c>
      <c r="O58" s="21">
        <v>12.5</v>
      </c>
    </row>
    <row r="59" spans="2:15" x14ac:dyDescent="0.2">
      <c r="B59" s="1">
        <v>41044</v>
      </c>
      <c r="C59" s="2" t="s">
        <v>58</v>
      </c>
      <c r="D59" s="22">
        <v>264</v>
      </c>
      <c r="E59" s="22">
        <v>248</v>
      </c>
      <c r="F59" s="22">
        <v>238</v>
      </c>
      <c r="G59" s="21">
        <v>60.984848484848499</v>
      </c>
      <c r="H59" s="21">
        <v>70.564516129032299</v>
      </c>
      <c r="I59" s="21">
        <v>69.327731092437006</v>
      </c>
      <c r="J59" s="21">
        <v>22.348484848484802</v>
      </c>
      <c r="K59" s="21">
        <v>20.161290322580601</v>
      </c>
      <c r="L59" s="21">
        <v>17.647058823529399</v>
      </c>
      <c r="M59" s="21">
        <v>16.6666666666667</v>
      </c>
      <c r="N59" s="21">
        <v>9.2741935483870996</v>
      </c>
      <c r="O59" s="21">
        <v>13.025210084033599</v>
      </c>
    </row>
    <row r="60" spans="2:15" x14ac:dyDescent="0.2">
      <c r="B60" s="1">
        <v>41046</v>
      </c>
      <c r="C60" s="2" t="s">
        <v>51</v>
      </c>
      <c r="D60" s="22">
        <v>148</v>
      </c>
      <c r="E60" s="22">
        <v>163</v>
      </c>
      <c r="F60" s="22">
        <v>204</v>
      </c>
      <c r="G60" s="21">
        <v>66.216216216216196</v>
      </c>
      <c r="H60" s="21">
        <v>62.576687116564401</v>
      </c>
      <c r="I60" s="21">
        <v>59.803921568627501</v>
      </c>
      <c r="J60" s="21">
        <v>19.5945945945946</v>
      </c>
      <c r="K60" s="21">
        <v>24.539877300613501</v>
      </c>
      <c r="L60" s="21">
        <v>22.5490196078431</v>
      </c>
      <c r="M60" s="21">
        <v>14.1891891891892</v>
      </c>
      <c r="N60" s="21">
        <v>12.8834355828221</v>
      </c>
      <c r="O60" s="21">
        <v>17.647058823529399</v>
      </c>
    </row>
    <row r="61" spans="2:15" x14ac:dyDescent="0.2">
      <c r="B61" s="1">
        <v>41047</v>
      </c>
      <c r="C61" s="2" t="s">
        <v>59</v>
      </c>
      <c r="D61" s="22">
        <v>160</v>
      </c>
      <c r="E61" s="22">
        <v>197</v>
      </c>
      <c r="F61" s="22">
        <v>194</v>
      </c>
      <c r="G61" s="21">
        <v>66.25</v>
      </c>
      <c r="H61" s="21">
        <v>74.111675126903506</v>
      </c>
      <c r="I61" s="21">
        <v>72.680412371133997</v>
      </c>
      <c r="J61" s="21">
        <v>18.125</v>
      </c>
      <c r="K61" s="21">
        <v>15.736040609137101</v>
      </c>
      <c r="L61" s="21">
        <v>15.4639175257732</v>
      </c>
      <c r="M61" s="21">
        <v>15.625</v>
      </c>
      <c r="N61" s="21">
        <v>10.1522842639594</v>
      </c>
      <c r="O61" s="21">
        <v>11.8556701030928</v>
      </c>
    </row>
    <row r="62" spans="2:15" x14ac:dyDescent="0.2">
      <c r="B62" s="1">
        <v>41048</v>
      </c>
      <c r="C62" s="2" t="s">
        <v>60</v>
      </c>
      <c r="D62" s="22">
        <v>217</v>
      </c>
      <c r="E62" s="22">
        <v>227</v>
      </c>
      <c r="F62" s="22">
        <v>238</v>
      </c>
      <c r="G62" s="21">
        <v>58.986175115207402</v>
      </c>
      <c r="H62" s="21">
        <v>65.198237885462504</v>
      </c>
      <c r="I62" s="21">
        <v>65.966386554621806</v>
      </c>
      <c r="J62" s="21">
        <v>18.8940092165899</v>
      </c>
      <c r="K62" s="21">
        <v>18.502202643171799</v>
      </c>
      <c r="L62" s="21">
        <v>21.848739495798299</v>
      </c>
      <c r="M62" s="21">
        <v>22.119815668202801</v>
      </c>
      <c r="N62" s="21">
        <v>16.299559471365601</v>
      </c>
      <c r="O62" s="21">
        <v>12.184873949579799</v>
      </c>
    </row>
    <row r="63" spans="2:15" x14ac:dyDescent="0.2">
      <c r="B63" s="9">
        <v>40205</v>
      </c>
      <c r="C63" s="6" t="s">
        <v>61</v>
      </c>
      <c r="D63" s="24">
        <v>988</v>
      </c>
      <c r="E63" s="24">
        <v>1013</v>
      </c>
      <c r="F63" s="24">
        <v>1051</v>
      </c>
      <c r="G63" s="23">
        <v>76.821862348178101</v>
      </c>
      <c r="H63" s="23">
        <v>79.664363277393903</v>
      </c>
      <c r="I63" s="23">
        <v>78.782112274024698</v>
      </c>
      <c r="J63" s="23">
        <v>14.6761133603239</v>
      </c>
      <c r="K63" s="23">
        <v>13.721618953603199</v>
      </c>
      <c r="L63" s="23">
        <v>12.7497621313035</v>
      </c>
      <c r="M63" s="23">
        <v>8.5020242914979693</v>
      </c>
      <c r="N63" s="23">
        <v>6.6140177690029596</v>
      </c>
      <c r="O63" s="23">
        <v>8.46812559467174</v>
      </c>
    </row>
    <row r="64" spans="2:15" x14ac:dyDescent="0.2">
      <c r="B64" s="1">
        <v>41049</v>
      </c>
      <c r="C64" s="2" t="s">
        <v>62</v>
      </c>
      <c r="D64" s="22">
        <v>92</v>
      </c>
      <c r="E64" s="22">
        <v>110</v>
      </c>
      <c r="F64" s="22">
        <v>115</v>
      </c>
      <c r="G64" s="21">
        <v>79.347826086956502</v>
      </c>
      <c r="H64" s="21">
        <v>90</v>
      </c>
      <c r="I64" s="21">
        <v>78.260869565217405</v>
      </c>
      <c r="J64" s="21">
        <v>11.9565217391304</v>
      </c>
      <c r="K64" s="21">
        <v>5.4545454545454497</v>
      </c>
      <c r="L64" s="21">
        <v>13.913043478260899</v>
      </c>
      <c r="M64" s="21">
        <v>8.6956521739130395</v>
      </c>
      <c r="N64" s="21">
        <v>4.5454545454545503</v>
      </c>
      <c r="O64" s="21">
        <v>7.8260869565217401</v>
      </c>
    </row>
    <row r="65" spans="2:15" x14ac:dyDescent="0.2">
      <c r="B65" s="1">
        <v>41050</v>
      </c>
      <c r="C65" s="2" t="s">
        <v>63</v>
      </c>
      <c r="D65" s="22">
        <v>115</v>
      </c>
      <c r="E65" s="22">
        <v>135</v>
      </c>
      <c r="F65" s="22">
        <v>114</v>
      </c>
      <c r="G65" s="21">
        <v>69.565217391304301</v>
      </c>
      <c r="H65" s="21">
        <v>71.1111111111111</v>
      </c>
      <c r="I65" s="21">
        <v>73.684210526315795</v>
      </c>
      <c r="J65" s="21">
        <v>14.7826086956522</v>
      </c>
      <c r="K65" s="21">
        <v>20</v>
      </c>
      <c r="L65" s="21">
        <v>14.912280701754399</v>
      </c>
      <c r="M65" s="21">
        <v>15.6521739130435</v>
      </c>
      <c r="N65" s="21">
        <v>8.8888888888888893</v>
      </c>
      <c r="O65" s="21">
        <v>11.403508771929801</v>
      </c>
    </row>
    <row r="66" spans="2:15" x14ac:dyDescent="0.2">
      <c r="B66" s="1">
        <v>41051</v>
      </c>
      <c r="C66" s="2" t="s">
        <v>64</v>
      </c>
      <c r="D66" s="22">
        <v>125</v>
      </c>
      <c r="E66" s="22">
        <v>127</v>
      </c>
      <c r="F66" s="22">
        <v>126</v>
      </c>
      <c r="G66" s="21">
        <v>87.2</v>
      </c>
      <c r="H66" s="21">
        <v>87.4015748031496</v>
      </c>
      <c r="I66" s="21">
        <v>81.746031746031704</v>
      </c>
      <c r="J66" s="21">
        <v>8</v>
      </c>
      <c r="K66" s="21">
        <v>8.6614173228346498</v>
      </c>
      <c r="L66" s="21">
        <v>10.3174603174603</v>
      </c>
      <c r="M66" s="21">
        <v>4.8</v>
      </c>
      <c r="N66" s="21">
        <v>3.9370078740157499</v>
      </c>
      <c r="O66" s="21">
        <v>7.9365079365079403</v>
      </c>
    </row>
    <row r="67" spans="2:15" x14ac:dyDescent="0.2">
      <c r="B67" s="1">
        <v>41052</v>
      </c>
      <c r="C67" s="2" t="s">
        <v>65</v>
      </c>
      <c r="D67" s="22">
        <v>151</v>
      </c>
      <c r="E67" s="22">
        <v>147</v>
      </c>
      <c r="F67" s="22">
        <v>151</v>
      </c>
      <c r="G67" s="21">
        <v>75.496688741721897</v>
      </c>
      <c r="H67" s="21">
        <v>77.551020408163296</v>
      </c>
      <c r="I67" s="21">
        <v>77.4834437086093</v>
      </c>
      <c r="J67" s="21">
        <v>15.8940397350993</v>
      </c>
      <c r="K67" s="21">
        <v>15.6462585034014</v>
      </c>
      <c r="L67" s="21">
        <v>16.5562913907285</v>
      </c>
      <c r="M67" s="21">
        <v>8.6092715231788102</v>
      </c>
      <c r="N67" s="21">
        <v>6.8027210884353702</v>
      </c>
      <c r="O67" s="21">
        <v>5.9602649006622501</v>
      </c>
    </row>
    <row r="68" spans="2:15" x14ac:dyDescent="0.2">
      <c r="B68" s="1">
        <v>41053</v>
      </c>
      <c r="C68" s="2" t="s">
        <v>66</v>
      </c>
      <c r="D68" s="22">
        <v>189</v>
      </c>
      <c r="E68" s="22">
        <v>218</v>
      </c>
      <c r="F68" s="22">
        <v>219</v>
      </c>
      <c r="G68" s="21">
        <v>75.132275132275097</v>
      </c>
      <c r="H68" s="21">
        <v>80.275229357798196</v>
      </c>
      <c r="I68" s="21">
        <v>78.082191780821901</v>
      </c>
      <c r="J68" s="21">
        <v>16.402116402116398</v>
      </c>
      <c r="K68" s="21">
        <v>12.3853211009174</v>
      </c>
      <c r="L68" s="21">
        <v>13.242009132420099</v>
      </c>
      <c r="M68" s="21">
        <v>8.4656084656084705</v>
      </c>
      <c r="N68" s="21">
        <v>7.3394495412843996</v>
      </c>
      <c r="O68" s="21">
        <v>8.6757990867579906</v>
      </c>
    </row>
    <row r="69" spans="2:15" x14ac:dyDescent="0.2">
      <c r="B69" s="1">
        <v>41054</v>
      </c>
      <c r="C69" s="2" t="s">
        <v>67</v>
      </c>
      <c r="D69" s="22">
        <v>179</v>
      </c>
      <c r="E69" s="22">
        <v>169</v>
      </c>
      <c r="F69" s="22">
        <v>190</v>
      </c>
      <c r="G69" s="21">
        <v>75.977653631284895</v>
      </c>
      <c r="H69" s="21">
        <v>77.514792899408306</v>
      </c>
      <c r="I69" s="21">
        <v>83.684210526315795</v>
      </c>
      <c r="J69" s="21">
        <v>16.759776536312799</v>
      </c>
      <c r="K69" s="21">
        <v>17.159763313609499</v>
      </c>
      <c r="L69" s="21">
        <v>9.4736842105263204</v>
      </c>
      <c r="M69" s="21">
        <v>7.2625698324022396</v>
      </c>
      <c r="N69" s="21">
        <v>5.32544378698225</v>
      </c>
      <c r="O69" s="21">
        <v>6.8421052631579</v>
      </c>
    </row>
    <row r="70" spans="2:15" x14ac:dyDescent="0.2">
      <c r="B70" s="1">
        <v>41055</v>
      </c>
      <c r="C70" s="2" t="s">
        <v>68</v>
      </c>
      <c r="D70" s="22">
        <v>137</v>
      </c>
      <c r="E70" s="22">
        <v>107</v>
      </c>
      <c r="F70" s="22">
        <v>136</v>
      </c>
      <c r="G70" s="21">
        <v>76.6423357664234</v>
      </c>
      <c r="H70" s="21">
        <v>75.700934579439206</v>
      </c>
      <c r="I70" s="21">
        <v>76.470588235294102</v>
      </c>
      <c r="J70" s="21">
        <v>16.058394160583902</v>
      </c>
      <c r="K70" s="21">
        <v>14.953271028037401</v>
      </c>
      <c r="L70" s="21">
        <v>11.764705882352899</v>
      </c>
      <c r="M70" s="21">
        <v>7.2992700729926998</v>
      </c>
      <c r="N70" s="21">
        <v>9.3457943925233593</v>
      </c>
      <c r="O70" s="21">
        <v>11.764705882352899</v>
      </c>
    </row>
    <row r="71" spans="2:15" x14ac:dyDescent="0.2">
      <c r="B71" s="9">
        <v>40301</v>
      </c>
      <c r="C71" s="6" t="s">
        <v>69</v>
      </c>
      <c r="D71" s="24">
        <v>237</v>
      </c>
      <c r="E71" s="24">
        <v>223</v>
      </c>
      <c r="F71" s="24">
        <v>271</v>
      </c>
      <c r="G71" s="23">
        <v>79.324894514767905</v>
      </c>
      <c r="H71" s="23">
        <v>83.408071748878896</v>
      </c>
      <c r="I71" s="23">
        <v>77.121771217712194</v>
      </c>
      <c r="J71" s="23">
        <v>13.924050632911401</v>
      </c>
      <c r="K71" s="23">
        <v>10.3139013452915</v>
      </c>
      <c r="L71" s="23">
        <v>14.760147601476</v>
      </c>
      <c r="M71" s="23">
        <v>6.7510548523206699</v>
      </c>
      <c r="N71" s="23">
        <v>6.2780269058296003</v>
      </c>
      <c r="O71" s="23">
        <v>8.1180811808118101</v>
      </c>
    </row>
    <row r="72" spans="2:15" x14ac:dyDescent="0.2">
      <c r="B72" s="1">
        <v>41056</v>
      </c>
      <c r="C72" s="2" t="s">
        <v>70</v>
      </c>
      <c r="D72" s="22">
        <v>104</v>
      </c>
      <c r="E72" s="22">
        <v>98</v>
      </c>
      <c r="F72" s="22">
        <v>119</v>
      </c>
      <c r="G72" s="21">
        <v>76.923076923076906</v>
      </c>
      <c r="H72" s="21">
        <v>85.714285714285694</v>
      </c>
      <c r="I72" s="21">
        <v>78.991596638655494</v>
      </c>
      <c r="J72" s="21">
        <v>15.384615384615399</v>
      </c>
      <c r="K72" s="21">
        <v>9.1836734693877595</v>
      </c>
      <c r="L72" s="21">
        <v>13.445378151260501</v>
      </c>
      <c r="M72" s="21">
        <v>7.6923076923076898</v>
      </c>
      <c r="N72" s="21">
        <v>5.1020408163265296</v>
      </c>
      <c r="O72" s="21">
        <v>7.5630252100840298</v>
      </c>
    </row>
    <row r="73" spans="2:15" x14ac:dyDescent="0.2">
      <c r="B73" s="1">
        <v>41057</v>
      </c>
      <c r="C73" s="2" t="s">
        <v>71</v>
      </c>
      <c r="D73" s="22">
        <v>133</v>
      </c>
      <c r="E73" s="22">
        <v>125</v>
      </c>
      <c r="F73" s="22">
        <v>152</v>
      </c>
      <c r="G73" s="21">
        <v>81.203007518796994</v>
      </c>
      <c r="H73" s="21">
        <v>81.599999999999994</v>
      </c>
      <c r="I73" s="21">
        <v>75.657894736842096</v>
      </c>
      <c r="J73" s="21">
        <v>12.781954887217999</v>
      </c>
      <c r="K73" s="21">
        <v>11.2</v>
      </c>
      <c r="L73" s="21">
        <v>15.789473684210501</v>
      </c>
      <c r="M73" s="21">
        <v>6.0150375939849603</v>
      </c>
      <c r="N73" s="21">
        <v>7.2</v>
      </c>
      <c r="O73" s="21">
        <v>8.5526315789473699</v>
      </c>
    </row>
    <row r="74" spans="2:15" x14ac:dyDescent="0.2">
      <c r="B74" s="9">
        <v>40302</v>
      </c>
      <c r="C74" s="6" t="s">
        <v>72</v>
      </c>
      <c r="D74" s="24">
        <v>675</v>
      </c>
      <c r="E74" s="24">
        <v>808</v>
      </c>
      <c r="F74" s="24">
        <v>870</v>
      </c>
      <c r="G74" s="23">
        <v>74.962962962963005</v>
      </c>
      <c r="H74" s="23">
        <v>78.465346534653506</v>
      </c>
      <c r="I74" s="23">
        <v>76.321839080459796</v>
      </c>
      <c r="J74" s="23">
        <v>14.2222222222222</v>
      </c>
      <c r="K74" s="23">
        <v>15.3465346534653</v>
      </c>
      <c r="L74" s="23">
        <v>15.517241379310301</v>
      </c>
      <c r="M74" s="23">
        <v>10.814814814814801</v>
      </c>
      <c r="N74" s="23">
        <v>6.1881188118811901</v>
      </c>
      <c r="O74" s="23">
        <v>8.1609195402298909</v>
      </c>
    </row>
    <row r="75" spans="2:15" x14ac:dyDescent="0.2">
      <c r="B75" s="1">
        <v>41058</v>
      </c>
      <c r="C75" s="2" t="s">
        <v>73</v>
      </c>
      <c r="D75" s="22">
        <v>87</v>
      </c>
      <c r="E75" s="22">
        <v>118</v>
      </c>
      <c r="F75" s="22">
        <v>135</v>
      </c>
      <c r="G75" s="21">
        <v>68.965517241379303</v>
      </c>
      <c r="H75" s="21">
        <v>77.966101694915295</v>
      </c>
      <c r="I75" s="21">
        <v>76.296296296296305</v>
      </c>
      <c r="J75" s="21">
        <v>16.091954022988499</v>
      </c>
      <c r="K75" s="21">
        <v>12.7118644067797</v>
      </c>
      <c r="L75" s="21">
        <v>11.1111111111111</v>
      </c>
      <c r="M75" s="21">
        <v>14.9425287356322</v>
      </c>
      <c r="N75" s="21">
        <v>9.3220338983050794</v>
      </c>
      <c r="O75" s="21">
        <v>12.592592592592601</v>
      </c>
    </row>
    <row r="76" spans="2:15" x14ac:dyDescent="0.2">
      <c r="B76" s="1">
        <v>41059</v>
      </c>
      <c r="C76" s="2" t="s">
        <v>74</v>
      </c>
      <c r="D76" s="22">
        <v>77</v>
      </c>
      <c r="E76" s="22">
        <v>133</v>
      </c>
      <c r="F76" s="22">
        <v>136</v>
      </c>
      <c r="G76" s="21">
        <v>76.6233766233766</v>
      </c>
      <c r="H76" s="21">
        <v>73.684210526315795</v>
      </c>
      <c r="I76" s="21">
        <v>71.323529411764696</v>
      </c>
      <c r="J76" s="21">
        <v>12.987012987012999</v>
      </c>
      <c r="K76" s="21">
        <v>21.804511278195498</v>
      </c>
      <c r="L76" s="21">
        <v>19.852941176470601</v>
      </c>
      <c r="M76" s="21">
        <v>10.3896103896104</v>
      </c>
      <c r="N76" s="21">
        <v>4.5112781954887202</v>
      </c>
      <c r="O76" s="21">
        <v>8.8235294117647101</v>
      </c>
    </row>
    <row r="77" spans="2:15" x14ac:dyDescent="0.2">
      <c r="B77" s="1">
        <v>41060</v>
      </c>
      <c r="C77" s="2" t="s">
        <v>75</v>
      </c>
      <c r="D77" s="22">
        <v>56</v>
      </c>
      <c r="E77" s="22">
        <v>97</v>
      </c>
      <c r="F77" s="22">
        <v>82</v>
      </c>
      <c r="G77" s="21">
        <v>80.357142857142904</v>
      </c>
      <c r="H77" s="21">
        <v>79.381443298969103</v>
      </c>
      <c r="I77" s="21">
        <v>82.926829268292707</v>
      </c>
      <c r="J77" s="21">
        <v>10.714285714285699</v>
      </c>
      <c r="K77" s="21">
        <v>14.4329896907216</v>
      </c>
      <c r="L77" s="21">
        <v>13.4146341463415</v>
      </c>
      <c r="M77" s="21">
        <v>8.9285714285714306</v>
      </c>
      <c r="N77" s="21">
        <v>6.1855670103092804</v>
      </c>
      <c r="O77" s="21">
        <v>3.6585365853658498</v>
      </c>
    </row>
    <row r="78" spans="2:15" x14ac:dyDescent="0.2">
      <c r="B78" s="1">
        <v>41061</v>
      </c>
      <c r="C78" s="2" t="s">
        <v>76</v>
      </c>
      <c r="D78" s="22">
        <v>117</v>
      </c>
      <c r="E78" s="22">
        <v>120</v>
      </c>
      <c r="F78" s="22">
        <v>126</v>
      </c>
      <c r="G78" s="21">
        <v>64.957264957264996</v>
      </c>
      <c r="H78" s="21">
        <v>78.3333333333333</v>
      </c>
      <c r="I78" s="21">
        <v>65.873015873015902</v>
      </c>
      <c r="J78" s="21">
        <v>14.5299145299145</v>
      </c>
      <c r="K78" s="21">
        <v>15</v>
      </c>
      <c r="L78" s="21">
        <v>23.8095238095238</v>
      </c>
      <c r="M78" s="21">
        <v>20.5128205128205</v>
      </c>
      <c r="N78" s="21">
        <v>6.6666666666666696</v>
      </c>
      <c r="O78" s="21">
        <v>10.3174603174603</v>
      </c>
    </row>
    <row r="79" spans="2:15" x14ac:dyDescent="0.2">
      <c r="B79" s="1">
        <v>41062</v>
      </c>
      <c r="C79" s="2" t="s">
        <v>77</v>
      </c>
      <c r="D79" s="22">
        <v>112</v>
      </c>
      <c r="E79" s="22">
        <v>114</v>
      </c>
      <c r="F79" s="22">
        <v>131</v>
      </c>
      <c r="G79" s="21">
        <v>78.571428571428598</v>
      </c>
      <c r="H79" s="21">
        <v>77.1929824561403</v>
      </c>
      <c r="I79" s="21">
        <v>77.099236641221395</v>
      </c>
      <c r="J79" s="21">
        <v>15.1785714285714</v>
      </c>
      <c r="K79" s="21">
        <v>18.421052631578899</v>
      </c>
      <c r="L79" s="21">
        <v>14.503816793893099</v>
      </c>
      <c r="M79" s="21">
        <v>6.25</v>
      </c>
      <c r="N79" s="21">
        <v>4.3859649122807003</v>
      </c>
      <c r="O79" s="21">
        <v>8.3969465648855</v>
      </c>
    </row>
    <row r="80" spans="2:15" x14ac:dyDescent="0.2">
      <c r="B80" s="1">
        <v>41063</v>
      </c>
      <c r="C80" s="2" t="s">
        <v>78</v>
      </c>
      <c r="D80" s="22">
        <v>129</v>
      </c>
      <c r="E80" s="22">
        <v>117</v>
      </c>
      <c r="F80" s="22">
        <v>152</v>
      </c>
      <c r="G80" s="21">
        <v>80.620155038759705</v>
      </c>
      <c r="H80" s="21">
        <v>82.905982905982896</v>
      </c>
      <c r="I80" s="21">
        <v>84.868421052631604</v>
      </c>
      <c r="J80" s="21">
        <v>10.8527131782946</v>
      </c>
      <c r="K80" s="21">
        <v>11.965811965812</v>
      </c>
      <c r="L80" s="21">
        <v>8.5526315789473699</v>
      </c>
      <c r="M80" s="21">
        <v>8.5271317829457391</v>
      </c>
      <c r="N80" s="21">
        <v>5.1282051282051304</v>
      </c>
      <c r="O80" s="21">
        <v>6.5789473684210504</v>
      </c>
    </row>
    <row r="81" spans="2:15" x14ac:dyDescent="0.2">
      <c r="B81" s="1">
        <v>41064</v>
      </c>
      <c r="C81" s="2" t="s">
        <v>79</v>
      </c>
      <c r="D81" s="22">
        <v>97</v>
      </c>
      <c r="E81" s="22">
        <v>109</v>
      </c>
      <c r="F81" s="22">
        <v>108</v>
      </c>
      <c r="G81" s="21">
        <v>76.288659793814404</v>
      </c>
      <c r="H81" s="21">
        <v>80.733944954128404</v>
      </c>
      <c r="I81" s="21">
        <v>76.851851851851805</v>
      </c>
      <c r="J81" s="21">
        <v>18.556701030927801</v>
      </c>
      <c r="K81" s="21">
        <v>11.926605504587201</v>
      </c>
      <c r="L81" s="21">
        <v>18.518518518518501</v>
      </c>
      <c r="M81" s="21">
        <v>5.1546391752577296</v>
      </c>
      <c r="N81" s="21">
        <v>7.3394495412843996</v>
      </c>
      <c r="O81" s="21">
        <v>4.6296296296296298</v>
      </c>
    </row>
    <row r="82" spans="2:15" x14ac:dyDescent="0.2">
      <c r="B82" s="9">
        <v>40303</v>
      </c>
      <c r="C82" s="6" t="s">
        <v>80</v>
      </c>
      <c r="D82" s="24">
        <v>556</v>
      </c>
      <c r="E82" s="24">
        <v>739</v>
      </c>
      <c r="F82" s="24">
        <v>720</v>
      </c>
      <c r="G82" s="23">
        <v>75.719424460431696</v>
      </c>
      <c r="H82" s="23">
        <v>81.596752368064998</v>
      </c>
      <c r="I82" s="23">
        <v>75.9722222222222</v>
      </c>
      <c r="J82" s="23">
        <v>17.625899280575499</v>
      </c>
      <c r="K82" s="23">
        <v>12.719891745602199</v>
      </c>
      <c r="L82" s="23">
        <v>15.8333333333333</v>
      </c>
      <c r="M82" s="23">
        <v>6.6546762589928097</v>
      </c>
      <c r="N82" s="23">
        <v>5.6833558863328797</v>
      </c>
      <c r="O82" s="23">
        <v>8.1944444444444393</v>
      </c>
    </row>
    <row r="83" spans="2:15" x14ac:dyDescent="0.2">
      <c r="B83" s="1">
        <v>41065</v>
      </c>
      <c r="C83" s="2" t="s">
        <v>81</v>
      </c>
      <c r="D83" s="22">
        <v>36</v>
      </c>
      <c r="E83" s="22">
        <v>51</v>
      </c>
      <c r="F83" s="22">
        <v>46</v>
      </c>
      <c r="G83" s="21">
        <v>86.1111111111111</v>
      </c>
      <c r="H83" s="21">
        <v>96.078431372549005</v>
      </c>
      <c r="I83" s="21">
        <v>86.956521739130395</v>
      </c>
      <c r="J83" s="21">
        <v>11.1111111111111</v>
      </c>
      <c r="K83" s="21">
        <v>1.9607843137254899</v>
      </c>
      <c r="L83" s="21">
        <v>10.869565217391299</v>
      </c>
      <c r="M83" s="21">
        <v>2.7777777777777799</v>
      </c>
      <c r="N83" s="21">
        <v>1.9607843137254899</v>
      </c>
      <c r="O83" s="21">
        <v>2.1739130434782599</v>
      </c>
    </row>
    <row r="84" spans="2:15" x14ac:dyDescent="0.2">
      <c r="B84" s="1">
        <v>41066</v>
      </c>
      <c r="C84" s="2" t="s">
        <v>82</v>
      </c>
      <c r="D84" s="22">
        <v>63</v>
      </c>
      <c r="E84" s="22">
        <v>66</v>
      </c>
      <c r="F84" s="22">
        <v>73</v>
      </c>
      <c r="G84" s="21">
        <v>74.603174603174594</v>
      </c>
      <c r="H84" s="21">
        <v>75.757575757575793</v>
      </c>
      <c r="I84" s="21">
        <v>67.123287671232902</v>
      </c>
      <c r="J84" s="21">
        <v>17.460317460317501</v>
      </c>
      <c r="K84" s="21">
        <v>15.1515151515152</v>
      </c>
      <c r="L84" s="21">
        <v>16.438356164383599</v>
      </c>
      <c r="M84" s="21">
        <v>7.9365079365079403</v>
      </c>
      <c r="N84" s="21">
        <v>9.0909090909090899</v>
      </c>
      <c r="O84" s="21">
        <v>16.438356164383599</v>
      </c>
    </row>
    <row r="85" spans="2:15" x14ac:dyDescent="0.2">
      <c r="B85" s="1">
        <v>41067</v>
      </c>
      <c r="C85" s="2" t="s">
        <v>83</v>
      </c>
      <c r="D85" s="22">
        <v>111</v>
      </c>
      <c r="E85" s="22">
        <v>146</v>
      </c>
      <c r="F85" s="22">
        <v>149</v>
      </c>
      <c r="G85" s="21">
        <v>80.180180180180201</v>
      </c>
      <c r="H85" s="21">
        <v>86.301369863013704</v>
      </c>
      <c r="I85" s="21">
        <v>81.879194630872504</v>
      </c>
      <c r="J85" s="21">
        <v>16.2162162162162</v>
      </c>
      <c r="K85" s="21">
        <v>12.328767123287699</v>
      </c>
      <c r="L85" s="21">
        <v>13.4228187919463</v>
      </c>
      <c r="M85" s="21">
        <v>3.6036036036036001</v>
      </c>
      <c r="N85" s="21">
        <v>1.3698630136986301</v>
      </c>
      <c r="O85" s="21">
        <v>4.6979865771812097</v>
      </c>
    </row>
    <row r="86" spans="2:15" x14ac:dyDescent="0.2">
      <c r="B86" s="1">
        <v>41068</v>
      </c>
      <c r="C86" s="2" t="s">
        <v>84</v>
      </c>
      <c r="D86" s="22">
        <v>126</v>
      </c>
      <c r="E86" s="22">
        <v>220</v>
      </c>
      <c r="F86" s="22">
        <v>198</v>
      </c>
      <c r="G86" s="21">
        <v>69.841269841269806</v>
      </c>
      <c r="H86" s="21">
        <v>81.818181818181799</v>
      </c>
      <c r="I86" s="21">
        <v>71.717171717171695</v>
      </c>
      <c r="J86" s="21">
        <v>21.428571428571399</v>
      </c>
      <c r="K86" s="21">
        <v>12.7272727272727</v>
      </c>
      <c r="L86" s="21">
        <v>19.696969696969699</v>
      </c>
      <c r="M86" s="21">
        <v>8.7301587301587293</v>
      </c>
      <c r="N86" s="21">
        <v>5.4545454545454497</v>
      </c>
      <c r="O86" s="21">
        <v>8.5858585858585794</v>
      </c>
    </row>
    <row r="87" spans="2:15" x14ac:dyDescent="0.2">
      <c r="B87" s="1">
        <v>41069</v>
      </c>
      <c r="C87" s="2" t="s">
        <v>85</v>
      </c>
      <c r="D87" s="22">
        <v>147</v>
      </c>
      <c r="E87" s="22">
        <v>170</v>
      </c>
      <c r="F87" s="22">
        <v>173</v>
      </c>
      <c r="G87" s="21">
        <v>79.591836734693899</v>
      </c>
      <c r="H87" s="21">
        <v>77.647058823529406</v>
      </c>
      <c r="I87" s="21">
        <v>77.456647398843899</v>
      </c>
      <c r="J87" s="21">
        <v>14.285714285714301</v>
      </c>
      <c r="K87" s="21">
        <v>15.294117647058799</v>
      </c>
      <c r="L87" s="21">
        <v>15.606936416185</v>
      </c>
      <c r="M87" s="21">
        <v>6.12244897959184</v>
      </c>
      <c r="N87" s="21">
        <v>7.0588235294117601</v>
      </c>
      <c r="O87" s="21">
        <v>6.9364161849711001</v>
      </c>
    </row>
    <row r="88" spans="2:15" x14ac:dyDescent="0.2">
      <c r="B88" s="1">
        <v>41070</v>
      </c>
      <c r="C88" s="2" t="s">
        <v>86</v>
      </c>
      <c r="D88" s="22">
        <v>73</v>
      </c>
      <c r="E88" s="22">
        <v>86</v>
      </c>
      <c r="F88" s="22">
        <v>81</v>
      </c>
      <c r="G88" s="21">
        <v>67.123287671232902</v>
      </c>
      <c r="H88" s="21">
        <v>76.744186046511601</v>
      </c>
      <c r="I88" s="21">
        <v>74.074074074074105</v>
      </c>
      <c r="J88" s="21">
        <v>23.287671232876701</v>
      </c>
      <c r="K88" s="21">
        <v>12.790697674418601</v>
      </c>
      <c r="L88" s="21">
        <v>13.580246913580201</v>
      </c>
      <c r="M88" s="21">
        <v>9.5890410958904102</v>
      </c>
      <c r="N88" s="21">
        <v>10.4651162790698</v>
      </c>
      <c r="O88" s="21">
        <v>12.3456790123457</v>
      </c>
    </row>
    <row r="89" spans="2:15" x14ac:dyDescent="0.2">
      <c r="B89" s="9">
        <v>40304</v>
      </c>
      <c r="C89" s="6" t="s">
        <v>87</v>
      </c>
      <c r="D89" s="24">
        <v>1689</v>
      </c>
      <c r="E89" s="24">
        <v>1822</v>
      </c>
      <c r="F89" s="24">
        <v>2004</v>
      </c>
      <c r="G89" s="23">
        <v>72.409709887507404</v>
      </c>
      <c r="H89" s="23">
        <v>73.161361141602598</v>
      </c>
      <c r="I89" s="23">
        <v>68.562874251497007</v>
      </c>
      <c r="J89" s="23">
        <v>15.512137359384299</v>
      </c>
      <c r="K89" s="23">
        <v>16.026344676179999</v>
      </c>
      <c r="L89" s="23">
        <v>19.461077844311401</v>
      </c>
      <c r="M89" s="23">
        <v>12.0781527531083</v>
      </c>
      <c r="N89" s="23">
        <v>10.8122941822173</v>
      </c>
      <c r="O89" s="23">
        <v>11.976047904191599</v>
      </c>
    </row>
    <row r="90" spans="2:15" x14ac:dyDescent="0.2">
      <c r="B90" s="1">
        <v>41071</v>
      </c>
      <c r="C90" s="2" t="s">
        <v>88</v>
      </c>
      <c r="D90" s="22">
        <v>148</v>
      </c>
      <c r="E90" s="22">
        <v>111</v>
      </c>
      <c r="F90" s="22">
        <v>126</v>
      </c>
      <c r="G90" s="21">
        <v>75</v>
      </c>
      <c r="H90" s="21">
        <v>81.081081081081095</v>
      </c>
      <c r="I90" s="21">
        <v>67.460317460317498</v>
      </c>
      <c r="J90" s="21">
        <v>14.1891891891892</v>
      </c>
      <c r="K90" s="21">
        <v>11.7117117117117</v>
      </c>
      <c r="L90" s="21">
        <v>20.634920634920601</v>
      </c>
      <c r="M90" s="21">
        <v>10.8108108108108</v>
      </c>
      <c r="N90" s="21">
        <v>7.20720720720721</v>
      </c>
      <c r="O90" s="21">
        <v>11.9047619047619</v>
      </c>
    </row>
    <row r="91" spans="2:15" x14ac:dyDescent="0.2">
      <c r="B91" s="1">
        <v>41072</v>
      </c>
      <c r="C91" s="2" t="s">
        <v>89</v>
      </c>
      <c r="D91" s="22">
        <v>182</v>
      </c>
      <c r="E91" s="22">
        <v>201</v>
      </c>
      <c r="F91" s="22">
        <v>236</v>
      </c>
      <c r="G91" s="21">
        <v>68.131868131868103</v>
      </c>
      <c r="H91" s="21">
        <v>78.6069651741294</v>
      </c>
      <c r="I91" s="21">
        <v>73.728813559322006</v>
      </c>
      <c r="J91" s="21">
        <v>15.934065934065901</v>
      </c>
      <c r="K91" s="21">
        <v>13.9303482587065</v>
      </c>
      <c r="L91" s="21">
        <v>16.9491525423729</v>
      </c>
      <c r="M91" s="21">
        <v>15.934065934065901</v>
      </c>
      <c r="N91" s="21">
        <v>7.4626865671641802</v>
      </c>
      <c r="O91" s="21">
        <v>9.3220338983050794</v>
      </c>
    </row>
    <row r="92" spans="2:15" x14ac:dyDescent="0.2">
      <c r="B92" s="1">
        <v>41073</v>
      </c>
      <c r="C92" s="2" t="s">
        <v>90</v>
      </c>
      <c r="D92" s="22">
        <v>65</v>
      </c>
      <c r="E92" s="22">
        <v>110</v>
      </c>
      <c r="F92" s="22">
        <v>94</v>
      </c>
      <c r="G92" s="21">
        <v>49.230769230769198</v>
      </c>
      <c r="H92" s="21">
        <v>70.909090909090907</v>
      </c>
      <c r="I92" s="21">
        <v>55.319148936170201</v>
      </c>
      <c r="J92" s="21">
        <v>29.230769230769202</v>
      </c>
      <c r="K92" s="21">
        <v>8.1818181818181799</v>
      </c>
      <c r="L92" s="21">
        <v>24.468085106383</v>
      </c>
      <c r="M92" s="21">
        <v>21.538461538461501</v>
      </c>
      <c r="N92" s="21">
        <v>20.909090909090899</v>
      </c>
      <c r="O92" s="21">
        <v>20.212765957446798</v>
      </c>
    </row>
    <row r="93" spans="2:15" x14ac:dyDescent="0.2">
      <c r="B93" s="1">
        <v>41074</v>
      </c>
      <c r="C93" s="2" t="s">
        <v>91</v>
      </c>
      <c r="D93" s="22">
        <v>88</v>
      </c>
      <c r="E93" s="22">
        <v>102</v>
      </c>
      <c r="F93" s="22">
        <v>106</v>
      </c>
      <c r="G93" s="21">
        <v>70.454545454545496</v>
      </c>
      <c r="H93" s="21">
        <v>72.549019607843107</v>
      </c>
      <c r="I93" s="21">
        <v>65.094339622641499</v>
      </c>
      <c r="J93" s="21">
        <v>12.5</v>
      </c>
      <c r="K93" s="21">
        <v>18.627450980392201</v>
      </c>
      <c r="L93" s="21">
        <v>18.867924528301899</v>
      </c>
      <c r="M93" s="21">
        <v>17.045454545454501</v>
      </c>
      <c r="N93" s="21">
        <v>8.8235294117647101</v>
      </c>
      <c r="O93" s="21">
        <v>16.037735849056599</v>
      </c>
    </row>
    <row r="94" spans="2:15" x14ac:dyDescent="0.2">
      <c r="B94" s="1">
        <v>41075</v>
      </c>
      <c r="C94" s="2" t="s">
        <v>92</v>
      </c>
      <c r="D94" s="22">
        <v>26</v>
      </c>
      <c r="E94" s="22">
        <v>32</v>
      </c>
      <c r="F94" s="22">
        <v>30</v>
      </c>
      <c r="G94" s="21">
        <v>76.923076923076906</v>
      </c>
      <c r="H94" s="21">
        <v>75</v>
      </c>
      <c r="I94" s="21">
        <v>73.3333333333333</v>
      </c>
      <c r="J94" s="21">
        <v>15.384615384615399</v>
      </c>
      <c r="K94" s="21">
        <v>15.625</v>
      </c>
      <c r="L94" s="21">
        <v>20</v>
      </c>
      <c r="M94" s="21">
        <v>7.6923076923076898</v>
      </c>
      <c r="N94" s="21">
        <v>9.375</v>
      </c>
      <c r="O94" s="21">
        <v>6.6666666666666696</v>
      </c>
    </row>
    <row r="95" spans="2:15" x14ac:dyDescent="0.2">
      <c r="B95" s="1">
        <v>41076</v>
      </c>
      <c r="C95" s="2" t="s">
        <v>93</v>
      </c>
      <c r="D95" s="22">
        <v>55</v>
      </c>
      <c r="E95" s="22">
        <v>61</v>
      </c>
      <c r="F95" s="22">
        <v>52</v>
      </c>
      <c r="G95" s="21">
        <v>87.272727272727295</v>
      </c>
      <c r="H95" s="21">
        <v>83.606557377049199</v>
      </c>
      <c r="I95" s="21">
        <v>86.538461538461505</v>
      </c>
      <c r="J95" s="21">
        <v>9.0909090909090899</v>
      </c>
      <c r="K95" s="21">
        <v>11.4754098360656</v>
      </c>
      <c r="L95" s="21">
        <v>9.6153846153846203</v>
      </c>
      <c r="M95" s="21">
        <v>3.6363636363636398</v>
      </c>
      <c r="N95" s="21">
        <v>4.9180327868852496</v>
      </c>
      <c r="O95" s="21">
        <v>3.8461538461538498</v>
      </c>
    </row>
    <row r="96" spans="2:15" x14ac:dyDescent="0.2">
      <c r="B96" s="1">
        <v>41077</v>
      </c>
      <c r="C96" s="2" t="s">
        <v>94</v>
      </c>
      <c r="D96" s="22">
        <v>106</v>
      </c>
      <c r="E96" s="22">
        <v>112</v>
      </c>
      <c r="F96" s="22">
        <v>107</v>
      </c>
      <c r="G96" s="21">
        <v>83.962264150943398</v>
      </c>
      <c r="H96" s="21">
        <v>75.892857142857096</v>
      </c>
      <c r="I96" s="21">
        <v>67.289719626168207</v>
      </c>
      <c r="J96" s="21">
        <v>11.320754716981099</v>
      </c>
      <c r="K96" s="21">
        <v>14.285714285714301</v>
      </c>
      <c r="L96" s="21">
        <v>18.691588785046701</v>
      </c>
      <c r="M96" s="21">
        <v>4.7169811320754702</v>
      </c>
      <c r="N96" s="21">
        <v>9.8214285714285694</v>
      </c>
      <c r="O96" s="21">
        <v>14.018691588785</v>
      </c>
    </row>
    <row r="97" spans="2:15" x14ac:dyDescent="0.2">
      <c r="B97" s="1">
        <v>41078</v>
      </c>
      <c r="C97" s="2" t="s">
        <v>95</v>
      </c>
      <c r="D97" s="22">
        <v>66</v>
      </c>
      <c r="E97" s="22">
        <v>67</v>
      </c>
      <c r="F97" s="22">
        <v>75</v>
      </c>
      <c r="G97" s="21">
        <v>80.303030303030297</v>
      </c>
      <c r="H97" s="21">
        <v>68.656716417910403</v>
      </c>
      <c r="I97" s="21">
        <v>65.3333333333333</v>
      </c>
      <c r="J97" s="21">
        <v>10.6060606060606</v>
      </c>
      <c r="K97" s="21">
        <v>19.402985074626901</v>
      </c>
      <c r="L97" s="21">
        <v>22.6666666666667</v>
      </c>
      <c r="M97" s="21">
        <v>9.0909090909090899</v>
      </c>
      <c r="N97" s="21">
        <v>11.9402985074627</v>
      </c>
      <c r="O97" s="21">
        <v>12</v>
      </c>
    </row>
    <row r="98" spans="2:15" x14ac:dyDescent="0.2">
      <c r="B98" s="1">
        <v>41079</v>
      </c>
      <c r="C98" s="2" t="s">
        <v>96</v>
      </c>
      <c r="D98" s="22">
        <v>53</v>
      </c>
      <c r="E98" s="22">
        <v>91</v>
      </c>
      <c r="F98" s="22">
        <v>92</v>
      </c>
      <c r="G98" s="21">
        <v>71.698113207547195</v>
      </c>
      <c r="H98" s="21">
        <v>71.428571428571402</v>
      </c>
      <c r="I98" s="21">
        <v>65.2173913043478</v>
      </c>
      <c r="J98" s="21">
        <v>16.981132075471699</v>
      </c>
      <c r="K98" s="21">
        <v>16.4835164835165</v>
      </c>
      <c r="L98" s="21">
        <v>18.478260869565201</v>
      </c>
      <c r="M98" s="21">
        <v>11.320754716981099</v>
      </c>
      <c r="N98" s="21">
        <v>12.0879120879121</v>
      </c>
      <c r="O98" s="21">
        <v>16.304347826087</v>
      </c>
    </row>
    <row r="99" spans="2:15" x14ac:dyDescent="0.2">
      <c r="B99" s="1">
        <v>41080</v>
      </c>
      <c r="C99" s="2" t="s">
        <v>97</v>
      </c>
      <c r="D99" s="22">
        <v>148</v>
      </c>
      <c r="E99" s="22">
        <v>147</v>
      </c>
      <c r="F99" s="22">
        <v>172</v>
      </c>
      <c r="G99" s="21">
        <v>68.918918918918905</v>
      </c>
      <c r="H99" s="21">
        <v>72.789115646258495</v>
      </c>
      <c r="I99" s="21">
        <v>73.837209302325604</v>
      </c>
      <c r="J99" s="21">
        <v>19.5945945945946</v>
      </c>
      <c r="K99" s="21">
        <v>18.367346938775501</v>
      </c>
      <c r="L99" s="21">
        <v>18.604651162790699</v>
      </c>
      <c r="M99" s="21">
        <v>11.4864864864865</v>
      </c>
      <c r="N99" s="21">
        <v>8.84353741496599</v>
      </c>
      <c r="O99" s="21">
        <v>7.5581395348837201</v>
      </c>
    </row>
    <row r="100" spans="2:15" x14ac:dyDescent="0.2">
      <c r="B100" s="1">
        <v>41081</v>
      </c>
      <c r="C100" s="2" t="s">
        <v>98</v>
      </c>
      <c r="D100" s="22" t="s">
        <v>202</v>
      </c>
      <c r="E100" s="22" t="s">
        <v>202</v>
      </c>
      <c r="F100" s="22" t="s">
        <v>202</v>
      </c>
      <c r="G100" s="21" t="s">
        <v>200</v>
      </c>
      <c r="H100" s="21" t="s">
        <v>200</v>
      </c>
      <c r="I100" s="21" t="s">
        <v>200</v>
      </c>
      <c r="J100" s="21" t="s">
        <v>200</v>
      </c>
      <c r="K100" s="21" t="s">
        <v>200</v>
      </c>
      <c r="L100" s="21" t="s">
        <v>200</v>
      </c>
      <c r="M100" s="21" t="s">
        <v>200</v>
      </c>
      <c r="N100" s="21" t="s">
        <v>200</v>
      </c>
      <c r="O100" s="21" t="s">
        <v>200</v>
      </c>
    </row>
    <row r="101" spans="2:15" x14ac:dyDescent="0.2">
      <c r="B101" s="1">
        <v>41082</v>
      </c>
      <c r="C101" s="2" t="s">
        <v>99</v>
      </c>
      <c r="D101" s="22" t="s">
        <v>202</v>
      </c>
      <c r="E101" s="22" t="s">
        <v>202</v>
      </c>
      <c r="F101" s="22" t="s">
        <v>202</v>
      </c>
      <c r="G101" s="21" t="s">
        <v>200</v>
      </c>
      <c r="H101" s="21" t="s">
        <v>200</v>
      </c>
      <c r="I101" s="21" t="s">
        <v>200</v>
      </c>
      <c r="J101" s="21" t="s">
        <v>200</v>
      </c>
      <c r="K101" s="21" t="s">
        <v>200</v>
      </c>
      <c r="L101" s="21" t="s">
        <v>200</v>
      </c>
      <c r="M101" s="21" t="s">
        <v>200</v>
      </c>
      <c r="N101" s="21" t="s">
        <v>200</v>
      </c>
      <c r="O101" s="21" t="s">
        <v>200</v>
      </c>
    </row>
    <row r="102" spans="2:15" x14ac:dyDescent="0.2">
      <c r="B102" s="1">
        <v>41083</v>
      </c>
      <c r="C102" s="2" t="s">
        <v>100</v>
      </c>
      <c r="D102" s="22">
        <v>66</v>
      </c>
      <c r="E102" s="22">
        <v>60</v>
      </c>
      <c r="F102" s="22">
        <v>75</v>
      </c>
      <c r="G102" s="21">
        <v>86.363636363636402</v>
      </c>
      <c r="H102" s="21">
        <v>81.6666666666667</v>
      </c>
      <c r="I102" s="21">
        <v>89.3333333333333</v>
      </c>
      <c r="J102" s="21">
        <v>7.5757575757575797</v>
      </c>
      <c r="K102" s="21">
        <v>11.6666666666667</v>
      </c>
      <c r="L102" s="21">
        <v>5.3333333333333304</v>
      </c>
      <c r="M102" s="21">
        <v>6.0606060606060597</v>
      </c>
      <c r="N102" s="21">
        <v>6.6666666666666696</v>
      </c>
      <c r="O102" s="21">
        <v>5.3333333333333304</v>
      </c>
    </row>
    <row r="103" spans="2:15" x14ac:dyDescent="0.2">
      <c r="B103" s="1">
        <v>41084</v>
      </c>
      <c r="C103" s="2" t="s">
        <v>101</v>
      </c>
      <c r="D103" s="22">
        <v>129</v>
      </c>
      <c r="E103" s="22">
        <v>143</v>
      </c>
      <c r="F103" s="22">
        <v>130</v>
      </c>
      <c r="G103" s="21">
        <v>68.992248062015506</v>
      </c>
      <c r="H103" s="21">
        <v>74.125874125874105</v>
      </c>
      <c r="I103" s="21">
        <v>62.307692307692299</v>
      </c>
      <c r="J103" s="21">
        <v>17.0542635658915</v>
      </c>
      <c r="K103" s="21">
        <v>16.083916083916101</v>
      </c>
      <c r="L103" s="21">
        <v>25.384615384615401</v>
      </c>
      <c r="M103" s="21">
        <v>13.953488372093</v>
      </c>
      <c r="N103" s="21">
        <v>9.79020979020979</v>
      </c>
      <c r="O103" s="21">
        <v>12.307692307692299</v>
      </c>
    </row>
    <row r="104" spans="2:15" x14ac:dyDescent="0.2">
      <c r="B104" s="1">
        <v>41085</v>
      </c>
      <c r="C104" s="2" t="s">
        <v>102</v>
      </c>
      <c r="D104" s="22">
        <v>88</v>
      </c>
      <c r="E104" s="22">
        <v>101</v>
      </c>
      <c r="F104" s="22">
        <v>122</v>
      </c>
      <c r="G104" s="21">
        <v>61.363636363636402</v>
      </c>
      <c r="H104" s="21">
        <v>61.386138613861398</v>
      </c>
      <c r="I104" s="21">
        <v>57.377049180327901</v>
      </c>
      <c r="J104" s="21">
        <v>21.590909090909101</v>
      </c>
      <c r="K104" s="21">
        <v>21.782178217821802</v>
      </c>
      <c r="L104" s="21">
        <v>27.0491803278689</v>
      </c>
      <c r="M104" s="21">
        <v>17.045454545454501</v>
      </c>
      <c r="N104" s="21">
        <v>16.8316831683168</v>
      </c>
      <c r="O104" s="21">
        <v>15.5737704918033</v>
      </c>
    </row>
    <row r="105" spans="2:15" x14ac:dyDescent="0.2">
      <c r="B105" s="1">
        <v>41086</v>
      </c>
      <c r="C105" s="2" t="s">
        <v>103</v>
      </c>
      <c r="D105" s="22">
        <v>86</v>
      </c>
      <c r="E105" s="22">
        <v>91</v>
      </c>
      <c r="F105" s="22">
        <v>105</v>
      </c>
      <c r="G105" s="21">
        <v>63.953488372092998</v>
      </c>
      <c r="H105" s="21">
        <v>75.824175824175796</v>
      </c>
      <c r="I105" s="21">
        <v>64.761904761904802</v>
      </c>
      <c r="J105" s="21">
        <v>20.930232558139501</v>
      </c>
      <c r="K105" s="21">
        <v>15.384615384615399</v>
      </c>
      <c r="L105" s="21">
        <v>20</v>
      </c>
      <c r="M105" s="21">
        <v>15.116279069767399</v>
      </c>
      <c r="N105" s="21">
        <v>8.7912087912087902</v>
      </c>
      <c r="O105" s="21">
        <v>15.2380952380952</v>
      </c>
    </row>
    <row r="106" spans="2:15" x14ac:dyDescent="0.2">
      <c r="B106" s="1">
        <v>41087</v>
      </c>
      <c r="C106" s="2" t="s">
        <v>104</v>
      </c>
      <c r="D106" s="22">
        <v>213</v>
      </c>
      <c r="E106" s="22">
        <v>204</v>
      </c>
      <c r="F106" s="22">
        <v>292</v>
      </c>
      <c r="G106" s="21">
        <v>70.892018779342706</v>
      </c>
      <c r="H106" s="21">
        <v>73.039215686274503</v>
      </c>
      <c r="I106" s="21">
        <v>69.178082191780803</v>
      </c>
      <c r="J106" s="21">
        <v>14.084507042253501</v>
      </c>
      <c r="K106" s="21">
        <v>14.705882352941201</v>
      </c>
      <c r="L106" s="21">
        <v>19.5205479452055</v>
      </c>
      <c r="M106" s="21">
        <v>15.0234741784038</v>
      </c>
      <c r="N106" s="21">
        <v>12.2549019607843</v>
      </c>
      <c r="O106" s="21">
        <v>11.301369863013701</v>
      </c>
    </row>
    <row r="107" spans="2:15" x14ac:dyDescent="0.2">
      <c r="B107" s="1">
        <v>41088</v>
      </c>
      <c r="C107" s="2" t="s">
        <v>105</v>
      </c>
      <c r="D107" s="22">
        <v>32</v>
      </c>
      <c r="E107" s="22">
        <v>31</v>
      </c>
      <c r="F107" s="22">
        <v>50</v>
      </c>
      <c r="G107" s="21">
        <v>93.75</v>
      </c>
      <c r="H107" s="21">
        <v>77.419354838709694</v>
      </c>
      <c r="I107" s="21">
        <v>64</v>
      </c>
      <c r="J107" s="21">
        <v>3.125</v>
      </c>
      <c r="K107" s="21">
        <v>9.67741935483871</v>
      </c>
      <c r="L107" s="21">
        <v>24</v>
      </c>
      <c r="M107" s="21">
        <v>3.125</v>
      </c>
      <c r="N107" s="21">
        <v>12.9032258064516</v>
      </c>
      <c r="O107" s="21">
        <v>12</v>
      </c>
    </row>
    <row r="108" spans="2:15" x14ac:dyDescent="0.2">
      <c r="B108" s="1">
        <v>41089</v>
      </c>
      <c r="C108" s="2" t="s">
        <v>106</v>
      </c>
      <c r="D108" s="22">
        <v>135</v>
      </c>
      <c r="E108" s="22">
        <v>155</v>
      </c>
      <c r="F108" s="22">
        <v>138</v>
      </c>
      <c r="G108" s="21">
        <v>78.518518518518505</v>
      </c>
      <c r="H108" s="21">
        <v>60.645161290322598</v>
      </c>
      <c r="I108" s="21">
        <v>70.289855072463794</v>
      </c>
      <c r="J108" s="21">
        <v>15.5555555555556</v>
      </c>
      <c r="K108" s="21">
        <v>26.451612903225801</v>
      </c>
      <c r="L108" s="21">
        <v>17.3913043478261</v>
      </c>
      <c r="M108" s="21">
        <v>5.92592592592593</v>
      </c>
      <c r="N108" s="21">
        <v>12.9032258064516</v>
      </c>
      <c r="O108" s="21">
        <v>12.3188405797101</v>
      </c>
    </row>
    <row r="109" spans="2:15" x14ac:dyDescent="0.2">
      <c r="B109" s="9">
        <v>40401</v>
      </c>
      <c r="C109" s="6" t="s">
        <v>107</v>
      </c>
      <c r="D109" s="24">
        <v>821</v>
      </c>
      <c r="E109" s="24">
        <v>1021</v>
      </c>
      <c r="F109" s="24">
        <v>1066</v>
      </c>
      <c r="G109" s="23">
        <v>78.197320341047501</v>
      </c>
      <c r="H109" s="23">
        <v>78.648383937316396</v>
      </c>
      <c r="I109" s="23">
        <v>75.140712945591005</v>
      </c>
      <c r="J109" s="23">
        <v>13.641900121802699</v>
      </c>
      <c r="K109" s="23">
        <v>14.593535749265399</v>
      </c>
      <c r="L109" s="23">
        <v>16.041275797373402</v>
      </c>
      <c r="M109" s="23">
        <v>8.1607795371498195</v>
      </c>
      <c r="N109" s="23">
        <v>6.7580803134182199</v>
      </c>
      <c r="O109" s="23">
        <v>8.8180112570356499</v>
      </c>
    </row>
    <row r="110" spans="2:15" x14ac:dyDescent="0.2">
      <c r="B110" s="1">
        <v>41090</v>
      </c>
      <c r="C110" s="2" t="s">
        <v>108</v>
      </c>
      <c r="D110" s="22">
        <v>61</v>
      </c>
      <c r="E110" s="22">
        <v>92</v>
      </c>
      <c r="F110" s="22">
        <v>93</v>
      </c>
      <c r="G110" s="21">
        <v>81.967213114754102</v>
      </c>
      <c r="H110" s="21">
        <v>72.826086956521706</v>
      </c>
      <c r="I110" s="21">
        <v>79.569892473118301</v>
      </c>
      <c r="J110" s="21">
        <v>8.1967213114754092</v>
      </c>
      <c r="K110" s="21">
        <v>20.652173913043502</v>
      </c>
      <c r="L110" s="21">
        <v>15.0537634408602</v>
      </c>
      <c r="M110" s="21">
        <v>9.8360655737704903</v>
      </c>
      <c r="N110" s="21">
        <v>6.5217391304347796</v>
      </c>
      <c r="O110" s="21">
        <v>5.3763440860215104</v>
      </c>
    </row>
    <row r="111" spans="2:15" x14ac:dyDescent="0.2">
      <c r="B111" s="1">
        <v>41091</v>
      </c>
      <c r="C111" s="2" t="s">
        <v>109</v>
      </c>
      <c r="D111" s="22">
        <v>102</v>
      </c>
      <c r="E111" s="22">
        <v>141</v>
      </c>
      <c r="F111" s="22">
        <v>155</v>
      </c>
      <c r="G111" s="21">
        <v>83.3333333333333</v>
      </c>
      <c r="H111" s="21">
        <v>81.560283687943297</v>
      </c>
      <c r="I111" s="21">
        <v>69.0322580645161</v>
      </c>
      <c r="J111" s="21">
        <v>9.8039215686274499</v>
      </c>
      <c r="K111" s="21">
        <v>11.3475177304965</v>
      </c>
      <c r="L111" s="21">
        <v>17.419354838709701</v>
      </c>
      <c r="M111" s="21">
        <v>6.8627450980392197</v>
      </c>
      <c r="N111" s="21">
        <v>7.0921985815602797</v>
      </c>
      <c r="O111" s="21">
        <v>13.548387096774199</v>
      </c>
    </row>
    <row r="112" spans="2:15" x14ac:dyDescent="0.2">
      <c r="B112" s="1">
        <v>41092</v>
      </c>
      <c r="C112" s="2" t="s">
        <v>110</v>
      </c>
      <c r="D112" s="22">
        <v>104</v>
      </c>
      <c r="E112" s="22">
        <v>125</v>
      </c>
      <c r="F112" s="22">
        <v>141</v>
      </c>
      <c r="G112" s="21">
        <v>79.807692307692307</v>
      </c>
      <c r="H112" s="21">
        <v>84.8</v>
      </c>
      <c r="I112" s="21">
        <v>78.723404255319195</v>
      </c>
      <c r="J112" s="21">
        <v>13.461538461538501</v>
      </c>
      <c r="K112" s="21">
        <v>14.4</v>
      </c>
      <c r="L112" s="21">
        <v>17.021276595744698</v>
      </c>
      <c r="M112" s="21">
        <v>6.7307692307692299</v>
      </c>
      <c r="N112" s="21">
        <v>0.8</v>
      </c>
      <c r="O112" s="21">
        <v>4.2553191489361701</v>
      </c>
    </row>
    <row r="113" spans="2:15" x14ac:dyDescent="0.2">
      <c r="B113" s="1">
        <v>41093</v>
      </c>
      <c r="C113" s="2" t="s">
        <v>111</v>
      </c>
      <c r="D113" s="22">
        <v>162</v>
      </c>
      <c r="E113" s="22">
        <v>163</v>
      </c>
      <c r="F113" s="22">
        <v>155</v>
      </c>
      <c r="G113" s="21">
        <v>82.716049382716093</v>
      </c>
      <c r="H113" s="21">
        <v>78.527607361963206</v>
      </c>
      <c r="I113" s="21">
        <v>72.258064516128997</v>
      </c>
      <c r="J113" s="21">
        <v>11.728395061728399</v>
      </c>
      <c r="K113" s="21">
        <v>12.8834355828221</v>
      </c>
      <c r="L113" s="21">
        <v>19.354838709677399</v>
      </c>
      <c r="M113" s="21">
        <v>5.5555555555555598</v>
      </c>
      <c r="N113" s="21">
        <v>8.5889570552147205</v>
      </c>
      <c r="O113" s="21">
        <v>8.3870967741935498</v>
      </c>
    </row>
    <row r="114" spans="2:15" x14ac:dyDescent="0.2">
      <c r="B114" s="1">
        <v>41094</v>
      </c>
      <c r="C114" s="2" t="s">
        <v>112</v>
      </c>
      <c r="D114" s="22">
        <v>39</v>
      </c>
      <c r="E114" s="22">
        <v>56</v>
      </c>
      <c r="F114" s="22">
        <v>51</v>
      </c>
      <c r="G114" s="21">
        <v>74.358974358974393</v>
      </c>
      <c r="H114" s="21">
        <v>80.357142857142904</v>
      </c>
      <c r="I114" s="21">
        <v>66.6666666666667</v>
      </c>
      <c r="J114" s="21">
        <v>15.384615384615399</v>
      </c>
      <c r="K114" s="21">
        <v>14.285714285714301</v>
      </c>
      <c r="L114" s="21">
        <v>21.568627450980401</v>
      </c>
      <c r="M114" s="21">
        <v>10.2564102564103</v>
      </c>
      <c r="N114" s="21">
        <v>5.3571428571428603</v>
      </c>
      <c r="O114" s="21">
        <v>11.764705882352899</v>
      </c>
    </row>
    <row r="115" spans="2:15" x14ac:dyDescent="0.2">
      <c r="B115" s="1">
        <v>41095</v>
      </c>
      <c r="C115" s="2" t="s">
        <v>113</v>
      </c>
      <c r="D115" s="22">
        <v>115</v>
      </c>
      <c r="E115" s="22">
        <v>166</v>
      </c>
      <c r="F115" s="22">
        <v>156</v>
      </c>
      <c r="G115" s="21">
        <v>74.7826086956522</v>
      </c>
      <c r="H115" s="21">
        <v>76.506024096385502</v>
      </c>
      <c r="I115" s="21">
        <v>78.205128205128204</v>
      </c>
      <c r="J115" s="21">
        <v>14.7826086956522</v>
      </c>
      <c r="K115" s="21">
        <v>13.253012048192801</v>
      </c>
      <c r="L115" s="21">
        <v>14.7435897435897</v>
      </c>
      <c r="M115" s="21">
        <v>10.4347826086957</v>
      </c>
      <c r="N115" s="21">
        <v>10.2409638554217</v>
      </c>
      <c r="O115" s="21">
        <v>7.0512820512820502</v>
      </c>
    </row>
    <row r="116" spans="2:15" x14ac:dyDescent="0.2">
      <c r="B116" s="1">
        <v>41096</v>
      </c>
      <c r="C116" s="2" t="s">
        <v>114</v>
      </c>
      <c r="D116" s="22">
        <v>97</v>
      </c>
      <c r="E116" s="22">
        <v>95</v>
      </c>
      <c r="F116" s="22">
        <v>134</v>
      </c>
      <c r="G116" s="21">
        <v>70.103092783505105</v>
      </c>
      <c r="H116" s="21">
        <v>72.631578947368396</v>
      </c>
      <c r="I116" s="21">
        <v>85.820895522388099</v>
      </c>
      <c r="J116" s="21">
        <v>23.7113402061856</v>
      </c>
      <c r="K116" s="21">
        <v>21.052631578947398</v>
      </c>
      <c r="L116" s="21">
        <v>8.2089552238806007</v>
      </c>
      <c r="M116" s="21">
        <v>6.1855670103092804</v>
      </c>
      <c r="N116" s="21">
        <v>6.3157894736842097</v>
      </c>
      <c r="O116" s="21">
        <v>5.9701492537313401</v>
      </c>
    </row>
    <row r="117" spans="2:15" x14ac:dyDescent="0.2">
      <c r="B117" s="1">
        <v>41097</v>
      </c>
      <c r="C117" s="2" t="s">
        <v>115</v>
      </c>
      <c r="D117" s="22">
        <v>141</v>
      </c>
      <c r="E117" s="22">
        <v>183</v>
      </c>
      <c r="F117" s="22">
        <v>181</v>
      </c>
      <c r="G117" s="21">
        <v>75.886524822694994</v>
      </c>
      <c r="H117" s="21">
        <v>79.781420765027306</v>
      </c>
      <c r="I117" s="21">
        <v>69.613259668508306</v>
      </c>
      <c r="J117" s="21">
        <v>12.7659574468085</v>
      </c>
      <c r="K117" s="21">
        <v>13.6612021857924</v>
      </c>
      <c r="L117" s="21">
        <v>17.1270718232044</v>
      </c>
      <c r="M117" s="21">
        <v>11.3475177304965</v>
      </c>
      <c r="N117" s="21">
        <v>6.5573770491803298</v>
      </c>
      <c r="O117" s="21">
        <v>13.2596685082873</v>
      </c>
    </row>
    <row r="118" spans="2:15" x14ac:dyDescent="0.2">
      <c r="B118" s="9">
        <v>40402</v>
      </c>
      <c r="C118" s="6" t="s">
        <v>116</v>
      </c>
      <c r="D118" s="24">
        <v>482</v>
      </c>
      <c r="E118" s="24">
        <v>588</v>
      </c>
      <c r="F118" s="24">
        <v>579</v>
      </c>
      <c r="G118" s="23">
        <v>70.124481327800794</v>
      </c>
      <c r="H118" s="23">
        <v>70.918367346938794</v>
      </c>
      <c r="I118" s="23">
        <v>70.293609671848003</v>
      </c>
      <c r="J118" s="23">
        <v>16.597510373443999</v>
      </c>
      <c r="K118" s="23">
        <v>20.068027210884399</v>
      </c>
      <c r="L118" s="23">
        <v>19.689119170984501</v>
      </c>
      <c r="M118" s="23">
        <v>13.2780082987552</v>
      </c>
      <c r="N118" s="23">
        <v>9.0136054421768694</v>
      </c>
      <c r="O118" s="23">
        <v>10.017271157167499</v>
      </c>
    </row>
    <row r="119" spans="2:15" x14ac:dyDescent="0.2">
      <c r="B119" s="1">
        <v>41098</v>
      </c>
      <c r="C119" s="2" t="s">
        <v>117</v>
      </c>
      <c r="D119" s="22">
        <v>0</v>
      </c>
      <c r="E119" s="22">
        <v>0</v>
      </c>
      <c r="F119" s="22">
        <v>0</v>
      </c>
      <c r="G119" s="21" t="s">
        <v>201</v>
      </c>
      <c r="H119" s="21" t="s">
        <v>201</v>
      </c>
      <c r="I119" s="21" t="s">
        <v>201</v>
      </c>
      <c r="J119" s="21" t="s">
        <v>201</v>
      </c>
      <c r="K119" s="21" t="s">
        <v>201</v>
      </c>
      <c r="L119" s="21" t="s">
        <v>201</v>
      </c>
      <c r="M119" s="21" t="s">
        <v>201</v>
      </c>
      <c r="N119" s="21" t="s">
        <v>201</v>
      </c>
      <c r="O119" s="21" t="s">
        <v>201</v>
      </c>
    </row>
    <row r="120" spans="2:15" x14ac:dyDescent="0.2">
      <c r="B120" s="1">
        <v>41099</v>
      </c>
      <c r="C120" s="2" t="s">
        <v>118</v>
      </c>
      <c r="D120" s="22">
        <v>128</v>
      </c>
      <c r="E120" s="22">
        <v>144</v>
      </c>
      <c r="F120" s="22">
        <v>157</v>
      </c>
      <c r="G120" s="21">
        <v>70.3125</v>
      </c>
      <c r="H120" s="21">
        <v>67.3611111111111</v>
      </c>
      <c r="I120" s="21">
        <v>75.159235668789805</v>
      </c>
      <c r="J120" s="21">
        <v>14.84375</v>
      </c>
      <c r="K120" s="21">
        <v>22.9166666666667</v>
      </c>
      <c r="L120" s="21">
        <v>18.471337579617799</v>
      </c>
      <c r="M120" s="21">
        <v>14.84375</v>
      </c>
      <c r="N120" s="21">
        <v>9.7222222222222197</v>
      </c>
      <c r="O120" s="21">
        <v>6.3694267515923597</v>
      </c>
    </row>
    <row r="121" spans="2:15" x14ac:dyDescent="0.2">
      <c r="B121" s="1">
        <v>41100</v>
      </c>
      <c r="C121" s="2" t="s">
        <v>119</v>
      </c>
      <c r="D121" s="22">
        <v>102</v>
      </c>
      <c r="E121" s="22">
        <v>150</v>
      </c>
      <c r="F121" s="22">
        <v>123</v>
      </c>
      <c r="G121" s="21">
        <v>63.725490196078397</v>
      </c>
      <c r="H121" s="21">
        <v>68</v>
      </c>
      <c r="I121" s="21">
        <v>69.105691056910601</v>
      </c>
      <c r="J121" s="21">
        <v>18.627450980392201</v>
      </c>
      <c r="K121" s="21">
        <v>22.6666666666667</v>
      </c>
      <c r="L121" s="21">
        <v>18.699186991869901</v>
      </c>
      <c r="M121" s="21">
        <v>17.647058823529399</v>
      </c>
      <c r="N121" s="21">
        <v>9.3333333333333304</v>
      </c>
      <c r="O121" s="21">
        <v>12.1951219512195</v>
      </c>
    </row>
    <row r="122" spans="2:15" x14ac:dyDescent="0.2">
      <c r="B122" s="1">
        <v>41101</v>
      </c>
      <c r="C122" s="2" t="s">
        <v>120</v>
      </c>
      <c r="D122" s="22">
        <v>97</v>
      </c>
      <c r="E122" s="22">
        <v>96</v>
      </c>
      <c r="F122" s="22">
        <v>102</v>
      </c>
      <c r="G122" s="21">
        <v>72.164948453608204</v>
      </c>
      <c r="H122" s="21">
        <v>78.125</v>
      </c>
      <c r="I122" s="21">
        <v>70.588235294117695</v>
      </c>
      <c r="J122" s="21">
        <v>15.4639175257732</v>
      </c>
      <c r="K122" s="21">
        <v>13.5416666666667</v>
      </c>
      <c r="L122" s="21">
        <v>14.705882352941201</v>
      </c>
      <c r="M122" s="21">
        <v>12.3711340206186</v>
      </c>
      <c r="N122" s="21">
        <v>8.3333333333333304</v>
      </c>
      <c r="O122" s="21">
        <v>14.705882352941201</v>
      </c>
    </row>
    <row r="123" spans="2:15" x14ac:dyDescent="0.2">
      <c r="B123" s="1">
        <v>41102</v>
      </c>
      <c r="C123" s="2" t="s">
        <v>121</v>
      </c>
      <c r="D123" s="22">
        <v>155</v>
      </c>
      <c r="E123" s="22">
        <v>198</v>
      </c>
      <c r="F123" s="22">
        <v>197</v>
      </c>
      <c r="G123" s="21">
        <v>72.903225806451601</v>
      </c>
      <c r="H123" s="21">
        <v>72.2222222222222</v>
      </c>
      <c r="I123" s="21">
        <v>67.005076142131998</v>
      </c>
      <c r="J123" s="21">
        <v>17.419354838709701</v>
      </c>
      <c r="K123" s="21">
        <v>19.191919191919201</v>
      </c>
      <c r="L123" s="21">
        <v>23.857868020304601</v>
      </c>
      <c r="M123" s="21">
        <v>9.67741935483871</v>
      </c>
      <c r="N123" s="21">
        <v>8.5858585858585794</v>
      </c>
      <c r="O123" s="21">
        <v>9.1370558375634499</v>
      </c>
    </row>
    <row r="124" spans="2:15" x14ac:dyDescent="0.2">
      <c r="B124" s="1">
        <v>41103</v>
      </c>
      <c r="C124" s="2" t="s">
        <v>122</v>
      </c>
      <c r="D124" s="22">
        <v>0</v>
      </c>
      <c r="E124" s="22">
        <v>0</v>
      </c>
      <c r="F124" s="22">
        <v>0</v>
      </c>
      <c r="G124" s="21" t="s">
        <v>201</v>
      </c>
      <c r="H124" s="21" t="s">
        <v>201</v>
      </c>
      <c r="I124" s="21" t="s">
        <v>201</v>
      </c>
      <c r="J124" s="21" t="s">
        <v>201</v>
      </c>
      <c r="K124" s="21" t="s">
        <v>201</v>
      </c>
      <c r="L124" s="21" t="s">
        <v>201</v>
      </c>
      <c r="M124" s="21" t="s">
        <v>201</v>
      </c>
      <c r="N124" s="21" t="s">
        <v>201</v>
      </c>
      <c r="O124" s="21" t="s">
        <v>201</v>
      </c>
    </row>
    <row r="125" spans="2:15" x14ac:dyDescent="0.2">
      <c r="B125" s="9">
        <v>40403</v>
      </c>
      <c r="C125" s="6" t="s">
        <v>123</v>
      </c>
      <c r="D125" s="24">
        <v>426</v>
      </c>
      <c r="E125" s="24">
        <v>548</v>
      </c>
      <c r="F125" s="24">
        <v>546</v>
      </c>
      <c r="G125" s="23">
        <v>73.708920187793396</v>
      </c>
      <c r="H125" s="23">
        <v>82.846715328467198</v>
      </c>
      <c r="I125" s="23">
        <v>76.007326007326</v>
      </c>
      <c r="J125" s="23">
        <v>15.7276995305164</v>
      </c>
      <c r="K125" s="23">
        <v>10.4014598540146</v>
      </c>
      <c r="L125" s="23">
        <v>17.216117216117201</v>
      </c>
      <c r="M125" s="23">
        <v>10.563380281690099</v>
      </c>
      <c r="N125" s="23">
        <v>6.7518248175182496</v>
      </c>
      <c r="O125" s="23">
        <v>6.77655677655678</v>
      </c>
    </row>
    <row r="126" spans="2:15" x14ac:dyDescent="0.2">
      <c r="B126" s="1">
        <v>41104</v>
      </c>
      <c r="C126" s="2" t="s">
        <v>124</v>
      </c>
      <c r="D126" s="22">
        <v>0</v>
      </c>
      <c r="E126" s="22">
        <v>0</v>
      </c>
      <c r="F126" s="22">
        <v>0</v>
      </c>
      <c r="G126" s="21" t="s">
        <v>201</v>
      </c>
      <c r="H126" s="21" t="s">
        <v>201</v>
      </c>
      <c r="I126" s="21" t="s">
        <v>201</v>
      </c>
      <c r="J126" s="21" t="s">
        <v>201</v>
      </c>
      <c r="K126" s="21" t="s">
        <v>201</v>
      </c>
      <c r="L126" s="21" t="s">
        <v>201</v>
      </c>
      <c r="M126" s="21" t="s">
        <v>201</v>
      </c>
      <c r="N126" s="21" t="s">
        <v>201</v>
      </c>
      <c r="O126" s="21" t="s">
        <v>201</v>
      </c>
    </row>
    <row r="127" spans="2:15" x14ac:dyDescent="0.2">
      <c r="B127" s="1">
        <v>41105</v>
      </c>
      <c r="C127" s="2" t="s">
        <v>125</v>
      </c>
      <c r="D127" s="22">
        <v>18</v>
      </c>
      <c r="E127" s="22">
        <v>24</v>
      </c>
      <c r="F127" s="22">
        <v>26</v>
      </c>
      <c r="G127" s="21">
        <v>66.6666666666667</v>
      </c>
      <c r="H127" s="21">
        <v>87.5</v>
      </c>
      <c r="I127" s="21">
        <v>76.923076923076906</v>
      </c>
      <c r="J127" s="21">
        <v>16.6666666666667</v>
      </c>
      <c r="K127" s="21">
        <v>8.3333333333333304</v>
      </c>
      <c r="L127" s="21">
        <v>19.230769230769202</v>
      </c>
      <c r="M127" s="21">
        <v>16.6666666666667</v>
      </c>
      <c r="N127" s="21">
        <v>4.1666666666666696</v>
      </c>
      <c r="O127" s="21">
        <v>3.8461538461538498</v>
      </c>
    </row>
    <row r="128" spans="2:15" x14ac:dyDescent="0.2">
      <c r="B128" s="1">
        <v>41106</v>
      </c>
      <c r="C128" s="2" t="s">
        <v>126</v>
      </c>
      <c r="D128" s="22">
        <v>89</v>
      </c>
      <c r="E128" s="22">
        <v>129</v>
      </c>
      <c r="F128" s="22">
        <v>118</v>
      </c>
      <c r="G128" s="21">
        <v>80.898876404494402</v>
      </c>
      <c r="H128" s="21">
        <v>86.046511627906995</v>
      </c>
      <c r="I128" s="21">
        <v>83.0508474576271</v>
      </c>
      <c r="J128" s="21">
        <v>12.3595505617978</v>
      </c>
      <c r="K128" s="21">
        <v>6.9767441860465098</v>
      </c>
      <c r="L128" s="21">
        <v>13.559322033898299</v>
      </c>
      <c r="M128" s="21">
        <v>6.7415730337078603</v>
      </c>
      <c r="N128" s="21">
        <v>6.9767441860465098</v>
      </c>
      <c r="O128" s="21">
        <v>3.3898305084745801</v>
      </c>
    </row>
    <row r="129" spans="2:15" x14ac:dyDescent="0.2">
      <c r="B129" s="1">
        <v>41107</v>
      </c>
      <c r="C129" s="2" t="s">
        <v>127</v>
      </c>
      <c r="D129" s="22">
        <v>168</v>
      </c>
      <c r="E129" s="22">
        <v>207</v>
      </c>
      <c r="F129" s="22">
        <v>198</v>
      </c>
      <c r="G129" s="21">
        <v>67.261904761904802</v>
      </c>
      <c r="H129" s="21">
        <v>77.7777777777778</v>
      </c>
      <c r="I129" s="21">
        <v>73.737373737373701</v>
      </c>
      <c r="J129" s="21">
        <v>18.452380952380999</v>
      </c>
      <c r="K129" s="21">
        <v>15.4589371980676</v>
      </c>
      <c r="L129" s="21">
        <v>18.686868686868699</v>
      </c>
      <c r="M129" s="21">
        <v>14.285714285714301</v>
      </c>
      <c r="N129" s="21">
        <v>6.7632850241545901</v>
      </c>
      <c r="O129" s="21">
        <v>7.5757575757575797</v>
      </c>
    </row>
    <row r="130" spans="2:15" x14ac:dyDescent="0.2">
      <c r="B130" s="1">
        <v>41108</v>
      </c>
      <c r="C130" s="2" t="s">
        <v>128</v>
      </c>
      <c r="D130" s="22">
        <v>112</v>
      </c>
      <c r="E130" s="22">
        <v>151</v>
      </c>
      <c r="F130" s="22">
        <v>160</v>
      </c>
      <c r="G130" s="21">
        <v>75</v>
      </c>
      <c r="H130" s="21">
        <v>83.443708609271496</v>
      </c>
      <c r="I130" s="21">
        <v>74.375</v>
      </c>
      <c r="J130" s="21">
        <v>15.1785714285714</v>
      </c>
      <c r="K130" s="21">
        <v>8.6092715231788102</v>
      </c>
      <c r="L130" s="21">
        <v>17.5</v>
      </c>
      <c r="M130" s="21">
        <v>9.8214285714285694</v>
      </c>
      <c r="N130" s="21">
        <v>7.9470198675496704</v>
      </c>
      <c r="O130" s="21">
        <v>8.125</v>
      </c>
    </row>
    <row r="131" spans="2:15" x14ac:dyDescent="0.2">
      <c r="B131" s="1">
        <v>41109</v>
      </c>
      <c r="C131" s="2" t="s">
        <v>129</v>
      </c>
      <c r="D131" s="22">
        <v>39</v>
      </c>
      <c r="E131" s="22">
        <v>37</v>
      </c>
      <c r="F131" s="22">
        <v>44</v>
      </c>
      <c r="G131" s="21">
        <v>84.615384615384599</v>
      </c>
      <c r="H131" s="21">
        <v>94.594594594594597</v>
      </c>
      <c r="I131" s="21">
        <v>72.727272727272705</v>
      </c>
      <c r="J131" s="21">
        <v>12.8205128205128</v>
      </c>
      <c r="K131" s="21">
        <v>2.7027027027027</v>
      </c>
      <c r="L131" s="21">
        <v>18.181818181818201</v>
      </c>
      <c r="M131" s="21">
        <v>2.5641025641025599</v>
      </c>
      <c r="N131" s="21">
        <v>2.7027027027027</v>
      </c>
      <c r="O131" s="21">
        <v>9.0909090909090899</v>
      </c>
    </row>
    <row r="132" spans="2:15" x14ac:dyDescent="0.2">
      <c r="B132" s="9">
        <v>40501</v>
      </c>
      <c r="C132" s="6" t="s">
        <v>130</v>
      </c>
      <c r="D132" s="24">
        <v>363</v>
      </c>
      <c r="E132" s="24">
        <v>391</v>
      </c>
      <c r="F132" s="24">
        <v>391</v>
      </c>
      <c r="G132" s="23">
        <v>76.3085399449036</v>
      </c>
      <c r="H132" s="23">
        <v>78.260869565217405</v>
      </c>
      <c r="I132" s="23">
        <v>72.634271099744197</v>
      </c>
      <c r="J132" s="23">
        <v>14.600550964187301</v>
      </c>
      <c r="K132" s="23">
        <v>13.2992327365729</v>
      </c>
      <c r="L132" s="23">
        <v>18.414322250639401</v>
      </c>
      <c r="M132" s="23">
        <v>9.0909090909090899</v>
      </c>
      <c r="N132" s="23">
        <v>8.4398976982097196</v>
      </c>
      <c r="O132" s="23">
        <v>8.95140664961637</v>
      </c>
    </row>
    <row r="133" spans="2:15" x14ac:dyDescent="0.2">
      <c r="B133" s="1">
        <v>41110</v>
      </c>
      <c r="C133" s="2" t="s">
        <v>131</v>
      </c>
      <c r="D133" s="22">
        <v>71</v>
      </c>
      <c r="E133" s="22">
        <v>71</v>
      </c>
      <c r="F133" s="22">
        <v>58</v>
      </c>
      <c r="G133" s="21">
        <v>69.014084507042298</v>
      </c>
      <c r="H133" s="21">
        <v>83.098591549295804</v>
      </c>
      <c r="I133" s="21">
        <v>81.034482758620697</v>
      </c>
      <c r="J133" s="21">
        <v>18.309859154929601</v>
      </c>
      <c r="K133" s="21">
        <v>11.2676056338028</v>
      </c>
      <c r="L133" s="21">
        <v>13.7931034482759</v>
      </c>
      <c r="M133" s="21">
        <v>12.6760563380282</v>
      </c>
      <c r="N133" s="21">
        <v>5.6338028169014098</v>
      </c>
      <c r="O133" s="21">
        <v>5.1724137931034502</v>
      </c>
    </row>
    <row r="134" spans="2:15" x14ac:dyDescent="0.2">
      <c r="B134" s="1">
        <v>41111</v>
      </c>
      <c r="C134" s="2" t="s">
        <v>132</v>
      </c>
      <c r="D134" s="22">
        <v>94</v>
      </c>
      <c r="E134" s="22">
        <v>100</v>
      </c>
      <c r="F134" s="22">
        <v>119</v>
      </c>
      <c r="G134" s="21">
        <v>68.085106382978694</v>
      </c>
      <c r="H134" s="21">
        <v>80</v>
      </c>
      <c r="I134" s="21">
        <v>68.067226890756302</v>
      </c>
      <c r="J134" s="21">
        <v>17.021276595744698</v>
      </c>
      <c r="K134" s="21">
        <v>14</v>
      </c>
      <c r="L134" s="21">
        <v>21.848739495798299</v>
      </c>
      <c r="M134" s="21">
        <v>14.893617021276601</v>
      </c>
      <c r="N134" s="21">
        <v>6</v>
      </c>
      <c r="O134" s="21">
        <v>10.084033613445399</v>
      </c>
    </row>
    <row r="135" spans="2:15" x14ac:dyDescent="0.2">
      <c r="B135" s="1">
        <v>41112</v>
      </c>
      <c r="C135" s="2" t="s">
        <v>133</v>
      </c>
      <c r="D135" s="22">
        <v>62</v>
      </c>
      <c r="E135" s="22">
        <v>82</v>
      </c>
      <c r="F135" s="22">
        <v>75</v>
      </c>
      <c r="G135" s="21">
        <v>79.0322580645161</v>
      </c>
      <c r="H135" s="21">
        <v>84.146341463414601</v>
      </c>
      <c r="I135" s="21">
        <v>80</v>
      </c>
      <c r="J135" s="21">
        <v>19.354838709677399</v>
      </c>
      <c r="K135" s="21">
        <v>10.975609756097599</v>
      </c>
      <c r="L135" s="21">
        <v>14.6666666666667</v>
      </c>
      <c r="M135" s="21">
        <v>1.61290322580645</v>
      </c>
      <c r="N135" s="21">
        <v>4.8780487804878003</v>
      </c>
      <c r="O135" s="21">
        <v>5.3333333333333304</v>
      </c>
    </row>
    <row r="136" spans="2:15" x14ac:dyDescent="0.2">
      <c r="B136" s="1">
        <v>41113</v>
      </c>
      <c r="C136" s="2" t="s">
        <v>134</v>
      </c>
      <c r="D136" s="22">
        <v>34</v>
      </c>
      <c r="E136" s="22">
        <v>30</v>
      </c>
      <c r="F136" s="22">
        <v>35</v>
      </c>
      <c r="G136" s="21">
        <v>79.411764705882305</v>
      </c>
      <c r="H136" s="21">
        <v>73.3333333333333</v>
      </c>
      <c r="I136" s="21">
        <v>62.857142857142897</v>
      </c>
      <c r="J136" s="21">
        <v>11.764705882352899</v>
      </c>
      <c r="K136" s="21">
        <v>13.3333333333333</v>
      </c>
      <c r="L136" s="21">
        <v>20</v>
      </c>
      <c r="M136" s="21">
        <v>8.8235294117647101</v>
      </c>
      <c r="N136" s="21">
        <v>13.3333333333333</v>
      </c>
      <c r="O136" s="21">
        <v>17.1428571428571</v>
      </c>
    </row>
    <row r="137" spans="2:15" x14ac:dyDescent="0.2">
      <c r="B137" s="1">
        <v>41114</v>
      </c>
      <c r="C137" s="2" t="s">
        <v>135</v>
      </c>
      <c r="D137" s="22">
        <v>60</v>
      </c>
      <c r="E137" s="22">
        <v>57</v>
      </c>
      <c r="F137" s="22">
        <v>64</v>
      </c>
      <c r="G137" s="21">
        <v>83.3333333333333</v>
      </c>
      <c r="H137" s="21">
        <v>64.912280701754398</v>
      </c>
      <c r="I137" s="21">
        <v>71.875</v>
      </c>
      <c r="J137" s="21">
        <v>10</v>
      </c>
      <c r="K137" s="21">
        <v>15.789473684210501</v>
      </c>
      <c r="L137" s="21">
        <v>25</v>
      </c>
      <c r="M137" s="21">
        <v>6.6666666666666696</v>
      </c>
      <c r="N137" s="21">
        <v>19.2982456140351</v>
      </c>
      <c r="O137" s="21">
        <v>3.125</v>
      </c>
    </row>
    <row r="138" spans="2:15" x14ac:dyDescent="0.2">
      <c r="B138" s="1">
        <v>41115</v>
      </c>
      <c r="C138" s="2" t="s">
        <v>136</v>
      </c>
      <c r="D138" s="22">
        <v>42</v>
      </c>
      <c r="E138" s="22">
        <v>51</v>
      </c>
      <c r="F138" s="22">
        <v>40</v>
      </c>
      <c r="G138" s="21">
        <v>90.476190476190496</v>
      </c>
      <c r="H138" s="21">
        <v>76.470588235294102</v>
      </c>
      <c r="I138" s="21">
        <v>70</v>
      </c>
      <c r="J138" s="21">
        <v>4.7619047619047601</v>
      </c>
      <c r="K138" s="21">
        <v>15.6862745098039</v>
      </c>
      <c r="L138" s="21">
        <v>10</v>
      </c>
      <c r="M138" s="21">
        <v>4.7619047619047601</v>
      </c>
      <c r="N138" s="21">
        <v>7.8431372549019596</v>
      </c>
      <c r="O138" s="21">
        <v>20</v>
      </c>
    </row>
    <row r="139" spans="2:15" x14ac:dyDescent="0.2">
      <c r="B139" s="9">
        <v>40502</v>
      </c>
      <c r="C139" s="6" t="s">
        <v>137</v>
      </c>
      <c r="D139" s="24">
        <v>228</v>
      </c>
      <c r="E139" s="24">
        <v>249</v>
      </c>
      <c r="F139" s="24">
        <v>235</v>
      </c>
      <c r="G139" s="23">
        <v>80.701754385964904</v>
      </c>
      <c r="H139" s="23">
        <v>71.485943775100395</v>
      </c>
      <c r="I139" s="23">
        <v>65.106382978723403</v>
      </c>
      <c r="J139" s="23">
        <v>12.280701754386</v>
      </c>
      <c r="K139" s="23">
        <v>17.269076305220899</v>
      </c>
      <c r="L139" s="23">
        <v>25.531914893617</v>
      </c>
      <c r="M139" s="23">
        <v>7.0175438596491198</v>
      </c>
      <c r="N139" s="23">
        <v>11.2449799196787</v>
      </c>
      <c r="O139" s="23">
        <v>9.3617021276595693</v>
      </c>
    </row>
    <row r="140" spans="2:15" x14ac:dyDescent="0.2">
      <c r="B140" s="1">
        <v>41116</v>
      </c>
      <c r="C140" s="2" t="s">
        <v>138</v>
      </c>
      <c r="D140" s="22">
        <v>50</v>
      </c>
      <c r="E140" s="22">
        <v>52</v>
      </c>
      <c r="F140" s="22">
        <v>45</v>
      </c>
      <c r="G140" s="21">
        <v>92</v>
      </c>
      <c r="H140" s="21">
        <v>76.923076923076906</v>
      </c>
      <c r="I140" s="21">
        <v>68.8888888888889</v>
      </c>
      <c r="J140" s="21">
        <v>8</v>
      </c>
      <c r="K140" s="21">
        <v>17.307692307692299</v>
      </c>
      <c r="L140" s="21">
        <v>26.6666666666667</v>
      </c>
      <c r="M140" s="21">
        <v>0</v>
      </c>
      <c r="N140" s="21">
        <v>5.7692307692307701</v>
      </c>
      <c r="O140" s="21">
        <v>4.4444444444444402</v>
      </c>
    </row>
    <row r="141" spans="2:15" x14ac:dyDescent="0.2">
      <c r="B141" s="1">
        <v>41117</v>
      </c>
      <c r="C141" s="2" t="s">
        <v>139</v>
      </c>
      <c r="D141" s="22">
        <v>35</v>
      </c>
      <c r="E141" s="22">
        <v>50</v>
      </c>
      <c r="F141" s="22">
        <v>47</v>
      </c>
      <c r="G141" s="21">
        <v>82.857142857142904</v>
      </c>
      <c r="H141" s="21">
        <v>74</v>
      </c>
      <c r="I141" s="21">
        <v>65.957446808510596</v>
      </c>
      <c r="J141" s="21">
        <v>5.71428571428571</v>
      </c>
      <c r="K141" s="21">
        <v>16</v>
      </c>
      <c r="L141" s="21">
        <v>19.148936170212799</v>
      </c>
      <c r="M141" s="21">
        <v>11.4285714285714</v>
      </c>
      <c r="N141" s="21">
        <v>10</v>
      </c>
      <c r="O141" s="21">
        <v>14.893617021276601</v>
      </c>
    </row>
    <row r="142" spans="2:15" x14ac:dyDescent="0.2">
      <c r="B142" s="1">
        <v>41118</v>
      </c>
      <c r="C142" s="2" t="s">
        <v>140</v>
      </c>
      <c r="D142" s="22">
        <v>57</v>
      </c>
      <c r="E142" s="22">
        <v>46</v>
      </c>
      <c r="F142" s="22">
        <v>37</v>
      </c>
      <c r="G142" s="21">
        <v>87.719298245613999</v>
      </c>
      <c r="H142" s="21">
        <v>71.739130434782595</v>
      </c>
      <c r="I142" s="21">
        <v>83.783783783783804</v>
      </c>
      <c r="J142" s="21">
        <v>10.526315789473699</v>
      </c>
      <c r="K142" s="21">
        <v>15.2173913043478</v>
      </c>
      <c r="L142" s="21">
        <v>13.5135135135135</v>
      </c>
      <c r="M142" s="21">
        <v>1.7543859649122799</v>
      </c>
      <c r="N142" s="21">
        <v>13.0434782608696</v>
      </c>
      <c r="O142" s="21">
        <v>2.7027027027027</v>
      </c>
    </row>
    <row r="143" spans="2:15" x14ac:dyDescent="0.2">
      <c r="B143" s="1">
        <v>41119</v>
      </c>
      <c r="C143" s="2" t="s">
        <v>141</v>
      </c>
      <c r="D143" s="22">
        <v>86</v>
      </c>
      <c r="E143" s="22">
        <v>101</v>
      </c>
      <c r="F143" s="22">
        <v>106</v>
      </c>
      <c r="G143" s="21">
        <v>68.604651162790702</v>
      </c>
      <c r="H143" s="21">
        <v>67.326732673267301</v>
      </c>
      <c r="I143" s="21">
        <v>56.603773584905703</v>
      </c>
      <c r="J143" s="21">
        <v>18.604651162790699</v>
      </c>
      <c r="K143" s="21">
        <v>18.8118811881188</v>
      </c>
      <c r="L143" s="21">
        <v>32.075471698113198</v>
      </c>
      <c r="M143" s="21">
        <v>12.790697674418601</v>
      </c>
      <c r="N143" s="21">
        <v>13.8613861386139</v>
      </c>
      <c r="O143" s="21">
        <v>11.320754716981099</v>
      </c>
    </row>
    <row r="144" spans="2:15" x14ac:dyDescent="0.2">
      <c r="B144" s="9">
        <v>40503</v>
      </c>
      <c r="C144" s="6" t="s">
        <v>142</v>
      </c>
      <c r="D144" s="24">
        <v>282</v>
      </c>
      <c r="E144" s="24">
        <v>291</v>
      </c>
      <c r="F144" s="24">
        <v>323</v>
      </c>
      <c r="G144" s="23">
        <v>75.886524822694994</v>
      </c>
      <c r="H144" s="23">
        <v>66.6666666666667</v>
      </c>
      <c r="I144" s="23">
        <v>70.897832817337502</v>
      </c>
      <c r="J144" s="23">
        <v>13.1205673758865</v>
      </c>
      <c r="K144" s="23">
        <v>22.336769759450199</v>
      </c>
      <c r="L144" s="23">
        <v>18.885448916408698</v>
      </c>
      <c r="M144" s="23">
        <v>10.992907801418401</v>
      </c>
      <c r="N144" s="23">
        <v>10.996563573883201</v>
      </c>
      <c r="O144" s="23">
        <v>10.216718266253899</v>
      </c>
    </row>
    <row r="145" spans="2:15" x14ac:dyDescent="0.2">
      <c r="B145" s="1">
        <v>41120</v>
      </c>
      <c r="C145" s="2" t="s">
        <v>143</v>
      </c>
      <c r="D145" s="22">
        <v>37</v>
      </c>
      <c r="E145" s="22">
        <v>51</v>
      </c>
      <c r="F145" s="22">
        <v>50</v>
      </c>
      <c r="G145" s="21">
        <v>75.675675675675706</v>
      </c>
      <c r="H145" s="21">
        <v>80.392156862745097</v>
      </c>
      <c r="I145" s="21">
        <v>78</v>
      </c>
      <c r="J145" s="21">
        <v>18.918918918918902</v>
      </c>
      <c r="K145" s="21">
        <v>9.8039215686274499</v>
      </c>
      <c r="L145" s="21">
        <v>16</v>
      </c>
      <c r="M145" s="21">
        <v>5.4054054054054097</v>
      </c>
      <c r="N145" s="21">
        <v>9.8039215686274499</v>
      </c>
      <c r="O145" s="21">
        <v>6</v>
      </c>
    </row>
    <row r="146" spans="2:15" x14ac:dyDescent="0.2">
      <c r="B146" s="1">
        <v>41121</v>
      </c>
      <c r="C146" s="2" t="s">
        <v>144</v>
      </c>
      <c r="D146" s="22">
        <v>51</v>
      </c>
      <c r="E146" s="22">
        <v>49</v>
      </c>
      <c r="F146" s="22">
        <v>60</v>
      </c>
      <c r="G146" s="21">
        <v>70.588235294117695</v>
      </c>
      <c r="H146" s="21">
        <v>63.265306122448997</v>
      </c>
      <c r="I146" s="21">
        <v>68.3333333333333</v>
      </c>
      <c r="J146" s="21">
        <v>9.8039215686274499</v>
      </c>
      <c r="K146" s="21">
        <v>32.653061224489797</v>
      </c>
      <c r="L146" s="21">
        <v>20</v>
      </c>
      <c r="M146" s="21">
        <v>19.6078431372549</v>
      </c>
      <c r="N146" s="21">
        <v>4.0816326530612201</v>
      </c>
      <c r="O146" s="21">
        <v>11.6666666666667</v>
      </c>
    </row>
    <row r="147" spans="2:15" x14ac:dyDescent="0.2">
      <c r="B147" s="1">
        <v>41122</v>
      </c>
      <c r="C147" s="2" t="s">
        <v>145</v>
      </c>
      <c r="D147" s="22">
        <v>148</v>
      </c>
      <c r="E147" s="22">
        <v>149</v>
      </c>
      <c r="F147" s="22">
        <v>175</v>
      </c>
      <c r="G147" s="21">
        <v>74.324324324324294</v>
      </c>
      <c r="H147" s="21">
        <v>60.402684563758399</v>
      </c>
      <c r="I147" s="21">
        <v>70.857142857142804</v>
      </c>
      <c r="J147" s="21">
        <v>14.1891891891892</v>
      </c>
      <c r="K147" s="21">
        <v>24.832214765100701</v>
      </c>
      <c r="L147" s="21">
        <v>20.571428571428601</v>
      </c>
      <c r="M147" s="21">
        <v>11.4864864864865</v>
      </c>
      <c r="N147" s="21">
        <v>14.7651006711409</v>
      </c>
      <c r="O147" s="21">
        <v>8.5714285714285694</v>
      </c>
    </row>
    <row r="148" spans="2:15" x14ac:dyDescent="0.2">
      <c r="B148" s="1">
        <v>41123</v>
      </c>
      <c r="C148" s="2" t="s">
        <v>146</v>
      </c>
      <c r="D148" s="22">
        <v>46</v>
      </c>
      <c r="E148" s="22">
        <v>42</v>
      </c>
      <c r="F148" s="22">
        <v>38</v>
      </c>
      <c r="G148" s="21">
        <v>86.956521739130395</v>
      </c>
      <c r="H148" s="21">
        <v>76.190476190476204</v>
      </c>
      <c r="I148" s="21">
        <v>65.789473684210506</v>
      </c>
      <c r="J148" s="21">
        <v>8.6956521739130395</v>
      </c>
      <c r="K148" s="21">
        <v>16.6666666666667</v>
      </c>
      <c r="L148" s="21">
        <v>13.157894736842101</v>
      </c>
      <c r="M148" s="21">
        <v>4.3478260869565197</v>
      </c>
      <c r="N148" s="21">
        <v>7.1428571428571397</v>
      </c>
      <c r="O148" s="21">
        <v>21.052631578947398</v>
      </c>
    </row>
    <row r="149" spans="2:15" x14ac:dyDescent="0.2">
      <c r="B149" s="9">
        <v>40504</v>
      </c>
      <c r="C149" s="6" t="s">
        <v>147</v>
      </c>
      <c r="D149" s="24">
        <v>187</v>
      </c>
      <c r="E149" s="24">
        <v>222</v>
      </c>
      <c r="F149" s="24">
        <v>205</v>
      </c>
      <c r="G149" s="23">
        <v>77.005347593582897</v>
      </c>
      <c r="H149" s="23">
        <v>71.6216216216216</v>
      </c>
      <c r="I149" s="23">
        <v>72.195121951219505</v>
      </c>
      <c r="J149" s="23">
        <v>14.438502673796799</v>
      </c>
      <c r="K149" s="23">
        <v>15.765765765765799</v>
      </c>
      <c r="L149" s="23">
        <v>19.512195121951201</v>
      </c>
      <c r="M149" s="23">
        <v>8.5561497326203195</v>
      </c>
      <c r="N149" s="23">
        <v>12.612612612612599</v>
      </c>
      <c r="O149" s="23">
        <v>8.2926829268292703</v>
      </c>
    </row>
    <row r="150" spans="2:15" x14ac:dyDescent="0.2">
      <c r="B150" s="1">
        <v>41124</v>
      </c>
      <c r="C150" s="2" t="s">
        <v>148</v>
      </c>
      <c r="D150" s="22">
        <v>51</v>
      </c>
      <c r="E150" s="22">
        <v>71</v>
      </c>
      <c r="F150" s="22">
        <v>41</v>
      </c>
      <c r="G150" s="21">
        <v>76.470588235294102</v>
      </c>
      <c r="H150" s="21">
        <v>63.380281690140798</v>
      </c>
      <c r="I150" s="21">
        <v>73.170731707317103</v>
      </c>
      <c r="J150" s="21">
        <v>11.764705882352899</v>
      </c>
      <c r="K150" s="21">
        <v>19.7183098591549</v>
      </c>
      <c r="L150" s="21">
        <v>21.951219512195099</v>
      </c>
      <c r="M150" s="21">
        <v>11.764705882352899</v>
      </c>
      <c r="N150" s="21">
        <v>16.901408450704199</v>
      </c>
      <c r="O150" s="21">
        <v>4.8780487804878003</v>
      </c>
    </row>
    <row r="151" spans="2:15" x14ac:dyDescent="0.2">
      <c r="B151" s="1">
        <v>41125</v>
      </c>
      <c r="C151" s="2" t="s">
        <v>149</v>
      </c>
      <c r="D151" s="22">
        <v>27</v>
      </c>
      <c r="E151" s="22">
        <v>38</v>
      </c>
      <c r="F151" s="22">
        <v>33</v>
      </c>
      <c r="G151" s="21">
        <v>81.481481481481495</v>
      </c>
      <c r="H151" s="21">
        <v>86.842105263157904</v>
      </c>
      <c r="I151" s="21">
        <v>75.757575757575793</v>
      </c>
      <c r="J151" s="21">
        <v>18.518518518518501</v>
      </c>
      <c r="K151" s="21">
        <v>10.526315789473699</v>
      </c>
      <c r="L151" s="21">
        <v>21.2121212121212</v>
      </c>
      <c r="M151" s="21">
        <v>0</v>
      </c>
      <c r="N151" s="21">
        <v>2.6315789473684199</v>
      </c>
      <c r="O151" s="21">
        <v>3.0303030303030298</v>
      </c>
    </row>
    <row r="152" spans="2:15" x14ac:dyDescent="0.2">
      <c r="B152" s="1">
        <v>41126</v>
      </c>
      <c r="C152" s="2" t="s">
        <v>150</v>
      </c>
      <c r="D152" s="22">
        <v>26</v>
      </c>
      <c r="E152" s="22">
        <v>29</v>
      </c>
      <c r="F152" s="22">
        <v>34</v>
      </c>
      <c r="G152" s="21">
        <v>65.384615384615401</v>
      </c>
      <c r="H152" s="21">
        <v>62.068965517241402</v>
      </c>
      <c r="I152" s="21">
        <v>82.352941176470594</v>
      </c>
      <c r="J152" s="21">
        <v>23.076923076923102</v>
      </c>
      <c r="K152" s="21">
        <v>13.7931034482759</v>
      </c>
      <c r="L152" s="21">
        <v>14.705882352941201</v>
      </c>
      <c r="M152" s="21">
        <v>11.538461538461499</v>
      </c>
      <c r="N152" s="21">
        <v>24.137931034482801</v>
      </c>
      <c r="O152" s="21">
        <v>2.9411764705882399</v>
      </c>
    </row>
    <row r="153" spans="2:15" x14ac:dyDescent="0.2">
      <c r="B153" s="1">
        <v>41127</v>
      </c>
      <c r="C153" s="2" t="s">
        <v>151</v>
      </c>
      <c r="D153" s="22">
        <v>43</v>
      </c>
      <c r="E153" s="22">
        <v>53</v>
      </c>
      <c r="F153" s="22">
        <v>68</v>
      </c>
      <c r="G153" s="21">
        <v>76.744186046511601</v>
      </c>
      <c r="H153" s="21">
        <v>79.245283018867894</v>
      </c>
      <c r="I153" s="21">
        <v>69.117647058823493</v>
      </c>
      <c r="J153" s="21">
        <v>13.953488372093</v>
      </c>
      <c r="K153" s="21">
        <v>13.207547169811299</v>
      </c>
      <c r="L153" s="21">
        <v>19.117647058823501</v>
      </c>
      <c r="M153" s="21">
        <v>9.3023255813953494</v>
      </c>
      <c r="N153" s="21">
        <v>7.5471698113207504</v>
      </c>
      <c r="O153" s="21">
        <v>11.764705882352899</v>
      </c>
    </row>
    <row r="154" spans="2:15" x14ac:dyDescent="0.2">
      <c r="B154" s="1">
        <v>41128</v>
      </c>
      <c r="C154" s="2" t="s">
        <v>152</v>
      </c>
      <c r="D154" s="22">
        <v>40</v>
      </c>
      <c r="E154" s="22">
        <v>31</v>
      </c>
      <c r="F154" s="22">
        <v>29</v>
      </c>
      <c r="G154" s="21">
        <v>82.5</v>
      </c>
      <c r="H154" s="21">
        <v>67.741935483871003</v>
      </c>
      <c r="I154" s="21">
        <v>62.068965517241402</v>
      </c>
      <c r="J154" s="21">
        <v>10</v>
      </c>
      <c r="K154" s="21">
        <v>19.354838709677399</v>
      </c>
      <c r="L154" s="21">
        <v>20.689655172413801</v>
      </c>
      <c r="M154" s="21">
        <v>7.5</v>
      </c>
      <c r="N154" s="21">
        <v>12.9032258064516</v>
      </c>
      <c r="O154" s="21">
        <v>17.241379310344801</v>
      </c>
    </row>
    <row r="155" spans="2:15" x14ac:dyDescent="0.2">
      <c r="B155" s="9">
        <v>40601</v>
      </c>
      <c r="C155" s="6" t="s">
        <v>153</v>
      </c>
      <c r="D155" s="24">
        <v>649</v>
      </c>
      <c r="E155" s="24">
        <v>723</v>
      </c>
      <c r="F155" s="24">
        <v>646</v>
      </c>
      <c r="G155" s="23">
        <v>66.5639445300462</v>
      </c>
      <c r="H155" s="23">
        <v>73.858921161825705</v>
      </c>
      <c r="I155" s="23">
        <v>68.730650154798795</v>
      </c>
      <c r="J155" s="23">
        <v>19.568567026194099</v>
      </c>
      <c r="K155" s="23">
        <v>16.182572614107901</v>
      </c>
      <c r="L155" s="23">
        <v>19.969040247677999</v>
      </c>
      <c r="M155" s="23">
        <v>13.8674884437596</v>
      </c>
      <c r="N155" s="23">
        <v>9.9585062240663902</v>
      </c>
      <c r="O155" s="23">
        <v>11.300309597523199</v>
      </c>
    </row>
    <row r="156" spans="2:15" x14ac:dyDescent="0.2">
      <c r="B156" s="1">
        <v>41129</v>
      </c>
      <c r="C156" s="2" t="s">
        <v>154</v>
      </c>
      <c r="D156" s="22">
        <v>40</v>
      </c>
      <c r="E156" s="22">
        <v>30</v>
      </c>
      <c r="F156" s="22">
        <v>38</v>
      </c>
      <c r="G156" s="21">
        <v>55</v>
      </c>
      <c r="H156" s="21">
        <v>80</v>
      </c>
      <c r="I156" s="21">
        <v>57.894736842105303</v>
      </c>
      <c r="J156" s="21">
        <v>22.5</v>
      </c>
      <c r="K156" s="21">
        <v>6.6666666666666696</v>
      </c>
      <c r="L156" s="21">
        <v>34.210526315789501</v>
      </c>
      <c r="M156" s="21">
        <v>22.5</v>
      </c>
      <c r="N156" s="21">
        <v>13.3333333333333</v>
      </c>
      <c r="O156" s="21">
        <v>7.8947368421052602</v>
      </c>
    </row>
    <row r="157" spans="2:15" x14ac:dyDescent="0.2">
      <c r="B157" s="1">
        <v>41130</v>
      </c>
      <c r="C157" s="2" t="s">
        <v>155</v>
      </c>
      <c r="D157" s="22">
        <v>69</v>
      </c>
      <c r="E157" s="22">
        <v>75</v>
      </c>
      <c r="F157" s="22">
        <v>75</v>
      </c>
      <c r="G157" s="21">
        <v>71.014492753623202</v>
      </c>
      <c r="H157" s="21">
        <v>78.6666666666667</v>
      </c>
      <c r="I157" s="21">
        <v>66.6666666666667</v>
      </c>
      <c r="J157" s="21">
        <v>20.289855072463801</v>
      </c>
      <c r="K157" s="21">
        <v>18.6666666666667</v>
      </c>
      <c r="L157" s="21">
        <v>24</v>
      </c>
      <c r="M157" s="21">
        <v>8.6956521739130395</v>
      </c>
      <c r="N157" s="21">
        <v>2.6666666666666701</v>
      </c>
      <c r="O157" s="21">
        <v>9.3333333333333304</v>
      </c>
    </row>
    <row r="158" spans="2:15" x14ac:dyDescent="0.2">
      <c r="B158" s="1">
        <v>41131</v>
      </c>
      <c r="C158" s="2" t="s">
        <v>156</v>
      </c>
      <c r="D158" s="22">
        <v>58</v>
      </c>
      <c r="E158" s="22">
        <v>52</v>
      </c>
      <c r="F158" s="22">
        <v>56</v>
      </c>
      <c r="G158" s="21">
        <v>81.034482758620697</v>
      </c>
      <c r="H158" s="21">
        <v>69.230769230769198</v>
      </c>
      <c r="I158" s="21">
        <v>73.214285714285694</v>
      </c>
      <c r="J158" s="21">
        <v>6.8965517241379297</v>
      </c>
      <c r="K158" s="21">
        <v>17.307692307692299</v>
      </c>
      <c r="L158" s="21">
        <v>14.285714285714301</v>
      </c>
      <c r="M158" s="21">
        <v>12.0689655172414</v>
      </c>
      <c r="N158" s="21">
        <v>13.461538461538501</v>
      </c>
      <c r="O158" s="21">
        <v>12.5</v>
      </c>
    </row>
    <row r="159" spans="2:15" x14ac:dyDescent="0.2">
      <c r="B159" s="1">
        <v>41132</v>
      </c>
      <c r="C159" s="2" t="s">
        <v>157</v>
      </c>
      <c r="D159" s="22">
        <v>23</v>
      </c>
      <c r="E159" s="22">
        <v>27</v>
      </c>
      <c r="F159" s="22">
        <v>37</v>
      </c>
      <c r="G159" s="21">
        <v>73.913043478260903</v>
      </c>
      <c r="H159" s="21">
        <v>77.7777777777778</v>
      </c>
      <c r="I159" s="21">
        <v>75.675675675675706</v>
      </c>
      <c r="J159" s="21">
        <v>8.6956521739130395</v>
      </c>
      <c r="K159" s="21">
        <v>14.814814814814801</v>
      </c>
      <c r="L159" s="21">
        <v>16.2162162162162</v>
      </c>
      <c r="M159" s="21">
        <v>17.3913043478261</v>
      </c>
      <c r="N159" s="21">
        <v>7.4074074074074101</v>
      </c>
      <c r="O159" s="21">
        <v>8.1081081081081106</v>
      </c>
    </row>
    <row r="160" spans="2:15" x14ac:dyDescent="0.2">
      <c r="B160" s="1">
        <v>41133</v>
      </c>
      <c r="C160" s="2" t="s">
        <v>158</v>
      </c>
      <c r="D160" s="22">
        <v>155</v>
      </c>
      <c r="E160" s="22">
        <v>189</v>
      </c>
      <c r="F160" s="22">
        <v>149</v>
      </c>
      <c r="G160" s="21">
        <v>65.806451612903203</v>
      </c>
      <c r="H160" s="21">
        <v>70.899470899470899</v>
      </c>
      <c r="I160" s="21">
        <v>71.812080536912703</v>
      </c>
      <c r="J160" s="21">
        <v>18.709677419354801</v>
      </c>
      <c r="K160" s="21">
        <v>18.518518518518501</v>
      </c>
      <c r="L160" s="21">
        <v>20.134228187919501</v>
      </c>
      <c r="M160" s="21">
        <v>15.4838709677419</v>
      </c>
      <c r="N160" s="21">
        <v>10.5820105820106</v>
      </c>
      <c r="O160" s="21">
        <v>8.0536912751677807</v>
      </c>
    </row>
    <row r="161" spans="2:15" x14ac:dyDescent="0.2">
      <c r="B161" s="1">
        <v>41134</v>
      </c>
      <c r="C161" s="2" t="s">
        <v>159</v>
      </c>
      <c r="D161" s="22">
        <v>17</v>
      </c>
      <c r="E161" s="22">
        <v>37</v>
      </c>
      <c r="F161" s="22">
        <v>50</v>
      </c>
      <c r="G161" s="21">
        <v>76.470588235294102</v>
      </c>
      <c r="H161" s="21">
        <v>56.756756756756801</v>
      </c>
      <c r="I161" s="21">
        <v>68</v>
      </c>
      <c r="J161" s="21">
        <v>17.647058823529399</v>
      </c>
      <c r="K161" s="21">
        <v>24.324324324324301</v>
      </c>
      <c r="L161" s="21">
        <v>18</v>
      </c>
      <c r="M161" s="21">
        <v>5.8823529411764701</v>
      </c>
      <c r="N161" s="21">
        <v>18.918918918918902</v>
      </c>
      <c r="O161" s="21">
        <v>14</v>
      </c>
    </row>
    <row r="162" spans="2:15" x14ac:dyDescent="0.2">
      <c r="B162" s="1">
        <v>41135</v>
      </c>
      <c r="C162" s="2" t="s">
        <v>160</v>
      </c>
      <c r="D162" s="22" t="s">
        <v>202</v>
      </c>
      <c r="E162" s="22" t="s">
        <v>202</v>
      </c>
      <c r="F162" s="22" t="s">
        <v>202</v>
      </c>
      <c r="G162" s="21" t="s">
        <v>200</v>
      </c>
      <c r="H162" s="21" t="s">
        <v>200</v>
      </c>
      <c r="I162" s="21" t="s">
        <v>200</v>
      </c>
      <c r="J162" s="21" t="s">
        <v>200</v>
      </c>
      <c r="K162" s="21" t="s">
        <v>200</v>
      </c>
      <c r="L162" s="21" t="s">
        <v>200</v>
      </c>
      <c r="M162" s="21" t="s">
        <v>200</v>
      </c>
      <c r="N162" s="21" t="s">
        <v>200</v>
      </c>
      <c r="O162" s="21" t="s">
        <v>200</v>
      </c>
    </row>
    <row r="163" spans="2:15" x14ac:dyDescent="0.2">
      <c r="B163" s="1">
        <v>41136</v>
      </c>
      <c r="C163" s="2" t="s">
        <v>161</v>
      </c>
      <c r="D163" s="22">
        <v>283</v>
      </c>
      <c r="E163" s="22">
        <v>310</v>
      </c>
      <c r="F163" s="22">
        <v>238</v>
      </c>
      <c r="G163" s="21">
        <v>63.2508833922262</v>
      </c>
      <c r="H163" s="21">
        <v>76.774193548387103</v>
      </c>
      <c r="I163" s="21">
        <v>68.067226890756302</v>
      </c>
      <c r="J163" s="21">
        <v>22.9681978798587</v>
      </c>
      <c r="K163" s="21">
        <v>13.548387096774199</v>
      </c>
      <c r="L163" s="21">
        <v>18.487394957983199</v>
      </c>
      <c r="M163" s="21">
        <v>13.7809187279152</v>
      </c>
      <c r="N163" s="21">
        <v>9.67741935483871</v>
      </c>
      <c r="O163" s="21">
        <v>13.445378151260501</v>
      </c>
    </row>
    <row r="164" spans="2:15" x14ac:dyDescent="0.2">
      <c r="B164" s="1">
        <v>41137</v>
      </c>
      <c r="C164" s="2" t="s">
        <v>162</v>
      </c>
      <c r="D164" s="22" t="s">
        <v>202</v>
      </c>
      <c r="E164" s="22" t="s">
        <v>202</v>
      </c>
      <c r="F164" s="22" t="s">
        <v>202</v>
      </c>
      <c r="G164" s="21" t="s">
        <v>200</v>
      </c>
      <c r="H164" s="21" t="s">
        <v>200</v>
      </c>
      <c r="I164" s="21" t="s">
        <v>200</v>
      </c>
      <c r="J164" s="21" t="s">
        <v>200</v>
      </c>
      <c r="K164" s="21" t="s">
        <v>200</v>
      </c>
      <c r="L164" s="21" t="s">
        <v>200</v>
      </c>
      <c r="M164" s="21" t="s">
        <v>200</v>
      </c>
      <c r="N164" s="21" t="s">
        <v>200</v>
      </c>
      <c r="O164" s="21" t="s">
        <v>200</v>
      </c>
    </row>
    <row r="165" spans="2:15" x14ac:dyDescent="0.2">
      <c r="B165" s="9">
        <v>40602</v>
      </c>
      <c r="C165" s="6" t="s">
        <v>163</v>
      </c>
      <c r="D165" s="24">
        <v>295</v>
      </c>
      <c r="E165" s="24">
        <v>368</v>
      </c>
      <c r="F165" s="24">
        <v>380</v>
      </c>
      <c r="G165" s="23">
        <v>65.084745762711904</v>
      </c>
      <c r="H165" s="23">
        <v>64.130434782608702</v>
      </c>
      <c r="I165" s="23">
        <v>60</v>
      </c>
      <c r="J165" s="23">
        <v>21.355932203389798</v>
      </c>
      <c r="K165" s="23">
        <v>19.021739130434799</v>
      </c>
      <c r="L165" s="23">
        <v>26.842105263157901</v>
      </c>
      <c r="M165" s="23">
        <v>13.559322033898299</v>
      </c>
      <c r="N165" s="23">
        <v>16.847826086956498</v>
      </c>
      <c r="O165" s="23">
        <v>13.157894736842101</v>
      </c>
    </row>
    <row r="166" spans="2:15" x14ac:dyDescent="0.2">
      <c r="B166" s="1">
        <v>41138</v>
      </c>
      <c r="C166" s="2" t="s">
        <v>164</v>
      </c>
      <c r="D166" s="22">
        <v>37</v>
      </c>
      <c r="E166" s="22">
        <v>44</v>
      </c>
      <c r="F166" s="22">
        <v>38</v>
      </c>
      <c r="G166" s="21">
        <v>16.2162162162162</v>
      </c>
      <c r="H166" s="21">
        <v>36.363636363636402</v>
      </c>
      <c r="I166" s="21">
        <v>39.473684210526301</v>
      </c>
      <c r="J166" s="21">
        <v>35.135135135135101</v>
      </c>
      <c r="K166" s="21">
        <v>9.0909090909090899</v>
      </c>
      <c r="L166" s="21">
        <v>36.842105263157897</v>
      </c>
      <c r="M166" s="21">
        <v>48.648648648648702</v>
      </c>
      <c r="N166" s="21">
        <v>54.545454545454497</v>
      </c>
      <c r="O166" s="21">
        <v>23.684210526315798</v>
      </c>
    </row>
    <row r="167" spans="2:15" x14ac:dyDescent="0.2">
      <c r="B167" s="1" t="s">
        <v>165</v>
      </c>
      <c r="C167" s="2" t="s">
        <v>166</v>
      </c>
      <c r="D167" s="22">
        <v>45</v>
      </c>
      <c r="E167" s="22">
        <v>57</v>
      </c>
      <c r="F167" s="22">
        <v>41</v>
      </c>
      <c r="G167" s="21">
        <v>60</v>
      </c>
      <c r="H167" s="21">
        <v>63.157894736842103</v>
      </c>
      <c r="I167" s="21">
        <v>48.780487804878</v>
      </c>
      <c r="J167" s="21">
        <v>24.4444444444444</v>
      </c>
      <c r="K167" s="21">
        <v>22.807017543859601</v>
      </c>
      <c r="L167" s="21">
        <v>24.390243902439</v>
      </c>
      <c r="M167" s="21">
        <v>15.5555555555556</v>
      </c>
      <c r="N167" s="21">
        <v>14.0350877192982</v>
      </c>
      <c r="O167" s="21">
        <v>26.829268292682901</v>
      </c>
    </row>
    <row r="168" spans="2:15" x14ac:dyDescent="0.2">
      <c r="B168" s="1">
        <v>41140</v>
      </c>
      <c r="C168" s="2" t="s">
        <v>167</v>
      </c>
      <c r="D168" s="22">
        <v>18</v>
      </c>
      <c r="E168" s="22">
        <v>24</v>
      </c>
      <c r="F168" s="22">
        <v>16</v>
      </c>
      <c r="G168" s="21">
        <v>66.6666666666667</v>
      </c>
      <c r="H168" s="21">
        <v>79.1666666666667</v>
      </c>
      <c r="I168" s="21">
        <v>62.5</v>
      </c>
      <c r="J168" s="21">
        <v>16.6666666666667</v>
      </c>
      <c r="K168" s="21">
        <v>12.5</v>
      </c>
      <c r="L168" s="21">
        <v>31.25</v>
      </c>
      <c r="M168" s="21">
        <v>16.6666666666667</v>
      </c>
      <c r="N168" s="21">
        <v>8.3333333333333304</v>
      </c>
      <c r="O168" s="21">
        <v>6.25</v>
      </c>
    </row>
    <row r="169" spans="2:15" x14ac:dyDescent="0.2">
      <c r="B169" s="1">
        <v>41142</v>
      </c>
      <c r="C169" s="2" t="s">
        <v>168</v>
      </c>
      <c r="D169" s="22">
        <v>123</v>
      </c>
      <c r="E169" s="22">
        <v>168</v>
      </c>
      <c r="F169" s="22">
        <v>192</v>
      </c>
      <c r="G169" s="21">
        <v>67.479674796748</v>
      </c>
      <c r="H169" s="21">
        <v>70.238095238095198</v>
      </c>
      <c r="I169" s="21">
        <v>63.5416666666667</v>
      </c>
      <c r="J169" s="21">
        <v>22.764227642276399</v>
      </c>
      <c r="K169" s="21">
        <v>19.6428571428571</v>
      </c>
      <c r="L169" s="21">
        <v>23.4375</v>
      </c>
      <c r="M169" s="21">
        <v>9.7560975609756095</v>
      </c>
      <c r="N169" s="21">
        <v>10.119047619047601</v>
      </c>
      <c r="O169" s="21">
        <v>13.0208333333333</v>
      </c>
    </row>
    <row r="170" spans="2:15" x14ac:dyDescent="0.2">
      <c r="B170" s="1">
        <v>41143</v>
      </c>
      <c r="C170" s="2" t="s">
        <v>169</v>
      </c>
      <c r="D170" s="22">
        <v>72</v>
      </c>
      <c r="E170" s="22">
        <v>75</v>
      </c>
      <c r="F170" s="22">
        <v>93</v>
      </c>
      <c r="G170" s="21">
        <v>88.8888888888889</v>
      </c>
      <c r="H170" s="21">
        <v>62.6666666666667</v>
      </c>
      <c r="I170" s="21">
        <v>65.591397849462396</v>
      </c>
      <c r="J170" s="21">
        <v>11.1111111111111</v>
      </c>
      <c r="K170" s="21">
        <v>22.6666666666667</v>
      </c>
      <c r="L170" s="21">
        <v>30.1075268817204</v>
      </c>
      <c r="M170" s="21">
        <v>0</v>
      </c>
      <c r="N170" s="21">
        <v>14.6666666666667</v>
      </c>
      <c r="O170" s="21">
        <v>4.3010752688171996</v>
      </c>
    </row>
    <row r="171" spans="2:15" x14ac:dyDescent="0.2">
      <c r="B171" s="9">
        <v>40701</v>
      </c>
      <c r="C171" s="6" t="s">
        <v>170</v>
      </c>
      <c r="D171" s="24">
        <v>383</v>
      </c>
      <c r="E171" s="24">
        <v>323</v>
      </c>
      <c r="F171" s="24">
        <v>475</v>
      </c>
      <c r="G171" s="23">
        <v>77.284595300261103</v>
      </c>
      <c r="H171" s="23">
        <v>80.495356037151694</v>
      </c>
      <c r="I171" s="23">
        <v>75.368421052631604</v>
      </c>
      <c r="J171" s="23">
        <v>13.0548302872063</v>
      </c>
      <c r="K171" s="23">
        <v>10.526315789473699</v>
      </c>
      <c r="L171" s="23">
        <v>16.421052631578899</v>
      </c>
      <c r="M171" s="23">
        <v>9.6605744125326396</v>
      </c>
      <c r="N171" s="23">
        <v>8.9783281733746101</v>
      </c>
      <c r="O171" s="23">
        <v>8.2105263157894708</v>
      </c>
    </row>
    <row r="172" spans="2:15" x14ac:dyDescent="0.2">
      <c r="B172" s="1">
        <v>41144</v>
      </c>
      <c r="C172" s="2" t="s">
        <v>171</v>
      </c>
      <c r="D172" s="22">
        <v>83</v>
      </c>
      <c r="E172" s="22">
        <v>56</v>
      </c>
      <c r="F172" s="22">
        <v>85</v>
      </c>
      <c r="G172" s="21">
        <v>80.722891566265105</v>
      </c>
      <c r="H172" s="21">
        <v>92.857142857142904</v>
      </c>
      <c r="I172" s="21">
        <v>81.176470588235304</v>
      </c>
      <c r="J172" s="21">
        <v>10.8433734939759</v>
      </c>
      <c r="K172" s="21">
        <v>5.3571428571428603</v>
      </c>
      <c r="L172" s="21">
        <v>14.117647058823501</v>
      </c>
      <c r="M172" s="21">
        <v>8.4337349397590398</v>
      </c>
      <c r="N172" s="21">
        <v>1.78571428571429</v>
      </c>
      <c r="O172" s="21">
        <v>4.7058823529411802</v>
      </c>
    </row>
    <row r="173" spans="2:15" x14ac:dyDescent="0.2">
      <c r="B173" s="1">
        <v>41145</v>
      </c>
      <c r="C173" s="2" t="s">
        <v>172</v>
      </c>
      <c r="D173" s="22">
        <v>47</v>
      </c>
      <c r="E173" s="22">
        <v>37</v>
      </c>
      <c r="F173" s="22">
        <v>58</v>
      </c>
      <c r="G173" s="21">
        <v>65.957446808510596</v>
      </c>
      <c r="H173" s="21">
        <v>70.270270270270302</v>
      </c>
      <c r="I173" s="21">
        <v>55.172413793103402</v>
      </c>
      <c r="J173" s="21">
        <v>14.893617021276601</v>
      </c>
      <c r="K173" s="21">
        <v>21.6216216216216</v>
      </c>
      <c r="L173" s="21">
        <v>24.137931034482801</v>
      </c>
      <c r="M173" s="21">
        <v>19.148936170212799</v>
      </c>
      <c r="N173" s="21">
        <v>8.1081081081081106</v>
      </c>
      <c r="O173" s="21">
        <v>20.689655172413801</v>
      </c>
    </row>
    <row r="174" spans="2:15" x14ac:dyDescent="0.2">
      <c r="B174" s="1">
        <v>41146</v>
      </c>
      <c r="C174" s="2" t="s">
        <v>173</v>
      </c>
      <c r="D174" s="22">
        <v>51</v>
      </c>
      <c r="E174" s="22">
        <v>62</v>
      </c>
      <c r="F174" s="22">
        <v>82</v>
      </c>
      <c r="G174" s="21">
        <v>80.392156862745097</v>
      </c>
      <c r="H174" s="21">
        <v>79.0322580645161</v>
      </c>
      <c r="I174" s="21">
        <v>59.756097560975597</v>
      </c>
      <c r="J174" s="21">
        <v>9.8039215686274499</v>
      </c>
      <c r="K174" s="21">
        <v>14.5161290322581</v>
      </c>
      <c r="L174" s="21">
        <v>24.390243902439</v>
      </c>
      <c r="M174" s="21">
        <v>9.8039215686274499</v>
      </c>
      <c r="N174" s="21">
        <v>6.4516129032258096</v>
      </c>
      <c r="O174" s="21">
        <v>15.853658536585399</v>
      </c>
    </row>
    <row r="175" spans="2:15" x14ac:dyDescent="0.2">
      <c r="B175" s="1">
        <v>41147</v>
      </c>
      <c r="C175" s="2" t="s">
        <v>174</v>
      </c>
      <c r="D175" s="22">
        <v>41</v>
      </c>
      <c r="E175" s="22">
        <v>66</v>
      </c>
      <c r="F175" s="22">
        <v>77</v>
      </c>
      <c r="G175" s="21">
        <v>75.609756097561004</v>
      </c>
      <c r="H175" s="21">
        <v>81.818181818181799</v>
      </c>
      <c r="I175" s="21">
        <v>76.6233766233766</v>
      </c>
      <c r="J175" s="21">
        <v>17.0731707317073</v>
      </c>
      <c r="K175" s="21">
        <v>4.5454545454545503</v>
      </c>
      <c r="L175" s="21">
        <v>18.181818181818201</v>
      </c>
      <c r="M175" s="21">
        <v>7.3170731707317103</v>
      </c>
      <c r="N175" s="21">
        <v>13.636363636363599</v>
      </c>
      <c r="O175" s="21">
        <v>5.1948051948051903</v>
      </c>
    </row>
    <row r="176" spans="2:15" x14ac:dyDescent="0.2">
      <c r="B176" s="1">
        <v>41148</v>
      </c>
      <c r="C176" s="2" t="s">
        <v>175</v>
      </c>
      <c r="D176" s="22">
        <v>116</v>
      </c>
      <c r="E176" s="22">
        <v>62</v>
      </c>
      <c r="F176" s="22">
        <v>121</v>
      </c>
      <c r="G176" s="21">
        <v>77.586206896551701</v>
      </c>
      <c r="H176" s="21">
        <v>72.580645161290306</v>
      </c>
      <c r="I176" s="21">
        <v>85.123966942148797</v>
      </c>
      <c r="J176" s="21">
        <v>14.6551724137931</v>
      </c>
      <c r="K176" s="21">
        <v>12.9032258064516</v>
      </c>
      <c r="L176" s="21">
        <v>11.5702479338843</v>
      </c>
      <c r="M176" s="21">
        <v>7.7586206896551699</v>
      </c>
      <c r="N176" s="21">
        <v>14.5161290322581</v>
      </c>
      <c r="O176" s="21">
        <v>3.30578512396694</v>
      </c>
    </row>
    <row r="177" spans="2:15" x14ac:dyDescent="0.2">
      <c r="B177" s="1">
        <v>41149</v>
      </c>
      <c r="C177" s="2" t="s">
        <v>176</v>
      </c>
      <c r="D177" s="22">
        <v>45</v>
      </c>
      <c r="E177" s="22">
        <v>40</v>
      </c>
      <c r="F177" s="22">
        <v>52</v>
      </c>
      <c r="G177" s="21">
        <v>80</v>
      </c>
      <c r="H177" s="21">
        <v>85</v>
      </c>
      <c r="I177" s="21">
        <v>88.461538461538495</v>
      </c>
      <c r="J177" s="21">
        <v>11.1111111111111</v>
      </c>
      <c r="K177" s="21">
        <v>7.5</v>
      </c>
      <c r="L177" s="21">
        <v>7.6923076923076898</v>
      </c>
      <c r="M177" s="21">
        <v>8.8888888888888893</v>
      </c>
      <c r="N177" s="21">
        <v>7.5</v>
      </c>
      <c r="O177" s="21">
        <v>3.8461538461538498</v>
      </c>
    </row>
    <row r="178" spans="2:15" x14ac:dyDescent="0.2">
      <c r="B178" s="9">
        <v>40702</v>
      </c>
      <c r="C178" s="6" t="s">
        <v>177</v>
      </c>
      <c r="D178" s="24">
        <v>723</v>
      </c>
      <c r="E178" s="24">
        <v>773</v>
      </c>
      <c r="F178" s="24">
        <v>791</v>
      </c>
      <c r="G178" s="23">
        <v>76.210235131396999</v>
      </c>
      <c r="H178" s="23">
        <v>77.360931435963806</v>
      </c>
      <c r="I178" s="23">
        <v>72.566371681415902</v>
      </c>
      <c r="J178" s="23">
        <v>15.629322268326399</v>
      </c>
      <c r="K178" s="23">
        <v>14.618369987063399</v>
      </c>
      <c r="L178" s="23">
        <v>16.940581542351499</v>
      </c>
      <c r="M178" s="23">
        <v>8.1604426002766193</v>
      </c>
      <c r="N178" s="23">
        <v>8.0206985769728298</v>
      </c>
      <c r="O178" s="23">
        <v>10.4930467762326</v>
      </c>
    </row>
    <row r="179" spans="2:15" x14ac:dyDescent="0.2">
      <c r="B179" s="1">
        <v>41150</v>
      </c>
      <c r="C179" s="2" t="s">
        <v>178</v>
      </c>
      <c r="D179" s="22">
        <v>54</v>
      </c>
      <c r="E179" s="22">
        <v>57</v>
      </c>
      <c r="F179" s="22">
        <v>78</v>
      </c>
      <c r="G179" s="21">
        <v>90.740740740740705</v>
      </c>
      <c r="H179" s="21">
        <v>71.929824561403507</v>
      </c>
      <c r="I179" s="21">
        <v>85.897435897435898</v>
      </c>
      <c r="J179" s="21">
        <v>5.5555555555555598</v>
      </c>
      <c r="K179" s="21">
        <v>15.789473684210501</v>
      </c>
      <c r="L179" s="21">
        <v>7.6923076923076898</v>
      </c>
      <c r="M179" s="21">
        <v>3.7037037037037002</v>
      </c>
      <c r="N179" s="21">
        <v>12.280701754386</v>
      </c>
      <c r="O179" s="21">
        <v>6.4102564102564097</v>
      </c>
    </row>
    <row r="180" spans="2:15" x14ac:dyDescent="0.2">
      <c r="B180" s="1">
        <v>41151</v>
      </c>
      <c r="C180" s="2" t="s">
        <v>179</v>
      </c>
      <c r="D180" s="22">
        <v>29</v>
      </c>
      <c r="E180" s="22">
        <v>33</v>
      </c>
      <c r="F180" s="22">
        <v>37</v>
      </c>
      <c r="G180" s="21">
        <v>58.620689655172399</v>
      </c>
      <c r="H180" s="21">
        <v>84.848484848484802</v>
      </c>
      <c r="I180" s="21">
        <v>67.567567567567593</v>
      </c>
      <c r="J180" s="21">
        <v>31.034482758620701</v>
      </c>
      <c r="K180" s="21">
        <v>12.1212121212121</v>
      </c>
      <c r="L180" s="21">
        <v>24.324324324324301</v>
      </c>
      <c r="M180" s="21">
        <v>10.3448275862069</v>
      </c>
      <c r="N180" s="21">
        <v>3.0303030303030298</v>
      </c>
      <c r="O180" s="21">
        <v>8.1081081081081106</v>
      </c>
    </row>
    <row r="181" spans="2:15" x14ac:dyDescent="0.2">
      <c r="B181" s="1">
        <v>41152</v>
      </c>
      <c r="C181" s="2" t="s">
        <v>180</v>
      </c>
      <c r="D181" s="22">
        <v>69</v>
      </c>
      <c r="E181" s="22">
        <v>65</v>
      </c>
      <c r="F181" s="22">
        <v>68</v>
      </c>
      <c r="G181" s="21">
        <v>56.521739130434803</v>
      </c>
      <c r="H181" s="21">
        <v>53.846153846153797</v>
      </c>
      <c r="I181" s="21">
        <v>64.705882352941202</v>
      </c>
      <c r="J181" s="21">
        <v>33.3333333333333</v>
      </c>
      <c r="K181" s="21">
        <v>35.384615384615401</v>
      </c>
      <c r="L181" s="21">
        <v>22.0588235294118</v>
      </c>
      <c r="M181" s="21">
        <v>10.144927536231901</v>
      </c>
      <c r="N181" s="21">
        <v>10.7692307692308</v>
      </c>
      <c r="O181" s="21">
        <v>13.235294117647101</v>
      </c>
    </row>
    <row r="182" spans="2:15" x14ac:dyDescent="0.2">
      <c r="B182" s="1">
        <v>41153</v>
      </c>
      <c r="C182" s="2" t="s">
        <v>181</v>
      </c>
      <c r="D182" s="22">
        <v>332</v>
      </c>
      <c r="E182" s="22">
        <v>320</v>
      </c>
      <c r="F182" s="22">
        <v>343</v>
      </c>
      <c r="G182" s="21">
        <v>80.421686746988001</v>
      </c>
      <c r="H182" s="21">
        <v>80</v>
      </c>
      <c r="I182" s="21">
        <v>70.262390670553899</v>
      </c>
      <c r="J182" s="21">
        <v>12.951807228915699</v>
      </c>
      <c r="K182" s="21">
        <v>12.1875</v>
      </c>
      <c r="L182" s="21">
        <v>16.9096209912536</v>
      </c>
      <c r="M182" s="21">
        <v>6.6265060240963898</v>
      </c>
      <c r="N182" s="21">
        <v>7.8125</v>
      </c>
      <c r="O182" s="21">
        <v>12.8279883381924</v>
      </c>
    </row>
    <row r="183" spans="2:15" x14ac:dyDescent="0.2">
      <c r="B183" s="1">
        <v>41154</v>
      </c>
      <c r="C183" s="2" t="s">
        <v>182</v>
      </c>
      <c r="D183" s="22">
        <v>70</v>
      </c>
      <c r="E183" s="22">
        <v>93</v>
      </c>
      <c r="F183" s="22">
        <v>81</v>
      </c>
      <c r="G183" s="21">
        <v>58.571428571428598</v>
      </c>
      <c r="H183" s="21">
        <v>70.9677419354839</v>
      </c>
      <c r="I183" s="21">
        <v>61.728395061728399</v>
      </c>
      <c r="J183" s="21">
        <v>25.714285714285701</v>
      </c>
      <c r="K183" s="21">
        <v>19.354838709677399</v>
      </c>
      <c r="L183" s="21">
        <v>29.629629629629601</v>
      </c>
      <c r="M183" s="21">
        <v>15.714285714285699</v>
      </c>
      <c r="N183" s="21">
        <v>9.67741935483871</v>
      </c>
      <c r="O183" s="21">
        <v>8.6419753086419693</v>
      </c>
    </row>
    <row r="184" spans="2:15" x14ac:dyDescent="0.2">
      <c r="B184" s="1">
        <v>41155</v>
      </c>
      <c r="C184" s="2" t="s">
        <v>183</v>
      </c>
      <c r="D184" s="22">
        <v>20</v>
      </c>
      <c r="E184" s="22">
        <v>37</v>
      </c>
      <c r="F184" s="22">
        <v>28</v>
      </c>
      <c r="G184" s="21">
        <v>85</v>
      </c>
      <c r="H184" s="21">
        <v>81.081081081081095</v>
      </c>
      <c r="I184" s="21">
        <v>82.142857142857096</v>
      </c>
      <c r="J184" s="21">
        <v>10</v>
      </c>
      <c r="K184" s="21">
        <v>10.8108108108108</v>
      </c>
      <c r="L184" s="21">
        <v>14.285714285714301</v>
      </c>
      <c r="M184" s="21">
        <v>5</v>
      </c>
      <c r="N184" s="21">
        <v>8.1081081081081106</v>
      </c>
      <c r="O184" s="21">
        <v>3.5714285714285698</v>
      </c>
    </row>
    <row r="185" spans="2:15" x14ac:dyDescent="0.2">
      <c r="B185" s="1">
        <v>41156</v>
      </c>
      <c r="C185" s="2" t="s">
        <v>184</v>
      </c>
      <c r="D185" s="22">
        <v>35</v>
      </c>
      <c r="E185" s="22">
        <v>40</v>
      </c>
      <c r="F185" s="22">
        <v>36</v>
      </c>
      <c r="G185" s="21">
        <v>94.285714285714306</v>
      </c>
      <c r="H185" s="21">
        <v>82.5</v>
      </c>
      <c r="I185" s="21">
        <v>80.5555555555556</v>
      </c>
      <c r="J185" s="21">
        <v>2.8571428571428599</v>
      </c>
      <c r="K185" s="21">
        <v>7.5</v>
      </c>
      <c r="L185" s="21">
        <v>11.1111111111111</v>
      </c>
      <c r="M185" s="21">
        <v>2.8571428571428599</v>
      </c>
      <c r="N185" s="21">
        <v>10</v>
      </c>
      <c r="O185" s="21">
        <v>8.3333333333333304</v>
      </c>
    </row>
    <row r="186" spans="2:15" x14ac:dyDescent="0.2">
      <c r="B186" s="1">
        <v>41157</v>
      </c>
      <c r="C186" s="2" t="s">
        <v>185</v>
      </c>
      <c r="D186" s="22">
        <v>80</v>
      </c>
      <c r="E186" s="22">
        <v>78</v>
      </c>
      <c r="F186" s="22">
        <v>78</v>
      </c>
      <c r="G186" s="21">
        <v>70</v>
      </c>
      <c r="H186" s="21">
        <v>85.897435897435898</v>
      </c>
      <c r="I186" s="21">
        <v>88.461538461538495</v>
      </c>
      <c r="J186" s="21">
        <v>16.25</v>
      </c>
      <c r="K186" s="21">
        <v>8.9743589743589691</v>
      </c>
      <c r="L186" s="21">
        <v>8.9743589743589691</v>
      </c>
      <c r="M186" s="21">
        <v>13.75</v>
      </c>
      <c r="N186" s="21">
        <v>5.1282051282051304</v>
      </c>
      <c r="O186" s="21">
        <v>2.5641025641025599</v>
      </c>
    </row>
    <row r="187" spans="2:15" x14ac:dyDescent="0.2">
      <c r="B187" s="1">
        <v>41158</v>
      </c>
      <c r="C187" s="2" t="s">
        <v>186</v>
      </c>
      <c r="D187" s="22">
        <v>34</v>
      </c>
      <c r="E187" s="22">
        <v>50</v>
      </c>
      <c r="F187" s="22">
        <v>42</v>
      </c>
      <c r="G187" s="21">
        <v>94.117647058823493</v>
      </c>
      <c r="H187" s="21">
        <v>84</v>
      </c>
      <c r="I187" s="21">
        <v>61.904761904761898</v>
      </c>
      <c r="J187" s="21">
        <v>2.9411764705882399</v>
      </c>
      <c r="K187" s="21">
        <v>12</v>
      </c>
      <c r="L187" s="21">
        <v>16.6666666666667</v>
      </c>
      <c r="M187" s="21">
        <v>2.9411764705882399</v>
      </c>
      <c r="N187" s="21">
        <v>4</v>
      </c>
      <c r="O187" s="21">
        <v>21.428571428571399</v>
      </c>
    </row>
    <row r="188" spans="2:15" x14ac:dyDescent="0.2">
      <c r="B188" s="9">
        <v>40703</v>
      </c>
      <c r="C188" s="6" t="s">
        <v>187</v>
      </c>
      <c r="D188" s="24">
        <v>645</v>
      </c>
      <c r="E188" s="24">
        <v>790</v>
      </c>
      <c r="F188" s="24">
        <v>773</v>
      </c>
      <c r="G188" s="23">
        <v>72.403100775193806</v>
      </c>
      <c r="H188" s="23">
        <v>68.101265822784796</v>
      </c>
      <c r="I188" s="23">
        <v>70.245795601552402</v>
      </c>
      <c r="J188" s="23">
        <v>15.3488372093023</v>
      </c>
      <c r="K188" s="23">
        <v>18.734177215189899</v>
      </c>
      <c r="L188" s="23">
        <v>19.275549805950799</v>
      </c>
      <c r="M188" s="23">
        <v>12.2480620155039</v>
      </c>
      <c r="N188" s="23">
        <v>13.1645569620253</v>
      </c>
      <c r="O188" s="23">
        <v>10.478654592496801</v>
      </c>
    </row>
    <row r="189" spans="2:15" x14ac:dyDescent="0.2">
      <c r="B189" s="1">
        <v>41159</v>
      </c>
      <c r="C189" s="2" t="s">
        <v>188</v>
      </c>
      <c r="D189" s="22">
        <v>56</v>
      </c>
      <c r="E189" s="22">
        <v>86</v>
      </c>
      <c r="F189" s="22">
        <v>77</v>
      </c>
      <c r="G189" s="21">
        <v>87.5</v>
      </c>
      <c r="H189" s="21">
        <v>72.093023255813904</v>
      </c>
      <c r="I189" s="21">
        <v>64.935064935064901</v>
      </c>
      <c r="J189" s="21">
        <v>12.5</v>
      </c>
      <c r="K189" s="21">
        <v>11.6279069767442</v>
      </c>
      <c r="L189" s="21">
        <v>25.974025974025999</v>
      </c>
      <c r="M189" s="21">
        <v>0</v>
      </c>
      <c r="N189" s="21">
        <v>16.2790697674419</v>
      </c>
      <c r="O189" s="21">
        <v>9.0909090909090899</v>
      </c>
    </row>
    <row r="190" spans="2:15" x14ac:dyDescent="0.2">
      <c r="B190" s="1">
        <v>41160</v>
      </c>
      <c r="C190" s="2" t="s">
        <v>189</v>
      </c>
      <c r="D190" s="22">
        <v>49</v>
      </c>
      <c r="E190" s="22">
        <v>50</v>
      </c>
      <c r="F190" s="22">
        <v>50</v>
      </c>
      <c r="G190" s="21">
        <v>77.551020408163296</v>
      </c>
      <c r="H190" s="21">
        <v>54</v>
      </c>
      <c r="I190" s="21">
        <v>72</v>
      </c>
      <c r="J190" s="21">
        <v>6.12244897959184</v>
      </c>
      <c r="K190" s="21">
        <v>30</v>
      </c>
      <c r="L190" s="21">
        <v>16</v>
      </c>
      <c r="M190" s="21">
        <v>16.326530612244898</v>
      </c>
      <c r="N190" s="21">
        <v>16</v>
      </c>
      <c r="O190" s="21">
        <v>12</v>
      </c>
    </row>
    <row r="191" spans="2:15" x14ac:dyDescent="0.2">
      <c r="B191" s="1">
        <v>41161</v>
      </c>
      <c r="C191" s="2" t="s">
        <v>190</v>
      </c>
      <c r="D191" s="22">
        <v>39</v>
      </c>
      <c r="E191" s="22">
        <v>38</v>
      </c>
      <c r="F191" s="22">
        <v>40</v>
      </c>
      <c r="G191" s="21">
        <v>82.051282051282001</v>
      </c>
      <c r="H191" s="21">
        <v>63.157894736842103</v>
      </c>
      <c r="I191" s="21">
        <v>67.5</v>
      </c>
      <c r="J191" s="21">
        <v>12.8205128205128</v>
      </c>
      <c r="K191" s="21">
        <v>13.157894736842101</v>
      </c>
      <c r="L191" s="21">
        <v>27.5</v>
      </c>
      <c r="M191" s="21">
        <v>5.1282051282051304</v>
      </c>
      <c r="N191" s="21">
        <v>23.684210526315798</v>
      </c>
      <c r="O191" s="21">
        <v>5</v>
      </c>
    </row>
    <row r="192" spans="2:15" x14ac:dyDescent="0.2">
      <c r="B192" s="1" t="s">
        <v>191</v>
      </c>
      <c r="C192" s="2" t="s">
        <v>192</v>
      </c>
      <c r="D192" s="22">
        <v>54</v>
      </c>
      <c r="E192" s="22">
        <v>83</v>
      </c>
      <c r="F192" s="22">
        <v>70</v>
      </c>
      <c r="G192" s="21">
        <v>74.074074074074105</v>
      </c>
      <c r="H192" s="21">
        <v>81.927710843373504</v>
      </c>
      <c r="I192" s="21">
        <v>61.428571428571402</v>
      </c>
      <c r="J192" s="21">
        <v>16.6666666666667</v>
      </c>
      <c r="K192" s="21">
        <v>13.253012048192801</v>
      </c>
      <c r="L192" s="21">
        <v>25.714285714285701</v>
      </c>
      <c r="M192" s="21">
        <v>9.2592592592592595</v>
      </c>
      <c r="N192" s="21">
        <v>4.8192771084337398</v>
      </c>
      <c r="O192" s="21">
        <v>12.8571428571429</v>
      </c>
    </row>
    <row r="193" spans="2:15" x14ac:dyDescent="0.2">
      <c r="B193" s="1">
        <v>41164</v>
      </c>
      <c r="C193" s="2" t="s">
        <v>193</v>
      </c>
      <c r="D193" s="22">
        <v>47</v>
      </c>
      <c r="E193" s="22">
        <v>60</v>
      </c>
      <c r="F193" s="22">
        <v>50</v>
      </c>
      <c r="G193" s="21">
        <v>78.723404255319195</v>
      </c>
      <c r="H193" s="21">
        <v>50</v>
      </c>
      <c r="I193" s="21">
        <v>54</v>
      </c>
      <c r="J193" s="21">
        <v>12.7659574468085</v>
      </c>
      <c r="K193" s="21">
        <v>20</v>
      </c>
      <c r="L193" s="21">
        <v>28</v>
      </c>
      <c r="M193" s="21">
        <v>8.5106382978723403</v>
      </c>
      <c r="N193" s="21">
        <v>30</v>
      </c>
      <c r="O193" s="21">
        <v>18</v>
      </c>
    </row>
    <row r="194" spans="2:15" x14ac:dyDescent="0.2">
      <c r="B194" s="1">
        <v>41165</v>
      </c>
      <c r="C194" s="2" t="s">
        <v>194</v>
      </c>
      <c r="D194" s="22">
        <v>136</v>
      </c>
      <c r="E194" s="22">
        <v>194</v>
      </c>
      <c r="F194" s="22">
        <v>218</v>
      </c>
      <c r="G194" s="21">
        <v>56.617647058823501</v>
      </c>
      <c r="H194" s="21">
        <v>58.247422680412399</v>
      </c>
      <c r="I194" s="21">
        <v>72.935779816513801</v>
      </c>
      <c r="J194" s="21">
        <v>19.117647058823501</v>
      </c>
      <c r="K194" s="21">
        <v>26.2886597938144</v>
      </c>
      <c r="L194" s="21">
        <v>16.9724770642202</v>
      </c>
      <c r="M194" s="21">
        <v>24.264705882352899</v>
      </c>
      <c r="N194" s="21">
        <v>15.4639175257732</v>
      </c>
      <c r="O194" s="21">
        <v>10.0917431192661</v>
      </c>
    </row>
    <row r="195" spans="2:15" x14ac:dyDescent="0.2">
      <c r="B195" s="1">
        <v>41166</v>
      </c>
      <c r="C195" s="2" t="s">
        <v>195</v>
      </c>
      <c r="D195" s="22">
        <v>22</v>
      </c>
      <c r="E195" s="22">
        <v>41</v>
      </c>
      <c r="F195" s="22">
        <v>43</v>
      </c>
      <c r="G195" s="21">
        <v>72.727272727272705</v>
      </c>
      <c r="H195" s="21">
        <v>87.804878048780495</v>
      </c>
      <c r="I195" s="21">
        <v>88.3720930232558</v>
      </c>
      <c r="J195" s="21">
        <v>18.181818181818201</v>
      </c>
      <c r="K195" s="21">
        <v>9.7560975609756095</v>
      </c>
      <c r="L195" s="21">
        <v>2.32558139534884</v>
      </c>
      <c r="M195" s="21">
        <v>9.0909090909090899</v>
      </c>
      <c r="N195" s="21">
        <v>2.4390243902439002</v>
      </c>
      <c r="O195" s="21">
        <v>9.3023255813953494</v>
      </c>
    </row>
    <row r="196" spans="2:15" x14ac:dyDescent="0.2">
      <c r="B196" s="1">
        <v>41167</v>
      </c>
      <c r="C196" s="2" t="s">
        <v>196</v>
      </c>
      <c r="D196" s="22">
        <v>67</v>
      </c>
      <c r="E196" s="22">
        <v>55</v>
      </c>
      <c r="F196" s="22">
        <v>58</v>
      </c>
      <c r="G196" s="21">
        <v>59.701492537313399</v>
      </c>
      <c r="H196" s="21">
        <v>70.909090909090907</v>
      </c>
      <c r="I196" s="21">
        <v>68.965517241379303</v>
      </c>
      <c r="J196" s="21">
        <v>25.373134328358201</v>
      </c>
      <c r="K196" s="21">
        <v>23.636363636363601</v>
      </c>
      <c r="L196" s="21">
        <v>20.689655172413801</v>
      </c>
      <c r="M196" s="21">
        <v>14.9253731343284</v>
      </c>
      <c r="N196" s="21">
        <v>5.4545454545454497</v>
      </c>
      <c r="O196" s="21">
        <v>10.3448275862069</v>
      </c>
    </row>
    <row r="197" spans="2:15" x14ac:dyDescent="0.2">
      <c r="B197" s="1">
        <v>41168</v>
      </c>
      <c r="C197" s="2" t="s">
        <v>197</v>
      </c>
      <c r="D197" s="22">
        <v>42</v>
      </c>
      <c r="E197" s="22">
        <v>56</v>
      </c>
      <c r="F197" s="22">
        <v>52</v>
      </c>
      <c r="G197" s="21">
        <v>83.3333333333333</v>
      </c>
      <c r="H197" s="21">
        <v>71.428571428571402</v>
      </c>
      <c r="I197" s="21">
        <v>71.153846153846203</v>
      </c>
      <c r="J197" s="21">
        <v>4.7619047619047601</v>
      </c>
      <c r="K197" s="21">
        <v>21.428571428571399</v>
      </c>
      <c r="L197" s="21">
        <v>21.153846153846199</v>
      </c>
      <c r="M197" s="21">
        <v>11.9047619047619</v>
      </c>
      <c r="N197" s="21">
        <v>7.1428571428571397</v>
      </c>
      <c r="O197" s="21">
        <v>7.6923076923076898</v>
      </c>
    </row>
    <row r="198" spans="2:15" x14ac:dyDescent="0.2">
      <c r="B198" s="1">
        <v>41169</v>
      </c>
      <c r="C198" s="2" t="s">
        <v>198</v>
      </c>
      <c r="D198" s="22">
        <v>66</v>
      </c>
      <c r="E198" s="22">
        <v>55</v>
      </c>
      <c r="F198" s="22">
        <v>58</v>
      </c>
      <c r="G198" s="21">
        <v>75.757575757575793</v>
      </c>
      <c r="H198" s="21">
        <v>72.727272727272705</v>
      </c>
      <c r="I198" s="21">
        <v>75.862068965517196</v>
      </c>
      <c r="J198" s="21">
        <v>18.181818181818201</v>
      </c>
      <c r="K198" s="21">
        <v>12.7272727272727</v>
      </c>
      <c r="L198" s="21">
        <v>10.3448275862069</v>
      </c>
      <c r="M198" s="21">
        <v>6.0606060606060597</v>
      </c>
      <c r="N198" s="21">
        <v>14.545454545454501</v>
      </c>
      <c r="O198" s="21">
        <v>13.7931034482759</v>
      </c>
    </row>
    <row r="199" spans="2:15" x14ac:dyDescent="0.2">
      <c r="B199" s="1">
        <v>41170</v>
      </c>
      <c r="C199" s="2" t="s">
        <v>199</v>
      </c>
      <c r="D199" s="22">
        <v>67</v>
      </c>
      <c r="E199" s="22">
        <v>72</v>
      </c>
      <c r="F199" s="22">
        <v>57</v>
      </c>
      <c r="G199" s="21">
        <v>79.104477611940297</v>
      </c>
      <c r="H199" s="21">
        <v>81.9444444444444</v>
      </c>
      <c r="I199" s="21">
        <v>73.684210526315795</v>
      </c>
      <c r="J199" s="21">
        <v>11.9402985074627</v>
      </c>
      <c r="K199" s="21">
        <v>11.1111111111111</v>
      </c>
      <c r="L199" s="21">
        <v>19.2982456140351</v>
      </c>
      <c r="M199" s="21">
        <v>8.9552238805970106</v>
      </c>
      <c r="N199" s="21">
        <v>6.9444444444444402</v>
      </c>
      <c r="O199" s="21">
        <v>7.0175438596491198</v>
      </c>
    </row>
  </sheetData>
  <mergeCells count="7">
    <mergeCell ref="M2:O2"/>
    <mergeCell ref="B4:C4"/>
    <mergeCell ref="B2:B3"/>
    <mergeCell ref="C2:C3"/>
    <mergeCell ref="D2:F2"/>
    <mergeCell ref="G2:I2"/>
    <mergeCell ref="J2:L2"/>
  </mergeCells>
  <pageMargins left="0.7" right="0.7" top="0.75" bottom="0.75" header="0.3" footer="0.3"/>
  <pageSetup paperSize="9" scale="52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O199"/>
  <sheetViews>
    <sheetView showGridLines="0" workbookViewId="0">
      <pane ySplit="3" topLeftCell="A19" activePane="bottomLeft" state="frozen"/>
      <selection pane="bottomLeft" activeCell="D32" sqref="D32:O32"/>
    </sheetView>
  </sheetViews>
  <sheetFormatPr defaultRowHeight="11.25" x14ac:dyDescent="0.2"/>
  <cols>
    <col min="1" max="1" width="5.6640625" customWidth="1"/>
    <col min="2" max="2" width="12.6640625" customWidth="1"/>
    <col min="3" max="3" width="40.6640625" customWidth="1"/>
    <col min="4" max="15" width="12.6640625" customWidth="1"/>
  </cols>
  <sheetData>
    <row r="1" spans="2:15" ht="12" x14ac:dyDescent="0.2">
      <c r="B1" s="12" t="s">
        <v>212</v>
      </c>
    </row>
    <row r="2" spans="2:15" x14ac:dyDescent="0.2">
      <c r="B2" s="59" t="s">
        <v>0</v>
      </c>
      <c r="C2" s="60" t="s">
        <v>1</v>
      </c>
      <c r="D2" s="61" t="s">
        <v>203</v>
      </c>
      <c r="E2" s="61"/>
      <c r="F2" s="61"/>
      <c r="G2" s="61" t="s">
        <v>204</v>
      </c>
      <c r="H2" s="61"/>
      <c r="I2" s="61"/>
      <c r="J2" s="61" t="s">
        <v>205</v>
      </c>
      <c r="K2" s="61"/>
      <c r="L2" s="61"/>
      <c r="M2" s="61" t="s">
        <v>206</v>
      </c>
      <c r="N2" s="61"/>
      <c r="O2" s="61"/>
    </row>
    <row r="3" spans="2:15" x14ac:dyDescent="0.2">
      <c r="B3" s="59" t="s">
        <v>0</v>
      </c>
      <c r="C3" s="60" t="s">
        <v>1</v>
      </c>
      <c r="D3" s="5">
        <v>2009</v>
      </c>
      <c r="E3" s="5">
        <v>2012</v>
      </c>
      <c r="F3" s="5">
        <v>2015</v>
      </c>
      <c r="G3" s="5">
        <v>2009</v>
      </c>
      <c r="H3" s="5">
        <v>2012</v>
      </c>
      <c r="I3" s="5">
        <v>2015</v>
      </c>
      <c r="J3" s="5">
        <v>2009</v>
      </c>
      <c r="K3" s="5">
        <v>2012</v>
      </c>
      <c r="L3" s="5">
        <v>2015</v>
      </c>
      <c r="M3" s="5">
        <v>2009</v>
      </c>
      <c r="N3" s="5">
        <v>2012</v>
      </c>
      <c r="O3" s="5">
        <v>2015</v>
      </c>
    </row>
    <row r="4" spans="2:15" x14ac:dyDescent="0.2">
      <c r="B4" s="62" t="s">
        <v>3</v>
      </c>
      <c r="C4" s="60" t="s">
        <v>2</v>
      </c>
      <c r="D4" s="32">
        <v>15500</v>
      </c>
      <c r="E4" s="32">
        <v>17432</v>
      </c>
      <c r="F4" s="32">
        <v>18466</v>
      </c>
      <c r="G4" s="31">
        <v>83.025806451612894</v>
      </c>
      <c r="H4" s="31">
        <v>82.836163377696195</v>
      </c>
      <c r="I4" s="31">
        <v>83.575219321997196</v>
      </c>
      <c r="J4" s="31">
        <v>10.8</v>
      </c>
      <c r="K4" s="31">
        <v>10.348783845800799</v>
      </c>
      <c r="L4" s="31">
        <v>9.5851835806346806</v>
      </c>
      <c r="M4" s="31">
        <v>6.1741935483871</v>
      </c>
      <c r="N4" s="31">
        <v>6.8150527765029798</v>
      </c>
      <c r="O4" s="31">
        <v>6.8395970973681397</v>
      </c>
    </row>
    <row r="5" spans="2:15" x14ac:dyDescent="0.2">
      <c r="B5" s="9">
        <v>40101</v>
      </c>
      <c r="C5" s="6" t="s">
        <v>4</v>
      </c>
      <c r="D5" s="30">
        <v>54</v>
      </c>
      <c r="E5" s="30">
        <v>83</v>
      </c>
      <c r="F5" s="30">
        <v>73</v>
      </c>
      <c r="G5" s="29">
        <v>79.629629629629605</v>
      </c>
      <c r="H5" s="29">
        <v>79.518072289156606</v>
      </c>
      <c r="I5" s="29">
        <v>87.671232876712295</v>
      </c>
      <c r="J5" s="29">
        <v>18.518518518518501</v>
      </c>
      <c r="K5" s="29">
        <v>6.0240963855421699</v>
      </c>
      <c r="L5" s="29">
        <v>9.5890410958904102</v>
      </c>
      <c r="M5" s="29">
        <v>1.8518518518518501</v>
      </c>
      <c r="N5" s="29">
        <v>14.4578313253012</v>
      </c>
      <c r="O5" s="29">
        <v>2.7397260273972601</v>
      </c>
    </row>
    <row r="6" spans="2:15" x14ac:dyDescent="0.2">
      <c r="B6" s="1">
        <v>41001</v>
      </c>
      <c r="C6" s="2" t="s">
        <v>5</v>
      </c>
      <c r="D6" s="28">
        <v>23</v>
      </c>
      <c r="E6" s="28">
        <v>47</v>
      </c>
      <c r="F6" s="28">
        <v>48</v>
      </c>
      <c r="G6" s="27">
        <v>73.913043478260903</v>
      </c>
      <c r="H6" s="27">
        <v>80.851063829787194</v>
      </c>
      <c r="I6" s="27">
        <v>83.3333333333333</v>
      </c>
      <c r="J6" s="27">
        <v>26.086956521739101</v>
      </c>
      <c r="K6" s="27">
        <v>4.2553191489361701</v>
      </c>
      <c r="L6" s="27">
        <v>12.5</v>
      </c>
      <c r="M6" s="27">
        <v>0</v>
      </c>
      <c r="N6" s="27">
        <v>14.893617021276601</v>
      </c>
      <c r="O6" s="27">
        <v>4.1666666666666696</v>
      </c>
    </row>
    <row r="7" spans="2:15" x14ac:dyDescent="0.2">
      <c r="B7" s="1">
        <v>41002</v>
      </c>
      <c r="C7" s="2" t="s">
        <v>6</v>
      </c>
      <c r="D7" s="28">
        <v>31</v>
      </c>
      <c r="E7" s="28">
        <v>36</v>
      </c>
      <c r="F7" s="28">
        <v>25</v>
      </c>
      <c r="G7" s="27">
        <v>83.870967741935502</v>
      </c>
      <c r="H7" s="27">
        <v>77.7777777777778</v>
      </c>
      <c r="I7" s="27">
        <v>96</v>
      </c>
      <c r="J7" s="27">
        <v>12.9032258064516</v>
      </c>
      <c r="K7" s="27">
        <v>8.3333333333333304</v>
      </c>
      <c r="L7" s="27">
        <v>4</v>
      </c>
      <c r="M7" s="27">
        <v>3.2258064516128999</v>
      </c>
      <c r="N7" s="27">
        <v>13.8888888888889</v>
      </c>
      <c r="O7" s="27">
        <v>0</v>
      </c>
    </row>
    <row r="8" spans="2:15" x14ac:dyDescent="0.2">
      <c r="B8" s="9">
        <v>40102</v>
      </c>
      <c r="C8" s="6" t="s">
        <v>7</v>
      </c>
      <c r="D8" s="30">
        <v>792</v>
      </c>
      <c r="E8" s="30">
        <v>767</v>
      </c>
      <c r="F8" s="30">
        <v>896</v>
      </c>
      <c r="G8" s="29">
        <v>87.626262626262601</v>
      </c>
      <c r="H8" s="29">
        <v>88.657105606258099</v>
      </c>
      <c r="I8" s="29">
        <v>87.611607142857096</v>
      </c>
      <c r="J8" s="29">
        <v>9.2171717171717198</v>
      </c>
      <c r="K8" s="29">
        <v>7.4315514993481102</v>
      </c>
      <c r="L8" s="29">
        <v>8.37053571428571</v>
      </c>
      <c r="M8" s="29">
        <v>3.1565656565656601</v>
      </c>
      <c r="N8" s="29">
        <v>3.9113428943937398</v>
      </c>
      <c r="O8" s="29">
        <v>4.0178571428571397</v>
      </c>
    </row>
    <row r="9" spans="2:15" x14ac:dyDescent="0.2">
      <c r="B9" s="1">
        <v>41003</v>
      </c>
      <c r="C9" s="2" t="s">
        <v>7</v>
      </c>
      <c r="D9" s="28">
        <v>86</v>
      </c>
      <c r="E9" s="28">
        <v>58</v>
      </c>
      <c r="F9" s="28">
        <v>55</v>
      </c>
      <c r="G9" s="27">
        <v>89.534883720930196</v>
      </c>
      <c r="H9" s="27">
        <v>86.2068965517241</v>
      </c>
      <c r="I9" s="27">
        <v>83.636363636363598</v>
      </c>
      <c r="J9" s="27">
        <v>9.3023255813953494</v>
      </c>
      <c r="K9" s="27">
        <v>13.7931034482759</v>
      </c>
      <c r="L9" s="27">
        <v>10.909090909090899</v>
      </c>
      <c r="M9" s="27">
        <v>1.16279069767442</v>
      </c>
      <c r="N9" s="27">
        <v>0</v>
      </c>
      <c r="O9" s="27">
        <v>5.4545454545454497</v>
      </c>
    </row>
    <row r="10" spans="2:15" x14ac:dyDescent="0.2">
      <c r="B10" s="1">
        <v>41004</v>
      </c>
      <c r="C10" s="2" t="s">
        <v>8</v>
      </c>
      <c r="D10" s="28">
        <v>211</v>
      </c>
      <c r="E10" s="28">
        <v>205</v>
      </c>
      <c r="F10" s="28">
        <v>240</v>
      </c>
      <c r="G10" s="27">
        <v>90.995260663507096</v>
      </c>
      <c r="H10" s="27">
        <v>89.268292682926798</v>
      </c>
      <c r="I10" s="27">
        <v>89.1666666666667</v>
      </c>
      <c r="J10" s="27">
        <v>7.5829383886255899</v>
      </c>
      <c r="K10" s="27">
        <v>7.8048780487804903</v>
      </c>
      <c r="L10" s="27">
        <v>7.9166666666666696</v>
      </c>
      <c r="M10" s="27">
        <v>1.4218009478672999</v>
      </c>
      <c r="N10" s="27">
        <v>2.9268292682926802</v>
      </c>
      <c r="O10" s="27">
        <v>2.9166666666666701</v>
      </c>
    </row>
    <row r="11" spans="2:15" x14ac:dyDescent="0.2">
      <c r="B11" s="1">
        <v>41005</v>
      </c>
      <c r="C11" s="2" t="s">
        <v>9</v>
      </c>
      <c r="D11" s="28">
        <v>38</v>
      </c>
      <c r="E11" s="28">
        <v>46</v>
      </c>
      <c r="F11" s="28">
        <v>48</v>
      </c>
      <c r="G11" s="27">
        <v>86.842105263157904</v>
      </c>
      <c r="H11" s="27">
        <v>97.826086956521706</v>
      </c>
      <c r="I11" s="27">
        <v>87.5</v>
      </c>
      <c r="J11" s="27">
        <v>5.2631578947368398</v>
      </c>
      <c r="K11" s="27">
        <v>2.1739130434782599</v>
      </c>
      <c r="L11" s="27">
        <v>8.3333333333333304</v>
      </c>
      <c r="M11" s="27">
        <v>7.8947368421052602</v>
      </c>
      <c r="N11" s="27">
        <v>0</v>
      </c>
      <c r="O11" s="27">
        <v>4.1666666666666696</v>
      </c>
    </row>
    <row r="12" spans="2:15" x14ac:dyDescent="0.2">
      <c r="B12" s="1">
        <v>41006</v>
      </c>
      <c r="C12" s="2" t="s">
        <v>10</v>
      </c>
      <c r="D12" s="28">
        <v>101</v>
      </c>
      <c r="E12" s="28">
        <v>97</v>
      </c>
      <c r="F12" s="28">
        <v>109</v>
      </c>
      <c r="G12" s="27">
        <v>88.118811881188094</v>
      </c>
      <c r="H12" s="27">
        <v>87.628865979381402</v>
      </c>
      <c r="I12" s="27">
        <v>91.743119266055004</v>
      </c>
      <c r="J12" s="27">
        <v>6.9306930693069297</v>
      </c>
      <c r="K12" s="27">
        <v>8.2474226804123703</v>
      </c>
      <c r="L12" s="27">
        <v>7.3394495412843996</v>
      </c>
      <c r="M12" s="27">
        <v>4.9504950495049496</v>
      </c>
      <c r="N12" s="27">
        <v>4.1237113402061896</v>
      </c>
      <c r="O12" s="27">
        <v>0.91743119266055095</v>
      </c>
    </row>
    <row r="13" spans="2:15" x14ac:dyDescent="0.2">
      <c r="B13" s="1">
        <v>41007</v>
      </c>
      <c r="C13" s="2" t="s">
        <v>11</v>
      </c>
      <c r="D13" s="28">
        <v>169</v>
      </c>
      <c r="E13" s="28">
        <v>188</v>
      </c>
      <c r="F13" s="28">
        <v>219</v>
      </c>
      <c r="G13" s="27">
        <v>83.431952662721898</v>
      </c>
      <c r="H13" s="27">
        <v>92.021276595744695</v>
      </c>
      <c r="I13" s="27">
        <v>86.301369863013704</v>
      </c>
      <c r="J13" s="27">
        <v>11.2426035502959</v>
      </c>
      <c r="K13" s="27">
        <v>4.7872340425531901</v>
      </c>
      <c r="L13" s="27">
        <v>10.0456621004566</v>
      </c>
      <c r="M13" s="27">
        <v>5.32544378698225</v>
      </c>
      <c r="N13" s="27">
        <v>3.1914893617021298</v>
      </c>
      <c r="O13" s="27">
        <v>3.6529680365296802</v>
      </c>
    </row>
    <row r="14" spans="2:15" x14ac:dyDescent="0.2">
      <c r="B14" s="1">
        <v>41008</v>
      </c>
      <c r="C14" s="2" t="s">
        <v>12</v>
      </c>
      <c r="D14" s="28">
        <v>67</v>
      </c>
      <c r="E14" s="28">
        <v>53</v>
      </c>
      <c r="F14" s="28">
        <v>88</v>
      </c>
      <c r="G14" s="27">
        <v>89.552238805970106</v>
      </c>
      <c r="H14" s="27">
        <v>84.905660377358501</v>
      </c>
      <c r="I14" s="27">
        <v>81.818181818181799</v>
      </c>
      <c r="J14" s="27">
        <v>8.9552238805970106</v>
      </c>
      <c r="K14" s="27">
        <v>11.320754716981099</v>
      </c>
      <c r="L14" s="27">
        <v>12.5</v>
      </c>
      <c r="M14" s="27">
        <v>1.4925373134328399</v>
      </c>
      <c r="N14" s="27">
        <v>3.7735849056603801</v>
      </c>
      <c r="O14" s="27">
        <v>5.6818181818181799</v>
      </c>
    </row>
    <row r="15" spans="2:15" x14ac:dyDescent="0.2">
      <c r="B15" s="1">
        <v>41009</v>
      </c>
      <c r="C15" s="2" t="s">
        <v>13</v>
      </c>
      <c r="D15" s="28">
        <v>66</v>
      </c>
      <c r="E15" s="28">
        <v>68</v>
      </c>
      <c r="F15" s="28">
        <v>87</v>
      </c>
      <c r="G15" s="27">
        <v>83.3333333333333</v>
      </c>
      <c r="H15" s="27">
        <v>82.352941176470594</v>
      </c>
      <c r="I15" s="27">
        <v>88.505747126436802</v>
      </c>
      <c r="J15" s="27">
        <v>15.1515151515152</v>
      </c>
      <c r="K15" s="27">
        <v>8.8235294117647101</v>
      </c>
      <c r="L15" s="27">
        <v>4.5977011494252897</v>
      </c>
      <c r="M15" s="27">
        <v>1.51515151515152</v>
      </c>
      <c r="N15" s="27">
        <v>8.8235294117647101</v>
      </c>
      <c r="O15" s="27">
        <v>6.8965517241379297</v>
      </c>
    </row>
    <row r="16" spans="2:15" x14ac:dyDescent="0.2">
      <c r="B16" s="1">
        <v>41010</v>
      </c>
      <c r="C16" s="2" t="s">
        <v>14</v>
      </c>
      <c r="D16" s="28">
        <v>54</v>
      </c>
      <c r="E16" s="28">
        <v>52</v>
      </c>
      <c r="F16" s="28">
        <v>50</v>
      </c>
      <c r="G16" s="27">
        <v>87.037037037036995</v>
      </c>
      <c r="H16" s="27">
        <v>82.692307692307693</v>
      </c>
      <c r="I16" s="27">
        <v>90</v>
      </c>
      <c r="J16" s="27">
        <v>9.2592592592592595</v>
      </c>
      <c r="K16" s="27">
        <v>5.7692307692307701</v>
      </c>
      <c r="L16" s="27">
        <v>2</v>
      </c>
      <c r="M16" s="27">
        <v>3.7037037037037002</v>
      </c>
      <c r="N16" s="27">
        <v>11.538461538461499</v>
      </c>
      <c r="O16" s="27">
        <v>8</v>
      </c>
    </row>
    <row r="17" spans="2:15" x14ac:dyDescent="0.2">
      <c r="B17" s="9">
        <v>40103</v>
      </c>
      <c r="C17" s="6" t="s">
        <v>15</v>
      </c>
      <c r="D17" s="30">
        <v>397</v>
      </c>
      <c r="E17" s="30">
        <v>450</v>
      </c>
      <c r="F17" s="30">
        <v>461</v>
      </c>
      <c r="G17" s="29">
        <v>89.924433249370296</v>
      </c>
      <c r="H17" s="29">
        <v>91.3333333333333</v>
      </c>
      <c r="I17" s="29">
        <v>92.624728850325397</v>
      </c>
      <c r="J17" s="29">
        <v>6.8010075566750601</v>
      </c>
      <c r="K17" s="29">
        <v>4.8888888888888902</v>
      </c>
      <c r="L17" s="29">
        <v>4.7722342733188698</v>
      </c>
      <c r="M17" s="29">
        <v>3.2745591939546599</v>
      </c>
      <c r="N17" s="29">
        <v>3.7777777777777799</v>
      </c>
      <c r="O17" s="29">
        <v>2.6030368763557501</v>
      </c>
    </row>
    <row r="18" spans="2:15" x14ac:dyDescent="0.2">
      <c r="B18" s="1">
        <v>41011</v>
      </c>
      <c r="C18" s="2" t="s">
        <v>16</v>
      </c>
      <c r="D18" s="28">
        <v>167</v>
      </c>
      <c r="E18" s="28">
        <v>187</v>
      </c>
      <c r="F18" s="28">
        <v>193</v>
      </c>
      <c r="G18" s="27">
        <v>88.622754491018</v>
      </c>
      <c r="H18" s="27">
        <v>90.909090909090907</v>
      </c>
      <c r="I18" s="27">
        <v>93.782383419689097</v>
      </c>
      <c r="J18" s="27">
        <v>8.9820359281437092</v>
      </c>
      <c r="K18" s="27">
        <v>6.4171122994652396</v>
      </c>
      <c r="L18" s="27">
        <v>4.6632124352331603</v>
      </c>
      <c r="M18" s="27">
        <v>2.39520958083832</v>
      </c>
      <c r="N18" s="27">
        <v>2.6737967914438499</v>
      </c>
      <c r="O18" s="27">
        <v>1.55440414507772</v>
      </c>
    </row>
    <row r="19" spans="2:15" x14ac:dyDescent="0.2">
      <c r="B19" s="1">
        <v>41012</v>
      </c>
      <c r="C19" s="2" t="s">
        <v>17</v>
      </c>
      <c r="D19" s="28">
        <v>76</v>
      </c>
      <c r="E19" s="28">
        <v>100</v>
      </c>
      <c r="F19" s="28">
        <v>86</v>
      </c>
      <c r="G19" s="27">
        <v>88.157894736842096</v>
      </c>
      <c r="H19" s="27">
        <v>91</v>
      </c>
      <c r="I19" s="27">
        <v>88.3720930232558</v>
      </c>
      <c r="J19" s="27">
        <v>7.8947368421052602</v>
      </c>
      <c r="K19" s="27">
        <v>5</v>
      </c>
      <c r="L19" s="27">
        <v>8.1395348837209305</v>
      </c>
      <c r="M19" s="27">
        <v>3.9473684210526301</v>
      </c>
      <c r="N19" s="27">
        <v>4</v>
      </c>
      <c r="O19" s="27">
        <v>3.4883720930232598</v>
      </c>
    </row>
    <row r="20" spans="2:15" x14ac:dyDescent="0.2">
      <c r="B20" s="1">
        <v>41013</v>
      </c>
      <c r="C20" s="2" t="s">
        <v>18</v>
      </c>
      <c r="D20" s="28">
        <v>154</v>
      </c>
      <c r="E20" s="28">
        <v>163</v>
      </c>
      <c r="F20" s="28">
        <v>182</v>
      </c>
      <c r="G20" s="27">
        <v>92.207792207792195</v>
      </c>
      <c r="H20" s="27">
        <v>92.024539877300597</v>
      </c>
      <c r="I20" s="27">
        <v>93.406593406593402</v>
      </c>
      <c r="J20" s="27">
        <v>3.8961038961039001</v>
      </c>
      <c r="K20" s="27">
        <v>3.0674846625766898</v>
      </c>
      <c r="L20" s="27">
        <v>3.2967032967033001</v>
      </c>
      <c r="M20" s="27">
        <v>3.8961038961039001</v>
      </c>
      <c r="N20" s="27">
        <v>4.9079754601227004</v>
      </c>
      <c r="O20" s="27">
        <v>3.2967032967033001</v>
      </c>
    </row>
    <row r="21" spans="2:15" x14ac:dyDescent="0.2">
      <c r="B21" s="9">
        <v>40104</v>
      </c>
      <c r="C21" s="6" t="s">
        <v>19</v>
      </c>
      <c r="D21" s="30">
        <v>434</v>
      </c>
      <c r="E21" s="30">
        <v>537</v>
      </c>
      <c r="F21" s="30">
        <v>499</v>
      </c>
      <c r="G21" s="29">
        <v>89.631336405530007</v>
      </c>
      <c r="H21" s="29">
        <v>83.985102420856606</v>
      </c>
      <c r="I21" s="29">
        <v>86.973947895791596</v>
      </c>
      <c r="J21" s="29">
        <v>7.6036866359447002</v>
      </c>
      <c r="K21" s="29">
        <v>10.614525139664799</v>
      </c>
      <c r="L21" s="29">
        <v>9.2184368737474909</v>
      </c>
      <c r="M21" s="29">
        <v>2.7649769585253501</v>
      </c>
      <c r="N21" s="29">
        <v>5.4003724394785797</v>
      </c>
      <c r="O21" s="29">
        <v>3.8076152304609199</v>
      </c>
    </row>
    <row r="22" spans="2:15" x14ac:dyDescent="0.2">
      <c r="B22" s="1">
        <v>41014</v>
      </c>
      <c r="C22" s="2" t="s">
        <v>20</v>
      </c>
      <c r="D22" s="28">
        <v>96</v>
      </c>
      <c r="E22" s="28">
        <v>108</v>
      </c>
      <c r="F22" s="28">
        <v>81</v>
      </c>
      <c r="G22" s="27">
        <v>92.7083333333333</v>
      </c>
      <c r="H22" s="27">
        <v>91.6666666666667</v>
      </c>
      <c r="I22" s="27">
        <v>90.123456790123498</v>
      </c>
      <c r="J22" s="27">
        <v>4.1666666666666696</v>
      </c>
      <c r="K22" s="27">
        <v>3.7037037037037002</v>
      </c>
      <c r="L22" s="27">
        <v>7.4074074074074101</v>
      </c>
      <c r="M22" s="27">
        <v>3.125</v>
      </c>
      <c r="N22" s="27">
        <v>4.6296296296296298</v>
      </c>
      <c r="O22" s="27">
        <v>2.4691358024691401</v>
      </c>
    </row>
    <row r="23" spans="2:15" x14ac:dyDescent="0.2">
      <c r="B23" s="1">
        <v>41015</v>
      </c>
      <c r="C23" s="2" t="s">
        <v>21</v>
      </c>
      <c r="D23" s="28">
        <v>157</v>
      </c>
      <c r="E23" s="28">
        <v>209</v>
      </c>
      <c r="F23" s="28">
        <v>206</v>
      </c>
      <c r="G23" s="27">
        <v>85.987261146496806</v>
      </c>
      <c r="H23" s="27">
        <v>80.382775119617193</v>
      </c>
      <c r="I23" s="27">
        <v>87.378640776699001</v>
      </c>
      <c r="J23" s="27">
        <v>10.1910828025478</v>
      </c>
      <c r="K23" s="27">
        <v>13.8755980861244</v>
      </c>
      <c r="L23" s="27">
        <v>8.7378640776699008</v>
      </c>
      <c r="M23" s="27">
        <v>3.8216560509554101</v>
      </c>
      <c r="N23" s="27">
        <v>5.7416267942583703</v>
      </c>
      <c r="O23" s="27">
        <v>3.8834951456310698</v>
      </c>
    </row>
    <row r="24" spans="2:15" x14ac:dyDescent="0.2">
      <c r="B24" s="1">
        <v>41016</v>
      </c>
      <c r="C24" s="2" t="s">
        <v>22</v>
      </c>
      <c r="D24" s="28">
        <v>181</v>
      </c>
      <c r="E24" s="28">
        <v>220</v>
      </c>
      <c r="F24" s="28">
        <v>212</v>
      </c>
      <c r="G24" s="27">
        <v>91.160220994475097</v>
      </c>
      <c r="H24" s="27">
        <v>83.636363636363598</v>
      </c>
      <c r="I24" s="27">
        <v>85.377358490565996</v>
      </c>
      <c r="J24" s="27">
        <v>7.1823204419889501</v>
      </c>
      <c r="K24" s="27">
        <v>10.909090909090899</v>
      </c>
      <c r="L24" s="27">
        <v>10.377358490565999</v>
      </c>
      <c r="M24" s="27">
        <v>1.65745856353591</v>
      </c>
      <c r="N24" s="27">
        <v>5.4545454545454497</v>
      </c>
      <c r="O24" s="27">
        <v>4.2452830188679203</v>
      </c>
    </row>
    <row r="25" spans="2:15" x14ac:dyDescent="0.2">
      <c r="B25" s="9">
        <v>40105</v>
      </c>
      <c r="C25" s="6" t="s">
        <v>23</v>
      </c>
      <c r="D25" s="30">
        <v>252</v>
      </c>
      <c r="E25" s="30">
        <v>308</v>
      </c>
      <c r="F25" s="30">
        <v>343</v>
      </c>
      <c r="G25" s="29">
        <v>85.714285714285694</v>
      </c>
      <c r="H25" s="29">
        <v>85.389610389610397</v>
      </c>
      <c r="I25" s="29">
        <v>90.087463556851304</v>
      </c>
      <c r="J25" s="29">
        <v>10.3174603174603</v>
      </c>
      <c r="K25" s="29">
        <v>9.4155844155844193</v>
      </c>
      <c r="L25" s="29">
        <v>6.9970845481049597</v>
      </c>
      <c r="M25" s="29">
        <v>3.9682539682539701</v>
      </c>
      <c r="N25" s="29">
        <v>5.1948051948051903</v>
      </c>
      <c r="O25" s="29">
        <v>2.9154518950437298</v>
      </c>
    </row>
    <row r="26" spans="2:15" x14ac:dyDescent="0.2">
      <c r="B26" s="1">
        <v>41017</v>
      </c>
      <c r="C26" s="2" t="s">
        <v>24</v>
      </c>
      <c r="D26" s="28">
        <v>48</v>
      </c>
      <c r="E26" s="28">
        <v>57</v>
      </c>
      <c r="F26" s="28">
        <v>75</v>
      </c>
      <c r="G26" s="27">
        <v>87.5</v>
      </c>
      <c r="H26" s="27">
        <v>85.964912280701796</v>
      </c>
      <c r="I26" s="27">
        <v>89.3333333333333</v>
      </c>
      <c r="J26" s="27">
        <v>8.3333333333333304</v>
      </c>
      <c r="K26" s="27">
        <v>12.280701754386</v>
      </c>
      <c r="L26" s="27">
        <v>8</v>
      </c>
      <c r="M26" s="27">
        <v>4.1666666666666696</v>
      </c>
      <c r="N26" s="27">
        <v>1.7543859649122799</v>
      </c>
      <c r="O26" s="27">
        <v>2.6666666666666701</v>
      </c>
    </row>
    <row r="27" spans="2:15" x14ac:dyDescent="0.2">
      <c r="B27" s="1">
        <v>41018</v>
      </c>
      <c r="C27" s="2" t="s">
        <v>25</v>
      </c>
      <c r="D27" s="28">
        <v>94</v>
      </c>
      <c r="E27" s="28">
        <v>123</v>
      </c>
      <c r="F27" s="28">
        <v>127</v>
      </c>
      <c r="G27" s="27">
        <v>82.978723404255305</v>
      </c>
      <c r="H27" s="27">
        <v>82.926829268292707</v>
      </c>
      <c r="I27" s="27">
        <v>90.551181102362193</v>
      </c>
      <c r="J27" s="27">
        <v>13.8297872340426</v>
      </c>
      <c r="K27" s="27">
        <v>8.9430894308943092</v>
      </c>
      <c r="L27" s="27">
        <v>7.8740157480314998</v>
      </c>
      <c r="M27" s="27">
        <v>3.1914893617021298</v>
      </c>
      <c r="N27" s="27">
        <v>8.1300813008130106</v>
      </c>
      <c r="O27" s="27">
        <v>1.5748031496063</v>
      </c>
    </row>
    <row r="28" spans="2:15" x14ac:dyDescent="0.2">
      <c r="B28" s="1">
        <v>41019</v>
      </c>
      <c r="C28" s="2" t="s">
        <v>26</v>
      </c>
      <c r="D28" s="28">
        <v>110</v>
      </c>
      <c r="E28" s="28">
        <v>128</v>
      </c>
      <c r="F28" s="28">
        <v>141</v>
      </c>
      <c r="G28" s="27">
        <v>87.272727272727295</v>
      </c>
      <c r="H28" s="27">
        <v>87.5</v>
      </c>
      <c r="I28" s="27">
        <v>90.070921985815602</v>
      </c>
      <c r="J28" s="27">
        <v>8.1818181818181799</v>
      </c>
      <c r="K28" s="27">
        <v>8.59375</v>
      </c>
      <c r="L28" s="27">
        <v>5.6737588652482298</v>
      </c>
      <c r="M28" s="27">
        <v>4.5454545454545503</v>
      </c>
      <c r="N28" s="27">
        <v>3.90625</v>
      </c>
      <c r="O28" s="27">
        <v>4.2553191489361701</v>
      </c>
    </row>
    <row r="29" spans="2:15" x14ac:dyDescent="0.2">
      <c r="B29" s="9">
        <v>40106</v>
      </c>
      <c r="C29" s="6" t="s">
        <v>27</v>
      </c>
      <c r="D29" s="30">
        <v>270</v>
      </c>
      <c r="E29" s="30">
        <v>271</v>
      </c>
      <c r="F29" s="30">
        <v>304</v>
      </c>
      <c r="G29" s="29">
        <v>89.259259259259295</v>
      </c>
      <c r="H29" s="29">
        <v>88.929889298893002</v>
      </c>
      <c r="I29" s="29">
        <v>92.105263157894697</v>
      </c>
      <c r="J29" s="29">
        <v>8.5185185185185208</v>
      </c>
      <c r="K29" s="29">
        <v>4.7970479704797002</v>
      </c>
      <c r="L29" s="29">
        <v>4.6052631578947398</v>
      </c>
      <c r="M29" s="29">
        <v>2.2222222222222201</v>
      </c>
      <c r="N29" s="29">
        <v>6.2730627306273101</v>
      </c>
      <c r="O29" s="29">
        <v>3.2894736842105301</v>
      </c>
    </row>
    <row r="30" spans="2:15" x14ac:dyDescent="0.2">
      <c r="B30" s="1">
        <v>41020</v>
      </c>
      <c r="C30" s="2" t="s">
        <v>28</v>
      </c>
      <c r="D30" s="28">
        <v>76</v>
      </c>
      <c r="E30" s="28">
        <v>61</v>
      </c>
      <c r="F30" s="28">
        <v>74</v>
      </c>
      <c r="G30" s="27">
        <v>88.157894736842096</v>
      </c>
      <c r="H30" s="27">
        <v>88.524590163934405</v>
      </c>
      <c r="I30" s="27">
        <v>93.243243243243199</v>
      </c>
      <c r="J30" s="27">
        <v>11.842105263157899</v>
      </c>
      <c r="K30" s="27">
        <v>6.5573770491803298</v>
      </c>
      <c r="L30" s="27">
        <v>4.0540540540540499</v>
      </c>
      <c r="M30" s="27">
        <v>0</v>
      </c>
      <c r="N30" s="27">
        <v>4.9180327868852496</v>
      </c>
      <c r="O30" s="27">
        <v>2.7027027027027</v>
      </c>
    </row>
    <row r="31" spans="2:15" x14ac:dyDescent="0.2">
      <c r="B31" s="1">
        <v>41021</v>
      </c>
      <c r="C31" s="2" t="s">
        <v>29</v>
      </c>
      <c r="D31" s="28">
        <v>134</v>
      </c>
      <c r="E31" s="28">
        <v>147</v>
      </c>
      <c r="F31" s="28">
        <v>162</v>
      </c>
      <c r="G31" s="27">
        <v>86.567164179104495</v>
      </c>
      <c r="H31" s="27">
        <v>89.7959183673469</v>
      </c>
      <c r="I31" s="27">
        <v>91.358024691357997</v>
      </c>
      <c r="J31" s="27">
        <v>8.9552238805970106</v>
      </c>
      <c r="K31" s="27">
        <v>4.0816326530612201</v>
      </c>
      <c r="L31" s="27">
        <v>3.7037037037037002</v>
      </c>
      <c r="M31" s="27">
        <v>4.4776119402985097</v>
      </c>
      <c r="N31" s="27">
        <v>6.12244897959184</v>
      </c>
      <c r="O31" s="27">
        <v>4.9382716049382704</v>
      </c>
    </row>
    <row r="32" spans="2:15" x14ac:dyDescent="0.2">
      <c r="B32" s="1">
        <v>41022</v>
      </c>
      <c r="C32" s="2" t="s">
        <v>30</v>
      </c>
      <c r="D32" s="28">
        <v>60</v>
      </c>
      <c r="E32" s="28">
        <v>63</v>
      </c>
      <c r="F32" s="28">
        <v>68</v>
      </c>
      <c r="G32" s="27">
        <v>96.6666666666667</v>
      </c>
      <c r="H32" s="27">
        <v>87.301587301587304</v>
      </c>
      <c r="I32" s="27">
        <v>92.647058823529406</v>
      </c>
      <c r="J32" s="27">
        <v>3.3333333333333299</v>
      </c>
      <c r="K32" s="27">
        <v>4.7619047619047601</v>
      </c>
      <c r="L32" s="27">
        <v>7.3529411764705896</v>
      </c>
      <c r="M32" s="27">
        <v>0</v>
      </c>
      <c r="N32" s="27">
        <v>7.9365079365079403</v>
      </c>
      <c r="O32" s="27">
        <v>0</v>
      </c>
    </row>
    <row r="33" spans="2:15" x14ac:dyDescent="0.2">
      <c r="B33" s="9">
        <v>40107</v>
      </c>
      <c r="C33" s="6" t="s">
        <v>31</v>
      </c>
      <c r="D33" s="30">
        <v>363</v>
      </c>
      <c r="E33" s="30">
        <v>368</v>
      </c>
      <c r="F33" s="30">
        <v>410</v>
      </c>
      <c r="G33" s="29">
        <v>94.214876033057806</v>
      </c>
      <c r="H33" s="29">
        <v>94.836956521739097</v>
      </c>
      <c r="I33" s="29">
        <v>92.439024390243901</v>
      </c>
      <c r="J33" s="29">
        <v>3.5812672176308502</v>
      </c>
      <c r="K33" s="29">
        <v>2.7173913043478302</v>
      </c>
      <c r="L33" s="29">
        <v>4.8780487804878003</v>
      </c>
      <c r="M33" s="29">
        <v>2.2038567493112899</v>
      </c>
      <c r="N33" s="29">
        <v>2.4456521739130399</v>
      </c>
      <c r="O33" s="29">
        <v>2.6829268292682902</v>
      </c>
    </row>
    <row r="34" spans="2:15" x14ac:dyDescent="0.2">
      <c r="B34" s="1">
        <v>41023</v>
      </c>
      <c r="C34" s="2" t="s">
        <v>32</v>
      </c>
      <c r="D34" s="28">
        <v>166</v>
      </c>
      <c r="E34" s="28">
        <v>177</v>
      </c>
      <c r="F34" s="28">
        <v>197</v>
      </c>
      <c r="G34" s="27">
        <v>95.783132530120497</v>
      </c>
      <c r="H34" s="27">
        <v>93.220338983050794</v>
      </c>
      <c r="I34" s="27">
        <v>90.862944162436506</v>
      </c>
      <c r="J34" s="27">
        <v>3.6144578313253</v>
      </c>
      <c r="K34" s="27">
        <v>2.2598870056497198</v>
      </c>
      <c r="L34" s="27">
        <v>6.0913705583756403</v>
      </c>
      <c r="M34" s="27">
        <v>0.60240963855421703</v>
      </c>
      <c r="N34" s="27">
        <v>4.5197740112994396</v>
      </c>
      <c r="O34" s="27">
        <v>3.0456852791878202</v>
      </c>
    </row>
    <row r="35" spans="2:15" x14ac:dyDescent="0.2">
      <c r="B35" s="1">
        <v>41024</v>
      </c>
      <c r="C35" s="2" t="s">
        <v>33</v>
      </c>
      <c r="D35" s="28">
        <v>197</v>
      </c>
      <c r="E35" s="28">
        <v>191</v>
      </c>
      <c r="F35" s="28">
        <v>213</v>
      </c>
      <c r="G35" s="27">
        <v>92.893401015228406</v>
      </c>
      <c r="H35" s="27">
        <v>96.335078534031396</v>
      </c>
      <c r="I35" s="27">
        <v>93.896713615023501</v>
      </c>
      <c r="J35" s="27">
        <v>3.5532994923857899</v>
      </c>
      <c r="K35" s="27">
        <v>3.1413612565445002</v>
      </c>
      <c r="L35" s="27">
        <v>3.7558685446009399</v>
      </c>
      <c r="M35" s="27">
        <v>3.5532994923857899</v>
      </c>
      <c r="N35" s="27">
        <v>0.52356020942408399</v>
      </c>
      <c r="O35" s="27">
        <v>2.3474178403755901</v>
      </c>
    </row>
    <row r="36" spans="2:15" x14ac:dyDescent="0.2">
      <c r="B36" s="9">
        <v>40201</v>
      </c>
      <c r="C36" s="6" t="s">
        <v>34</v>
      </c>
      <c r="D36" s="30">
        <v>385</v>
      </c>
      <c r="E36" s="30">
        <v>351</v>
      </c>
      <c r="F36" s="30">
        <v>409</v>
      </c>
      <c r="G36" s="29">
        <v>87.012987012986997</v>
      </c>
      <c r="H36" s="29">
        <v>83.475783475783501</v>
      </c>
      <c r="I36" s="29">
        <v>87.530562347188294</v>
      </c>
      <c r="J36" s="29">
        <v>7.7922077922077904</v>
      </c>
      <c r="K36" s="29">
        <v>11.965811965812</v>
      </c>
      <c r="L36" s="29">
        <v>7.0904645476772599</v>
      </c>
      <c r="M36" s="29">
        <v>5.1948051948051903</v>
      </c>
      <c r="N36" s="29">
        <v>4.5584045584045603</v>
      </c>
      <c r="O36" s="29">
        <v>5.3789731051344702</v>
      </c>
    </row>
    <row r="37" spans="2:15" x14ac:dyDescent="0.2">
      <c r="B37" s="1">
        <v>41025</v>
      </c>
      <c r="C37" s="2" t="s">
        <v>35</v>
      </c>
      <c r="D37" s="28">
        <v>132</v>
      </c>
      <c r="E37" s="28">
        <v>111</v>
      </c>
      <c r="F37" s="28">
        <v>128</v>
      </c>
      <c r="G37" s="27">
        <v>91.6666666666667</v>
      </c>
      <c r="H37" s="27">
        <v>83.783783783783804</v>
      </c>
      <c r="I37" s="27">
        <v>86.71875</v>
      </c>
      <c r="J37" s="27">
        <v>3.7878787878787898</v>
      </c>
      <c r="K37" s="27">
        <v>10.8108108108108</v>
      </c>
      <c r="L37" s="27">
        <v>7.8125</v>
      </c>
      <c r="M37" s="27">
        <v>4.5454545454545503</v>
      </c>
      <c r="N37" s="27">
        <v>5.4054054054054097</v>
      </c>
      <c r="O37" s="27">
        <v>5.46875</v>
      </c>
    </row>
    <row r="38" spans="2:15" x14ac:dyDescent="0.2">
      <c r="B38" s="1">
        <v>41026</v>
      </c>
      <c r="C38" s="2" t="s">
        <v>36</v>
      </c>
      <c r="D38" s="28">
        <v>188</v>
      </c>
      <c r="E38" s="28">
        <v>181</v>
      </c>
      <c r="F38" s="28">
        <v>213</v>
      </c>
      <c r="G38" s="27">
        <v>84.042553191489404</v>
      </c>
      <c r="H38" s="27">
        <v>82.320441988950293</v>
      </c>
      <c r="I38" s="27">
        <v>86.3849765258216</v>
      </c>
      <c r="J38" s="27">
        <v>9.5744680851063801</v>
      </c>
      <c r="K38" s="27">
        <v>12.707182320442</v>
      </c>
      <c r="L38" s="27">
        <v>7.5117370892018798</v>
      </c>
      <c r="M38" s="27">
        <v>6.3829787234042596</v>
      </c>
      <c r="N38" s="27">
        <v>4.9723756906077297</v>
      </c>
      <c r="O38" s="27">
        <v>6.1032863849765304</v>
      </c>
    </row>
    <row r="39" spans="2:15" x14ac:dyDescent="0.2">
      <c r="B39" s="1">
        <v>41027</v>
      </c>
      <c r="C39" s="2" t="s">
        <v>37</v>
      </c>
      <c r="D39" s="28">
        <v>65</v>
      </c>
      <c r="E39" s="28">
        <v>59</v>
      </c>
      <c r="F39" s="28">
        <v>68</v>
      </c>
      <c r="G39" s="27">
        <v>86.153846153846203</v>
      </c>
      <c r="H39" s="27">
        <v>86.440677966101703</v>
      </c>
      <c r="I39" s="27">
        <v>92.647058823529406</v>
      </c>
      <c r="J39" s="27">
        <v>10.7692307692308</v>
      </c>
      <c r="K39" s="27">
        <v>11.864406779661</v>
      </c>
      <c r="L39" s="27">
        <v>4.4117647058823497</v>
      </c>
      <c r="M39" s="27">
        <v>3.0769230769230802</v>
      </c>
      <c r="N39" s="27">
        <v>1.6949152542372901</v>
      </c>
      <c r="O39" s="27">
        <v>2.9411764705882399</v>
      </c>
    </row>
    <row r="40" spans="2:15" x14ac:dyDescent="0.2">
      <c r="B40" s="9">
        <v>40202</v>
      </c>
      <c r="C40" s="6" t="s">
        <v>38</v>
      </c>
      <c r="D40" s="30">
        <v>876</v>
      </c>
      <c r="E40" s="30">
        <v>1155</v>
      </c>
      <c r="F40" s="30">
        <v>1311</v>
      </c>
      <c r="G40" s="29">
        <v>73.744292237442906</v>
      </c>
      <c r="H40" s="29">
        <v>70.735930735930694</v>
      </c>
      <c r="I40" s="29">
        <v>73.531655225019094</v>
      </c>
      <c r="J40" s="29">
        <v>15.296803652968</v>
      </c>
      <c r="K40" s="29">
        <v>15.5844155844156</v>
      </c>
      <c r="L40" s="29">
        <v>14.111365369946601</v>
      </c>
      <c r="M40" s="29">
        <v>10.958904109589</v>
      </c>
      <c r="N40" s="29">
        <v>13.6796536796537</v>
      </c>
      <c r="O40" s="29">
        <v>12.3569794050343</v>
      </c>
    </row>
    <row r="41" spans="2:15" x14ac:dyDescent="0.2">
      <c r="B41" s="1">
        <v>41028</v>
      </c>
      <c r="C41" s="2" t="s">
        <v>39</v>
      </c>
      <c r="D41" s="28">
        <v>203</v>
      </c>
      <c r="E41" s="28">
        <v>235</v>
      </c>
      <c r="F41" s="28">
        <v>240</v>
      </c>
      <c r="G41" s="27">
        <v>83.251231527093594</v>
      </c>
      <c r="H41" s="27">
        <v>81.276595744680805</v>
      </c>
      <c r="I41" s="27">
        <v>83.75</v>
      </c>
      <c r="J41" s="27">
        <v>8.8669950738916299</v>
      </c>
      <c r="K41" s="27">
        <v>11.914893617021299</v>
      </c>
      <c r="L41" s="27">
        <v>6.25</v>
      </c>
      <c r="M41" s="27">
        <v>7.8817733990147802</v>
      </c>
      <c r="N41" s="27">
        <v>6.8085106382978697</v>
      </c>
      <c r="O41" s="27">
        <v>10</v>
      </c>
    </row>
    <row r="42" spans="2:15" x14ac:dyDescent="0.2">
      <c r="B42" s="1">
        <v>41029</v>
      </c>
      <c r="C42" s="2" t="s">
        <v>40</v>
      </c>
      <c r="D42" s="28">
        <v>174</v>
      </c>
      <c r="E42" s="28">
        <v>296</v>
      </c>
      <c r="F42" s="28">
        <v>335</v>
      </c>
      <c r="G42" s="27">
        <v>63.7931034482759</v>
      </c>
      <c r="H42" s="27">
        <v>60.8108108108108</v>
      </c>
      <c r="I42" s="27">
        <v>72.835820895522403</v>
      </c>
      <c r="J42" s="27">
        <v>22.9885057471264</v>
      </c>
      <c r="K42" s="27">
        <v>21.2837837837838</v>
      </c>
      <c r="L42" s="27">
        <v>15.5223880597015</v>
      </c>
      <c r="M42" s="27">
        <v>13.2183908045977</v>
      </c>
      <c r="N42" s="27">
        <v>17.9054054054054</v>
      </c>
      <c r="O42" s="27">
        <v>11.641791044776101</v>
      </c>
    </row>
    <row r="43" spans="2:15" x14ac:dyDescent="0.2">
      <c r="B43" s="1">
        <v>41030</v>
      </c>
      <c r="C43" s="2" t="s">
        <v>41</v>
      </c>
      <c r="D43" s="28">
        <v>94</v>
      </c>
      <c r="E43" s="28">
        <v>108</v>
      </c>
      <c r="F43" s="28">
        <v>136</v>
      </c>
      <c r="G43" s="27">
        <v>63.829787234042598</v>
      </c>
      <c r="H43" s="27">
        <v>63.8888888888889</v>
      </c>
      <c r="I43" s="27">
        <v>62.5</v>
      </c>
      <c r="J43" s="27">
        <v>18.085106382978701</v>
      </c>
      <c r="K43" s="27">
        <v>21.296296296296301</v>
      </c>
      <c r="L43" s="27">
        <v>24.264705882352899</v>
      </c>
      <c r="M43" s="27">
        <v>18.085106382978701</v>
      </c>
      <c r="N43" s="27">
        <v>14.814814814814801</v>
      </c>
      <c r="O43" s="27">
        <v>13.235294117647101</v>
      </c>
    </row>
    <row r="44" spans="2:15" x14ac:dyDescent="0.2">
      <c r="B44" s="1">
        <v>41031</v>
      </c>
      <c r="C44" s="2" t="s">
        <v>42</v>
      </c>
      <c r="D44" s="28">
        <v>136</v>
      </c>
      <c r="E44" s="28">
        <v>172</v>
      </c>
      <c r="F44" s="28">
        <v>163</v>
      </c>
      <c r="G44" s="27">
        <v>72.058823529411796</v>
      </c>
      <c r="H44" s="27">
        <v>72.674418604651194</v>
      </c>
      <c r="I44" s="27">
        <v>66.871165644171796</v>
      </c>
      <c r="J44" s="27">
        <v>13.9705882352941</v>
      </c>
      <c r="K44" s="27">
        <v>10.4651162790698</v>
      </c>
      <c r="L44" s="27">
        <v>14.1104294478528</v>
      </c>
      <c r="M44" s="27">
        <v>13.9705882352941</v>
      </c>
      <c r="N44" s="27">
        <v>16.860465116279101</v>
      </c>
      <c r="O44" s="27">
        <v>19.018404907975501</v>
      </c>
    </row>
    <row r="45" spans="2:15" x14ac:dyDescent="0.2">
      <c r="B45" s="1">
        <v>41032</v>
      </c>
      <c r="C45" s="2" t="s">
        <v>43</v>
      </c>
      <c r="D45" s="28">
        <v>105</v>
      </c>
      <c r="E45" s="28">
        <v>123</v>
      </c>
      <c r="F45" s="28">
        <v>190</v>
      </c>
      <c r="G45" s="27">
        <v>80.952380952380906</v>
      </c>
      <c r="H45" s="27">
        <v>73.983739837398403</v>
      </c>
      <c r="I45" s="27">
        <v>82.631578947368396</v>
      </c>
      <c r="J45" s="27">
        <v>13.3333333333333</v>
      </c>
      <c r="K45" s="27">
        <v>15.4471544715447</v>
      </c>
      <c r="L45" s="27">
        <v>12.105263157894701</v>
      </c>
      <c r="M45" s="27">
        <v>5.71428571428571</v>
      </c>
      <c r="N45" s="27">
        <v>10.569105691056899</v>
      </c>
      <c r="O45" s="27">
        <v>5.2631578947368398</v>
      </c>
    </row>
    <row r="46" spans="2:15" x14ac:dyDescent="0.2">
      <c r="B46" s="1">
        <v>41033</v>
      </c>
      <c r="C46" s="2" t="s">
        <v>44</v>
      </c>
      <c r="D46" s="28">
        <v>25</v>
      </c>
      <c r="E46" s="28">
        <v>19</v>
      </c>
      <c r="F46" s="28">
        <v>17</v>
      </c>
      <c r="G46" s="27">
        <v>92</v>
      </c>
      <c r="H46" s="27">
        <v>89.473684210526301</v>
      </c>
      <c r="I46" s="27">
        <v>88.235294117647101</v>
      </c>
      <c r="J46" s="27">
        <v>0</v>
      </c>
      <c r="K46" s="27">
        <v>5.2631578947368398</v>
      </c>
      <c r="L46" s="27">
        <v>5.8823529411764701</v>
      </c>
      <c r="M46" s="27">
        <v>8</v>
      </c>
      <c r="N46" s="27">
        <v>5.2631578947368398</v>
      </c>
      <c r="O46" s="27">
        <v>5.8823529411764701</v>
      </c>
    </row>
    <row r="47" spans="2:15" x14ac:dyDescent="0.2">
      <c r="B47" s="1">
        <v>41034</v>
      </c>
      <c r="C47" s="2" t="s">
        <v>45</v>
      </c>
      <c r="D47" s="28">
        <v>118</v>
      </c>
      <c r="E47" s="28">
        <v>158</v>
      </c>
      <c r="F47" s="28">
        <v>187</v>
      </c>
      <c r="G47" s="27">
        <v>68.644067796610202</v>
      </c>
      <c r="H47" s="27">
        <v>68.354430379746802</v>
      </c>
      <c r="I47" s="27">
        <v>65.240641711229998</v>
      </c>
      <c r="J47" s="27">
        <v>21.1864406779661</v>
      </c>
      <c r="K47" s="27">
        <v>13.924050632911401</v>
      </c>
      <c r="L47" s="27">
        <v>16.577540106951901</v>
      </c>
      <c r="M47" s="27">
        <v>10.1694915254237</v>
      </c>
      <c r="N47" s="27">
        <v>17.721518987341799</v>
      </c>
      <c r="O47" s="27">
        <v>18.181818181818201</v>
      </c>
    </row>
    <row r="48" spans="2:15" x14ac:dyDescent="0.2">
      <c r="B48" s="1">
        <v>41035</v>
      </c>
      <c r="C48" s="2" t="s">
        <v>46</v>
      </c>
      <c r="D48" s="28">
        <v>21</v>
      </c>
      <c r="E48" s="28">
        <v>44</v>
      </c>
      <c r="F48" s="28">
        <v>43</v>
      </c>
      <c r="G48" s="27">
        <v>90.476190476190496</v>
      </c>
      <c r="H48" s="27">
        <v>81.818181818181799</v>
      </c>
      <c r="I48" s="27">
        <v>72.093023255813904</v>
      </c>
      <c r="J48" s="27">
        <v>4.7619047619047601</v>
      </c>
      <c r="K48" s="27">
        <v>13.636363636363599</v>
      </c>
      <c r="L48" s="27">
        <v>16.2790697674419</v>
      </c>
      <c r="M48" s="27">
        <v>4.7619047619047601</v>
      </c>
      <c r="N48" s="27">
        <v>4.5454545454545503</v>
      </c>
      <c r="O48" s="27">
        <v>11.6279069767442</v>
      </c>
    </row>
    <row r="49" spans="2:15" x14ac:dyDescent="0.2">
      <c r="B49" s="9">
        <v>40203</v>
      </c>
      <c r="C49" s="6" t="s">
        <v>47</v>
      </c>
      <c r="D49" s="30">
        <v>576</v>
      </c>
      <c r="E49" s="30">
        <v>669</v>
      </c>
      <c r="F49" s="30">
        <v>709</v>
      </c>
      <c r="G49" s="29">
        <v>79.3402777777778</v>
      </c>
      <c r="H49" s="29">
        <v>76.681614349775799</v>
      </c>
      <c r="I49" s="29">
        <v>85.331452750352597</v>
      </c>
      <c r="J49" s="29">
        <v>11.8055555555556</v>
      </c>
      <c r="K49" s="29">
        <v>12.855007473841599</v>
      </c>
      <c r="L49" s="29">
        <v>7.8984485190409002</v>
      </c>
      <c r="M49" s="29">
        <v>8.8541666666666696</v>
      </c>
      <c r="N49" s="29">
        <v>10.463378176382699</v>
      </c>
      <c r="O49" s="29">
        <v>6.7700987306064899</v>
      </c>
    </row>
    <row r="50" spans="2:15" x14ac:dyDescent="0.2">
      <c r="B50" s="1">
        <v>41036</v>
      </c>
      <c r="C50" s="2" t="s">
        <v>48</v>
      </c>
      <c r="D50" s="28">
        <v>186</v>
      </c>
      <c r="E50" s="28">
        <v>256</v>
      </c>
      <c r="F50" s="28">
        <v>246</v>
      </c>
      <c r="G50" s="27">
        <v>68.817204301075293</v>
      </c>
      <c r="H50" s="27">
        <v>73.046875</v>
      </c>
      <c r="I50" s="27">
        <v>84.146341463414601</v>
      </c>
      <c r="J50" s="27">
        <v>16.6666666666667</v>
      </c>
      <c r="K50" s="27">
        <v>10.9375</v>
      </c>
      <c r="L50" s="27">
        <v>9.7560975609756095</v>
      </c>
      <c r="M50" s="27">
        <v>14.5161290322581</v>
      </c>
      <c r="N50" s="27">
        <v>16.015625</v>
      </c>
      <c r="O50" s="27">
        <v>6.0975609756097597</v>
      </c>
    </row>
    <row r="51" spans="2:15" x14ac:dyDescent="0.2">
      <c r="B51" s="1">
        <v>41037</v>
      </c>
      <c r="C51" s="2" t="s">
        <v>49</v>
      </c>
      <c r="D51" s="28">
        <v>208</v>
      </c>
      <c r="E51" s="28">
        <v>237</v>
      </c>
      <c r="F51" s="28">
        <v>252</v>
      </c>
      <c r="G51" s="27">
        <v>82.211538461538495</v>
      </c>
      <c r="H51" s="27">
        <v>80.590717299578102</v>
      </c>
      <c r="I51" s="27">
        <v>88.095238095238102</v>
      </c>
      <c r="J51" s="27">
        <v>11.057692307692299</v>
      </c>
      <c r="K51" s="27">
        <v>13.502109704641301</v>
      </c>
      <c r="L51" s="27">
        <v>5.5555555555555598</v>
      </c>
      <c r="M51" s="27">
        <v>6.7307692307692299</v>
      </c>
      <c r="N51" s="27">
        <v>5.9071729957805896</v>
      </c>
      <c r="O51" s="27">
        <v>6.3492063492063497</v>
      </c>
    </row>
    <row r="52" spans="2:15" x14ac:dyDescent="0.2">
      <c r="B52" s="1">
        <v>41038</v>
      </c>
      <c r="C52" s="2" t="s">
        <v>50</v>
      </c>
      <c r="D52" s="28">
        <v>182</v>
      </c>
      <c r="E52" s="28">
        <v>176</v>
      </c>
      <c r="F52" s="28">
        <v>211</v>
      </c>
      <c r="G52" s="27">
        <v>86.813186813186803</v>
      </c>
      <c r="H52" s="27">
        <v>76.704545454545496</v>
      </c>
      <c r="I52" s="27">
        <v>83.412322274881504</v>
      </c>
      <c r="J52" s="27">
        <v>7.6923076923076898</v>
      </c>
      <c r="K52" s="27">
        <v>14.7727272727273</v>
      </c>
      <c r="L52" s="27">
        <v>8.5308056872037898</v>
      </c>
      <c r="M52" s="27">
        <v>5.4945054945054901</v>
      </c>
      <c r="N52" s="27">
        <v>8.5227272727272698</v>
      </c>
      <c r="O52" s="27">
        <v>8.0568720379146903</v>
      </c>
    </row>
    <row r="53" spans="2:15" x14ac:dyDescent="0.2">
      <c r="B53" s="9">
        <v>40204</v>
      </c>
      <c r="C53" s="6" t="s">
        <v>51</v>
      </c>
      <c r="D53" s="30">
        <v>1434</v>
      </c>
      <c r="E53" s="30">
        <v>1529</v>
      </c>
      <c r="F53" s="30">
        <v>1717</v>
      </c>
      <c r="G53" s="29">
        <v>76.569037656903802</v>
      </c>
      <c r="H53" s="29">
        <v>76.913015042511404</v>
      </c>
      <c r="I53" s="29">
        <v>78.858474082702401</v>
      </c>
      <c r="J53" s="29">
        <v>13.9470013947001</v>
      </c>
      <c r="K53" s="29">
        <v>13.9306736429039</v>
      </c>
      <c r="L53" s="29">
        <v>12.5800815375655</v>
      </c>
      <c r="M53" s="29">
        <v>9.4839609483960903</v>
      </c>
      <c r="N53" s="29">
        <v>9.1563113145847002</v>
      </c>
      <c r="O53" s="29">
        <v>8.5614443797320892</v>
      </c>
    </row>
    <row r="54" spans="2:15" x14ac:dyDescent="0.2">
      <c r="B54" s="1">
        <v>41039</v>
      </c>
      <c r="C54" s="2" t="s">
        <v>52</v>
      </c>
      <c r="D54" s="28">
        <v>0</v>
      </c>
      <c r="E54" s="28">
        <v>0</v>
      </c>
      <c r="F54" s="28">
        <v>0</v>
      </c>
      <c r="G54" s="27" t="s">
        <v>201</v>
      </c>
      <c r="H54" s="27" t="s">
        <v>201</v>
      </c>
      <c r="I54" s="27" t="s">
        <v>201</v>
      </c>
      <c r="J54" s="27" t="s">
        <v>201</v>
      </c>
      <c r="K54" s="27" t="s">
        <v>201</v>
      </c>
      <c r="L54" s="27" t="s">
        <v>201</v>
      </c>
      <c r="M54" s="27" t="s">
        <v>201</v>
      </c>
      <c r="N54" s="27" t="s">
        <v>201</v>
      </c>
      <c r="O54" s="27" t="s">
        <v>201</v>
      </c>
    </row>
    <row r="55" spans="2:15" x14ac:dyDescent="0.2">
      <c r="B55" s="1">
        <v>41040</v>
      </c>
      <c r="C55" s="2" t="s">
        <v>53</v>
      </c>
      <c r="D55" s="28">
        <v>145</v>
      </c>
      <c r="E55" s="28">
        <v>149</v>
      </c>
      <c r="F55" s="28">
        <v>186</v>
      </c>
      <c r="G55" s="27">
        <v>76.551724137931004</v>
      </c>
      <c r="H55" s="27">
        <v>83.221476510067106</v>
      </c>
      <c r="I55" s="27">
        <v>79.0322580645161</v>
      </c>
      <c r="J55" s="27">
        <v>15.862068965517199</v>
      </c>
      <c r="K55" s="27">
        <v>12.0805369127517</v>
      </c>
      <c r="L55" s="27">
        <v>12.365591397849499</v>
      </c>
      <c r="M55" s="27">
        <v>7.5862068965517198</v>
      </c>
      <c r="N55" s="27">
        <v>4.6979865771812097</v>
      </c>
      <c r="O55" s="27">
        <v>8.6021505376344098</v>
      </c>
    </row>
    <row r="56" spans="2:15" x14ac:dyDescent="0.2">
      <c r="B56" s="1">
        <v>41041</v>
      </c>
      <c r="C56" s="2" t="s">
        <v>54</v>
      </c>
      <c r="D56" s="28">
        <v>144</v>
      </c>
      <c r="E56" s="28">
        <v>149</v>
      </c>
      <c r="F56" s="28">
        <v>167</v>
      </c>
      <c r="G56" s="27">
        <v>77.7777777777778</v>
      </c>
      <c r="H56" s="27">
        <v>79.194630872483202</v>
      </c>
      <c r="I56" s="27">
        <v>82.634730538922199</v>
      </c>
      <c r="J56" s="27">
        <v>11.8055555555556</v>
      </c>
      <c r="K56" s="27">
        <v>12.0805369127517</v>
      </c>
      <c r="L56" s="27">
        <v>9.5808383233532908</v>
      </c>
      <c r="M56" s="27">
        <v>10.4166666666667</v>
      </c>
      <c r="N56" s="27">
        <v>8.7248322147650992</v>
      </c>
      <c r="O56" s="27">
        <v>7.7844311377245496</v>
      </c>
    </row>
    <row r="57" spans="2:15" x14ac:dyDescent="0.2">
      <c r="B57" s="1" t="s">
        <v>55</v>
      </c>
      <c r="C57" s="2" t="s">
        <v>56</v>
      </c>
      <c r="D57" s="28">
        <v>192</v>
      </c>
      <c r="E57" s="28">
        <v>226</v>
      </c>
      <c r="F57" s="28">
        <v>280</v>
      </c>
      <c r="G57" s="27">
        <v>86.9791666666667</v>
      </c>
      <c r="H57" s="27">
        <v>86.725663716814196</v>
      </c>
      <c r="I57" s="27">
        <v>87.5</v>
      </c>
      <c r="J57" s="27">
        <v>9.375</v>
      </c>
      <c r="K57" s="27">
        <v>7.5221238938053103</v>
      </c>
      <c r="L57" s="27">
        <v>7.8571428571428603</v>
      </c>
      <c r="M57" s="27">
        <v>3.6458333333333299</v>
      </c>
      <c r="N57" s="27">
        <v>5.7522123893805297</v>
      </c>
      <c r="O57" s="27">
        <v>4.6428571428571397</v>
      </c>
    </row>
    <row r="58" spans="2:15" x14ac:dyDescent="0.2">
      <c r="B58" s="1">
        <v>41043</v>
      </c>
      <c r="C58" s="2" t="s">
        <v>57</v>
      </c>
      <c r="D58" s="28">
        <v>161</v>
      </c>
      <c r="E58" s="28">
        <v>171</v>
      </c>
      <c r="F58" s="28">
        <v>208</v>
      </c>
      <c r="G58" s="27">
        <v>80.124223602484506</v>
      </c>
      <c r="H58" s="27">
        <v>66.081871345029199</v>
      </c>
      <c r="I58" s="27">
        <v>83.173076923076906</v>
      </c>
      <c r="J58" s="27">
        <v>14.285714285714301</v>
      </c>
      <c r="K58" s="27">
        <v>21.052631578947398</v>
      </c>
      <c r="L58" s="27">
        <v>10.5769230769231</v>
      </c>
      <c r="M58" s="27">
        <v>5.5900621118012399</v>
      </c>
      <c r="N58" s="27">
        <v>12.8654970760234</v>
      </c>
      <c r="O58" s="27">
        <v>6.25</v>
      </c>
    </row>
    <row r="59" spans="2:15" x14ac:dyDescent="0.2">
      <c r="B59" s="1">
        <v>41044</v>
      </c>
      <c r="C59" s="2" t="s">
        <v>58</v>
      </c>
      <c r="D59" s="28">
        <v>264</v>
      </c>
      <c r="E59" s="28">
        <v>248</v>
      </c>
      <c r="F59" s="28">
        <v>241</v>
      </c>
      <c r="G59" s="27">
        <v>74.621212121212096</v>
      </c>
      <c r="H59" s="27">
        <v>75</v>
      </c>
      <c r="I59" s="27">
        <v>72.614107883817397</v>
      </c>
      <c r="J59" s="27">
        <v>15.1515151515152</v>
      </c>
      <c r="K59" s="27">
        <v>17.741935483871</v>
      </c>
      <c r="L59" s="27">
        <v>19.087136929460598</v>
      </c>
      <c r="M59" s="27">
        <v>10.2272727272727</v>
      </c>
      <c r="N59" s="27">
        <v>7.2580645161290303</v>
      </c>
      <c r="O59" s="27">
        <v>8.2987551867219906</v>
      </c>
    </row>
    <row r="60" spans="2:15" x14ac:dyDescent="0.2">
      <c r="B60" s="1">
        <v>41046</v>
      </c>
      <c r="C60" s="2" t="s">
        <v>51</v>
      </c>
      <c r="D60" s="28">
        <v>149</v>
      </c>
      <c r="E60" s="28">
        <v>163</v>
      </c>
      <c r="F60" s="28">
        <v>204</v>
      </c>
      <c r="G60" s="27">
        <v>67.114093959731505</v>
      </c>
      <c r="H60" s="27">
        <v>71.165644171779107</v>
      </c>
      <c r="I60" s="27">
        <v>65.196078431372598</v>
      </c>
      <c r="J60" s="27">
        <v>16.778523489932901</v>
      </c>
      <c r="K60" s="27">
        <v>16.564417177914098</v>
      </c>
      <c r="L60" s="27">
        <v>20.098039215686299</v>
      </c>
      <c r="M60" s="27">
        <v>16.107382550335601</v>
      </c>
      <c r="N60" s="27">
        <v>12.269938650306701</v>
      </c>
      <c r="O60" s="27">
        <v>14.705882352941201</v>
      </c>
    </row>
    <row r="61" spans="2:15" x14ac:dyDescent="0.2">
      <c r="B61" s="1">
        <v>41047</v>
      </c>
      <c r="C61" s="2" t="s">
        <v>59</v>
      </c>
      <c r="D61" s="28">
        <v>161</v>
      </c>
      <c r="E61" s="28">
        <v>197</v>
      </c>
      <c r="F61" s="28">
        <v>193</v>
      </c>
      <c r="G61" s="27">
        <v>77.639751552795005</v>
      </c>
      <c r="H61" s="27">
        <v>81.725888324873097</v>
      </c>
      <c r="I61" s="27">
        <v>87.564766839378194</v>
      </c>
      <c r="J61" s="27">
        <v>11.8012422360248</v>
      </c>
      <c r="K61" s="27">
        <v>10.1522842639594</v>
      </c>
      <c r="L61" s="27">
        <v>8.2901554404145106</v>
      </c>
      <c r="M61" s="27">
        <v>10.559006211180099</v>
      </c>
      <c r="N61" s="27">
        <v>8.1218274111675104</v>
      </c>
      <c r="O61" s="27">
        <v>4.14507772020725</v>
      </c>
    </row>
    <row r="62" spans="2:15" x14ac:dyDescent="0.2">
      <c r="B62" s="1">
        <v>41048</v>
      </c>
      <c r="C62" s="2" t="s">
        <v>60</v>
      </c>
      <c r="D62" s="28">
        <v>218</v>
      </c>
      <c r="E62" s="28">
        <v>226</v>
      </c>
      <c r="F62" s="28">
        <v>238</v>
      </c>
      <c r="G62" s="27">
        <v>72.0183486238532</v>
      </c>
      <c r="H62" s="27">
        <v>71.681415929203496</v>
      </c>
      <c r="I62" s="27">
        <v>73.109243697479002</v>
      </c>
      <c r="J62" s="27">
        <v>16.055045871559599</v>
      </c>
      <c r="K62" s="27">
        <v>14.6017699115044</v>
      </c>
      <c r="L62" s="27">
        <v>12.605042016806699</v>
      </c>
      <c r="M62" s="27">
        <v>11.926605504587201</v>
      </c>
      <c r="N62" s="27">
        <v>13.716814159291999</v>
      </c>
      <c r="O62" s="27">
        <v>14.285714285714301</v>
      </c>
    </row>
    <row r="63" spans="2:15" x14ac:dyDescent="0.2">
      <c r="B63" s="9">
        <v>40205</v>
      </c>
      <c r="C63" s="6" t="s">
        <v>61</v>
      </c>
      <c r="D63" s="30">
        <v>990</v>
      </c>
      <c r="E63" s="30">
        <v>1018</v>
      </c>
      <c r="F63" s="30">
        <v>1048</v>
      </c>
      <c r="G63" s="29">
        <v>88.686868686868706</v>
      </c>
      <c r="H63" s="29">
        <v>87.0333988212181</v>
      </c>
      <c r="I63" s="29">
        <v>90.171755725190806</v>
      </c>
      <c r="J63" s="29">
        <v>7.67676767676768</v>
      </c>
      <c r="K63" s="29">
        <v>9.7249508840864394</v>
      </c>
      <c r="L63" s="29">
        <v>5.6297709923664101</v>
      </c>
      <c r="M63" s="29">
        <v>3.6363636363636398</v>
      </c>
      <c r="N63" s="29">
        <v>3.2416502946954799</v>
      </c>
      <c r="O63" s="29">
        <v>4.19847328244275</v>
      </c>
    </row>
    <row r="64" spans="2:15" x14ac:dyDescent="0.2">
      <c r="B64" s="1">
        <v>41049</v>
      </c>
      <c r="C64" s="2" t="s">
        <v>62</v>
      </c>
      <c r="D64" s="28">
        <v>92</v>
      </c>
      <c r="E64" s="28">
        <v>110</v>
      </c>
      <c r="F64" s="28">
        <v>114</v>
      </c>
      <c r="G64" s="27">
        <v>82.608695652173907</v>
      </c>
      <c r="H64" s="27">
        <v>90</v>
      </c>
      <c r="I64" s="27">
        <v>90.350877192982495</v>
      </c>
      <c r="J64" s="27">
        <v>16.304347826087</v>
      </c>
      <c r="K64" s="27">
        <v>7.2727272727272698</v>
      </c>
      <c r="L64" s="27">
        <v>5.2631578947368398</v>
      </c>
      <c r="M64" s="27">
        <v>1.0869565217391299</v>
      </c>
      <c r="N64" s="27">
        <v>2.7272727272727302</v>
      </c>
      <c r="O64" s="27">
        <v>4.3859649122807003</v>
      </c>
    </row>
    <row r="65" spans="2:15" x14ac:dyDescent="0.2">
      <c r="B65" s="1">
        <v>41050</v>
      </c>
      <c r="C65" s="2" t="s">
        <v>63</v>
      </c>
      <c r="D65" s="28">
        <v>116</v>
      </c>
      <c r="E65" s="28">
        <v>136</v>
      </c>
      <c r="F65" s="28">
        <v>112</v>
      </c>
      <c r="G65" s="27">
        <v>87.931034482758605</v>
      </c>
      <c r="H65" s="27">
        <v>91.911764705882305</v>
      </c>
      <c r="I65" s="27">
        <v>87.5</v>
      </c>
      <c r="J65" s="27">
        <v>5.1724137931034502</v>
      </c>
      <c r="K65" s="27">
        <v>7.3529411764705896</v>
      </c>
      <c r="L65" s="27">
        <v>8.03571428571429</v>
      </c>
      <c r="M65" s="27">
        <v>6.8965517241379297</v>
      </c>
      <c r="N65" s="27">
        <v>0.73529411764705899</v>
      </c>
      <c r="O65" s="27">
        <v>4.46428571428571</v>
      </c>
    </row>
    <row r="66" spans="2:15" x14ac:dyDescent="0.2">
      <c r="B66" s="1">
        <v>41051</v>
      </c>
      <c r="C66" s="2" t="s">
        <v>64</v>
      </c>
      <c r="D66" s="28">
        <v>125</v>
      </c>
      <c r="E66" s="28">
        <v>129</v>
      </c>
      <c r="F66" s="28">
        <v>126</v>
      </c>
      <c r="G66" s="27">
        <v>92.8</v>
      </c>
      <c r="H66" s="27">
        <v>87.596899224806194</v>
      </c>
      <c r="I66" s="27">
        <v>89.682539682539698</v>
      </c>
      <c r="J66" s="27">
        <v>5.6</v>
      </c>
      <c r="K66" s="27">
        <v>10.077519379845</v>
      </c>
      <c r="L66" s="27">
        <v>7.9365079365079403</v>
      </c>
      <c r="M66" s="27">
        <v>1.6</v>
      </c>
      <c r="N66" s="27">
        <v>2.32558139534884</v>
      </c>
      <c r="O66" s="27">
        <v>2.38095238095238</v>
      </c>
    </row>
    <row r="67" spans="2:15" x14ac:dyDescent="0.2">
      <c r="B67" s="1">
        <v>41052</v>
      </c>
      <c r="C67" s="2" t="s">
        <v>65</v>
      </c>
      <c r="D67" s="28">
        <v>151</v>
      </c>
      <c r="E67" s="28">
        <v>147</v>
      </c>
      <c r="F67" s="28">
        <v>151</v>
      </c>
      <c r="G67" s="27">
        <v>85.4304635761589</v>
      </c>
      <c r="H67" s="27">
        <v>85.034013605442198</v>
      </c>
      <c r="I67" s="27">
        <v>89.403973509933806</v>
      </c>
      <c r="J67" s="27">
        <v>8.6092715231788102</v>
      </c>
      <c r="K67" s="27">
        <v>10.8843537414966</v>
      </c>
      <c r="L67" s="27">
        <v>4.6357615894039697</v>
      </c>
      <c r="M67" s="27">
        <v>5.9602649006622501</v>
      </c>
      <c r="N67" s="27">
        <v>4.0816326530612201</v>
      </c>
      <c r="O67" s="27">
        <v>5.9602649006622501</v>
      </c>
    </row>
    <row r="68" spans="2:15" x14ac:dyDescent="0.2">
      <c r="B68" s="1">
        <v>41053</v>
      </c>
      <c r="C68" s="2" t="s">
        <v>66</v>
      </c>
      <c r="D68" s="28">
        <v>190</v>
      </c>
      <c r="E68" s="28">
        <v>220</v>
      </c>
      <c r="F68" s="28">
        <v>219</v>
      </c>
      <c r="G68" s="27">
        <v>89.473684210526301</v>
      </c>
      <c r="H68" s="27">
        <v>85</v>
      </c>
      <c r="I68" s="27">
        <v>90.867579908675793</v>
      </c>
      <c r="J68" s="27">
        <v>5.2631578947368398</v>
      </c>
      <c r="K68" s="27">
        <v>11.363636363636401</v>
      </c>
      <c r="L68" s="27">
        <v>5.4794520547945202</v>
      </c>
      <c r="M68" s="27">
        <v>5.2631578947368398</v>
      </c>
      <c r="N68" s="27">
        <v>3.6363636363636398</v>
      </c>
      <c r="O68" s="27">
        <v>3.6529680365296802</v>
      </c>
    </row>
    <row r="69" spans="2:15" x14ac:dyDescent="0.2">
      <c r="B69" s="1">
        <v>41054</v>
      </c>
      <c r="C69" s="2" t="s">
        <v>67</v>
      </c>
      <c r="D69" s="28">
        <v>179</v>
      </c>
      <c r="E69" s="28">
        <v>169</v>
      </c>
      <c r="F69" s="28">
        <v>191</v>
      </c>
      <c r="G69" s="27">
        <v>92.1787709497207</v>
      </c>
      <c r="H69" s="27">
        <v>83.431952662721898</v>
      </c>
      <c r="I69" s="27">
        <v>92.670157068062807</v>
      </c>
      <c r="J69" s="27">
        <v>6.7039106145251397</v>
      </c>
      <c r="K69" s="27">
        <v>11.834319526627199</v>
      </c>
      <c r="L69" s="27">
        <v>5.7591623036649198</v>
      </c>
      <c r="M69" s="27">
        <v>1.1173184357541901</v>
      </c>
      <c r="N69" s="27">
        <v>4.7337278106508904</v>
      </c>
      <c r="O69" s="27">
        <v>1.5706806282722501</v>
      </c>
    </row>
    <row r="70" spans="2:15" x14ac:dyDescent="0.2">
      <c r="B70" s="1">
        <v>41055</v>
      </c>
      <c r="C70" s="2" t="s">
        <v>68</v>
      </c>
      <c r="D70" s="28">
        <v>137</v>
      </c>
      <c r="E70" s="28">
        <v>107</v>
      </c>
      <c r="F70" s="28">
        <v>135</v>
      </c>
      <c r="G70" s="27">
        <v>87.591240875912405</v>
      </c>
      <c r="H70" s="27">
        <v>89.719626168224295</v>
      </c>
      <c r="I70" s="27">
        <v>88.8888888888889</v>
      </c>
      <c r="J70" s="27">
        <v>9.4890510948905096</v>
      </c>
      <c r="K70" s="27">
        <v>6.5420560747663501</v>
      </c>
      <c r="L70" s="27">
        <v>2.9629629629629601</v>
      </c>
      <c r="M70" s="27">
        <v>2.9197080291970798</v>
      </c>
      <c r="N70" s="27">
        <v>3.7383177570093502</v>
      </c>
      <c r="O70" s="27">
        <v>8.1481481481481506</v>
      </c>
    </row>
    <row r="71" spans="2:15" x14ac:dyDescent="0.2">
      <c r="B71" s="9">
        <v>40301</v>
      </c>
      <c r="C71" s="6" t="s">
        <v>69</v>
      </c>
      <c r="D71" s="30">
        <v>237</v>
      </c>
      <c r="E71" s="30">
        <v>232</v>
      </c>
      <c r="F71" s="30">
        <v>272</v>
      </c>
      <c r="G71" s="29">
        <v>90.295358649788994</v>
      </c>
      <c r="H71" s="29">
        <v>93.534482758620697</v>
      </c>
      <c r="I71" s="29">
        <v>89.338235294117695</v>
      </c>
      <c r="J71" s="29">
        <v>6.3291139240506302</v>
      </c>
      <c r="K71" s="29">
        <v>3.8793103448275899</v>
      </c>
      <c r="L71" s="29">
        <v>8.4558823529411793</v>
      </c>
      <c r="M71" s="29">
        <v>3.3755274261603399</v>
      </c>
      <c r="N71" s="29">
        <v>2.5862068965517202</v>
      </c>
      <c r="O71" s="29">
        <v>2.2058823529411802</v>
      </c>
    </row>
    <row r="72" spans="2:15" x14ac:dyDescent="0.2">
      <c r="B72" s="1">
        <v>41056</v>
      </c>
      <c r="C72" s="2" t="s">
        <v>70</v>
      </c>
      <c r="D72" s="28">
        <v>103</v>
      </c>
      <c r="E72" s="28">
        <v>104</v>
      </c>
      <c r="F72" s="28">
        <v>120</v>
      </c>
      <c r="G72" s="27">
        <v>89.320388349514602</v>
      </c>
      <c r="H72" s="27">
        <v>92.307692307692307</v>
      </c>
      <c r="I72" s="27">
        <v>84.1666666666667</v>
      </c>
      <c r="J72" s="27">
        <v>7.7669902912621396</v>
      </c>
      <c r="K72" s="27">
        <v>3.8461538461538498</v>
      </c>
      <c r="L72" s="27">
        <v>13.3333333333333</v>
      </c>
      <c r="M72" s="27">
        <v>2.9126213592233001</v>
      </c>
      <c r="N72" s="27">
        <v>3.8461538461538498</v>
      </c>
      <c r="O72" s="27">
        <v>2.5</v>
      </c>
    </row>
    <row r="73" spans="2:15" x14ac:dyDescent="0.2">
      <c r="B73" s="1">
        <v>41057</v>
      </c>
      <c r="C73" s="2" t="s">
        <v>71</v>
      </c>
      <c r="D73" s="28">
        <v>134</v>
      </c>
      <c r="E73" s="28">
        <v>128</v>
      </c>
      <c r="F73" s="28">
        <v>152</v>
      </c>
      <c r="G73" s="27">
        <v>91.044776119402997</v>
      </c>
      <c r="H73" s="27">
        <v>94.53125</v>
      </c>
      <c r="I73" s="27">
        <v>93.421052631578902</v>
      </c>
      <c r="J73" s="27">
        <v>5.2238805970149196</v>
      </c>
      <c r="K73" s="27">
        <v>3.90625</v>
      </c>
      <c r="L73" s="27">
        <v>4.6052631578947398</v>
      </c>
      <c r="M73" s="27">
        <v>3.7313432835820901</v>
      </c>
      <c r="N73" s="27">
        <v>1.5625</v>
      </c>
      <c r="O73" s="27">
        <v>1.9736842105263199</v>
      </c>
    </row>
    <row r="74" spans="2:15" x14ac:dyDescent="0.2">
      <c r="B74" s="9">
        <v>40302</v>
      </c>
      <c r="C74" s="6" t="s">
        <v>72</v>
      </c>
      <c r="D74" s="30">
        <v>680</v>
      </c>
      <c r="E74" s="30">
        <v>820</v>
      </c>
      <c r="F74" s="30">
        <v>871</v>
      </c>
      <c r="G74" s="29">
        <v>87.647058823529406</v>
      </c>
      <c r="H74" s="29">
        <v>89.756097560975604</v>
      </c>
      <c r="I74" s="29">
        <v>88.0597014925373</v>
      </c>
      <c r="J74" s="29">
        <v>7.3529411764705896</v>
      </c>
      <c r="K74" s="29">
        <v>6.7073170731707297</v>
      </c>
      <c r="L74" s="29">
        <v>7.4626865671641802</v>
      </c>
      <c r="M74" s="29">
        <v>5</v>
      </c>
      <c r="N74" s="29">
        <v>3.5365853658536599</v>
      </c>
      <c r="O74" s="29">
        <v>4.4776119402985097</v>
      </c>
    </row>
    <row r="75" spans="2:15" x14ac:dyDescent="0.2">
      <c r="B75" s="1">
        <v>41058</v>
      </c>
      <c r="C75" s="2" t="s">
        <v>73</v>
      </c>
      <c r="D75" s="28">
        <v>88</v>
      </c>
      <c r="E75" s="28">
        <v>119</v>
      </c>
      <c r="F75" s="28">
        <v>135</v>
      </c>
      <c r="G75" s="27">
        <v>85.227272727272705</v>
      </c>
      <c r="H75" s="27">
        <v>86.554621848739501</v>
      </c>
      <c r="I75" s="27">
        <v>90.370370370370395</v>
      </c>
      <c r="J75" s="27">
        <v>9.0909090909090899</v>
      </c>
      <c r="K75" s="27">
        <v>6.7226890756302504</v>
      </c>
      <c r="L75" s="27">
        <v>8.8888888888888893</v>
      </c>
      <c r="M75" s="27">
        <v>5.6818181818181799</v>
      </c>
      <c r="N75" s="27">
        <v>6.7226890756302504</v>
      </c>
      <c r="O75" s="27">
        <v>0.74074074074074103</v>
      </c>
    </row>
    <row r="76" spans="2:15" x14ac:dyDescent="0.2">
      <c r="B76" s="1">
        <v>41059</v>
      </c>
      <c r="C76" s="2" t="s">
        <v>74</v>
      </c>
      <c r="D76" s="28">
        <v>79</v>
      </c>
      <c r="E76" s="28">
        <v>135</v>
      </c>
      <c r="F76" s="28">
        <v>136</v>
      </c>
      <c r="G76" s="27">
        <v>91.139240506329102</v>
      </c>
      <c r="H76" s="27">
        <v>92.592592592592595</v>
      </c>
      <c r="I76" s="27">
        <v>91.911764705882305</v>
      </c>
      <c r="J76" s="27">
        <v>6.3291139240506302</v>
      </c>
      <c r="K76" s="27">
        <v>5.92592592592593</v>
      </c>
      <c r="L76" s="27">
        <v>6.6176470588235299</v>
      </c>
      <c r="M76" s="27">
        <v>2.5316455696202498</v>
      </c>
      <c r="N76" s="27">
        <v>1.4814814814814801</v>
      </c>
      <c r="O76" s="27">
        <v>1.47058823529412</v>
      </c>
    </row>
    <row r="77" spans="2:15" x14ac:dyDescent="0.2">
      <c r="B77" s="1">
        <v>41060</v>
      </c>
      <c r="C77" s="2" t="s">
        <v>75</v>
      </c>
      <c r="D77" s="28">
        <v>58</v>
      </c>
      <c r="E77" s="28">
        <v>100</v>
      </c>
      <c r="F77" s="28">
        <v>83</v>
      </c>
      <c r="G77" s="27">
        <v>98.275862068965495</v>
      </c>
      <c r="H77" s="27">
        <v>91</v>
      </c>
      <c r="I77" s="27">
        <v>92.771084337349393</v>
      </c>
      <c r="J77" s="27">
        <v>1.72413793103448</v>
      </c>
      <c r="K77" s="27">
        <v>8</v>
      </c>
      <c r="L77" s="27">
        <v>4.8192771084337398</v>
      </c>
      <c r="M77" s="27">
        <v>0</v>
      </c>
      <c r="N77" s="27">
        <v>1</v>
      </c>
      <c r="O77" s="27">
        <v>2.4096385542168699</v>
      </c>
    </row>
    <row r="78" spans="2:15" x14ac:dyDescent="0.2">
      <c r="B78" s="1">
        <v>41061</v>
      </c>
      <c r="C78" s="2" t="s">
        <v>76</v>
      </c>
      <c r="D78" s="28">
        <v>117</v>
      </c>
      <c r="E78" s="28">
        <v>120</v>
      </c>
      <c r="F78" s="28">
        <v>126</v>
      </c>
      <c r="G78" s="27">
        <v>81.196581196581207</v>
      </c>
      <c r="H78" s="27">
        <v>90.8333333333333</v>
      </c>
      <c r="I78" s="27">
        <v>80.952380952380906</v>
      </c>
      <c r="J78" s="27">
        <v>5.9829059829059803</v>
      </c>
      <c r="K78" s="27">
        <v>5</v>
      </c>
      <c r="L78" s="27">
        <v>7.1428571428571397</v>
      </c>
      <c r="M78" s="27">
        <v>12.8205128205128</v>
      </c>
      <c r="N78" s="27">
        <v>4.1666666666666696</v>
      </c>
      <c r="O78" s="27">
        <v>11.9047619047619</v>
      </c>
    </row>
    <row r="79" spans="2:15" x14ac:dyDescent="0.2">
      <c r="B79" s="1">
        <v>41062</v>
      </c>
      <c r="C79" s="2" t="s">
        <v>77</v>
      </c>
      <c r="D79" s="28">
        <v>113</v>
      </c>
      <c r="E79" s="28">
        <v>117</v>
      </c>
      <c r="F79" s="28">
        <v>131</v>
      </c>
      <c r="G79" s="27">
        <v>87.610619469026503</v>
      </c>
      <c r="H79" s="27">
        <v>88.8888888888889</v>
      </c>
      <c r="I79" s="27">
        <v>84.732824427480907</v>
      </c>
      <c r="J79" s="27">
        <v>7.0796460176991198</v>
      </c>
      <c r="K79" s="27">
        <v>7.6923076923076898</v>
      </c>
      <c r="L79" s="27">
        <v>11.450381679389301</v>
      </c>
      <c r="M79" s="27">
        <v>5.3097345132743401</v>
      </c>
      <c r="N79" s="27">
        <v>3.41880341880342</v>
      </c>
      <c r="O79" s="27">
        <v>3.8167938931297698</v>
      </c>
    </row>
    <row r="80" spans="2:15" x14ac:dyDescent="0.2">
      <c r="B80" s="1">
        <v>41063</v>
      </c>
      <c r="C80" s="2" t="s">
        <v>78</v>
      </c>
      <c r="D80" s="28">
        <v>129</v>
      </c>
      <c r="E80" s="28">
        <v>117</v>
      </c>
      <c r="F80" s="28">
        <v>150</v>
      </c>
      <c r="G80" s="27">
        <v>87.596899224806194</v>
      </c>
      <c r="H80" s="27">
        <v>88.8888888888889</v>
      </c>
      <c r="I80" s="27">
        <v>92.6666666666667</v>
      </c>
      <c r="J80" s="27">
        <v>8.5271317829457391</v>
      </c>
      <c r="K80" s="27">
        <v>9.4017094017094003</v>
      </c>
      <c r="L80" s="27">
        <v>6</v>
      </c>
      <c r="M80" s="27">
        <v>3.87596899224806</v>
      </c>
      <c r="N80" s="27">
        <v>1.70940170940171</v>
      </c>
      <c r="O80" s="27">
        <v>1.3333333333333299</v>
      </c>
    </row>
    <row r="81" spans="2:15" x14ac:dyDescent="0.2">
      <c r="B81" s="1">
        <v>41064</v>
      </c>
      <c r="C81" s="2" t="s">
        <v>79</v>
      </c>
      <c r="D81" s="28">
        <v>96</v>
      </c>
      <c r="E81" s="28">
        <v>112</v>
      </c>
      <c r="F81" s="28">
        <v>110</v>
      </c>
      <c r="G81" s="27">
        <v>88.5416666666667</v>
      </c>
      <c r="H81" s="27">
        <v>89.285714285714306</v>
      </c>
      <c r="I81" s="27">
        <v>82.727272727272705</v>
      </c>
      <c r="J81" s="27">
        <v>10.4166666666667</v>
      </c>
      <c r="K81" s="27">
        <v>4.46428571428571</v>
      </c>
      <c r="L81" s="27">
        <v>6.3636363636363598</v>
      </c>
      <c r="M81" s="27">
        <v>1.0416666666666701</v>
      </c>
      <c r="N81" s="27">
        <v>6.25</v>
      </c>
      <c r="O81" s="27">
        <v>10.909090909090899</v>
      </c>
    </row>
    <row r="82" spans="2:15" x14ac:dyDescent="0.2">
      <c r="B82" s="9">
        <v>40303</v>
      </c>
      <c r="C82" s="6" t="s">
        <v>80</v>
      </c>
      <c r="D82" s="30">
        <v>563</v>
      </c>
      <c r="E82" s="30">
        <v>742</v>
      </c>
      <c r="F82" s="30">
        <v>719</v>
      </c>
      <c r="G82" s="29">
        <v>92.184724689165193</v>
      </c>
      <c r="H82" s="29">
        <v>93.261455525606493</v>
      </c>
      <c r="I82" s="29">
        <v>88.873435326842795</v>
      </c>
      <c r="J82" s="29">
        <v>5.3285968028419202</v>
      </c>
      <c r="K82" s="29">
        <v>3.63881401617251</v>
      </c>
      <c r="L82" s="29">
        <v>7.6495132127955499</v>
      </c>
      <c r="M82" s="29">
        <v>2.4866785079929001</v>
      </c>
      <c r="N82" s="29">
        <v>3.0997304582210199</v>
      </c>
      <c r="O82" s="29">
        <v>3.4770514603616101</v>
      </c>
    </row>
    <row r="83" spans="2:15" x14ac:dyDescent="0.2">
      <c r="B83" s="1">
        <v>41065</v>
      </c>
      <c r="C83" s="2" t="s">
        <v>81</v>
      </c>
      <c r="D83" s="28">
        <v>36</v>
      </c>
      <c r="E83" s="28">
        <v>51</v>
      </c>
      <c r="F83" s="28">
        <v>45</v>
      </c>
      <c r="G83" s="27">
        <v>100</v>
      </c>
      <c r="H83" s="27">
        <v>92.156862745097996</v>
      </c>
      <c r="I83" s="27">
        <v>88.8888888888889</v>
      </c>
      <c r="J83" s="27">
        <v>0</v>
      </c>
      <c r="K83" s="27">
        <v>7.8431372549019596</v>
      </c>
      <c r="L83" s="27">
        <v>4.4444444444444402</v>
      </c>
      <c r="M83" s="27">
        <v>0</v>
      </c>
      <c r="N83" s="27">
        <v>0</v>
      </c>
      <c r="O83" s="27">
        <v>6.6666666666666696</v>
      </c>
    </row>
    <row r="84" spans="2:15" x14ac:dyDescent="0.2">
      <c r="B84" s="1">
        <v>41066</v>
      </c>
      <c r="C84" s="2" t="s">
        <v>82</v>
      </c>
      <c r="D84" s="28">
        <v>62</v>
      </c>
      <c r="E84" s="28">
        <v>66</v>
      </c>
      <c r="F84" s="28">
        <v>73</v>
      </c>
      <c r="G84" s="27">
        <v>87.096774193548399</v>
      </c>
      <c r="H84" s="27">
        <v>87.878787878787904</v>
      </c>
      <c r="I84" s="27">
        <v>84.931506849315099</v>
      </c>
      <c r="J84" s="27">
        <v>4.8387096774193497</v>
      </c>
      <c r="K84" s="27">
        <v>6.0606060606060597</v>
      </c>
      <c r="L84" s="27">
        <v>12.328767123287699</v>
      </c>
      <c r="M84" s="27">
        <v>8.0645161290322598</v>
      </c>
      <c r="N84" s="27">
        <v>6.0606060606060597</v>
      </c>
      <c r="O84" s="27">
        <v>2.7397260273972601</v>
      </c>
    </row>
    <row r="85" spans="2:15" x14ac:dyDescent="0.2">
      <c r="B85" s="1">
        <v>41067</v>
      </c>
      <c r="C85" s="2" t="s">
        <v>83</v>
      </c>
      <c r="D85" s="28">
        <v>112</v>
      </c>
      <c r="E85" s="28">
        <v>146</v>
      </c>
      <c r="F85" s="28">
        <v>149</v>
      </c>
      <c r="G85" s="27">
        <v>98.214285714285694</v>
      </c>
      <c r="H85" s="27">
        <v>95.890410958904098</v>
      </c>
      <c r="I85" s="27">
        <v>91.946308724832207</v>
      </c>
      <c r="J85" s="27">
        <v>1.78571428571429</v>
      </c>
      <c r="K85" s="27">
        <v>2.7397260273972601</v>
      </c>
      <c r="L85" s="27">
        <v>4.6979865771812097</v>
      </c>
      <c r="M85" s="27">
        <v>0</v>
      </c>
      <c r="N85" s="27">
        <v>1.3698630136986301</v>
      </c>
      <c r="O85" s="27">
        <v>3.3557046979865799</v>
      </c>
    </row>
    <row r="86" spans="2:15" x14ac:dyDescent="0.2">
      <c r="B86" s="1">
        <v>41068</v>
      </c>
      <c r="C86" s="2" t="s">
        <v>84</v>
      </c>
      <c r="D86" s="28">
        <v>130</v>
      </c>
      <c r="E86" s="28">
        <v>221</v>
      </c>
      <c r="F86" s="28">
        <v>198</v>
      </c>
      <c r="G86" s="27">
        <v>86.923076923076906</v>
      </c>
      <c r="H86" s="27">
        <v>95.475113122171905</v>
      </c>
      <c r="I86" s="27">
        <v>89.898989898989896</v>
      </c>
      <c r="J86" s="27">
        <v>10.7692307692308</v>
      </c>
      <c r="K86" s="27">
        <v>2.71493212669683</v>
      </c>
      <c r="L86" s="27">
        <v>7.5757575757575797</v>
      </c>
      <c r="M86" s="27">
        <v>2.3076923076923102</v>
      </c>
      <c r="N86" s="27">
        <v>1.80995475113122</v>
      </c>
      <c r="O86" s="27">
        <v>2.52525252525253</v>
      </c>
    </row>
    <row r="87" spans="2:15" x14ac:dyDescent="0.2">
      <c r="B87" s="1">
        <v>41069</v>
      </c>
      <c r="C87" s="2" t="s">
        <v>85</v>
      </c>
      <c r="D87" s="28">
        <v>149</v>
      </c>
      <c r="E87" s="28">
        <v>171</v>
      </c>
      <c r="F87" s="28">
        <v>173</v>
      </c>
      <c r="G87" s="27">
        <v>95.302013422818803</v>
      </c>
      <c r="H87" s="27">
        <v>95.321637426900594</v>
      </c>
      <c r="I87" s="27">
        <v>91.329479768786101</v>
      </c>
      <c r="J87" s="27">
        <v>2.0134228187919501</v>
      </c>
      <c r="K87" s="27">
        <v>2.3391812865497101</v>
      </c>
      <c r="L87" s="27">
        <v>5.2023121387283204</v>
      </c>
      <c r="M87" s="27">
        <v>2.6845637583892601</v>
      </c>
      <c r="N87" s="27">
        <v>2.3391812865497101</v>
      </c>
      <c r="O87" s="27">
        <v>3.4682080924855501</v>
      </c>
    </row>
    <row r="88" spans="2:15" x14ac:dyDescent="0.2">
      <c r="B88" s="1">
        <v>41070</v>
      </c>
      <c r="C88" s="2" t="s">
        <v>86</v>
      </c>
      <c r="D88" s="28">
        <v>74</v>
      </c>
      <c r="E88" s="28">
        <v>87</v>
      </c>
      <c r="F88" s="28">
        <v>81</v>
      </c>
      <c r="G88" s="27">
        <v>86.486486486486498</v>
      </c>
      <c r="H88" s="27">
        <v>83.908045977011497</v>
      </c>
      <c r="I88" s="27">
        <v>79.012345679012299</v>
      </c>
      <c r="J88" s="27">
        <v>10.8108108108108</v>
      </c>
      <c r="K88" s="27">
        <v>5.7471264367816097</v>
      </c>
      <c r="L88" s="27">
        <v>16.049382716049401</v>
      </c>
      <c r="M88" s="27">
        <v>2.7027027027027</v>
      </c>
      <c r="N88" s="27">
        <v>10.3448275862069</v>
      </c>
      <c r="O88" s="27">
        <v>4.9382716049382704</v>
      </c>
    </row>
    <row r="89" spans="2:15" x14ac:dyDescent="0.2">
      <c r="B89" s="9">
        <v>40304</v>
      </c>
      <c r="C89" s="6" t="s">
        <v>87</v>
      </c>
      <c r="D89" s="30">
        <v>1698</v>
      </c>
      <c r="E89" s="30">
        <v>1826</v>
      </c>
      <c r="F89" s="30">
        <v>2006</v>
      </c>
      <c r="G89" s="29">
        <v>83.097762073027098</v>
      </c>
      <c r="H89" s="29">
        <v>85.158817086527904</v>
      </c>
      <c r="I89" s="29">
        <v>84.047856430707895</v>
      </c>
      <c r="J89" s="29">
        <v>11.425206124852799</v>
      </c>
      <c r="K89" s="29">
        <v>9.20043811610077</v>
      </c>
      <c r="L89" s="29">
        <v>9.8703888334995007</v>
      </c>
      <c r="M89" s="29">
        <v>5.4770318021201403</v>
      </c>
      <c r="N89" s="29">
        <v>5.6407447973713003</v>
      </c>
      <c r="O89" s="29">
        <v>6.0817547357926198</v>
      </c>
    </row>
    <row r="90" spans="2:15" x14ac:dyDescent="0.2">
      <c r="B90" s="1">
        <v>41071</v>
      </c>
      <c r="C90" s="2" t="s">
        <v>88</v>
      </c>
      <c r="D90" s="28">
        <v>148</v>
      </c>
      <c r="E90" s="28">
        <v>112</v>
      </c>
      <c r="F90" s="28">
        <v>127</v>
      </c>
      <c r="G90" s="27">
        <v>81.081081081081095</v>
      </c>
      <c r="H90" s="27">
        <v>90.178571428571402</v>
      </c>
      <c r="I90" s="27">
        <v>85.826771653543304</v>
      </c>
      <c r="J90" s="27">
        <v>14.8648648648649</v>
      </c>
      <c r="K90" s="27">
        <v>7.1428571428571397</v>
      </c>
      <c r="L90" s="27">
        <v>11.0236220472441</v>
      </c>
      <c r="M90" s="27">
        <v>4.0540540540540499</v>
      </c>
      <c r="N90" s="27">
        <v>2.6785714285714302</v>
      </c>
      <c r="O90" s="27">
        <v>3.1496062992125999</v>
      </c>
    </row>
    <row r="91" spans="2:15" x14ac:dyDescent="0.2">
      <c r="B91" s="1">
        <v>41072</v>
      </c>
      <c r="C91" s="2" t="s">
        <v>89</v>
      </c>
      <c r="D91" s="28">
        <v>184</v>
      </c>
      <c r="E91" s="28">
        <v>201</v>
      </c>
      <c r="F91" s="28">
        <v>231</v>
      </c>
      <c r="G91" s="27">
        <v>82.065217391304301</v>
      </c>
      <c r="H91" s="27">
        <v>87.562189054726403</v>
      </c>
      <c r="I91" s="27">
        <v>82.683982683982705</v>
      </c>
      <c r="J91" s="27">
        <v>10.326086956521699</v>
      </c>
      <c r="K91" s="27">
        <v>8.9552238805970106</v>
      </c>
      <c r="L91" s="27">
        <v>9.9567099567099593</v>
      </c>
      <c r="M91" s="27">
        <v>7.6086956521739104</v>
      </c>
      <c r="N91" s="27">
        <v>3.4825870646766202</v>
      </c>
      <c r="O91" s="27">
        <v>7.3593073593073601</v>
      </c>
    </row>
    <row r="92" spans="2:15" x14ac:dyDescent="0.2">
      <c r="B92" s="1">
        <v>41073</v>
      </c>
      <c r="C92" s="2" t="s">
        <v>90</v>
      </c>
      <c r="D92" s="28">
        <v>66</v>
      </c>
      <c r="E92" s="28">
        <v>110</v>
      </c>
      <c r="F92" s="28">
        <v>96</v>
      </c>
      <c r="G92" s="27">
        <v>69.696969696969703</v>
      </c>
      <c r="H92" s="27">
        <v>78.181818181818201</v>
      </c>
      <c r="I92" s="27">
        <v>79.1666666666667</v>
      </c>
      <c r="J92" s="27">
        <v>16.6666666666667</v>
      </c>
      <c r="K92" s="27">
        <v>10.909090909090899</v>
      </c>
      <c r="L92" s="27">
        <v>12.5</v>
      </c>
      <c r="M92" s="27">
        <v>13.636363636363599</v>
      </c>
      <c r="N92" s="27">
        <v>10.909090909090899</v>
      </c>
      <c r="O92" s="27">
        <v>8.3333333333333304</v>
      </c>
    </row>
    <row r="93" spans="2:15" x14ac:dyDescent="0.2">
      <c r="B93" s="1">
        <v>41074</v>
      </c>
      <c r="C93" s="2" t="s">
        <v>91</v>
      </c>
      <c r="D93" s="28">
        <v>89</v>
      </c>
      <c r="E93" s="28">
        <v>102</v>
      </c>
      <c r="F93" s="28">
        <v>110</v>
      </c>
      <c r="G93" s="27">
        <v>83.1460674157303</v>
      </c>
      <c r="H93" s="27">
        <v>83.3333333333333</v>
      </c>
      <c r="I93" s="27">
        <v>81.818181818181799</v>
      </c>
      <c r="J93" s="27">
        <v>11.235955056179799</v>
      </c>
      <c r="K93" s="27">
        <v>13.7254901960784</v>
      </c>
      <c r="L93" s="27">
        <v>7.2727272727272698</v>
      </c>
      <c r="M93" s="27">
        <v>5.6179775280898898</v>
      </c>
      <c r="N93" s="27">
        <v>2.9411764705882399</v>
      </c>
      <c r="O93" s="27">
        <v>10.909090909090899</v>
      </c>
    </row>
    <row r="94" spans="2:15" x14ac:dyDescent="0.2">
      <c r="B94" s="1">
        <v>41075</v>
      </c>
      <c r="C94" s="2" t="s">
        <v>92</v>
      </c>
      <c r="D94" s="28">
        <v>27</v>
      </c>
      <c r="E94" s="28">
        <v>32</v>
      </c>
      <c r="F94" s="28">
        <v>30</v>
      </c>
      <c r="G94" s="27">
        <v>81.481481481481495</v>
      </c>
      <c r="H94" s="27">
        <v>90.625</v>
      </c>
      <c r="I94" s="27">
        <v>96.6666666666667</v>
      </c>
      <c r="J94" s="27">
        <v>11.1111111111111</v>
      </c>
      <c r="K94" s="27">
        <v>0</v>
      </c>
      <c r="L94" s="27">
        <v>3.3333333333333299</v>
      </c>
      <c r="M94" s="27">
        <v>7.4074074074074101</v>
      </c>
      <c r="N94" s="27">
        <v>9.375</v>
      </c>
      <c r="O94" s="27">
        <v>0</v>
      </c>
    </row>
    <row r="95" spans="2:15" x14ac:dyDescent="0.2">
      <c r="B95" s="1">
        <v>41076</v>
      </c>
      <c r="C95" s="2" t="s">
        <v>93</v>
      </c>
      <c r="D95" s="28">
        <v>55</v>
      </c>
      <c r="E95" s="28">
        <v>61</v>
      </c>
      <c r="F95" s="28">
        <v>52</v>
      </c>
      <c r="G95" s="27">
        <v>92.727272727272705</v>
      </c>
      <c r="H95" s="27">
        <v>96.721311475409806</v>
      </c>
      <c r="I95" s="27">
        <v>96.153846153846203</v>
      </c>
      <c r="J95" s="27">
        <v>5.4545454545454497</v>
      </c>
      <c r="K95" s="27">
        <v>3.27868852459016</v>
      </c>
      <c r="L95" s="27">
        <v>3.8461538461538498</v>
      </c>
      <c r="M95" s="27">
        <v>1.8181818181818199</v>
      </c>
      <c r="N95" s="27">
        <v>0</v>
      </c>
      <c r="O95" s="27">
        <v>0</v>
      </c>
    </row>
    <row r="96" spans="2:15" x14ac:dyDescent="0.2">
      <c r="B96" s="1">
        <v>41077</v>
      </c>
      <c r="C96" s="2" t="s">
        <v>94</v>
      </c>
      <c r="D96" s="28">
        <v>106</v>
      </c>
      <c r="E96" s="28">
        <v>113</v>
      </c>
      <c r="F96" s="28">
        <v>113</v>
      </c>
      <c r="G96" s="27">
        <v>89.622641509434004</v>
      </c>
      <c r="H96" s="27">
        <v>94.690265486725707</v>
      </c>
      <c r="I96" s="27">
        <v>95.575221238938099</v>
      </c>
      <c r="J96" s="27">
        <v>8.4905660377358494</v>
      </c>
      <c r="K96" s="27">
        <v>4.4247787610619502</v>
      </c>
      <c r="L96" s="27">
        <v>4.4247787610619502</v>
      </c>
      <c r="M96" s="27">
        <v>1.88679245283019</v>
      </c>
      <c r="N96" s="27">
        <v>0.88495575221238898</v>
      </c>
      <c r="O96" s="27">
        <v>0</v>
      </c>
    </row>
    <row r="97" spans="2:15" x14ac:dyDescent="0.2">
      <c r="B97" s="1">
        <v>41078</v>
      </c>
      <c r="C97" s="2" t="s">
        <v>95</v>
      </c>
      <c r="D97" s="28">
        <v>66</v>
      </c>
      <c r="E97" s="28">
        <v>68</v>
      </c>
      <c r="F97" s="28">
        <v>75</v>
      </c>
      <c r="G97" s="27">
        <v>87.878787878787904</v>
      </c>
      <c r="H97" s="27">
        <v>77.941176470588204</v>
      </c>
      <c r="I97" s="27">
        <v>78.6666666666667</v>
      </c>
      <c r="J97" s="27">
        <v>9.0909090909090899</v>
      </c>
      <c r="K97" s="27">
        <v>10.294117647058799</v>
      </c>
      <c r="L97" s="27">
        <v>12</v>
      </c>
      <c r="M97" s="27">
        <v>3.0303030303030298</v>
      </c>
      <c r="N97" s="27">
        <v>11.764705882352899</v>
      </c>
      <c r="O97" s="27">
        <v>9.3333333333333304</v>
      </c>
    </row>
    <row r="98" spans="2:15" x14ac:dyDescent="0.2">
      <c r="B98" s="1">
        <v>41079</v>
      </c>
      <c r="C98" s="2" t="s">
        <v>96</v>
      </c>
      <c r="D98" s="28">
        <v>53</v>
      </c>
      <c r="E98" s="28">
        <v>91</v>
      </c>
      <c r="F98" s="28">
        <v>91</v>
      </c>
      <c r="G98" s="27">
        <v>83.018867924528294</v>
      </c>
      <c r="H98" s="27">
        <v>83.516483516483504</v>
      </c>
      <c r="I98" s="27">
        <v>84.615384615384599</v>
      </c>
      <c r="J98" s="27">
        <v>13.207547169811299</v>
      </c>
      <c r="K98" s="27">
        <v>8.7912087912087902</v>
      </c>
      <c r="L98" s="27">
        <v>7.6923076923076898</v>
      </c>
      <c r="M98" s="27">
        <v>3.7735849056603801</v>
      </c>
      <c r="N98" s="27">
        <v>7.6923076923076898</v>
      </c>
      <c r="O98" s="27">
        <v>7.6923076923076898</v>
      </c>
    </row>
    <row r="99" spans="2:15" x14ac:dyDescent="0.2">
      <c r="B99" s="1">
        <v>41080</v>
      </c>
      <c r="C99" s="2" t="s">
        <v>97</v>
      </c>
      <c r="D99" s="28">
        <v>149</v>
      </c>
      <c r="E99" s="28">
        <v>147</v>
      </c>
      <c r="F99" s="28">
        <v>172</v>
      </c>
      <c r="G99" s="27">
        <v>83.892617449664399</v>
      </c>
      <c r="H99" s="27">
        <v>91.156462585034006</v>
      </c>
      <c r="I99" s="27">
        <v>87.209302325581405</v>
      </c>
      <c r="J99" s="27">
        <v>13.4228187919463</v>
      </c>
      <c r="K99" s="27">
        <v>4.7619047619047601</v>
      </c>
      <c r="L99" s="27">
        <v>9.8837209302325597</v>
      </c>
      <c r="M99" s="27">
        <v>2.6845637583892601</v>
      </c>
      <c r="N99" s="27">
        <v>4.0816326530612201</v>
      </c>
      <c r="O99" s="27">
        <v>2.9069767441860499</v>
      </c>
    </row>
    <row r="100" spans="2:15" x14ac:dyDescent="0.2">
      <c r="B100" s="1">
        <v>41081</v>
      </c>
      <c r="C100" s="2" t="s">
        <v>98</v>
      </c>
      <c r="D100" s="28" t="s">
        <v>202</v>
      </c>
      <c r="E100" s="28" t="s">
        <v>202</v>
      </c>
      <c r="F100" s="28" t="s">
        <v>202</v>
      </c>
      <c r="G100" s="27" t="s">
        <v>200</v>
      </c>
      <c r="H100" s="27" t="s">
        <v>200</v>
      </c>
      <c r="I100" s="27" t="s">
        <v>200</v>
      </c>
      <c r="J100" s="27" t="s">
        <v>200</v>
      </c>
      <c r="K100" s="27" t="s">
        <v>200</v>
      </c>
      <c r="L100" s="27" t="s">
        <v>200</v>
      </c>
      <c r="M100" s="27" t="s">
        <v>200</v>
      </c>
      <c r="N100" s="27" t="s">
        <v>200</v>
      </c>
      <c r="O100" s="27" t="s">
        <v>200</v>
      </c>
    </row>
    <row r="101" spans="2:15" x14ac:dyDescent="0.2">
      <c r="B101" s="1">
        <v>41082</v>
      </c>
      <c r="C101" s="2" t="s">
        <v>99</v>
      </c>
      <c r="D101" s="28" t="s">
        <v>202</v>
      </c>
      <c r="E101" s="28" t="s">
        <v>202</v>
      </c>
      <c r="F101" s="28" t="s">
        <v>202</v>
      </c>
      <c r="G101" s="27" t="s">
        <v>200</v>
      </c>
      <c r="H101" s="27" t="s">
        <v>200</v>
      </c>
      <c r="I101" s="27" t="s">
        <v>200</v>
      </c>
      <c r="J101" s="27" t="s">
        <v>200</v>
      </c>
      <c r="K101" s="27" t="s">
        <v>200</v>
      </c>
      <c r="L101" s="27" t="s">
        <v>200</v>
      </c>
      <c r="M101" s="27" t="s">
        <v>200</v>
      </c>
      <c r="N101" s="27" t="s">
        <v>200</v>
      </c>
      <c r="O101" s="27" t="s">
        <v>200</v>
      </c>
    </row>
    <row r="102" spans="2:15" x14ac:dyDescent="0.2">
      <c r="B102" s="1">
        <v>41083</v>
      </c>
      <c r="C102" s="2" t="s">
        <v>100</v>
      </c>
      <c r="D102" s="28">
        <v>66</v>
      </c>
      <c r="E102" s="28">
        <v>60</v>
      </c>
      <c r="F102" s="28">
        <v>75</v>
      </c>
      <c r="G102" s="27">
        <v>86.363636363636402</v>
      </c>
      <c r="H102" s="27">
        <v>90</v>
      </c>
      <c r="I102" s="27">
        <v>86.6666666666667</v>
      </c>
      <c r="J102" s="27">
        <v>10.6060606060606</v>
      </c>
      <c r="K102" s="27">
        <v>5</v>
      </c>
      <c r="L102" s="27">
        <v>6.6666666666666696</v>
      </c>
      <c r="M102" s="27">
        <v>3.0303030303030298</v>
      </c>
      <c r="N102" s="27">
        <v>5</v>
      </c>
      <c r="O102" s="27">
        <v>6.6666666666666696</v>
      </c>
    </row>
    <row r="103" spans="2:15" x14ac:dyDescent="0.2">
      <c r="B103" s="1">
        <v>41084</v>
      </c>
      <c r="C103" s="2" t="s">
        <v>101</v>
      </c>
      <c r="D103" s="28">
        <v>129</v>
      </c>
      <c r="E103" s="28">
        <v>143</v>
      </c>
      <c r="F103" s="28">
        <v>130</v>
      </c>
      <c r="G103" s="27">
        <v>79.844961240310099</v>
      </c>
      <c r="H103" s="27">
        <v>82.517482517482506</v>
      </c>
      <c r="I103" s="27">
        <v>82.307692307692307</v>
      </c>
      <c r="J103" s="27">
        <v>13.178294573643401</v>
      </c>
      <c r="K103" s="27">
        <v>9.0909090909090899</v>
      </c>
      <c r="L103" s="27">
        <v>10</v>
      </c>
      <c r="M103" s="27">
        <v>6.9767441860465098</v>
      </c>
      <c r="N103" s="27">
        <v>8.3916083916083899</v>
      </c>
      <c r="O103" s="27">
        <v>7.6923076923076898</v>
      </c>
    </row>
    <row r="104" spans="2:15" x14ac:dyDescent="0.2">
      <c r="B104" s="1">
        <v>41085</v>
      </c>
      <c r="C104" s="2" t="s">
        <v>102</v>
      </c>
      <c r="D104" s="28">
        <v>88</v>
      </c>
      <c r="E104" s="28">
        <v>102</v>
      </c>
      <c r="F104" s="28">
        <v>122</v>
      </c>
      <c r="G104" s="27">
        <v>72.727272727272705</v>
      </c>
      <c r="H104" s="27">
        <v>72.549019607843107</v>
      </c>
      <c r="I104" s="27">
        <v>76.229508196721298</v>
      </c>
      <c r="J104" s="27">
        <v>23.863636363636399</v>
      </c>
      <c r="K104" s="27">
        <v>10.7843137254902</v>
      </c>
      <c r="L104" s="27">
        <v>14.7540983606557</v>
      </c>
      <c r="M104" s="27">
        <v>3.4090909090909101</v>
      </c>
      <c r="N104" s="27">
        <v>16.6666666666667</v>
      </c>
      <c r="O104" s="27">
        <v>9.0163934426229506</v>
      </c>
    </row>
    <row r="105" spans="2:15" x14ac:dyDescent="0.2">
      <c r="B105" s="1">
        <v>41086</v>
      </c>
      <c r="C105" s="2" t="s">
        <v>103</v>
      </c>
      <c r="D105" s="28">
        <v>87</v>
      </c>
      <c r="E105" s="28">
        <v>91</v>
      </c>
      <c r="F105" s="28">
        <v>107</v>
      </c>
      <c r="G105" s="27">
        <v>86.2068965517241</v>
      </c>
      <c r="H105" s="27">
        <v>76.923076923076906</v>
      </c>
      <c r="I105" s="27">
        <v>80.373831775700907</v>
      </c>
      <c r="J105" s="27">
        <v>9.1954022988505706</v>
      </c>
      <c r="K105" s="27">
        <v>17.582417582417602</v>
      </c>
      <c r="L105" s="27">
        <v>9.3457943925233593</v>
      </c>
      <c r="M105" s="27">
        <v>4.5977011494252897</v>
      </c>
      <c r="N105" s="27">
        <v>5.4945054945054901</v>
      </c>
      <c r="O105" s="27">
        <v>10.2803738317757</v>
      </c>
    </row>
    <row r="106" spans="2:15" x14ac:dyDescent="0.2">
      <c r="B106" s="1">
        <v>41087</v>
      </c>
      <c r="C106" s="2" t="s">
        <v>104</v>
      </c>
      <c r="D106" s="28">
        <v>215</v>
      </c>
      <c r="E106" s="28">
        <v>204</v>
      </c>
      <c r="F106" s="28">
        <v>293</v>
      </c>
      <c r="G106" s="27">
        <v>81.860465116279101</v>
      </c>
      <c r="H106" s="27">
        <v>84.313725490196106</v>
      </c>
      <c r="I106" s="27">
        <v>82.593856655290097</v>
      </c>
      <c r="J106" s="27">
        <v>7.9069767441860499</v>
      </c>
      <c r="K106" s="27">
        <v>11.2745098039216</v>
      </c>
      <c r="L106" s="27">
        <v>10.9215017064846</v>
      </c>
      <c r="M106" s="27">
        <v>10.2325581395349</v>
      </c>
      <c r="N106" s="27">
        <v>4.4117647058823497</v>
      </c>
      <c r="O106" s="27">
        <v>6.4846416382252601</v>
      </c>
    </row>
    <row r="107" spans="2:15" x14ac:dyDescent="0.2">
      <c r="B107" s="1">
        <v>41088</v>
      </c>
      <c r="C107" s="2" t="s">
        <v>105</v>
      </c>
      <c r="D107" s="28">
        <v>32</v>
      </c>
      <c r="E107" s="28">
        <v>31</v>
      </c>
      <c r="F107" s="28">
        <v>42</v>
      </c>
      <c r="G107" s="27">
        <v>96.875</v>
      </c>
      <c r="H107" s="27">
        <v>93.548387096774206</v>
      </c>
      <c r="I107" s="27">
        <v>78.571428571428598</v>
      </c>
      <c r="J107" s="27">
        <v>3.125</v>
      </c>
      <c r="K107" s="27">
        <v>6.4516129032258096</v>
      </c>
      <c r="L107" s="27">
        <v>16.6666666666667</v>
      </c>
      <c r="M107" s="27">
        <v>0</v>
      </c>
      <c r="N107" s="27">
        <v>0</v>
      </c>
      <c r="O107" s="27">
        <v>4.7619047619047601</v>
      </c>
    </row>
    <row r="108" spans="2:15" x14ac:dyDescent="0.2">
      <c r="B108" s="1">
        <v>41089</v>
      </c>
      <c r="C108" s="2" t="s">
        <v>106</v>
      </c>
      <c r="D108" s="28">
        <v>135</v>
      </c>
      <c r="E108" s="28">
        <v>155</v>
      </c>
      <c r="F108" s="28">
        <v>138</v>
      </c>
      <c r="G108" s="27">
        <v>85.925925925925895</v>
      </c>
      <c r="H108" s="27">
        <v>83.870967741935502</v>
      </c>
      <c r="I108" s="27">
        <v>86.231884057971001</v>
      </c>
      <c r="J108" s="27">
        <v>9.6296296296296298</v>
      </c>
      <c r="K108" s="27">
        <v>11.6129032258065</v>
      </c>
      <c r="L108" s="27">
        <v>10.869565217391299</v>
      </c>
      <c r="M108" s="27">
        <v>4.4444444444444402</v>
      </c>
      <c r="N108" s="27">
        <v>4.5161290322580596</v>
      </c>
      <c r="O108" s="27">
        <v>2.8985507246376798</v>
      </c>
    </row>
    <row r="109" spans="2:15" x14ac:dyDescent="0.2">
      <c r="B109" s="9">
        <v>40401</v>
      </c>
      <c r="C109" s="6" t="s">
        <v>107</v>
      </c>
      <c r="D109" s="30">
        <v>823</v>
      </c>
      <c r="E109" s="30">
        <v>1027</v>
      </c>
      <c r="F109" s="30">
        <v>1070</v>
      </c>
      <c r="G109" s="29">
        <v>84.082624544349898</v>
      </c>
      <c r="H109" s="29">
        <v>84.128529698150004</v>
      </c>
      <c r="I109" s="29">
        <v>83.457943925233593</v>
      </c>
      <c r="J109" s="29">
        <v>10.3280680437424</v>
      </c>
      <c r="K109" s="29">
        <v>10.2239532619279</v>
      </c>
      <c r="L109" s="29">
        <v>10</v>
      </c>
      <c r="M109" s="29">
        <v>5.58930741190765</v>
      </c>
      <c r="N109" s="29">
        <v>5.6475170399221</v>
      </c>
      <c r="O109" s="29">
        <v>6.5420560747663501</v>
      </c>
    </row>
    <row r="110" spans="2:15" x14ac:dyDescent="0.2">
      <c r="B110" s="1">
        <v>41090</v>
      </c>
      <c r="C110" s="2" t="s">
        <v>108</v>
      </c>
      <c r="D110" s="28">
        <v>61</v>
      </c>
      <c r="E110" s="28">
        <v>92</v>
      </c>
      <c r="F110" s="28">
        <v>94</v>
      </c>
      <c r="G110" s="27">
        <v>80.327868852459005</v>
      </c>
      <c r="H110" s="27">
        <v>81.521739130434796</v>
      </c>
      <c r="I110" s="27">
        <v>87.2340425531915</v>
      </c>
      <c r="J110" s="27">
        <v>8.1967213114754092</v>
      </c>
      <c r="K110" s="27">
        <v>10.869565217391299</v>
      </c>
      <c r="L110" s="27">
        <v>7.4468085106383004</v>
      </c>
      <c r="M110" s="27">
        <v>11.4754098360656</v>
      </c>
      <c r="N110" s="27">
        <v>7.6086956521739104</v>
      </c>
      <c r="O110" s="27">
        <v>5.31914893617021</v>
      </c>
    </row>
    <row r="111" spans="2:15" x14ac:dyDescent="0.2">
      <c r="B111" s="1">
        <v>41091</v>
      </c>
      <c r="C111" s="2" t="s">
        <v>109</v>
      </c>
      <c r="D111" s="28">
        <v>102</v>
      </c>
      <c r="E111" s="28">
        <v>143</v>
      </c>
      <c r="F111" s="28">
        <v>157</v>
      </c>
      <c r="G111" s="27">
        <v>83.3333333333333</v>
      </c>
      <c r="H111" s="27">
        <v>85.314685314685306</v>
      </c>
      <c r="I111" s="27">
        <v>83.439490445859903</v>
      </c>
      <c r="J111" s="27">
        <v>10.7843137254902</v>
      </c>
      <c r="K111" s="27">
        <v>6.2937062937062898</v>
      </c>
      <c r="L111" s="27">
        <v>7.6433121019108299</v>
      </c>
      <c r="M111" s="27">
        <v>5.8823529411764701</v>
      </c>
      <c r="N111" s="27">
        <v>8.3916083916083899</v>
      </c>
      <c r="O111" s="27">
        <v>8.9171974522292992</v>
      </c>
    </row>
    <row r="112" spans="2:15" x14ac:dyDescent="0.2">
      <c r="B112" s="1">
        <v>41092</v>
      </c>
      <c r="C112" s="2" t="s">
        <v>110</v>
      </c>
      <c r="D112" s="28">
        <v>104</v>
      </c>
      <c r="E112" s="28">
        <v>125</v>
      </c>
      <c r="F112" s="28">
        <v>141</v>
      </c>
      <c r="G112" s="27">
        <v>89.423076923076906</v>
      </c>
      <c r="H112" s="27">
        <v>92.8</v>
      </c>
      <c r="I112" s="27">
        <v>90.070921985815602</v>
      </c>
      <c r="J112" s="27">
        <v>6.7307692307692299</v>
      </c>
      <c r="K112" s="27">
        <v>5.6</v>
      </c>
      <c r="L112" s="27">
        <v>7.0921985815602797</v>
      </c>
      <c r="M112" s="27">
        <v>3.8461538461538498</v>
      </c>
      <c r="N112" s="27">
        <v>1.6</v>
      </c>
      <c r="O112" s="27">
        <v>2.83687943262411</v>
      </c>
    </row>
    <row r="113" spans="2:15" x14ac:dyDescent="0.2">
      <c r="B113" s="1">
        <v>41093</v>
      </c>
      <c r="C113" s="2" t="s">
        <v>111</v>
      </c>
      <c r="D113" s="28">
        <v>162</v>
      </c>
      <c r="E113" s="28">
        <v>163</v>
      </c>
      <c r="F113" s="28">
        <v>154</v>
      </c>
      <c r="G113" s="27">
        <v>83.950617283950606</v>
      </c>
      <c r="H113" s="27">
        <v>80.981595092024506</v>
      </c>
      <c r="I113" s="27">
        <v>77.272727272727295</v>
      </c>
      <c r="J113" s="27">
        <v>10.493827160493799</v>
      </c>
      <c r="K113" s="27">
        <v>14.1104294478528</v>
      </c>
      <c r="L113" s="27">
        <v>12.987012987012999</v>
      </c>
      <c r="M113" s="27">
        <v>5.5555555555555598</v>
      </c>
      <c r="N113" s="27">
        <v>4.9079754601227004</v>
      </c>
      <c r="O113" s="27">
        <v>9.7402597402597397</v>
      </c>
    </row>
    <row r="114" spans="2:15" x14ac:dyDescent="0.2">
      <c r="B114" s="1">
        <v>41094</v>
      </c>
      <c r="C114" s="2" t="s">
        <v>112</v>
      </c>
      <c r="D114" s="28">
        <v>39</v>
      </c>
      <c r="E114" s="28">
        <v>56</v>
      </c>
      <c r="F114" s="28">
        <v>51</v>
      </c>
      <c r="G114" s="27">
        <v>76.923076923076906</v>
      </c>
      <c r="H114" s="27">
        <v>91.071428571428598</v>
      </c>
      <c r="I114" s="27">
        <v>84.313725490196106</v>
      </c>
      <c r="J114" s="27">
        <v>12.8205128205128</v>
      </c>
      <c r="K114" s="27">
        <v>7.1428571428571397</v>
      </c>
      <c r="L114" s="27">
        <v>11.764705882352899</v>
      </c>
      <c r="M114" s="27">
        <v>10.2564102564103</v>
      </c>
      <c r="N114" s="27">
        <v>1.78571428571429</v>
      </c>
      <c r="O114" s="27">
        <v>3.9215686274509798</v>
      </c>
    </row>
    <row r="115" spans="2:15" x14ac:dyDescent="0.2">
      <c r="B115" s="1">
        <v>41095</v>
      </c>
      <c r="C115" s="2" t="s">
        <v>113</v>
      </c>
      <c r="D115" s="28">
        <v>115</v>
      </c>
      <c r="E115" s="28">
        <v>169</v>
      </c>
      <c r="F115" s="28">
        <v>156</v>
      </c>
      <c r="G115" s="27">
        <v>86.956521739130395</v>
      </c>
      <c r="H115" s="27">
        <v>85.207100591715999</v>
      </c>
      <c r="I115" s="27">
        <v>87.179487179487197</v>
      </c>
      <c r="J115" s="27">
        <v>8.6956521739130395</v>
      </c>
      <c r="K115" s="27">
        <v>9.4674556213017809</v>
      </c>
      <c r="L115" s="27">
        <v>7.6923076923076898</v>
      </c>
      <c r="M115" s="27">
        <v>4.3478260869565197</v>
      </c>
      <c r="N115" s="27">
        <v>5.32544378698225</v>
      </c>
      <c r="O115" s="27">
        <v>5.1282051282051304</v>
      </c>
    </row>
    <row r="116" spans="2:15" x14ac:dyDescent="0.2">
      <c r="B116" s="1">
        <v>41096</v>
      </c>
      <c r="C116" s="2" t="s">
        <v>114</v>
      </c>
      <c r="D116" s="28">
        <v>98</v>
      </c>
      <c r="E116" s="28">
        <v>95</v>
      </c>
      <c r="F116" s="28">
        <v>134</v>
      </c>
      <c r="G116" s="27">
        <v>92.857142857142904</v>
      </c>
      <c r="H116" s="27">
        <v>85.263157894736807</v>
      </c>
      <c r="I116" s="27">
        <v>91.791044776119406</v>
      </c>
      <c r="J116" s="27">
        <v>6.12244897959184</v>
      </c>
      <c r="K116" s="27">
        <v>7.3684210526315796</v>
      </c>
      <c r="L116" s="27">
        <v>6.7164179104477597</v>
      </c>
      <c r="M116" s="27">
        <v>1.0204081632653099</v>
      </c>
      <c r="N116" s="27">
        <v>7.3684210526315796</v>
      </c>
      <c r="O116" s="27">
        <v>1.4925373134328399</v>
      </c>
    </row>
    <row r="117" spans="2:15" x14ac:dyDescent="0.2">
      <c r="B117" s="1">
        <v>41097</v>
      </c>
      <c r="C117" s="2" t="s">
        <v>115</v>
      </c>
      <c r="D117" s="28">
        <v>142</v>
      </c>
      <c r="E117" s="28">
        <v>184</v>
      </c>
      <c r="F117" s="28">
        <v>183</v>
      </c>
      <c r="G117" s="27">
        <v>76.056338028168994</v>
      </c>
      <c r="H117" s="27">
        <v>77.7173913043478</v>
      </c>
      <c r="I117" s="27">
        <v>72.131147540983605</v>
      </c>
      <c r="J117" s="27">
        <v>16.901408450704199</v>
      </c>
      <c r="K117" s="27">
        <v>15.7608695652174</v>
      </c>
      <c r="L117" s="27">
        <v>16.9398907103825</v>
      </c>
      <c r="M117" s="27">
        <v>7.0422535211267601</v>
      </c>
      <c r="N117" s="27">
        <v>6.5217391304347796</v>
      </c>
      <c r="O117" s="27">
        <v>10.928961748633901</v>
      </c>
    </row>
    <row r="118" spans="2:15" x14ac:dyDescent="0.2">
      <c r="B118" s="9">
        <v>40402</v>
      </c>
      <c r="C118" s="6" t="s">
        <v>116</v>
      </c>
      <c r="D118" s="30">
        <v>483</v>
      </c>
      <c r="E118" s="30">
        <v>586</v>
      </c>
      <c r="F118" s="30">
        <v>580</v>
      </c>
      <c r="G118" s="29">
        <v>78.674948240165605</v>
      </c>
      <c r="H118" s="29">
        <v>76.450511945392506</v>
      </c>
      <c r="I118" s="29">
        <v>78.275862068965495</v>
      </c>
      <c r="J118" s="29">
        <v>13.664596273291901</v>
      </c>
      <c r="K118" s="29">
        <v>13.8225255972696</v>
      </c>
      <c r="L118" s="29">
        <v>11.7241379310345</v>
      </c>
      <c r="M118" s="29">
        <v>7.6604554865424399</v>
      </c>
      <c r="N118" s="29">
        <v>9.7269624573378799</v>
      </c>
      <c r="O118" s="29">
        <v>10</v>
      </c>
    </row>
    <row r="119" spans="2:15" x14ac:dyDescent="0.2">
      <c r="B119" s="1">
        <v>41098</v>
      </c>
      <c r="C119" s="2" t="s">
        <v>117</v>
      </c>
      <c r="D119" s="28">
        <v>0</v>
      </c>
      <c r="E119" s="28">
        <v>0</v>
      </c>
      <c r="F119" s="28">
        <v>0</v>
      </c>
      <c r="G119" s="27" t="s">
        <v>201</v>
      </c>
      <c r="H119" s="27" t="s">
        <v>201</v>
      </c>
      <c r="I119" s="27" t="s">
        <v>201</v>
      </c>
      <c r="J119" s="27" t="s">
        <v>201</v>
      </c>
      <c r="K119" s="27" t="s">
        <v>201</v>
      </c>
      <c r="L119" s="27" t="s">
        <v>201</v>
      </c>
      <c r="M119" s="27" t="s">
        <v>201</v>
      </c>
      <c r="N119" s="27" t="s">
        <v>201</v>
      </c>
      <c r="O119" s="27" t="s">
        <v>201</v>
      </c>
    </row>
    <row r="120" spans="2:15" x14ac:dyDescent="0.2">
      <c r="B120" s="1">
        <v>41099</v>
      </c>
      <c r="C120" s="2" t="s">
        <v>118</v>
      </c>
      <c r="D120" s="28">
        <v>127</v>
      </c>
      <c r="E120" s="28">
        <v>144</v>
      </c>
      <c r="F120" s="28">
        <v>158</v>
      </c>
      <c r="G120" s="27">
        <v>84.251968503936993</v>
      </c>
      <c r="H120" s="27">
        <v>84.0277777777778</v>
      </c>
      <c r="I120" s="27">
        <v>84.177215189873394</v>
      </c>
      <c r="J120" s="27">
        <v>8.6614173228346498</v>
      </c>
      <c r="K120" s="27">
        <v>11.1111111111111</v>
      </c>
      <c r="L120" s="27">
        <v>10.126582278480999</v>
      </c>
      <c r="M120" s="27">
        <v>7.0866141732283499</v>
      </c>
      <c r="N120" s="27">
        <v>4.8611111111111098</v>
      </c>
      <c r="O120" s="27">
        <v>5.6962025316455698</v>
      </c>
    </row>
    <row r="121" spans="2:15" x14ac:dyDescent="0.2">
      <c r="B121" s="1">
        <v>41100</v>
      </c>
      <c r="C121" s="2" t="s">
        <v>119</v>
      </c>
      <c r="D121" s="28">
        <v>102</v>
      </c>
      <c r="E121" s="28">
        <v>151</v>
      </c>
      <c r="F121" s="28">
        <v>123</v>
      </c>
      <c r="G121" s="27">
        <v>81.372549019607803</v>
      </c>
      <c r="H121" s="27">
        <v>75.496688741721897</v>
      </c>
      <c r="I121" s="27">
        <v>85.365853658536594</v>
      </c>
      <c r="J121" s="27">
        <v>12.7450980392157</v>
      </c>
      <c r="K121" s="27">
        <v>12.582781456953599</v>
      </c>
      <c r="L121" s="27">
        <v>8.1300813008130106</v>
      </c>
      <c r="M121" s="27">
        <v>5.8823529411764701</v>
      </c>
      <c r="N121" s="27">
        <v>11.9205298013245</v>
      </c>
      <c r="O121" s="27">
        <v>6.5040650406504099</v>
      </c>
    </row>
    <row r="122" spans="2:15" x14ac:dyDescent="0.2">
      <c r="B122" s="1">
        <v>41101</v>
      </c>
      <c r="C122" s="2" t="s">
        <v>120</v>
      </c>
      <c r="D122" s="28">
        <v>98</v>
      </c>
      <c r="E122" s="28">
        <v>96</v>
      </c>
      <c r="F122" s="28">
        <v>102</v>
      </c>
      <c r="G122" s="27">
        <v>82.653061224489804</v>
      </c>
      <c r="H122" s="27">
        <v>83.3333333333333</v>
      </c>
      <c r="I122" s="27">
        <v>72.549019607843107</v>
      </c>
      <c r="J122" s="27">
        <v>14.285714285714301</v>
      </c>
      <c r="K122" s="27">
        <v>10.4166666666667</v>
      </c>
      <c r="L122" s="27">
        <v>15.6862745098039</v>
      </c>
      <c r="M122" s="27">
        <v>3.06122448979592</v>
      </c>
      <c r="N122" s="27">
        <v>6.25</v>
      </c>
      <c r="O122" s="27">
        <v>11.764705882352899</v>
      </c>
    </row>
    <row r="123" spans="2:15" x14ac:dyDescent="0.2">
      <c r="B123" s="1">
        <v>41102</v>
      </c>
      <c r="C123" s="2" t="s">
        <v>121</v>
      </c>
      <c r="D123" s="28">
        <v>156</v>
      </c>
      <c r="E123" s="28">
        <v>195</v>
      </c>
      <c r="F123" s="28">
        <v>197</v>
      </c>
      <c r="G123" s="27">
        <v>69.871794871794904</v>
      </c>
      <c r="H123" s="27">
        <v>68.205128205128204</v>
      </c>
      <c r="I123" s="27">
        <v>72.081218274111706</v>
      </c>
      <c r="J123" s="27">
        <v>17.948717948717899</v>
      </c>
      <c r="K123" s="27">
        <v>18.461538461538499</v>
      </c>
      <c r="L123" s="27">
        <v>13.197969543147201</v>
      </c>
      <c r="M123" s="27">
        <v>12.1794871794872</v>
      </c>
      <c r="N123" s="27">
        <v>13.3333333333333</v>
      </c>
      <c r="O123" s="27">
        <v>14.720812182741099</v>
      </c>
    </row>
    <row r="124" spans="2:15" x14ac:dyDescent="0.2">
      <c r="B124" s="1">
        <v>41103</v>
      </c>
      <c r="C124" s="2" t="s">
        <v>122</v>
      </c>
      <c r="D124" s="28">
        <v>0</v>
      </c>
      <c r="E124" s="28">
        <v>0</v>
      </c>
      <c r="F124" s="28">
        <v>0</v>
      </c>
      <c r="G124" s="27" t="s">
        <v>201</v>
      </c>
      <c r="H124" s="27" t="s">
        <v>201</v>
      </c>
      <c r="I124" s="27" t="s">
        <v>201</v>
      </c>
      <c r="J124" s="27" t="s">
        <v>201</v>
      </c>
      <c r="K124" s="27" t="s">
        <v>201</v>
      </c>
      <c r="L124" s="27" t="s">
        <v>201</v>
      </c>
      <c r="M124" s="27" t="s">
        <v>201</v>
      </c>
      <c r="N124" s="27" t="s">
        <v>201</v>
      </c>
      <c r="O124" s="27" t="s">
        <v>201</v>
      </c>
    </row>
    <row r="125" spans="2:15" x14ac:dyDescent="0.2">
      <c r="B125" s="9">
        <v>40403</v>
      </c>
      <c r="C125" s="6" t="s">
        <v>123</v>
      </c>
      <c r="D125" s="30">
        <v>428</v>
      </c>
      <c r="E125" s="30">
        <v>555</v>
      </c>
      <c r="F125" s="30">
        <v>547</v>
      </c>
      <c r="G125" s="29">
        <v>82.710280373831793</v>
      </c>
      <c r="H125" s="29">
        <v>85.945945945945994</v>
      </c>
      <c r="I125" s="29">
        <v>87.385740402193804</v>
      </c>
      <c r="J125" s="29">
        <v>11.4485981308411</v>
      </c>
      <c r="K125" s="29">
        <v>9.7297297297297298</v>
      </c>
      <c r="L125" s="29">
        <v>8.0438756855575893</v>
      </c>
      <c r="M125" s="29">
        <v>5.8411214953270996</v>
      </c>
      <c r="N125" s="29">
        <v>4.3243243243243201</v>
      </c>
      <c r="O125" s="29">
        <v>4.5703839122486301</v>
      </c>
    </row>
    <row r="126" spans="2:15" x14ac:dyDescent="0.2">
      <c r="B126" s="1">
        <v>41104</v>
      </c>
      <c r="C126" s="2" t="s">
        <v>124</v>
      </c>
      <c r="D126" s="28">
        <v>0</v>
      </c>
      <c r="E126" s="28">
        <v>0</v>
      </c>
      <c r="F126" s="28">
        <v>0</v>
      </c>
      <c r="G126" s="27" t="s">
        <v>201</v>
      </c>
      <c r="H126" s="27" t="s">
        <v>201</v>
      </c>
      <c r="I126" s="27" t="s">
        <v>201</v>
      </c>
      <c r="J126" s="27" t="s">
        <v>201</v>
      </c>
      <c r="K126" s="27" t="s">
        <v>201</v>
      </c>
      <c r="L126" s="27" t="s">
        <v>201</v>
      </c>
      <c r="M126" s="27" t="s">
        <v>201</v>
      </c>
      <c r="N126" s="27" t="s">
        <v>201</v>
      </c>
      <c r="O126" s="27" t="s">
        <v>201</v>
      </c>
    </row>
    <row r="127" spans="2:15" x14ac:dyDescent="0.2">
      <c r="B127" s="1">
        <v>41105</v>
      </c>
      <c r="C127" s="2" t="s">
        <v>125</v>
      </c>
      <c r="D127" s="28">
        <v>18</v>
      </c>
      <c r="E127" s="28">
        <v>24</v>
      </c>
      <c r="F127" s="28">
        <v>26</v>
      </c>
      <c r="G127" s="27">
        <v>83.3333333333333</v>
      </c>
      <c r="H127" s="27">
        <v>91.6666666666667</v>
      </c>
      <c r="I127" s="27">
        <v>92.307692307692307</v>
      </c>
      <c r="J127" s="27">
        <v>5.5555555555555598</v>
      </c>
      <c r="K127" s="27">
        <v>8.3333333333333304</v>
      </c>
      <c r="L127" s="27">
        <v>3.8461538461538498</v>
      </c>
      <c r="M127" s="27">
        <v>11.1111111111111</v>
      </c>
      <c r="N127" s="27">
        <v>0</v>
      </c>
      <c r="O127" s="27">
        <v>3.8461538461538498</v>
      </c>
    </row>
    <row r="128" spans="2:15" x14ac:dyDescent="0.2">
      <c r="B128" s="1">
        <v>41106</v>
      </c>
      <c r="C128" s="2" t="s">
        <v>126</v>
      </c>
      <c r="D128" s="28">
        <v>90</v>
      </c>
      <c r="E128" s="28">
        <v>131</v>
      </c>
      <c r="F128" s="28">
        <v>119</v>
      </c>
      <c r="G128" s="27">
        <v>82.2222222222222</v>
      </c>
      <c r="H128" s="27">
        <v>89.312977099236605</v>
      </c>
      <c r="I128" s="27">
        <v>88.235294117647101</v>
      </c>
      <c r="J128" s="27">
        <v>8.8888888888888893</v>
      </c>
      <c r="K128" s="27">
        <v>6.8702290076335899</v>
      </c>
      <c r="L128" s="27">
        <v>6.7226890756302504</v>
      </c>
      <c r="M128" s="27">
        <v>8.8888888888888893</v>
      </c>
      <c r="N128" s="27">
        <v>3.8167938931297698</v>
      </c>
      <c r="O128" s="27">
        <v>5.0420168067226898</v>
      </c>
    </row>
    <row r="129" spans="2:15" x14ac:dyDescent="0.2">
      <c r="B129" s="1">
        <v>41107</v>
      </c>
      <c r="C129" s="2" t="s">
        <v>127</v>
      </c>
      <c r="D129" s="28">
        <v>170</v>
      </c>
      <c r="E129" s="28">
        <v>210</v>
      </c>
      <c r="F129" s="28">
        <v>198</v>
      </c>
      <c r="G129" s="27">
        <v>83.529411764705898</v>
      </c>
      <c r="H129" s="27">
        <v>83.809523809523796</v>
      </c>
      <c r="I129" s="27">
        <v>88.8888888888889</v>
      </c>
      <c r="J129" s="27">
        <v>11.176470588235301</v>
      </c>
      <c r="K129" s="27">
        <v>12.380952380952399</v>
      </c>
      <c r="L129" s="27">
        <v>8.5858585858585794</v>
      </c>
      <c r="M129" s="27">
        <v>5.2941176470588198</v>
      </c>
      <c r="N129" s="27">
        <v>3.8095238095238102</v>
      </c>
      <c r="O129" s="27">
        <v>2.52525252525253</v>
      </c>
    </row>
    <row r="130" spans="2:15" x14ac:dyDescent="0.2">
      <c r="B130" s="1">
        <v>41108</v>
      </c>
      <c r="C130" s="2" t="s">
        <v>128</v>
      </c>
      <c r="D130" s="28">
        <v>112</v>
      </c>
      <c r="E130" s="28">
        <v>153</v>
      </c>
      <c r="F130" s="28">
        <v>161</v>
      </c>
      <c r="G130" s="27">
        <v>79.464285714285694</v>
      </c>
      <c r="H130" s="27">
        <v>84.313725490196106</v>
      </c>
      <c r="I130" s="27">
        <v>83.850931677018593</v>
      </c>
      <c r="J130" s="27">
        <v>16.071428571428601</v>
      </c>
      <c r="K130" s="27">
        <v>9.1503267973856204</v>
      </c>
      <c r="L130" s="27">
        <v>9.3167701863354004</v>
      </c>
      <c r="M130" s="27">
        <v>4.46428571428571</v>
      </c>
      <c r="N130" s="27">
        <v>6.5359477124182996</v>
      </c>
      <c r="O130" s="27">
        <v>6.8322981366459601</v>
      </c>
    </row>
    <row r="131" spans="2:15" x14ac:dyDescent="0.2">
      <c r="B131" s="1">
        <v>41109</v>
      </c>
      <c r="C131" s="2" t="s">
        <v>129</v>
      </c>
      <c r="D131" s="28">
        <v>38</v>
      </c>
      <c r="E131" s="28">
        <v>37</v>
      </c>
      <c r="F131" s="28">
        <v>43</v>
      </c>
      <c r="G131" s="27">
        <v>89.473684210526301</v>
      </c>
      <c r="H131" s="27">
        <v>89.189189189189193</v>
      </c>
      <c r="I131" s="27">
        <v>88.3720930232558</v>
      </c>
      <c r="J131" s="27">
        <v>7.8947368421052602</v>
      </c>
      <c r="K131" s="27">
        <v>8.1081081081081106</v>
      </c>
      <c r="L131" s="27">
        <v>6.9767441860465098</v>
      </c>
      <c r="M131" s="27">
        <v>2.6315789473684199</v>
      </c>
      <c r="N131" s="27">
        <v>2.7027027027027</v>
      </c>
      <c r="O131" s="27">
        <v>4.6511627906976702</v>
      </c>
    </row>
    <row r="132" spans="2:15" x14ac:dyDescent="0.2">
      <c r="B132" s="9">
        <v>40501</v>
      </c>
      <c r="C132" s="6" t="s">
        <v>130</v>
      </c>
      <c r="D132" s="30">
        <v>363</v>
      </c>
      <c r="E132" s="30">
        <v>392</v>
      </c>
      <c r="F132" s="30">
        <v>392</v>
      </c>
      <c r="G132" s="29">
        <v>86.225895316804397</v>
      </c>
      <c r="H132" s="29">
        <v>89.030612244897995</v>
      </c>
      <c r="I132" s="29">
        <v>82.397959183673507</v>
      </c>
      <c r="J132" s="29">
        <v>9.9173553719008307</v>
      </c>
      <c r="K132" s="29">
        <v>7.1428571428571397</v>
      </c>
      <c r="L132" s="29">
        <v>11.2244897959184</v>
      </c>
      <c r="M132" s="29">
        <v>3.8567493112947702</v>
      </c>
      <c r="N132" s="29">
        <v>3.8265306122449001</v>
      </c>
      <c r="O132" s="29">
        <v>6.37755102040816</v>
      </c>
    </row>
    <row r="133" spans="2:15" x14ac:dyDescent="0.2">
      <c r="B133" s="1">
        <v>41110</v>
      </c>
      <c r="C133" s="2" t="s">
        <v>131</v>
      </c>
      <c r="D133" s="28">
        <v>71</v>
      </c>
      <c r="E133" s="28">
        <v>71</v>
      </c>
      <c r="F133" s="28">
        <v>58</v>
      </c>
      <c r="G133" s="27">
        <v>80.2816901408451</v>
      </c>
      <c r="H133" s="27">
        <v>91.549295774647902</v>
      </c>
      <c r="I133" s="27">
        <v>86.2068965517241</v>
      </c>
      <c r="J133" s="27">
        <v>16.901408450704199</v>
      </c>
      <c r="K133" s="27">
        <v>7.0422535211267601</v>
      </c>
      <c r="L133" s="27">
        <v>10.3448275862069</v>
      </c>
      <c r="M133" s="27">
        <v>2.8169014084507</v>
      </c>
      <c r="N133" s="27">
        <v>1.40845070422535</v>
      </c>
      <c r="O133" s="27">
        <v>3.4482758620689702</v>
      </c>
    </row>
    <row r="134" spans="2:15" x14ac:dyDescent="0.2">
      <c r="B134" s="1">
        <v>41111</v>
      </c>
      <c r="C134" s="2" t="s">
        <v>132</v>
      </c>
      <c r="D134" s="28">
        <v>94</v>
      </c>
      <c r="E134" s="28">
        <v>101</v>
      </c>
      <c r="F134" s="28">
        <v>119</v>
      </c>
      <c r="G134" s="27">
        <v>82.978723404255305</v>
      </c>
      <c r="H134" s="27">
        <v>83.1683168316832</v>
      </c>
      <c r="I134" s="27">
        <v>76.470588235294102</v>
      </c>
      <c r="J134" s="27">
        <v>12.7659574468085</v>
      </c>
      <c r="K134" s="27">
        <v>11.881188118811901</v>
      </c>
      <c r="L134" s="27">
        <v>12.605042016806699</v>
      </c>
      <c r="M134" s="27">
        <v>4.2553191489361701</v>
      </c>
      <c r="N134" s="27">
        <v>4.9504950495049496</v>
      </c>
      <c r="O134" s="27">
        <v>10.924369747899201</v>
      </c>
    </row>
    <row r="135" spans="2:15" x14ac:dyDescent="0.2">
      <c r="B135" s="1">
        <v>41112</v>
      </c>
      <c r="C135" s="2" t="s">
        <v>133</v>
      </c>
      <c r="D135" s="28">
        <v>62</v>
      </c>
      <c r="E135" s="28">
        <v>82</v>
      </c>
      <c r="F135" s="28">
        <v>75</v>
      </c>
      <c r="G135" s="27">
        <v>90.322580645161295</v>
      </c>
      <c r="H135" s="27">
        <v>91.463414634146304</v>
      </c>
      <c r="I135" s="27">
        <v>84</v>
      </c>
      <c r="J135" s="27">
        <v>6.4516129032258096</v>
      </c>
      <c r="K135" s="27">
        <v>7.3170731707317103</v>
      </c>
      <c r="L135" s="27">
        <v>10.6666666666667</v>
      </c>
      <c r="M135" s="27">
        <v>3.2258064516128999</v>
      </c>
      <c r="N135" s="27">
        <v>1.2195121951219501</v>
      </c>
      <c r="O135" s="27">
        <v>5.3333333333333304</v>
      </c>
    </row>
    <row r="136" spans="2:15" x14ac:dyDescent="0.2">
      <c r="B136" s="1">
        <v>41113</v>
      </c>
      <c r="C136" s="2" t="s">
        <v>134</v>
      </c>
      <c r="D136" s="28">
        <v>34</v>
      </c>
      <c r="E136" s="28">
        <v>30</v>
      </c>
      <c r="F136" s="28">
        <v>35</v>
      </c>
      <c r="G136" s="27">
        <v>82.352941176470594</v>
      </c>
      <c r="H136" s="27">
        <v>90</v>
      </c>
      <c r="I136" s="27">
        <v>80</v>
      </c>
      <c r="J136" s="27">
        <v>5.8823529411764701</v>
      </c>
      <c r="K136" s="27">
        <v>3.3333333333333299</v>
      </c>
      <c r="L136" s="27">
        <v>11.4285714285714</v>
      </c>
      <c r="M136" s="27">
        <v>11.764705882352899</v>
      </c>
      <c r="N136" s="27">
        <v>6.6666666666666696</v>
      </c>
      <c r="O136" s="27">
        <v>8.5714285714285694</v>
      </c>
    </row>
    <row r="137" spans="2:15" x14ac:dyDescent="0.2">
      <c r="B137" s="1">
        <v>41114</v>
      </c>
      <c r="C137" s="2" t="s">
        <v>135</v>
      </c>
      <c r="D137" s="28">
        <v>60</v>
      </c>
      <c r="E137" s="28">
        <v>57</v>
      </c>
      <c r="F137" s="28">
        <v>65</v>
      </c>
      <c r="G137" s="27">
        <v>90</v>
      </c>
      <c r="H137" s="27">
        <v>84.210526315789494</v>
      </c>
      <c r="I137" s="27">
        <v>87.692307692307693</v>
      </c>
      <c r="J137" s="27">
        <v>8.3333333333333304</v>
      </c>
      <c r="K137" s="27">
        <v>5.2631578947368398</v>
      </c>
      <c r="L137" s="27">
        <v>9.2307692307692299</v>
      </c>
      <c r="M137" s="27">
        <v>1.6666666666666701</v>
      </c>
      <c r="N137" s="27">
        <v>10.526315789473699</v>
      </c>
      <c r="O137" s="27">
        <v>3.0769230769230802</v>
      </c>
    </row>
    <row r="138" spans="2:15" x14ac:dyDescent="0.2">
      <c r="B138" s="1">
        <v>41115</v>
      </c>
      <c r="C138" s="2" t="s">
        <v>136</v>
      </c>
      <c r="D138" s="28">
        <v>42</v>
      </c>
      <c r="E138" s="28">
        <v>51</v>
      </c>
      <c r="F138" s="28">
        <v>40</v>
      </c>
      <c r="G138" s="27">
        <v>95.238095238095198</v>
      </c>
      <c r="H138" s="27">
        <v>98.039215686274503</v>
      </c>
      <c r="I138" s="27">
        <v>85</v>
      </c>
      <c r="J138" s="27">
        <v>2.38095238095238</v>
      </c>
      <c r="K138" s="27">
        <v>1.9607843137254899</v>
      </c>
      <c r="L138" s="27">
        <v>12.5</v>
      </c>
      <c r="M138" s="27">
        <v>2.38095238095238</v>
      </c>
      <c r="N138" s="27">
        <v>0</v>
      </c>
      <c r="O138" s="27">
        <v>2.5</v>
      </c>
    </row>
    <row r="139" spans="2:15" x14ac:dyDescent="0.2">
      <c r="B139" s="9">
        <v>40502</v>
      </c>
      <c r="C139" s="6" t="s">
        <v>137</v>
      </c>
      <c r="D139" s="30">
        <v>230</v>
      </c>
      <c r="E139" s="30">
        <v>248</v>
      </c>
      <c r="F139" s="30">
        <v>235</v>
      </c>
      <c r="G139" s="29">
        <v>83.913043478260903</v>
      </c>
      <c r="H139" s="29">
        <v>80.645161290322605</v>
      </c>
      <c r="I139" s="29">
        <v>75.744680851063805</v>
      </c>
      <c r="J139" s="29">
        <v>10.4347826086957</v>
      </c>
      <c r="K139" s="29">
        <v>10.8870967741935</v>
      </c>
      <c r="L139" s="29">
        <v>14.0425531914894</v>
      </c>
      <c r="M139" s="29">
        <v>5.6521739130434803</v>
      </c>
      <c r="N139" s="29">
        <v>8.4677419354838701</v>
      </c>
      <c r="O139" s="29">
        <v>10.2127659574468</v>
      </c>
    </row>
    <row r="140" spans="2:15" x14ac:dyDescent="0.2">
      <c r="B140" s="1">
        <v>41116</v>
      </c>
      <c r="C140" s="2" t="s">
        <v>138</v>
      </c>
      <c r="D140" s="28">
        <v>50</v>
      </c>
      <c r="E140" s="28">
        <v>52</v>
      </c>
      <c r="F140" s="28">
        <v>45</v>
      </c>
      <c r="G140" s="27">
        <v>94</v>
      </c>
      <c r="H140" s="27">
        <v>71.153846153846203</v>
      </c>
      <c r="I140" s="27">
        <v>88.8888888888889</v>
      </c>
      <c r="J140" s="27">
        <v>4</v>
      </c>
      <c r="K140" s="27">
        <v>7.6923076923076898</v>
      </c>
      <c r="L140" s="27">
        <v>8.8888888888888893</v>
      </c>
      <c r="M140" s="27">
        <v>2</v>
      </c>
      <c r="N140" s="27">
        <v>21.153846153846199</v>
      </c>
      <c r="O140" s="27">
        <v>2.2222222222222201</v>
      </c>
    </row>
    <row r="141" spans="2:15" x14ac:dyDescent="0.2">
      <c r="B141" s="1">
        <v>41117</v>
      </c>
      <c r="C141" s="2" t="s">
        <v>139</v>
      </c>
      <c r="D141" s="28">
        <v>35</v>
      </c>
      <c r="E141" s="28">
        <v>50</v>
      </c>
      <c r="F141" s="28">
        <v>47</v>
      </c>
      <c r="G141" s="27">
        <v>91.428571428571402</v>
      </c>
      <c r="H141" s="27">
        <v>88</v>
      </c>
      <c r="I141" s="27">
        <v>82.978723404255305</v>
      </c>
      <c r="J141" s="27">
        <v>2.8571428571428599</v>
      </c>
      <c r="K141" s="27">
        <v>12</v>
      </c>
      <c r="L141" s="27">
        <v>8.5106382978723403</v>
      </c>
      <c r="M141" s="27">
        <v>5.71428571428571</v>
      </c>
      <c r="N141" s="27">
        <v>0</v>
      </c>
      <c r="O141" s="27">
        <v>8.5106382978723403</v>
      </c>
    </row>
    <row r="142" spans="2:15" x14ac:dyDescent="0.2">
      <c r="B142" s="1">
        <v>41118</v>
      </c>
      <c r="C142" s="2" t="s">
        <v>140</v>
      </c>
      <c r="D142" s="28">
        <v>58</v>
      </c>
      <c r="E142" s="28">
        <v>46</v>
      </c>
      <c r="F142" s="28">
        <v>37</v>
      </c>
      <c r="G142" s="27">
        <v>93.103448275862107</v>
      </c>
      <c r="H142" s="27">
        <v>82.608695652173907</v>
      </c>
      <c r="I142" s="27">
        <v>83.783783783783804</v>
      </c>
      <c r="J142" s="27">
        <v>6.8965517241379297</v>
      </c>
      <c r="K142" s="27">
        <v>10.869565217391299</v>
      </c>
      <c r="L142" s="27">
        <v>8.1081081081081106</v>
      </c>
      <c r="M142" s="27">
        <v>0</v>
      </c>
      <c r="N142" s="27">
        <v>6.5217391304347796</v>
      </c>
      <c r="O142" s="27">
        <v>8.1081081081081106</v>
      </c>
    </row>
    <row r="143" spans="2:15" x14ac:dyDescent="0.2">
      <c r="B143" s="1">
        <v>41119</v>
      </c>
      <c r="C143" s="2" t="s">
        <v>141</v>
      </c>
      <c r="D143" s="28">
        <v>87</v>
      </c>
      <c r="E143" s="28">
        <v>100</v>
      </c>
      <c r="F143" s="28">
        <v>106</v>
      </c>
      <c r="G143" s="27">
        <v>68.965517241379303</v>
      </c>
      <c r="H143" s="27">
        <v>81</v>
      </c>
      <c r="I143" s="27">
        <v>64.150943396226396</v>
      </c>
      <c r="J143" s="27">
        <v>19.540229885057499</v>
      </c>
      <c r="K143" s="27">
        <v>12</v>
      </c>
      <c r="L143" s="27">
        <v>20.754716981132098</v>
      </c>
      <c r="M143" s="27">
        <v>11.4942528735632</v>
      </c>
      <c r="N143" s="27">
        <v>7</v>
      </c>
      <c r="O143" s="27">
        <v>15.094339622641501</v>
      </c>
    </row>
    <row r="144" spans="2:15" x14ac:dyDescent="0.2">
      <c r="B144" s="9">
        <v>40503</v>
      </c>
      <c r="C144" s="6" t="s">
        <v>142</v>
      </c>
      <c r="D144" s="30">
        <v>283</v>
      </c>
      <c r="E144" s="30">
        <v>291</v>
      </c>
      <c r="F144" s="30">
        <v>323</v>
      </c>
      <c r="G144" s="29">
        <v>80.565371024735001</v>
      </c>
      <c r="H144" s="29">
        <v>76.975945017182099</v>
      </c>
      <c r="I144" s="29">
        <v>78.637770897832795</v>
      </c>
      <c r="J144" s="29">
        <v>14.1342756183746</v>
      </c>
      <c r="K144" s="29">
        <v>14.0893470790378</v>
      </c>
      <c r="L144" s="29">
        <v>9.5975232198142404</v>
      </c>
      <c r="M144" s="29">
        <v>5.3003533568904597</v>
      </c>
      <c r="N144" s="29">
        <v>8.9347079037800707</v>
      </c>
      <c r="O144" s="29">
        <v>11.764705882352899</v>
      </c>
    </row>
    <row r="145" spans="2:15" x14ac:dyDescent="0.2">
      <c r="B145" s="1">
        <v>41120</v>
      </c>
      <c r="C145" s="2" t="s">
        <v>143</v>
      </c>
      <c r="D145" s="28">
        <v>37</v>
      </c>
      <c r="E145" s="28">
        <v>51</v>
      </c>
      <c r="F145" s="28">
        <v>50</v>
      </c>
      <c r="G145" s="27">
        <v>86.486486486486498</v>
      </c>
      <c r="H145" s="27">
        <v>90.196078431372598</v>
      </c>
      <c r="I145" s="27">
        <v>92</v>
      </c>
      <c r="J145" s="27">
        <v>13.5135135135135</v>
      </c>
      <c r="K145" s="27">
        <v>5.8823529411764701</v>
      </c>
      <c r="L145" s="27">
        <v>4</v>
      </c>
      <c r="M145" s="27">
        <v>0</v>
      </c>
      <c r="N145" s="27">
        <v>3.9215686274509798</v>
      </c>
      <c r="O145" s="27">
        <v>4</v>
      </c>
    </row>
    <row r="146" spans="2:15" x14ac:dyDescent="0.2">
      <c r="B146" s="1">
        <v>41121</v>
      </c>
      <c r="C146" s="2" t="s">
        <v>144</v>
      </c>
      <c r="D146" s="28">
        <v>52</v>
      </c>
      <c r="E146" s="28">
        <v>49</v>
      </c>
      <c r="F146" s="28">
        <v>60</v>
      </c>
      <c r="G146" s="27">
        <v>80.769230769230802</v>
      </c>
      <c r="H146" s="27">
        <v>73.469387755102005</v>
      </c>
      <c r="I146" s="27">
        <v>71.6666666666667</v>
      </c>
      <c r="J146" s="27">
        <v>15.384615384615399</v>
      </c>
      <c r="K146" s="27">
        <v>16.326530612244898</v>
      </c>
      <c r="L146" s="27">
        <v>15</v>
      </c>
      <c r="M146" s="27">
        <v>3.8461538461538498</v>
      </c>
      <c r="N146" s="27">
        <v>10.2040816326531</v>
      </c>
      <c r="O146" s="27">
        <v>13.3333333333333</v>
      </c>
    </row>
    <row r="147" spans="2:15" x14ac:dyDescent="0.2">
      <c r="B147" s="1">
        <v>41122</v>
      </c>
      <c r="C147" s="2" t="s">
        <v>145</v>
      </c>
      <c r="D147" s="28">
        <v>148</v>
      </c>
      <c r="E147" s="28">
        <v>149</v>
      </c>
      <c r="F147" s="28">
        <v>175</v>
      </c>
      <c r="G147" s="27">
        <v>79.054054054054106</v>
      </c>
      <c r="H147" s="27">
        <v>73.154362416107404</v>
      </c>
      <c r="I147" s="27">
        <v>77.714285714285694</v>
      </c>
      <c r="J147" s="27">
        <v>13.5135135135135</v>
      </c>
      <c r="K147" s="27">
        <v>16.107382550335601</v>
      </c>
      <c r="L147" s="27">
        <v>10.285714285714301</v>
      </c>
      <c r="M147" s="27">
        <v>7.4324324324324298</v>
      </c>
      <c r="N147" s="27">
        <v>10.738255033557</v>
      </c>
      <c r="O147" s="27">
        <v>12</v>
      </c>
    </row>
    <row r="148" spans="2:15" x14ac:dyDescent="0.2">
      <c r="B148" s="1">
        <v>41123</v>
      </c>
      <c r="C148" s="2" t="s">
        <v>146</v>
      </c>
      <c r="D148" s="28">
        <v>46</v>
      </c>
      <c r="E148" s="28">
        <v>42</v>
      </c>
      <c r="F148" s="28">
        <v>38</v>
      </c>
      <c r="G148" s="27">
        <v>80.434782608695699</v>
      </c>
      <c r="H148" s="27">
        <v>78.571428571428598</v>
      </c>
      <c r="I148" s="27">
        <v>76.315789473684205</v>
      </c>
      <c r="J148" s="27">
        <v>15.2173913043478</v>
      </c>
      <c r="K148" s="27">
        <v>14.285714285714301</v>
      </c>
      <c r="L148" s="27">
        <v>5.2631578947368398</v>
      </c>
      <c r="M148" s="27">
        <v>4.3478260869565197</v>
      </c>
      <c r="N148" s="27">
        <v>7.1428571428571397</v>
      </c>
      <c r="O148" s="27">
        <v>18.421052631578899</v>
      </c>
    </row>
    <row r="149" spans="2:15" x14ac:dyDescent="0.2">
      <c r="B149" s="9">
        <v>40504</v>
      </c>
      <c r="C149" s="6" t="s">
        <v>147</v>
      </c>
      <c r="D149" s="30">
        <v>186</v>
      </c>
      <c r="E149" s="30">
        <v>222</v>
      </c>
      <c r="F149" s="30">
        <v>205</v>
      </c>
      <c r="G149" s="29">
        <v>82.258064516128997</v>
      </c>
      <c r="H149" s="29">
        <v>77.927927927927897</v>
      </c>
      <c r="I149" s="29">
        <v>79.512195121951194</v>
      </c>
      <c r="J149" s="29">
        <v>12.365591397849499</v>
      </c>
      <c r="K149" s="29">
        <v>16.6666666666667</v>
      </c>
      <c r="L149" s="29">
        <v>10.7317073170732</v>
      </c>
      <c r="M149" s="29">
        <v>5.3763440860215104</v>
      </c>
      <c r="N149" s="29">
        <v>5.4054054054054097</v>
      </c>
      <c r="O149" s="29">
        <v>9.7560975609756095</v>
      </c>
    </row>
    <row r="150" spans="2:15" x14ac:dyDescent="0.2">
      <c r="B150" s="1">
        <v>41124</v>
      </c>
      <c r="C150" s="2" t="s">
        <v>148</v>
      </c>
      <c r="D150" s="28">
        <v>51</v>
      </c>
      <c r="E150" s="28">
        <v>71</v>
      </c>
      <c r="F150" s="28">
        <v>41</v>
      </c>
      <c r="G150" s="27">
        <v>82.352941176470594</v>
      </c>
      <c r="H150" s="27">
        <v>71.830985915493002</v>
      </c>
      <c r="I150" s="27">
        <v>85.365853658536594</v>
      </c>
      <c r="J150" s="27">
        <v>9.8039215686274499</v>
      </c>
      <c r="K150" s="27">
        <v>21.126760563380302</v>
      </c>
      <c r="L150" s="27">
        <v>2.4390243902439002</v>
      </c>
      <c r="M150" s="27">
        <v>7.8431372549019596</v>
      </c>
      <c r="N150" s="27">
        <v>7.0422535211267601</v>
      </c>
      <c r="O150" s="27">
        <v>12.1951219512195</v>
      </c>
    </row>
    <row r="151" spans="2:15" x14ac:dyDescent="0.2">
      <c r="B151" s="1">
        <v>41125</v>
      </c>
      <c r="C151" s="2" t="s">
        <v>149</v>
      </c>
      <c r="D151" s="28">
        <v>27</v>
      </c>
      <c r="E151" s="28">
        <v>38</v>
      </c>
      <c r="F151" s="28">
        <v>33</v>
      </c>
      <c r="G151" s="27">
        <v>77.7777777777778</v>
      </c>
      <c r="H151" s="27">
        <v>78.947368421052602</v>
      </c>
      <c r="I151" s="27">
        <v>90.909090909090907</v>
      </c>
      <c r="J151" s="27">
        <v>18.518518518518501</v>
      </c>
      <c r="K151" s="27">
        <v>18.421052631578899</v>
      </c>
      <c r="L151" s="27">
        <v>6.0606060606060597</v>
      </c>
      <c r="M151" s="27">
        <v>3.7037037037037002</v>
      </c>
      <c r="N151" s="27">
        <v>2.6315789473684199</v>
      </c>
      <c r="O151" s="27">
        <v>3.0303030303030298</v>
      </c>
    </row>
    <row r="152" spans="2:15" x14ac:dyDescent="0.2">
      <c r="B152" s="1">
        <v>41126</v>
      </c>
      <c r="C152" s="2" t="s">
        <v>150</v>
      </c>
      <c r="D152" s="28">
        <v>26</v>
      </c>
      <c r="E152" s="28">
        <v>29</v>
      </c>
      <c r="F152" s="28">
        <v>34</v>
      </c>
      <c r="G152" s="27">
        <v>88.461538461538495</v>
      </c>
      <c r="H152" s="27">
        <v>93.103448275862107</v>
      </c>
      <c r="I152" s="27">
        <v>88.235294117647101</v>
      </c>
      <c r="J152" s="27">
        <v>11.538461538461499</v>
      </c>
      <c r="K152" s="27">
        <v>3.4482758620689702</v>
      </c>
      <c r="L152" s="27">
        <v>8.8235294117647101</v>
      </c>
      <c r="M152" s="27">
        <v>0</v>
      </c>
      <c r="N152" s="27">
        <v>3.4482758620689702</v>
      </c>
      <c r="O152" s="27">
        <v>2.9411764705882399</v>
      </c>
    </row>
    <row r="153" spans="2:15" x14ac:dyDescent="0.2">
      <c r="B153" s="1">
        <v>41127</v>
      </c>
      <c r="C153" s="2" t="s">
        <v>151</v>
      </c>
      <c r="D153" s="28">
        <v>42</v>
      </c>
      <c r="E153" s="28">
        <v>53</v>
      </c>
      <c r="F153" s="28">
        <v>68</v>
      </c>
      <c r="G153" s="27">
        <v>80.952380952380906</v>
      </c>
      <c r="H153" s="27">
        <v>81.132075471698101</v>
      </c>
      <c r="I153" s="27">
        <v>69.117647058823493</v>
      </c>
      <c r="J153" s="27">
        <v>11.9047619047619</v>
      </c>
      <c r="K153" s="27">
        <v>16.981132075471699</v>
      </c>
      <c r="L153" s="27">
        <v>17.647058823529399</v>
      </c>
      <c r="M153" s="27">
        <v>7.1428571428571397</v>
      </c>
      <c r="N153" s="27">
        <v>1.88679245283019</v>
      </c>
      <c r="O153" s="27">
        <v>13.235294117647101</v>
      </c>
    </row>
    <row r="154" spans="2:15" x14ac:dyDescent="0.2">
      <c r="B154" s="1">
        <v>41128</v>
      </c>
      <c r="C154" s="2" t="s">
        <v>152</v>
      </c>
      <c r="D154" s="28">
        <v>40</v>
      </c>
      <c r="E154" s="28">
        <v>31</v>
      </c>
      <c r="F154" s="28">
        <v>29</v>
      </c>
      <c r="G154" s="27">
        <v>82.5</v>
      </c>
      <c r="H154" s="27">
        <v>70.9677419354839</v>
      </c>
      <c r="I154" s="27">
        <v>72.413793103448299</v>
      </c>
      <c r="J154" s="27">
        <v>12.5</v>
      </c>
      <c r="K154" s="27">
        <v>16.129032258064498</v>
      </c>
      <c r="L154" s="27">
        <v>13.7931034482759</v>
      </c>
      <c r="M154" s="27">
        <v>5</v>
      </c>
      <c r="N154" s="27">
        <v>12.9032258064516</v>
      </c>
      <c r="O154" s="27">
        <v>13.7931034482759</v>
      </c>
    </row>
    <row r="155" spans="2:15" x14ac:dyDescent="0.2">
      <c r="B155" s="9">
        <v>40601</v>
      </c>
      <c r="C155" s="6" t="s">
        <v>153</v>
      </c>
      <c r="D155" s="30">
        <v>653</v>
      </c>
      <c r="E155" s="30">
        <v>722</v>
      </c>
      <c r="F155" s="30">
        <v>649</v>
      </c>
      <c r="G155" s="29">
        <v>74.119448698315495</v>
      </c>
      <c r="H155" s="29">
        <v>84.072022160664801</v>
      </c>
      <c r="I155" s="29">
        <v>80.431432973805897</v>
      </c>
      <c r="J155" s="29">
        <v>13.323124042879</v>
      </c>
      <c r="K155" s="29">
        <v>10.249307479224401</v>
      </c>
      <c r="L155" s="29">
        <v>10.939907550077001</v>
      </c>
      <c r="M155" s="29">
        <v>12.5574272588055</v>
      </c>
      <c r="N155" s="29">
        <v>5.6786703601108002</v>
      </c>
      <c r="O155" s="29">
        <v>8.6286594761171003</v>
      </c>
    </row>
    <row r="156" spans="2:15" x14ac:dyDescent="0.2">
      <c r="B156" s="1">
        <v>41129</v>
      </c>
      <c r="C156" s="2" t="s">
        <v>154</v>
      </c>
      <c r="D156" s="28">
        <v>41</v>
      </c>
      <c r="E156" s="28">
        <v>29</v>
      </c>
      <c r="F156" s="28">
        <v>38</v>
      </c>
      <c r="G156" s="27">
        <v>70.731707317073202</v>
      </c>
      <c r="H156" s="27">
        <v>86.2068965517241</v>
      </c>
      <c r="I156" s="27">
        <v>73.684210526315795</v>
      </c>
      <c r="J156" s="27">
        <v>12.1951219512195</v>
      </c>
      <c r="K156" s="27">
        <v>6.8965517241379297</v>
      </c>
      <c r="L156" s="27">
        <v>13.157894736842101</v>
      </c>
      <c r="M156" s="27">
        <v>17.0731707317073</v>
      </c>
      <c r="N156" s="27">
        <v>6.8965517241379297</v>
      </c>
      <c r="O156" s="27">
        <v>13.157894736842101</v>
      </c>
    </row>
    <row r="157" spans="2:15" x14ac:dyDescent="0.2">
      <c r="B157" s="1">
        <v>41130</v>
      </c>
      <c r="C157" s="2" t="s">
        <v>155</v>
      </c>
      <c r="D157" s="28">
        <v>70</v>
      </c>
      <c r="E157" s="28">
        <v>75</v>
      </c>
      <c r="F157" s="28">
        <v>75</v>
      </c>
      <c r="G157" s="27">
        <v>75.714285714285694</v>
      </c>
      <c r="H157" s="27">
        <v>80</v>
      </c>
      <c r="I157" s="27">
        <v>76</v>
      </c>
      <c r="J157" s="27">
        <v>11.4285714285714</v>
      </c>
      <c r="K157" s="27">
        <v>9.3333333333333304</v>
      </c>
      <c r="L157" s="27">
        <v>9.3333333333333304</v>
      </c>
      <c r="M157" s="27">
        <v>12.8571428571429</v>
      </c>
      <c r="N157" s="27">
        <v>10.6666666666667</v>
      </c>
      <c r="O157" s="27">
        <v>14.6666666666667</v>
      </c>
    </row>
    <row r="158" spans="2:15" x14ac:dyDescent="0.2">
      <c r="B158" s="1">
        <v>41131</v>
      </c>
      <c r="C158" s="2" t="s">
        <v>156</v>
      </c>
      <c r="D158" s="28">
        <v>58</v>
      </c>
      <c r="E158" s="28">
        <v>52</v>
      </c>
      <c r="F158" s="28">
        <v>56</v>
      </c>
      <c r="G158" s="27">
        <v>87.931034482758605</v>
      </c>
      <c r="H158" s="27">
        <v>88.461538461538495</v>
      </c>
      <c r="I158" s="27">
        <v>85.714285714285694</v>
      </c>
      <c r="J158" s="27">
        <v>8.6206896551724093</v>
      </c>
      <c r="K158" s="27">
        <v>7.6923076923076898</v>
      </c>
      <c r="L158" s="27">
        <v>12.5</v>
      </c>
      <c r="M158" s="27">
        <v>3.4482758620689702</v>
      </c>
      <c r="N158" s="27">
        <v>3.8461538461538498</v>
      </c>
      <c r="O158" s="27">
        <v>1.78571428571429</v>
      </c>
    </row>
    <row r="159" spans="2:15" x14ac:dyDescent="0.2">
      <c r="B159" s="1">
        <v>41132</v>
      </c>
      <c r="C159" s="2" t="s">
        <v>157</v>
      </c>
      <c r="D159" s="28">
        <v>23</v>
      </c>
      <c r="E159" s="28">
        <v>27</v>
      </c>
      <c r="F159" s="28">
        <v>37</v>
      </c>
      <c r="G159" s="27">
        <v>82.608695652173907</v>
      </c>
      <c r="H159" s="27">
        <v>92.592592592592595</v>
      </c>
      <c r="I159" s="27">
        <v>86.486486486486498</v>
      </c>
      <c r="J159" s="27">
        <v>8.6956521739130395</v>
      </c>
      <c r="K159" s="27">
        <v>7.4074074074074101</v>
      </c>
      <c r="L159" s="27">
        <v>10.8108108108108</v>
      </c>
      <c r="M159" s="27">
        <v>8.6956521739130395</v>
      </c>
      <c r="N159" s="27">
        <v>0</v>
      </c>
      <c r="O159" s="27">
        <v>2.7027027027027</v>
      </c>
    </row>
    <row r="160" spans="2:15" x14ac:dyDescent="0.2">
      <c r="B160" s="1">
        <v>41133</v>
      </c>
      <c r="C160" s="2" t="s">
        <v>158</v>
      </c>
      <c r="D160" s="28">
        <v>155</v>
      </c>
      <c r="E160" s="28">
        <v>189</v>
      </c>
      <c r="F160" s="28">
        <v>151</v>
      </c>
      <c r="G160" s="27">
        <v>86.451612903225794</v>
      </c>
      <c r="H160" s="27">
        <v>86.243386243386198</v>
      </c>
      <c r="I160" s="27">
        <v>82.781456953642405</v>
      </c>
      <c r="J160" s="27">
        <v>6.4516129032258096</v>
      </c>
      <c r="K160" s="27">
        <v>8.99470899470899</v>
      </c>
      <c r="L160" s="27">
        <v>13.245033112582799</v>
      </c>
      <c r="M160" s="27">
        <v>7.0967741935483897</v>
      </c>
      <c r="N160" s="27">
        <v>4.7619047619047601</v>
      </c>
      <c r="O160" s="27">
        <v>3.9735099337748299</v>
      </c>
    </row>
    <row r="161" spans="2:15" x14ac:dyDescent="0.2">
      <c r="B161" s="1">
        <v>41134</v>
      </c>
      <c r="C161" s="2" t="s">
        <v>159</v>
      </c>
      <c r="D161" s="28">
        <v>17</v>
      </c>
      <c r="E161" s="28">
        <v>37</v>
      </c>
      <c r="F161" s="28">
        <v>50</v>
      </c>
      <c r="G161" s="27">
        <v>82.352941176470594</v>
      </c>
      <c r="H161" s="27">
        <v>89.189189189189193</v>
      </c>
      <c r="I161" s="27">
        <v>72</v>
      </c>
      <c r="J161" s="27">
        <v>11.764705882352899</v>
      </c>
      <c r="K161" s="27">
        <v>10.8108108108108</v>
      </c>
      <c r="L161" s="27">
        <v>12</v>
      </c>
      <c r="M161" s="27">
        <v>5.8823529411764701</v>
      </c>
      <c r="N161" s="27">
        <v>0</v>
      </c>
      <c r="O161" s="27">
        <v>16</v>
      </c>
    </row>
    <row r="162" spans="2:15" x14ac:dyDescent="0.2">
      <c r="B162" s="1">
        <v>41135</v>
      </c>
      <c r="C162" s="2" t="s">
        <v>160</v>
      </c>
      <c r="D162" s="28" t="s">
        <v>202</v>
      </c>
      <c r="E162" s="28" t="s">
        <v>202</v>
      </c>
      <c r="F162" s="28" t="s">
        <v>202</v>
      </c>
      <c r="G162" s="27" t="s">
        <v>200</v>
      </c>
      <c r="H162" s="27" t="s">
        <v>200</v>
      </c>
      <c r="I162" s="27" t="s">
        <v>200</v>
      </c>
      <c r="J162" s="27" t="s">
        <v>200</v>
      </c>
      <c r="K162" s="27" t="s">
        <v>200</v>
      </c>
      <c r="L162" s="27" t="s">
        <v>200</v>
      </c>
      <c r="M162" s="27" t="s">
        <v>200</v>
      </c>
      <c r="N162" s="27" t="s">
        <v>200</v>
      </c>
      <c r="O162" s="27" t="s">
        <v>200</v>
      </c>
    </row>
    <row r="163" spans="2:15" x14ac:dyDescent="0.2">
      <c r="B163" s="1">
        <v>41136</v>
      </c>
      <c r="C163" s="2" t="s">
        <v>161</v>
      </c>
      <c r="D163" s="28">
        <v>285</v>
      </c>
      <c r="E163" s="28">
        <v>310</v>
      </c>
      <c r="F163" s="28">
        <v>239</v>
      </c>
      <c r="G163" s="27">
        <v>63.508771929824597</v>
      </c>
      <c r="H163" s="27">
        <v>81.935483870967701</v>
      </c>
      <c r="I163" s="27">
        <v>82.008368200836799</v>
      </c>
      <c r="J163" s="27">
        <v>18.947368421052602</v>
      </c>
      <c r="K163" s="27">
        <v>11.935483870967699</v>
      </c>
      <c r="L163" s="27">
        <v>9.2050209205020899</v>
      </c>
      <c r="M163" s="27">
        <v>17.543859649122801</v>
      </c>
      <c r="N163" s="27">
        <v>6.1290322580645196</v>
      </c>
      <c r="O163" s="27">
        <v>8.7866108786610901</v>
      </c>
    </row>
    <row r="164" spans="2:15" x14ac:dyDescent="0.2">
      <c r="B164" s="1">
        <v>41137</v>
      </c>
      <c r="C164" s="2" t="s">
        <v>162</v>
      </c>
      <c r="D164" s="28" t="s">
        <v>202</v>
      </c>
      <c r="E164" s="28" t="s">
        <v>202</v>
      </c>
      <c r="F164" s="28" t="s">
        <v>202</v>
      </c>
      <c r="G164" s="27" t="s">
        <v>200</v>
      </c>
      <c r="H164" s="27" t="s">
        <v>200</v>
      </c>
      <c r="I164" s="27" t="s">
        <v>200</v>
      </c>
      <c r="J164" s="27" t="s">
        <v>200</v>
      </c>
      <c r="K164" s="27" t="s">
        <v>200</v>
      </c>
      <c r="L164" s="27" t="s">
        <v>200</v>
      </c>
      <c r="M164" s="27" t="s">
        <v>200</v>
      </c>
      <c r="N164" s="27" t="s">
        <v>200</v>
      </c>
      <c r="O164" s="27" t="s">
        <v>200</v>
      </c>
    </row>
    <row r="165" spans="2:15" x14ac:dyDescent="0.2">
      <c r="B165" s="9">
        <v>40602</v>
      </c>
      <c r="C165" s="6" t="s">
        <v>163</v>
      </c>
      <c r="D165" s="30">
        <v>298</v>
      </c>
      <c r="E165" s="30">
        <v>370</v>
      </c>
      <c r="F165" s="30">
        <v>380</v>
      </c>
      <c r="G165" s="29">
        <v>69.463087248322196</v>
      </c>
      <c r="H165" s="29">
        <v>65.945945945945994</v>
      </c>
      <c r="I165" s="29">
        <v>65.263157894736807</v>
      </c>
      <c r="J165" s="29">
        <v>14.7651006711409</v>
      </c>
      <c r="K165" s="29">
        <v>12.7027027027027</v>
      </c>
      <c r="L165" s="29">
        <v>16.052631578947398</v>
      </c>
      <c r="M165" s="29">
        <v>15.7718120805369</v>
      </c>
      <c r="N165" s="29">
        <v>21.351351351351401</v>
      </c>
      <c r="O165" s="29">
        <v>18.684210526315798</v>
      </c>
    </row>
    <row r="166" spans="2:15" x14ac:dyDescent="0.2">
      <c r="B166" s="1">
        <v>41138</v>
      </c>
      <c r="C166" s="2" t="s">
        <v>164</v>
      </c>
      <c r="D166" s="28">
        <v>37</v>
      </c>
      <c r="E166" s="28">
        <v>45</v>
      </c>
      <c r="F166" s="28">
        <v>38</v>
      </c>
      <c r="G166" s="27">
        <v>21.6216216216216</v>
      </c>
      <c r="H166" s="27">
        <v>33.3333333333333</v>
      </c>
      <c r="I166" s="27">
        <v>13.157894736842101</v>
      </c>
      <c r="J166" s="27">
        <v>32.4324324324324</v>
      </c>
      <c r="K166" s="27">
        <v>4.4444444444444402</v>
      </c>
      <c r="L166" s="27">
        <v>18.421052631578899</v>
      </c>
      <c r="M166" s="27">
        <v>45.945945945946001</v>
      </c>
      <c r="N166" s="27">
        <v>62.2222222222222</v>
      </c>
      <c r="O166" s="27">
        <v>68.421052631578902</v>
      </c>
    </row>
    <row r="167" spans="2:15" x14ac:dyDescent="0.2">
      <c r="B167" s="1" t="s">
        <v>165</v>
      </c>
      <c r="C167" s="2" t="s">
        <v>166</v>
      </c>
      <c r="D167" s="28">
        <v>46</v>
      </c>
      <c r="E167" s="28">
        <v>58</v>
      </c>
      <c r="F167" s="28">
        <v>41</v>
      </c>
      <c r="G167" s="27">
        <v>73.913043478260903</v>
      </c>
      <c r="H167" s="27">
        <v>63.7931034482759</v>
      </c>
      <c r="I167" s="27">
        <v>78.048780487804905</v>
      </c>
      <c r="J167" s="27">
        <v>15.2173913043478</v>
      </c>
      <c r="K167" s="27">
        <v>15.517241379310301</v>
      </c>
      <c r="L167" s="27">
        <v>9.7560975609756095</v>
      </c>
      <c r="M167" s="27">
        <v>10.869565217391299</v>
      </c>
      <c r="N167" s="27">
        <v>20.689655172413801</v>
      </c>
      <c r="O167" s="27">
        <v>12.1951219512195</v>
      </c>
    </row>
    <row r="168" spans="2:15" x14ac:dyDescent="0.2">
      <c r="B168" s="1">
        <v>41140</v>
      </c>
      <c r="C168" s="2" t="s">
        <v>167</v>
      </c>
      <c r="D168" s="28">
        <v>18</v>
      </c>
      <c r="E168" s="28">
        <v>24</v>
      </c>
      <c r="F168" s="28">
        <v>16</v>
      </c>
      <c r="G168" s="27">
        <v>66.6666666666667</v>
      </c>
      <c r="H168" s="27">
        <v>87.5</v>
      </c>
      <c r="I168" s="27">
        <v>81.25</v>
      </c>
      <c r="J168" s="27">
        <v>27.7777777777778</v>
      </c>
      <c r="K168" s="27">
        <v>8.3333333333333304</v>
      </c>
      <c r="L168" s="27">
        <v>12.5</v>
      </c>
      <c r="M168" s="27">
        <v>5.5555555555555598</v>
      </c>
      <c r="N168" s="27">
        <v>4.1666666666666696</v>
      </c>
      <c r="O168" s="27">
        <v>6.25</v>
      </c>
    </row>
    <row r="169" spans="2:15" x14ac:dyDescent="0.2">
      <c r="B169" s="1">
        <v>41142</v>
      </c>
      <c r="C169" s="2" t="s">
        <v>168</v>
      </c>
      <c r="D169" s="28">
        <v>125</v>
      </c>
      <c r="E169" s="28">
        <v>169</v>
      </c>
      <c r="F169" s="28">
        <v>192</v>
      </c>
      <c r="G169" s="27">
        <v>66.400000000000006</v>
      </c>
      <c r="H169" s="27">
        <v>66.272189349112395</v>
      </c>
      <c r="I169" s="27">
        <v>60.9375</v>
      </c>
      <c r="J169" s="27">
        <v>15.2</v>
      </c>
      <c r="K169" s="27">
        <v>17.159763313609499</v>
      </c>
      <c r="L169" s="27">
        <v>20.8333333333333</v>
      </c>
      <c r="M169" s="27">
        <v>18.399999999999999</v>
      </c>
      <c r="N169" s="27">
        <v>16.568047337278099</v>
      </c>
      <c r="O169" s="27">
        <v>18.2291666666667</v>
      </c>
    </row>
    <row r="170" spans="2:15" x14ac:dyDescent="0.2">
      <c r="B170" s="1">
        <v>41143</v>
      </c>
      <c r="C170" s="2" t="s">
        <v>169</v>
      </c>
      <c r="D170" s="28">
        <v>72</v>
      </c>
      <c r="E170" s="28">
        <v>74</v>
      </c>
      <c r="F170" s="28">
        <v>93</v>
      </c>
      <c r="G170" s="27">
        <v>97.2222222222222</v>
      </c>
      <c r="H170" s="27">
        <v>79.729729729729698</v>
      </c>
      <c r="I170" s="27">
        <v>87.096774193548399</v>
      </c>
      <c r="J170" s="27">
        <v>1.3888888888888899</v>
      </c>
      <c r="K170" s="27">
        <v>6.7567567567567597</v>
      </c>
      <c r="L170" s="27">
        <v>8.6021505376344098</v>
      </c>
      <c r="M170" s="27">
        <v>1.3888888888888899</v>
      </c>
      <c r="N170" s="27">
        <v>13.5135135135135</v>
      </c>
      <c r="O170" s="27">
        <v>4.3010752688171996</v>
      </c>
    </row>
    <row r="171" spans="2:15" x14ac:dyDescent="0.2">
      <c r="B171" s="9">
        <v>40701</v>
      </c>
      <c r="C171" s="6" t="s">
        <v>170</v>
      </c>
      <c r="D171" s="30">
        <v>383</v>
      </c>
      <c r="E171" s="30">
        <v>323</v>
      </c>
      <c r="F171" s="30">
        <v>470</v>
      </c>
      <c r="G171" s="29">
        <v>82.245430809399494</v>
      </c>
      <c r="H171" s="29">
        <v>83.281733746130001</v>
      </c>
      <c r="I171" s="29">
        <v>84.893617021276597</v>
      </c>
      <c r="J171" s="29">
        <v>13.5770234986945</v>
      </c>
      <c r="K171" s="29">
        <v>13.003095975232201</v>
      </c>
      <c r="L171" s="29">
        <v>8.0851063829787204</v>
      </c>
      <c r="M171" s="29">
        <v>4.1775456919060101</v>
      </c>
      <c r="N171" s="29">
        <v>3.7151702786377698</v>
      </c>
      <c r="O171" s="29">
        <v>7.0212765957446797</v>
      </c>
    </row>
    <row r="172" spans="2:15" x14ac:dyDescent="0.2">
      <c r="B172" s="1">
        <v>41144</v>
      </c>
      <c r="C172" s="2" t="s">
        <v>171</v>
      </c>
      <c r="D172" s="28">
        <v>83</v>
      </c>
      <c r="E172" s="28">
        <v>55</v>
      </c>
      <c r="F172" s="28">
        <v>85</v>
      </c>
      <c r="G172" s="27">
        <v>85.5421686746988</v>
      </c>
      <c r="H172" s="27">
        <v>83.636363636363598</v>
      </c>
      <c r="I172" s="27">
        <v>80</v>
      </c>
      <c r="J172" s="27">
        <v>10.8433734939759</v>
      </c>
      <c r="K172" s="27">
        <v>14.545454545454501</v>
      </c>
      <c r="L172" s="27">
        <v>11.764705882352899</v>
      </c>
      <c r="M172" s="27">
        <v>3.6144578313253</v>
      </c>
      <c r="N172" s="27">
        <v>1.8181818181818199</v>
      </c>
      <c r="O172" s="27">
        <v>8.2352941176470598</v>
      </c>
    </row>
    <row r="173" spans="2:15" x14ac:dyDescent="0.2">
      <c r="B173" s="1">
        <v>41145</v>
      </c>
      <c r="C173" s="2" t="s">
        <v>172</v>
      </c>
      <c r="D173" s="28">
        <v>47</v>
      </c>
      <c r="E173" s="28">
        <v>38</v>
      </c>
      <c r="F173" s="28">
        <v>58</v>
      </c>
      <c r="G173" s="27">
        <v>78.723404255319195</v>
      </c>
      <c r="H173" s="27">
        <v>78.947368421052602</v>
      </c>
      <c r="I173" s="27">
        <v>81.034482758620697</v>
      </c>
      <c r="J173" s="27">
        <v>19.148936170212799</v>
      </c>
      <c r="K173" s="27">
        <v>10.526315789473699</v>
      </c>
      <c r="L173" s="27">
        <v>8.6206896551724093</v>
      </c>
      <c r="M173" s="27">
        <v>2.12765957446809</v>
      </c>
      <c r="N173" s="27">
        <v>10.526315789473699</v>
      </c>
      <c r="O173" s="27">
        <v>10.3448275862069</v>
      </c>
    </row>
    <row r="174" spans="2:15" x14ac:dyDescent="0.2">
      <c r="B174" s="1">
        <v>41146</v>
      </c>
      <c r="C174" s="2" t="s">
        <v>173</v>
      </c>
      <c r="D174" s="28">
        <v>51</v>
      </c>
      <c r="E174" s="28">
        <v>62</v>
      </c>
      <c r="F174" s="28">
        <v>81</v>
      </c>
      <c r="G174" s="27">
        <v>82.352941176470594</v>
      </c>
      <c r="H174" s="27">
        <v>91.935483870967701</v>
      </c>
      <c r="I174" s="27">
        <v>80.246913580246897</v>
      </c>
      <c r="J174" s="27">
        <v>9.8039215686274499</v>
      </c>
      <c r="K174" s="27">
        <v>6.4516129032258096</v>
      </c>
      <c r="L174" s="27">
        <v>9.8765432098765409</v>
      </c>
      <c r="M174" s="27">
        <v>7.8431372549019596</v>
      </c>
      <c r="N174" s="27">
        <v>1.61290322580645</v>
      </c>
      <c r="O174" s="27">
        <v>9.8765432098765409</v>
      </c>
    </row>
    <row r="175" spans="2:15" x14ac:dyDescent="0.2">
      <c r="B175" s="1">
        <v>41147</v>
      </c>
      <c r="C175" s="2" t="s">
        <v>174</v>
      </c>
      <c r="D175" s="28">
        <v>41</v>
      </c>
      <c r="E175" s="28">
        <v>66</v>
      </c>
      <c r="F175" s="28">
        <v>74</v>
      </c>
      <c r="G175" s="27">
        <v>80.487804878048806</v>
      </c>
      <c r="H175" s="27">
        <v>86.363636363636402</v>
      </c>
      <c r="I175" s="27">
        <v>79.729729729729698</v>
      </c>
      <c r="J175" s="27">
        <v>17.0731707317073</v>
      </c>
      <c r="K175" s="27">
        <v>10.6060606060606</v>
      </c>
      <c r="L175" s="27">
        <v>10.8108108108108</v>
      </c>
      <c r="M175" s="27">
        <v>2.4390243902439002</v>
      </c>
      <c r="N175" s="27">
        <v>3.0303030303030298</v>
      </c>
      <c r="O175" s="27">
        <v>9.4594594594594597</v>
      </c>
    </row>
    <row r="176" spans="2:15" x14ac:dyDescent="0.2">
      <c r="B176" s="1">
        <v>41148</v>
      </c>
      <c r="C176" s="2" t="s">
        <v>175</v>
      </c>
      <c r="D176" s="28">
        <v>116</v>
      </c>
      <c r="E176" s="28">
        <v>62</v>
      </c>
      <c r="F176" s="28">
        <v>121</v>
      </c>
      <c r="G176" s="27">
        <v>82.758620689655203</v>
      </c>
      <c r="H176" s="27">
        <v>82.258064516128997</v>
      </c>
      <c r="I176" s="27">
        <v>94.214876033057806</v>
      </c>
      <c r="J176" s="27">
        <v>13.7931034482759</v>
      </c>
      <c r="K176" s="27">
        <v>14.5161290322581</v>
      </c>
      <c r="L176" s="27">
        <v>3.30578512396694</v>
      </c>
      <c r="M176" s="27">
        <v>3.4482758620689702</v>
      </c>
      <c r="N176" s="27">
        <v>3.2258064516128999</v>
      </c>
      <c r="O176" s="27">
        <v>2.4793388429752099</v>
      </c>
    </row>
    <row r="177" spans="2:15" x14ac:dyDescent="0.2">
      <c r="B177" s="1">
        <v>41149</v>
      </c>
      <c r="C177" s="2" t="s">
        <v>176</v>
      </c>
      <c r="D177" s="28">
        <v>45</v>
      </c>
      <c r="E177" s="28">
        <v>40</v>
      </c>
      <c r="F177" s="28">
        <v>51</v>
      </c>
      <c r="G177" s="27">
        <v>80</v>
      </c>
      <c r="H177" s="27">
        <v>70</v>
      </c>
      <c r="I177" s="27">
        <v>90.196078431372598</v>
      </c>
      <c r="J177" s="27">
        <v>13.3333333333333</v>
      </c>
      <c r="K177" s="27">
        <v>25</v>
      </c>
      <c r="L177" s="27">
        <v>5.8823529411764701</v>
      </c>
      <c r="M177" s="27">
        <v>6.6666666666666696</v>
      </c>
      <c r="N177" s="27">
        <v>5</v>
      </c>
      <c r="O177" s="27">
        <v>3.9215686274509798</v>
      </c>
    </row>
    <row r="178" spans="2:15" x14ac:dyDescent="0.2">
      <c r="B178" s="9">
        <v>40702</v>
      </c>
      <c r="C178" s="6" t="s">
        <v>177</v>
      </c>
      <c r="D178" s="30">
        <v>724</v>
      </c>
      <c r="E178" s="30">
        <v>778</v>
      </c>
      <c r="F178" s="30">
        <v>794</v>
      </c>
      <c r="G178" s="29">
        <v>83.425414364640901</v>
      </c>
      <c r="H178" s="29">
        <v>83.933161953727506</v>
      </c>
      <c r="I178" s="29">
        <v>80.982367758186399</v>
      </c>
      <c r="J178" s="29">
        <v>11.602209944751401</v>
      </c>
      <c r="K178" s="29">
        <v>9.7686375321336794</v>
      </c>
      <c r="L178" s="29">
        <v>10.327455919395501</v>
      </c>
      <c r="M178" s="29">
        <v>4.9723756906077297</v>
      </c>
      <c r="N178" s="29">
        <v>6.29820051413882</v>
      </c>
      <c r="O178" s="29">
        <v>8.6901763224181394</v>
      </c>
    </row>
    <row r="179" spans="2:15" x14ac:dyDescent="0.2">
      <c r="B179" s="1">
        <v>41150</v>
      </c>
      <c r="C179" s="2" t="s">
        <v>178</v>
      </c>
      <c r="D179" s="28">
        <v>54</v>
      </c>
      <c r="E179" s="28">
        <v>57</v>
      </c>
      <c r="F179" s="28">
        <v>78</v>
      </c>
      <c r="G179" s="27">
        <v>83.3333333333333</v>
      </c>
      <c r="H179" s="27">
        <v>89.473684210526301</v>
      </c>
      <c r="I179" s="27">
        <v>88.461538461538495</v>
      </c>
      <c r="J179" s="27">
        <v>12.962962962962999</v>
      </c>
      <c r="K179" s="27">
        <v>3.5087719298245599</v>
      </c>
      <c r="L179" s="27">
        <v>7.6923076923076898</v>
      </c>
      <c r="M179" s="27">
        <v>3.7037037037037002</v>
      </c>
      <c r="N179" s="27">
        <v>7.0175438596491198</v>
      </c>
      <c r="O179" s="27">
        <v>3.8461538461538498</v>
      </c>
    </row>
    <row r="180" spans="2:15" x14ac:dyDescent="0.2">
      <c r="B180" s="1">
        <v>41151</v>
      </c>
      <c r="C180" s="2" t="s">
        <v>179</v>
      </c>
      <c r="D180" s="28">
        <v>29</v>
      </c>
      <c r="E180" s="28">
        <v>33</v>
      </c>
      <c r="F180" s="28">
        <v>37</v>
      </c>
      <c r="G180" s="27">
        <v>86.2068965517241</v>
      </c>
      <c r="H180" s="27">
        <v>87.878787878787904</v>
      </c>
      <c r="I180" s="27">
        <v>89.189189189189193</v>
      </c>
      <c r="J180" s="27">
        <v>10.3448275862069</v>
      </c>
      <c r="K180" s="27">
        <v>6.0606060606060597</v>
      </c>
      <c r="L180" s="27">
        <v>5.4054054054054097</v>
      </c>
      <c r="M180" s="27">
        <v>3.4482758620689702</v>
      </c>
      <c r="N180" s="27">
        <v>6.0606060606060597</v>
      </c>
      <c r="O180" s="27">
        <v>5.4054054054054097</v>
      </c>
    </row>
    <row r="181" spans="2:15" x14ac:dyDescent="0.2">
      <c r="B181" s="1">
        <v>41152</v>
      </c>
      <c r="C181" s="2" t="s">
        <v>180</v>
      </c>
      <c r="D181" s="28">
        <v>69</v>
      </c>
      <c r="E181" s="28">
        <v>66</v>
      </c>
      <c r="F181" s="28">
        <v>71</v>
      </c>
      <c r="G181" s="27">
        <v>76.811594202898505</v>
      </c>
      <c r="H181" s="27">
        <v>75.757575757575793</v>
      </c>
      <c r="I181" s="27">
        <v>77.464788732394396</v>
      </c>
      <c r="J181" s="27">
        <v>15.9420289855072</v>
      </c>
      <c r="K181" s="27">
        <v>21.2121212121212</v>
      </c>
      <c r="L181" s="27">
        <v>7.0422535211267601</v>
      </c>
      <c r="M181" s="27">
        <v>7.2463768115942004</v>
      </c>
      <c r="N181" s="27">
        <v>3.0303030303030298</v>
      </c>
      <c r="O181" s="27">
        <v>15.492957746478901</v>
      </c>
    </row>
    <row r="182" spans="2:15" x14ac:dyDescent="0.2">
      <c r="B182" s="1">
        <v>41153</v>
      </c>
      <c r="C182" s="2" t="s">
        <v>181</v>
      </c>
      <c r="D182" s="28">
        <v>334</v>
      </c>
      <c r="E182" s="28">
        <v>324</v>
      </c>
      <c r="F182" s="28">
        <v>343</v>
      </c>
      <c r="G182" s="27">
        <v>86.826347305389206</v>
      </c>
      <c r="H182" s="27">
        <v>85.493827160493794</v>
      </c>
      <c r="I182" s="27">
        <v>76.384839650145807</v>
      </c>
      <c r="J182" s="27">
        <v>9.2814371257485</v>
      </c>
      <c r="K182" s="27">
        <v>9.2592592592592595</v>
      </c>
      <c r="L182" s="27">
        <v>13.119533527696801</v>
      </c>
      <c r="M182" s="27">
        <v>3.8922155688622802</v>
      </c>
      <c r="N182" s="27">
        <v>5.2469135802469102</v>
      </c>
      <c r="O182" s="27">
        <v>10.4956268221574</v>
      </c>
    </row>
    <row r="183" spans="2:15" x14ac:dyDescent="0.2">
      <c r="B183" s="1">
        <v>41154</v>
      </c>
      <c r="C183" s="2" t="s">
        <v>182</v>
      </c>
      <c r="D183" s="28">
        <v>70</v>
      </c>
      <c r="E183" s="28">
        <v>93</v>
      </c>
      <c r="F183" s="28">
        <v>81</v>
      </c>
      <c r="G183" s="27">
        <v>87.142857142857096</v>
      </c>
      <c r="H183" s="27">
        <v>80.645161290322605</v>
      </c>
      <c r="I183" s="27">
        <v>86.419753086419703</v>
      </c>
      <c r="J183" s="27">
        <v>12.8571428571429</v>
      </c>
      <c r="K183" s="27">
        <v>10.752688172042999</v>
      </c>
      <c r="L183" s="27">
        <v>9.8765432098765409</v>
      </c>
      <c r="M183" s="27">
        <v>0</v>
      </c>
      <c r="N183" s="27">
        <v>8.6021505376344098</v>
      </c>
      <c r="O183" s="27">
        <v>3.7037037037037002</v>
      </c>
    </row>
    <row r="184" spans="2:15" x14ac:dyDescent="0.2">
      <c r="B184" s="1">
        <v>41155</v>
      </c>
      <c r="C184" s="2" t="s">
        <v>183</v>
      </c>
      <c r="D184" s="28">
        <v>20</v>
      </c>
      <c r="E184" s="28">
        <v>37</v>
      </c>
      <c r="F184" s="28">
        <v>28</v>
      </c>
      <c r="G184" s="27">
        <v>90</v>
      </c>
      <c r="H184" s="27">
        <v>89.189189189189193</v>
      </c>
      <c r="I184" s="27">
        <v>92.857142857142904</v>
      </c>
      <c r="J184" s="27">
        <v>5</v>
      </c>
      <c r="K184" s="27">
        <v>2.7027027027027</v>
      </c>
      <c r="L184" s="27">
        <v>0</v>
      </c>
      <c r="M184" s="27">
        <v>5</v>
      </c>
      <c r="N184" s="27">
        <v>8.1081081081081106</v>
      </c>
      <c r="O184" s="27">
        <v>7.1428571428571397</v>
      </c>
    </row>
    <row r="185" spans="2:15" x14ac:dyDescent="0.2">
      <c r="B185" s="1">
        <v>41156</v>
      </c>
      <c r="C185" s="2" t="s">
        <v>184</v>
      </c>
      <c r="D185" s="28">
        <v>35</v>
      </c>
      <c r="E185" s="28">
        <v>40</v>
      </c>
      <c r="F185" s="28">
        <v>36</v>
      </c>
      <c r="G185" s="27">
        <v>85.714285714285694</v>
      </c>
      <c r="H185" s="27">
        <v>77.5</v>
      </c>
      <c r="I185" s="27">
        <v>75</v>
      </c>
      <c r="J185" s="27">
        <v>11.4285714285714</v>
      </c>
      <c r="K185" s="27">
        <v>12.5</v>
      </c>
      <c r="L185" s="27">
        <v>11.1111111111111</v>
      </c>
      <c r="M185" s="27">
        <v>2.8571428571428599</v>
      </c>
      <c r="N185" s="27">
        <v>10</v>
      </c>
      <c r="O185" s="27">
        <v>13.8888888888889</v>
      </c>
    </row>
    <row r="186" spans="2:15" x14ac:dyDescent="0.2">
      <c r="B186" s="1">
        <v>41157</v>
      </c>
      <c r="C186" s="2" t="s">
        <v>185</v>
      </c>
      <c r="D186" s="28">
        <v>80</v>
      </c>
      <c r="E186" s="28">
        <v>78</v>
      </c>
      <c r="F186" s="28">
        <v>78</v>
      </c>
      <c r="G186" s="27">
        <v>67.5</v>
      </c>
      <c r="H186" s="27">
        <v>84.615384615384599</v>
      </c>
      <c r="I186" s="27">
        <v>84.615384615384599</v>
      </c>
      <c r="J186" s="27">
        <v>17.5</v>
      </c>
      <c r="K186" s="27">
        <v>8.9743589743589691</v>
      </c>
      <c r="L186" s="27">
        <v>12.8205128205128</v>
      </c>
      <c r="M186" s="27">
        <v>15</v>
      </c>
      <c r="N186" s="27">
        <v>6.4102564102564097</v>
      </c>
      <c r="O186" s="27">
        <v>2.5641025641025599</v>
      </c>
    </row>
    <row r="187" spans="2:15" x14ac:dyDescent="0.2">
      <c r="B187" s="1">
        <v>41158</v>
      </c>
      <c r="C187" s="2" t="s">
        <v>186</v>
      </c>
      <c r="D187" s="28">
        <v>33</v>
      </c>
      <c r="E187" s="28">
        <v>50</v>
      </c>
      <c r="F187" s="28">
        <v>42</v>
      </c>
      <c r="G187" s="27">
        <v>84.848484848484802</v>
      </c>
      <c r="H187" s="27">
        <v>82</v>
      </c>
      <c r="I187" s="27">
        <v>83.3333333333333</v>
      </c>
      <c r="J187" s="27">
        <v>12.1212121212121</v>
      </c>
      <c r="K187" s="27">
        <v>10</v>
      </c>
      <c r="L187" s="27">
        <v>4.7619047619047601</v>
      </c>
      <c r="M187" s="27">
        <v>3.0303030303030298</v>
      </c>
      <c r="N187" s="27">
        <v>8</v>
      </c>
      <c r="O187" s="27">
        <v>11.9047619047619</v>
      </c>
    </row>
    <row r="188" spans="2:15" x14ac:dyDescent="0.2">
      <c r="B188" s="9">
        <v>40703</v>
      </c>
      <c r="C188" s="6" t="s">
        <v>187</v>
      </c>
      <c r="D188" s="30">
        <v>645</v>
      </c>
      <c r="E188" s="30">
        <v>792</v>
      </c>
      <c r="F188" s="30">
        <v>773</v>
      </c>
      <c r="G188" s="29">
        <v>79.069767441860506</v>
      </c>
      <c r="H188" s="29">
        <v>73.989898989899004</v>
      </c>
      <c r="I188" s="29">
        <v>82.664941785252296</v>
      </c>
      <c r="J188" s="29">
        <v>12.7131782945736</v>
      </c>
      <c r="K188" s="29">
        <v>15.1515151515152</v>
      </c>
      <c r="L188" s="29">
        <v>9.70245795601552</v>
      </c>
      <c r="M188" s="29">
        <v>8.2170542635658901</v>
      </c>
      <c r="N188" s="29">
        <v>10.858585858585901</v>
      </c>
      <c r="O188" s="29">
        <v>7.6326002587322099</v>
      </c>
    </row>
    <row r="189" spans="2:15" x14ac:dyDescent="0.2">
      <c r="B189" s="1">
        <v>41159</v>
      </c>
      <c r="C189" s="2" t="s">
        <v>188</v>
      </c>
      <c r="D189" s="28">
        <v>56</v>
      </c>
      <c r="E189" s="28">
        <v>86</v>
      </c>
      <c r="F189" s="28">
        <v>77</v>
      </c>
      <c r="G189" s="27">
        <v>83.928571428571402</v>
      </c>
      <c r="H189" s="27">
        <v>76.744186046511601</v>
      </c>
      <c r="I189" s="27">
        <v>76.6233766233766</v>
      </c>
      <c r="J189" s="27">
        <v>12.5</v>
      </c>
      <c r="K189" s="27">
        <v>13.953488372093</v>
      </c>
      <c r="L189" s="27">
        <v>9.0909090909090899</v>
      </c>
      <c r="M189" s="27">
        <v>3.5714285714285698</v>
      </c>
      <c r="N189" s="27">
        <v>9.3023255813953494</v>
      </c>
      <c r="O189" s="27">
        <v>14.285714285714301</v>
      </c>
    </row>
    <row r="190" spans="2:15" x14ac:dyDescent="0.2">
      <c r="B190" s="1">
        <v>41160</v>
      </c>
      <c r="C190" s="2" t="s">
        <v>189</v>
      </c>
      <c r="D190" s="28">
        <v>48</v>
      </c>
      <c r="E190" s="28">
        <v>50</v>
      </c>
      <c r="F190" s="28">
        <v>50</v>
      </c>
      <c r="G190" s="27">
        <v>68.75</v>
      </c>
      <c r="H190" s="27">
        <v>66</v>
      </c>
      <c r="I190" s="27">
        <v>86</v>
      </c>
      <c r="J190" s="27">
        <v>22.9166666666667</v>
      </c>
      <c r="K190" s="27">
        <v>10</v>
      </c>
      <c r="L190" s="27">
        <v>6</v>
      </c>
      <c r="M190" s="27">
        <v>8.3333333333333304</v>
      </c>
      <c r="N190" s="27">
        <v>24</v>
      </c>
      <c r="O190" s="27">
        <v>8</v>
      </c>
    </row>
    <row r="191" spans="2:15" x14ac:dyDescent="0.2">
      <c r="B191" s="1">
        <v>41161</v>
      </c>
      <c r="C191" s="2" t="s">
        <v>190</v>
      </c>
      <c r="D191" s="28">
        <v>39</v>
      </c>
      <c r="E191" s="28">
        <v>38</v>
      </c>
      <c r="F191" s="28">
        <v>40</v>
      </c>
      <c r="G191" s="27">
        <v>89.743589743589794</v>
      </c>
      <c r="H191" s="27">
        <v>76.315789473684205</v>
      </c>
      <c r="I191" s="27">
        <v>75</v>
      </c>
      <c r="J191" s="27">
        <v>5.1282051282051304</v>
      </c>
      <c r="K191" s="27">
        <v>13.157894736842101</v>
      </c>
      <c r="L191" s="27">
        <v>22.5</v>
      </c>
      <c r="M191" s="27">
        <v>5.1282051282051304</v>
      </c>
      <c r="N191" s="27">
        <v>10.526315789473699</v>
      </c>
      <c r="O191" s="27">
        <v>2.5</v>
      </c>
    </row>
    <row r="192" spans="2:15" x14ac:dyDescent="0.2">
      <c r="B192" s="1" t="s">
        <v>191</v>
      </c>
      <c r="C192" s="2" t="s">
        <v>192</v>
      </c>
      <c r="D192" s="28">
        <v>54</v>
      </c>
      <c r="E192" s="28">
        <v>83</v>
      </c>
      <c r="F192" s="28">
        <v>70</v>
      </c>
      <c r="G192" s="27">
        <v>75.925925925925895</v>
      </c>
      <c r="H192" s="27">
        <v>73.493975903614498</v>
      </c>
      <c r="I192" s="27">
        <v>84.285714285714306</v>
      </c>
      <c r="J192" s="27">
        <v>12.962962962962999</v>
      </c>
      <c r="K192" s="27">
        <v>12.048192771084301</v>
      </c>
      <c r="L192" s="27">
        <v>10</v>
      </c>
      <c r="M192" s="27">
        <v>11.1111111111111</v>
      </c>
      <c r="N192" s="27">
        <v>14.4578313253012</v>
      </c>
      <c r="O192" s="27">
        <v>5.71428571428571</v>
      </c>
    </row>
    <row r="193" spans="2:15" x14ac:dyDescent="0.2">
      <c r="B193" s="1">
        <v>41164</v>
      </c>
      <c r="C193" s="2" t="s">
        <v>193</v>
      </c>
      <c r="D193" s="28">
        <v>47</v>
      </c>
      <c r="E193" s="28">
        <v>60</v>
      </c>
      <c r="F193" s="28">
        <v>50</v>
      </c>
      <c r="G193" s="27">
        <v>82.978723404255305</v>
      </c>
      <c r="H193" s="27">
        <v>56.6666666666667</v>
      </c>
      <c r="I193" s="27">
        <v>66</v>
      </c>
      <c r="J193" s="27">
        <v>10.6382978723404</v>
      </c>
      <c r="K193" s="27">
        <v>30</v>
      </c>
      <c r="L193" s="27">
        <v>16</v>
      </c>
      <c r="M193" s="27">
        <v>6.3829787234042596</v>
      </c>
      <c r="N193" s="27">
        <v>13.3333333333333</v>
      </c>
      <c r="O193" s="27">
        <v>18</v>
      </c>
    </row>
    <row r="194" spans="2:15" x14ac:dyDescent="0.2">
      <c r="B194" s="1">
        <v>41165</v>
      </c>
      <c r="C194" s="2" t="s">
        <v>194</v>
      </c>
      <c r="D194" s="28">
        <v>137</v>
      </c>
      <c r="E194" s="28">
        <v>194</v>
      </c>
      <c r="F194" s="28">
        <v>218</v>
      </c>
      <c r="G194" s="27">
        <v>66.423357664233606</v>
      </c>
      <c r="H194" s="27">
        <v>70.103092783505105</v>
      </c>
      <c r="I194" s="27">
        <v>82.568807339449506</v>
      </c>
      <c r="J194" s="27">
        <v>16.788321167883201</v>
      </c>
      <c r="K194" s="27">
        <v>21.6494845360825</v>
      </c>
      <c r="L194" s="27">
        <v>10.550458715596299</v>
      </c>
      <c r="M194" s="27">
        <v>16.788321167883201</v>
      </c>
      <c r="N194" s="27">
        <v>8.2474226804123703</v>
      </c>
      <c r="O194" s="27">
        <v>6.8807339449541303</v>
      </c>
    </row>
    <row r="195" spans="2:15" x14ac:dyDescent="0.2">
      <c r="B195" s="1">
        <v>41166</v>
      </c>
      <c r="C195" s="2" t="s">
        <v>195</v>
      </c>
      <c r="D195" s="28">
        <v>22</v>
      </c>
      <c r="E195" s="28">
        <v>41</v>
      </c>
      <c r="F195" s="28">
        <v>43</v>
      </c>
      <c r="G195" s="27">
        <v>81.818181818181799</v>
      </c>
      <c r="H195" s="27">
        <v>78.048780487804905</v>
      </c>
      <c r="I195" s="27">
        <v>90.697674418604606</v>
      </c>
      <c r="J195" s="27">
        <v>13.636363636363599</v>
      </c>
      <c r="K195" s="27">
        <v>14.634146341463399</v>
      </c>
      <c r="L195" s="27">
        <v>4.6511627906976702</v>
      </c>
      <c r="M195" s="27">
        <v>4.5454545454545503</v>
      </c>
      <c r="N195" s="27">
        <v>7.3170731707317103</v>
      </c>
      <c r="O195" s="27">
        <v>4.6511627906976702</v>
      </c>
    </row>
    <row r="196" spans="2:15" x14ac:dyDescent="0.2">
      <c r="B196" s="1">
        <v>41167</v>
      </c>
      <c r="C196" s="2" t="s">
        <v>196</v>
      </c>
      <c r="D196" s="28">
        <v>67</v>
      </c>
      <c r="E196" s="28">
        <v>56</v>
      </c>
      <c r="F196" s="28">
        <v>58</v>
      </c>
      <c r="G196" s="27">
        <v>79.104477611940297</v>
      </c>
      <c r="H196" s="27">
        <v>78.571428571428598</v>
      </c>
      <c r="I196" s="27">
        <v>84.482758620689694</v>
      </c>
      <c r="J196" s="27">
        <v>14.9253731343284</v>
      </c>
      <c r="K196" s="27">
        <v>7.1428571428571397</v>
      </c>
      <c r="L196" s="27">
        <v>8.6206896551724093</v>
      </c>
      <c r="M196" s="27">
        <v>5.9701492537313401</v>
      </c>
      <c r="N196" s="27">
        <v>14.285714285714301</v>
      </c>
      <c r="O196" s="27">
        <v>6.8965517241379297</v>
      </c>
    </row>
    <row r="197" spans="2:15" x14ac:dyDescent="0.2">
      <c r="B197" s="1">
        <v>41168</v>
      </c>
      <c r="C197" s="2" t="s">
        <v>197</v>
      </c>
      <c r="D197" s="28">
        <v>42</v>
      </c>
      <c r="E197" s="28">
        <v>57</v>
      </c>
      <c r="F197" s="28">
        <v>52</v>
      </c>
      <c r="G197" s="27">
        <v>92.857142857142904</v>
      </c>
      <c r="H197" s="27">
        <v>89.473684210526301</v>
      </c>
      <c r="I197" s="27">
        <v>88.461538461538495</v>
      </c>
      <c r="J197" s="27">
        <v>7.1428571428571397</v>
      </c>
      <c r="K197" s="27">
        <v>5.2631578947368398</v>
      </c>
      <c r="L197" s="27">
        <v>7.6923076923076898</v>
      </c>
      <c r="M197" s="27">
        <v>0</v>
      </c>
      <c r="N197" s="27">
        <v>5.2631578947368398</v>
      </c>
      <c r="O197" s="27">
        <v>3.8461538461538498</v>
      </c>
    </row>
    <row r="198" spans="2:15" x14ac:dyDescent="0.2">
      <c r="B198" s="1">
        <v>41169</v>
      </c>
      <c r="C198" s="2" t="s">
        <v>198</v>
      </c>
      <c r="D198" s="28">
        <v>66</v>
      </c>
      <c r="E198" s="28">
        <v>55</v>
      </c>
      <c r="F198" s="28">
        <v>58</v>
      </c>
      <c r="G198" s="27">
        <v>83.3333333333333</v>
      </c>
      <c r="H198" s="27">
        <v>72.727272727272705</v>
      </c>
      <c r="I198" s="27">
        <v>87.931034482758605</v>
      </c>
      <c r="J198" s="27">
        <v>7.5757575757575797</v>
      </c>
      <c r="K198" s="27">
        <v>14.545454545454501</v>
      </c>
      <c r="L198" s="27">
        <v>8.6206896551724093</v>
      </c>
      <c r="M198" s="27">
        <v>9.0909090909090899</v>
      </c>
      <c r="N198" s="27">
        <v>12.7272727272727</v>
      </c>
      <c r="O198" s="27">
        <v>3.4482758620689702</v>
      </c>
    </row>
    <row r="199" spans="2:15" x14ac:dyDescent="0.2">
      <c r="B199" s="1">
        <v>41170</v>
      </c>
      <c r="C199" s="2" t="s">
        <v>199</v>
      </c>
      <c r="D199" s="28">
        <v>67</v>
      </c>
      <c r="E199" s="28">
        <v>72</v>
      </c>
      <c r="F199" s="28">
        <v>57</v>
      </c>
      <c r="G199" s="27">
        <v>88.0597014925373</v>
      </c>
      <c r="H199" s="27">
        <v>83.3333333333333</v>
      </c>
      <c r="I199" s="27">
        <v>87.719298245613999</v>
      </c>
      <c r="J199" s="27">
        <v>8.9552238805970106</v>
      </c>
      <c r="K199" s="27">
        <v>9.7222222222222197</v>
      </c>
      <c r="L199" s="27">
        <v>3.5087719298245599</v>
      </c>
      <c r="M199" s="27">
        <v>2.98507462686567</v>
      </c>
      <c r="N199" s="27">
        <v>6.9444444444444402</v>
      </c>
      <c r="O199" s="27">
        <v>8.7719298245614006</v>
      </c>
    </row>
  </sheetData>
  <mergeCells count="7">
    <mergeCell ref="M2:O2"/>
    <mergeCell ref="B4:C4"/>
    <mergeCell ref="B2:B3"/>
    <mergeCell ref="C2:C3"/>
    <mergeCell ref="D2:F2"/>
    <mergeCell ref="G2:I2"/>
    <mergeCell ref="J2:L2"/>
  </mergeCells>
  <pageMargins left="0.7" right="0.7" top="0.75" bottom="0.75" header="0.3" footer="0.3"/>
  <pageSetup paperSize="9" scale="52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O199"/>
  <sheetViews>
    <sheetView showGridLines="0" workbookViewId="0">
      <pane ySplit="3" topLeftCell="A19" activePane="bottomLeft" state="frozen"/>
      <selection pane="bottomLeft" activeCell="D32" sqref="D32:O32"/>
    </sheetView>
  </sheetViews>
  <sheetFormatPr defaultRowHeight="11.25" x14ac:dyDescent="0.2"/>
  <cols>
    <col min="1" max="1" width="5.6640625" customWidth="1"/>
    <col min="2" max="2" width="12.6640625" customWidth="1"/>
    <col min="3" max="3" width="40.6640625" customWidth="1"/>
    <col min="4" max="15" width="12.6640625" customWidth="1"/>
  </cols>
  <sheetData>
    <row r="1" spans="2:15" ht="12" x14ac:dyDescent="0.2">
      <c r="B1" s="12" t="s">
        <v>213</v>
      </c>
    </row>
    <row r="2" spans="2:15" x14ac:dyDescent="0.2">
      <c r="B2" s="59" t="s">
        <v>0</v>
      </c>
      <c r="C2" s="60" t="s">
        <v>1</v>
      </c>
      <c r="D2" s="61" t="s">
        <v>203</v>
      </c>
      <c r="E2" s="61"/>
      <c r="F2" s="61"/>
      <c r="G2" s="61" t="s">
        <v>204</v>
      </c>
      <c r="H2" s="61"/>
      <c r="I2" s="61"/>
      <c r="J2" s="61" t="s">
        <v>205</v>
      </c>
      <c r="K2" s="61"/>
      <c r="L2" s="61"/>
      <c r="M2" s="61" t="s">
        <v>206</v>
      </c>
      <c r="N2" s="61"/>
      <c r="O2" s="61"/>
    </row>
    <row r="3" spans="2:15" x14ac:dyDescent="0.2">
      <c r="B3" s="59" t="s">
        <v>0</v>
      </c>
      <c r="C3" s="60" t="s">
        <v>1</v>
      </c>
      <c r="D3" s="5">
        <v>2009</v>
      </c>
      <c r="E3" s="5">
        <v>2012</v>
      </c>
      <c r="F3" s="5">
        <v>2015</v>
      </c>
      <c r="G3" s="5">
        <v>2009</v>
      </c>
      <c r="H3" s="5">
        <v>2012</v>
      </c>
      <c r="I3" s="5">
        <v>2015</v>
      </c>
      <c r="J3" s="5">
        <v>2009</v>
      </c>
      <c r="K3" s="5">
        <v>2012</v>
      </c>
      <c r="L3" s="5">
        <v>2015</v>
      </c>
      <c r="M3" s="5">
        <v>2009</v>
      </c>
      <c r="N3" s="5">
        <v>2012</v>
      </c>
      <c r="O3" s="5">
        <v>2015</v>
      </c>
    </row>
    <row r="4" spans="2:15" x14ac:dyDescent="0.2">
      <c r="B4" s="62" t="s">
        <v>3</v>
      </c>
      <c r="C4" s="60" t="s">
        <v>2</v>
      </c>
      <c r="D4" s="38">
        <v>15521</v>
      </c>
      <c r="E4" s="38">
        <v>17439</v>
      </c>
      <c r="F4" s="38">
        <v>18527</v>
      </c>
      <c r="G4" s="37">
        <v>75.246440306681293</v>
      </c>
      <c r="H4" s="37">
        <v>73.679683468088797</v>
      </c>
      <c r="I4" s="37">
        <v>76.9957359529336</v>
      </c>
      <c r="J4" s="37">
        <v>16.751497970491599</v>
      </c>
      <c r="K4" s="37">
        <v>17.420723665347801</v>
      </c>
      <c r="L4" s="37">
        <v>14.8108166459761</v>
      </c>
      <c r="M4" s="37">
        <v>8.0020617228271398</v>
      </c>
      <c r="N4" s="37">
        <v>8.8995928665634505</v>
      </c>
      <c r="O4" s="37">
        <v>8.1934474010902996</v>
      </c>
    </row>
    <row r="5" spans="2:15" x14ac:dyDescent="0.2">
      <c r="B5" s="9">
        <v>40101</v>
      </c>
      <c r="C5" s="6" t="s">
        <v>4</v>
      </c>
      <c r="D5" s="36">
        <v>54</v>
      </c>
      <c r="E5" s="36">
        <v>83</v>
      </c>
      <c r="F5" s="36">
        <v>73</v>
      </c>
      <c r="G5" s="35">
        <v>83.3333333333333</v>
      </c>
      <c r="H5" s="35">
        <v>68.674698795180703</v>
      </c>
      <c r="I5" s="35">
        <v>68.493150684931507</v>
      </c>
      <c r="J5" s="35">
        <v>9.2592592592592595</v>
      </c>
      <c r="K5" s="35">
        <v>15.662650602409601</v>
      </c>
      <c r="L5" s="35">
        <v>23.287671232876701</v>
      </c>
      <c r="M5" s="35">
        <v>7.4074074074074101</v>
      </c>
      <c r="N5" s="35">
        <v>15.662650602409601</v>
      </c>
      <c r="O5" s="35">
        <v>8.2191780821917799</v>
      </c>
    </row>
    <row r="6" spans="2:15" x14ac:dyDescent="0.2">
      <c r="B6" s="1">
        <v>41001</v>
      </c>
      <c r="C6" s="2" t="s">
        <v>5</v>
      </c>
      <c r="D6" s="34">
        <v>23</v>
      </c>
      <c r="E6" s="34">
        <v>47</v>
      </c>
      <c r="F6" s="34">
        <v>48</v>
      </c>
      <c r="G6" s="33">
        <v>78.260869565217405</v>
      </c>
      <c r="H6" s="33">
        <v>61.702127659574501</v>
      </c>
      <c r="I6" s="33">
        <v>62.5</v>
      </c>
      <c r="J6" s="33">
        <v>8.6956521739130395</v>
      </c>
      <c r="K6" s="33">
        <v>19.148936170212799</v>
      </c>
      <c r="L6" s="33">
        <v>27.0833333333333</v>
      </c>
      <c r="M6" s="33">
        <v>13.0434782608696</v>
      </c>
      <c r="N6" s="33">
        <v>19.148936170212799</v>
      </c>
      <c r="O6" s="33">
        <v>10.4166666666667</v>
      </c>
    </row>
    <row r="7" spans="2:15" x14ac:dyDescent="0.2">
      <c r="B7" s="1">
        <v>41002</v>
      </c>
      <c r="C7" s="2" t="s">
        <v>6</v>
      </c>
      <c r="D7" s="34">
        <v>31</v>
      </c>
      <c r="E7" s="34">
        <v>36</v>
      </c>
      <c r="F7" s="34">
        <v>25</v>
      </c>
      <c r="G7" s="33">
        <v>87.096774193548399</v>
      </c>
      <c r="H7" s="33">
        <v>77.7777777777778</v>
      </c>
      <c r="I7" s="33">
        <v>80</v>
      </c>
      <c r="J7" s="33">
        <v>9.67741935483871</v>
      </c>
      <c r="K7" s="33">
        <v>11.1111111111111</v>
      </c>
      <c r="L7" s="33">
        <v>16</v>
      </c>
      <c r="M7" s="33">
        <v>3.2258064516128999</v>
      </c>
      <c r="N7" s="33">
        <v>11.1111111111111</v>
      </c>
      <c r="O7" s="33">
        <v>4</v>
      </c>
    </row>
    <row r="8" spans="2:15" x14ac:dyDescent="0.2">
      <c r="B8" s="9">
        <v>40102</v>
      </c>
      <c r="C8" s="6" t="s">
        <v>7</v>
      </c>
      <c r="D8" s="36">
        <v>792</v>
      </c>
      <c r="E8" s="36">
        <v>763</v>
      </c>
      <c r="F8" s="36">
        <v>902</v>
      </c>
      <c r="G8" s="35">
        <v>82.449494949494905</v>
      </c>
      <c r="H8" s="35">
        <v>80.078636959370897</v>
      </c>
      <c r="I8" s="35">
        <v>80.376940133037706</v>
      </c>
      <c r="J8" s="35">
        <v>14.141414141414099</v>
      </c>
      <c r="K8" s="35">
        <v>14.285714285714301</v>
      </c>
      <c r="L8" s="35">
        <v>15.631929046563201</v>
      </c>
      <c r="M8" s="35">
        <v>3.4090909090909101</v>
      </c>
      <c r="N8" s="35">
        <v>5.6356487549148104</v>
      </c>
      <c r="O8" s="35">
        <v>3.99113082039911</v>
      </c>
    </row>
    <row r="9" spans="2:15" x14ac:dyDescent="0.2">
      <c r="B9" s="1">
        <v>41003</v>
      </c>
      <c r="C9" s="2" t="s">
        <v>7</v>
      </c>
      <c r="D9" s="34">
        <v>86</v>
      </c>
      <c r="E9" s="34">
        <v>58</v>
      </c>
      <c r="F9" s="34">
        <v>55</v>
      </c>
      <c r="G9" s="33">
        <v>86.046511627906995</v>
      </c>
      <c r="H9" s="33">
        <v>81.034482758620697</v>
      </c>
      <c r="I9" s="33">
        <v>87.272727272727295</v>
      </c>
      <c r="J9" s="33">
        <v>11.6279069767442</v>
      </c>
      <c r="K9" s="33">
        <v>15.517241379310301</v>
      </c>
      <c r="L9" s="33">
        <v>7.2727272727272698</v>
      </c>
      <c r="M9" s="33">
        <v>2.32558139534884</v>
      </c>
      <c r="N9" s="33">
        <v>3.4482758620689702</v>
      </c>
      <c r="O9" s="33">
        <v>5.4545454545454497</v>
      </c>
    </row>
    <row r="10" spans="2:15" x14ac:dyDescent="0.2">
      <c r="B10" s="1">
        <v>41004</v>
      </c>
      <c r="C10" s="2" t="s">
        <v>8</v>
      </c>
      <c r="D10" s="34">
        <v>211</v>
      </c>
      <c r="E10" s="34">
        <v>205</v>
      </c>
      <c r="F10" s="34">
        <v>242</v>
      </c>
      <c r="G10" s="33">
        <v>87.2037914691943</v>
      </c>
      <c r="H10" s="33">
        <v>84.878048780487802</v>
      </c>
      <c r="I10" s="33">
        <v>85.537190082644599</v>
      </c>
      <c r="J10" s="33">
        <v>11.848341232227501</v>
      </c>
      <c r="K10" s="33">
        <v>9.7560975609756095</v>
      </c>
      <c r="L10" s="33">
        <v>11.5702479338843</v>
      </c>
      <c r="M10" s="33">
        <v>0.94786729857819896</v>
      </c>
      <c r="N10" s="33">
        <v>5.3658536585365901</v>
      </c>
      <c r="O10" s="33">
        <v>2.8925619834710701</v>
      </c>
    </row>
    <row r="11" spans="2:15" x14ac:dyDescent="0.2">
      <c r="B11" s="1">
        <v>41005</v>
      </c>
      <c r="C11" s="2" t="s">
        <v>9</v>
      </c>
      <c r="D11" s="34">
        <v>38</v>
      </c>
      <c r="E11" s="34">
        <v>46</v>
      </c>
      <c r="F11" s="34">
        <v>48</v>
      </c>
      <c r="G11" s="33">
        <v>81.578947368421098</v>
      </c>
      <c r="H11" s="33">
        <v>78.260869565217405</v>
      </c>
      <c r="I11" s="33">
        <v>85.4166666666667</v>
      </c>
      <c r="J11" s="33">
        <v>13.157894736842101</v>
      </c>
      <c r="K11" s="33">
        <v>13.0434782608696</v>
      </c>
      <c r="L11" s="33">
        <v>12.5</v>
      </c>
      <c r="M11" s="33">
        <v>5.2631578947368398</v>
      </c>
      <c r="N11" s="33">
        <v>8.6956521739130395</v>
      </c>
      <c r="O11" s="33">
        <v>2.0833333333333299</v>
      </c>
    </row>
    <row r="12" spans="2:15" x14ac:dyDescent="0.2">
      <c r="B12" s="1">
        <v>41006</v>
      </c>
      <c r="C12" s="2" t="s">
        <v>10</v>
      </c>
      <c r="D12" s="34">
        <v>101</v>
      </c>
      <c r="E12" s="34">
        <v>95</v>
      </c>
      <c r="F12" s="34">
        <v>109</v>
      </c>
      <c r="G12" s="33">
        <v>81.188118811881196</v>
      </c>
      <c r="H12" s="33">
        <v>77.894736842105303</v>
      </c>
      <c r="I12" s="33">
        <v>77.9816513761468</v>
      </c>
      <c r="J12" s="33">
        <v>11.881188118811901</v>
      </c>
      <c r="K12" s="33">
        <v>12.6315789473684</v>
      </c>
      <c r="L12" s="33">
        <v>16.5137614678899</v>
      </c>
      <c r="M12" s="33">
        <v>6.9306930693069297</v>
      </c>
      <c r="N12" s="33">
        <v>9.4736842105263204</v>
      </c>
      <c r="O12" s="33">
        <v>5.5045871559632999</v>
      </c>
    </row>
    <row r="13" spans="2:15" x14ac:dyDescent="0.2">
      <c r="B13" s="1">
        <v>41007</v>
      </c>
      <c r="C13" s="2" t="s">
        <v>11</v>
      </c>
      <c r="D13" s="34">
        <v>169</v>
      </c>
      <c r="E13" s="34">
        <v>188</v>
      </c>
      <c r="F13" s="34">
        <v>221</v>
      </c>
      <c r="G13" s="33">
        <v>80.473372781065095</v>
      </c>
      <c r="H13" s="33">
        <v>78.191489361702097</v>
      </c>
      <c r="I13" s="33">
        <v>77.828054298642499</v>
      </c>
      <c r="J13" s="33">
        <v>15.384615384615399</v>
      </c>
      <c r="K13" s="33">
        <v>18.085106382978701</v>
      </c>
      <c r="L13" s="33">
        <v>19.0045248868778</v>
      </c>
      <c r="M13" s="33">
        <v>4.14201183431953</v>
      </c>
      <c r="N13" s="33">
        <v>3.7234042553191502</v>
      </c>
      <c r="O13" s="33">
        <v>3.1674208144796401</v>
      </c>
    </row>
    <row r="14" spans="2:15" x14ac:dyDescent="0.2">
      <c r="B14" s="1">
        <v>41008</v>
      </c>
      <c r="C14" s="2" t="s">
        <v>12</v>
      </c>
      <c r="D14" s="34">
        <v>67</v>
      </c>
      <c r="E14" s="34">
        <v>53</v>
      </c>
      <c r="F14" s="34">
        <v>89</v>
      </c>
      <c r="G14" s="33">
        <v>82.089552238805993</v>
      </c>
      <c r="H14" s="33">
        <v>83.018867924528294</v>
      </c>
      <c r="I14" s="33">
        <v>68.539325842696599</v>
      </c>
      <c r="J14" s="33">
        <v>13.4328358208955</v>
      </c>
      <c r="K14" s="33">
        <v>11.320754716981099</v>
      </c>
      <c r="L14" s="33">
        <v>22.471910112359499</v>
      </c>
      <c r="M14" s="33">
        <v>4.4776119402985097</v>
      </c>
      <c r="N14" s="33">
        <v>5.6603773584905701</v>
      </c>
      <c r="O14" s="33">
        <v>8.9887640449438209</v>
      </c>
    </row>
    <row r="15" spans="2:15" x14ac:dyDescent="0.2">
      <c r="B15" s="1">
        <v>41009</v>
      </c>
      <c r="C15" s="2" t="s">
        <v>13</v>
      </c>
      <c r="D15" s="34">
        <v>66</v>
      </c>
      <c r="E15" s="34">
        <v>66</v>
      </c>
      <c r="F15" s="34">
        <v>87</v>
      </c>
      <c r="G15" s="33">
        <v>66.6666666666667</v>
      </c>
      <c r="H15" s="33">
        <v>68.181818181818201</v>
      </c>
      <c r="I15" s="33">
        <v>75.862068965517196</v>
      </c>
      <c r="J15" s="33">
        <v>28.7878787878788</v>
      </c>
      <c r="K15" s="33">
        <v>22.727272727272702</v>
      </c>
      <c r="L15" s="33">
        <v>19.540229885057499</v>
      </c>
      <c r="M15" s="33">
        <v>4.5454545454545503</v>
      </c>
      <c r="N15" s="33">
        <v>9.0909090909090899</v>
      </c>
      <c r="O15" s="33">
        <v>4.5977011494252897</v>
      </c>
    </row>
    <row r="16" spans="2:15" x14ac:dyDescent="0.2">
      <c r="B16" s="1">
        <v>41010</v>
      </c>
      <c r="C16" s="2" t="s">
        <v>14</v>
      </c>
      <c r="D16" s="34">
        <v>54</v>
      </c>
      <c r="E16" s="34">
        <v>52</v>
      </c>
      <c r="F16" s="34">
        <v>51</v>
      </c>
      <c r="G16" s="33">
        <v>87.037037037036995</v>
      </c>
      <c r="H16" s="33">
        <v>84.615384615384599</v>
      </c>
      <c r="I16" s="33">
        <v>88.235294117647101</v>
      </c>
      <c r="J16" s="33">
        <v>11.1111111111111</v>
      </c>
      <c r="K16" s="33">
        <v>13.461538461538501</v>
      </c>
      <c r="L16" s="33">
        <v>11.764705882352899</v>
      </c>
      <c r="M16" s="33">
        <v>1.8518518518518501</v>
      </c>
      <c r="N16" s="33">
        <v>1.92307692307692</v>
      </c>
      <c r="O16" s="33">
        <v>0</v>
      </c>
    </row>
    <row r="17" spans="2:15" x14ac:dyDescent="0.2">
      <c r="B17" s="9">
        <v>40103</v>
      </c>
      <c r="C17" s="6" t="s">
        <v>15</v>
      </c>
      <c r="D17" s="36">
        <v>397</v>
      </c>
      <c r="E17" s="36">
        <v>450</v>
      </c>
      <c r="F17" s="36">
        <v>462</v>
      </c>
      <c r="G17" s="35">
        <v>86.397984886649894</v>
      </c>
      <c r="H17" s="35">
        <v>82.2222222222222</v>
      </c>
      <c r="I17" s="35">
        <v>82.034632034631997</v>
      </c>
      <c r="J17" s="35">
        <v>9.8236775818639792</v>
      </c>
      <c r="K17" s="35">
        <v>13.5555555555556</v>
      </c>
      <c r="L17" s="35">
        <v>10.1731601731602</v>
      </c>
      <c r="M17" s="35">
        <v>3.7783375314861498</v>
      </c>
      <c r="N17" s="35">
        <v>4.2222222222222197</v>
      </c>
      <c r="O17" s="35">
        <v>7.7922077922077904</v>
      </c>
    </row>
    <row r="18" spans="2:15" x14ac:dyDescent="0.2">
      <c r="B18" s="1">
        <v>41011</v>
      </c>
      <c r="C18" s="2" t="s">
        <v>16</v>
      </c>
      <c r="D18" s="34">
        <v>167</v>
      </c>
      <c r="E18" s="34">
        <v>187</v>
      </c>
      <c r="F18" s="34">
        <v>194</v>
      </c>
      <c r="G18" s="33">
        <v>88.023952095808397</v>
      </c>
      <c r="H18" s="33">
        <v>85.561497326203195</v>
      </c>
      <c r="I18" s="33">
        <v>81.958762886597896</v>
      </c>
      <c r="J18" s="33">
        <v>9.5808383233532908</v>
      </c>
      <c r="K18" s="33">
        <v>11.764705882352899</v>
      </c>
      <c r="L18" s="33">
        <v>10.8247422680412</v>
      </c>
      <c r="M18" s="33">
        <v>2.39520958083832</v>
      </c>
      <c r="N18" s="33">
        <v>2.6737967914438499</v>
      </c>
      <c r="O18" s="33">
        <v>7.2164948453608204</v>
      </c>
    </row>
    <row r="19" spans="2:15" x14ac:dyDescent="0.2">
      <c r="B19" s="1">
        <v>41012</v>
      </c>
      <c r="C19" s="2" t="s">
        <v>17</v>
      </c>
      <c r="D19" s="34">
        <v>76</v>
      </c>
      <c r="E19" s="34">
        <v>100</v>
      </c>
      <c r="F19" s="34">
        <v>86</v>
      </c>
      <c r="G19" s="33">
        <v>82.894736842105303</v>
      </c>
      <c r="H19" s="33">
        <v>78</v>
      </c>
      <c r="I19" s="33">
        <v>86.046511627906995</v>
      </c>
      <c r="J19" s="33">
        <v>10.526315789473699</v>
      </c>
      <c r="K19" s="33">
        <v>17</v>
      </c>
      <c r="L19" s="33">
        <v>8.1395348837209305</v>
      </c>
      <c r="M19" s="33">
        <v>6.5789473684210504</v>
      </c>
      <c r="N19" s="33">
        <v>5</v>
      </c>
      <c r="O19" s="33">
        <v>5.81395348837209</v>
      </c>
    </row>
    <row r="20" spans="2:15" x14ac:dyDescent="0.2">
      <c r="B20" s="1">
        <v>41013</v>
      </c>
      <c r="C20" s="2" t="s">
        <v>18</v>
      </c>
      <c r="D20" s="34">
        <v>154</v>
      </c>
      <c r="E20" s="34">
        <v>163</v>
      </c>
      <c r="F20" s="34">
        <v>182</v>
      </c>
      <c r="G20" s="33">
        <v>86.363636363636402</v>
      </c>
      <c r="H20" s="33">
        <v>80.981595092024506</v>
      </c>
      <c r="I20" s="33">
        <v>80.219780219780205</v>
      </c>
      <c r="J20" s="33">
        <v>9.7402597402597397</v>
      </c>
      <c r="K20" s="33">
        <v>13.4969325153374</v>
      </c>
      <c r="L20" s="33">
        <v>10.439560439560401</v>
      </c>
      <c r="M20" s="33">
        <v>3.8961038961039001</v>
      </c>
      <c r="N20" s="33">
        <v>5.5214723926380396</v>
      </c>
      <c r="O20" s="33">
        <v>9.3406593406593394</v>
      </c>
    </row>
    <row r="21" spans="2:15" x14ac:dyDescent="0.2">
      <c r="B21" s="9">
        <v>40104</v>
      </c>
      <c r="C21" s="6" t="s">
        <v>19</v>
      </c>
      <c r="D21" s="36">
        <v>434</v>
      </c>
      <c r="E21" s="36">
        <v>537</v>
      </c>
      <c r="F21" s="36">
        <v>501</v>
      </c>
      <c r="G21" s="35">
        <v>79.493087557603701</v>
      </c>
      <c r="H21" s="35">
        <v>77.281191806331506</v>
      </c>
      <c r="I21" s="35">
        <v>80.439121756486998</v>
      </c>
      <c r="J21" s="35">
        <v>14.285714285714301</v>
      </c>
      <c r="K21" s="35">
        <v>15.083798882681601</v>
      </c>
      <c r="L21" s="35">
        <v>12.175648702594801</v>
      </c>
      <c r="M21" s="35">
        <v>6.2211981566820302</v>
      </c>
      <c r="N21" s="35">
        <v>7.6350093109869697</v>
      </c>
      <c r="O21" s="35">
        <v>7.3852295409181599</v>
      </c>
    </row>
    <row r="22" spans="2:15" x14ac:dyDescent="0.2">
      <c r="B22" s="1">
        <v>41014</v>
      </c>
      <c r="C22" s="2" t="s">
        <v>20</v>
      </c>
      <c r="D22" s="34">
        <v>96</v>
      </c>
      <c r="E22" s="34">
        <v>108</v>
      </c>
      <c r="F22" s="34">
        <v>81</v>
      </c>
      <c r="G22" s="33">
        <v>88.5416666666667</v>
      </c>
      <c r="H22" s="33">
        <v>86.1111111111111</v>
      </c>
      <c r="I22" s="33">
        <v>90.123456790123498</v>
      </c>
      <c r="J22" s="33">
        <v>9.375</v>
      </c>
      <c r="K22" s="33">
        <v>10.185185185185199</v>
      </c>
      <c r="L22" s="33">
        <v>7.4074074074074101</v>
      </c>
      <c r="M22" s="33">
        <v>2.0833333333333299</v>
      </c>
      <c r="N22" s="33">
        <v>3.7037037037037002</v>
      </c>
      <c r="O22" s="33">
        <v>2.4691358024691401</v>
      </c>
    </row>
    <row r="23" spans="2:15" x14ac:dyDescent="0.2">
      <c r="B23" s="1">
        <v>41015</v>
      </c>
      <c r="C23" s="2" t="s">
        <v>21</v>
      </c>
      <c r="D23" s="34">
        <v>157</v>
      </c>
      <c r="E23" s="34">
        <v>209</v>
      </c>
      <c r="F23" s="34">
        <v>206</v>
      </c>
      <c r="G23" s="33">
        <v>72.611464968152902</v>
      </c>
      <c r="H23" s="33">
        <v>71.770334928229701</v>
      </c>
      <c r="I23" s="33">
        <v>77.184466019417499</v>
      </c>
      <c r="J23" s="33">
        <v>16.560509554140101</v>
      </c>
      <c r="K23" s="33">
        <v>19.138755980861198</v>
      </c>
      <c r="L23" s="33">
        <v>13.5922330097087</v>
      </c>
      <c r="M23" s="33">
        <v>10.828025477707</v>
      </c>
      <c r="N23" s="33">
        <v>9.0909090909090899</v>
      </c>
      <c r="O23" s="33">
        <v>9.2233009708737903</v>
      </c>
    </row>
    <row r="24" spans="2:15" x14ac:dyDescent="0.2">
      <c r="B24" s="1">
        <v>41016</v>
      </c>
      <c r="C24" s="2" t="s">
        <v>22</v>
      </c>
      <c r="D24" s="34">
        <v>181</v>
      </c>
      <c r="E24" s="34">
        <v>220</v>
      </c>
      <c r="F24" s="34">
        <v>214</v>
      </c>
      <c r="G24" s="33">
        <v>80.662983425414396</v>
      </c>
      <c r="H24" s="33">
        <v>78.181818181818201</v>
      </c>
      <c r="I24" s="33">
        <v>79.906542056074798</v>
      </c>
      <c r="J24" s="33">
        <v>14.917127071823201</v>
      </c>
      <c r="K24" s="33">
        <v>13.636363636363599</v>
      </c>
      <c r="L24" s="33">
        <v>12.616822429906501</v>
      </c>
      <c r="M24" s="33">
        <v>4.4198895027624303</v>
      </c>
      <c r="N24" s="33">
        <v>8.1818181818181799</v>
      </c>
      <c r="O24" s="33">
        <v>7.4766355140186898</v>
      </c>
    </row>
    <row r="25" spans="2:15" x14ac:dyDescent="0.2">
      <c r="B25" s="9">
        <v>40105</v>
      </c>
      <c r="C25" s="6" t="s">
        <v>23</v>
      </c>
      <c r="D25" s="36">
        <v>252</v>
      </c>
      <c r="E25" s="36">
        <v>310</v>
      </c>
      <c r="F25" s="36">
        <v>351</v>
      </c>
      <c r="G25" s="35">
        <v>80.952380952380906</v>
      </c>
      <c r="H25" s="35">
        <v>79.354838709677395</v>
      </c>
      <c r="I25" s="35">
        <v>85.754985754985796</v>
      </c>
      <c r="J25" s="35">
        <v>14.285714285714301</v>
      </c>
      <c r="K25" s="35">
        <v>14.193548387096801</v>
      </c>
      <c r="L25" s="35">
        <v>9.1168091168091205</v>
      </c>
      <c r="M25" s="35">
        <v>4.7619047619047601</v>
      </c>
      <c r="N25" s="35">
        <v>6.4516129032258096</v>
      </c>
      <c r="O25" s="35">
        <v>5.1282051282051304</v>
      </c>
    </row>
    <row r="26" spans="2:15" x14ac:dyDescent="0.2">
      <c r="B26" s="1">
        <v>41017</v>
      </c>
      <c r="C26" s="2" t="s">
        <v>24</v>
      </c>
      <c r="D26" s="34">
        <v>48</v>
      </c>
      <c r="E26" s="34">
        <v>57</v>
      </c>
      <c r="F26" s="34">
        <v>77</v>
      </c>
      <c r="G26" s="33">
        <v>77.0833333333333</v>
      </c>
      <c r="H26" s="33">
        <v>85.964912280701796</v>
      </c>
      <c r="I26" s="33">
        <v>85.714285714285694</v>
      </c>
      <c r="J26" s="33">
        <v>20.8333333333333</v>
      </c>
      <c r="K26" s="33">
        <v>8.7719298245614006</v>
      </c>
      <c r="L26" s="33">
        <v>9.0909090909090899</v>
      </c>
      <c r="M26" s="33">
        <v>2.0833333333333299</v>
      </c>
      <c r="N26" s="33">
        <v>5.2631578947368398</v>
      </c>
      <c r="O26" s="33">
        <v>5.1948051948051903</v>
      </c>
    </row>
    <row r="27" spans="2:15" x14ac:dyDescent="0.2">
      <c r="B27" s="1">
        <v>41018</v>
      </c>
      <c r="C27" s="2" t="s">
        <v>25</v>
      </c>
      <c r="D27" s="34">
        <v>94</v>
      </c>
      <c r="E27" s="34">
        <v>124</v>
      </c>
      <c r="F27" s="34">
        <v>132</v>
      </c>
      <c r="G27" s="33">
        <v>76.595744680851098</v>
      </c>
      <c r="H27" s="33">
        <v>70.161290322580697</v>
      </c>
      <c r="I27" s="33">
        <v>82.575757575757606</v>
      </c>
      <c r="J27" s="33">
        <v>17.021276595744698</v>
      </c>
      <c r="K27" s="33">
        <v>20.9677419354839</v>
      </c>
      <c r="L27" s="33">
        <v>13.636363636363599</v>
      </c>
      <c r="M27" s="33">
        <v>6.3829787234042596</v>
      </c>
      <c r="N27" s="33">
        <v>8.8709677419354804</v>
      </c>
      <c r="O27" s="33">
        <v>3.7878787878787898</v>
      </c>
    </row>
    <row r="28" spans="2:15" x14ac:dyDescent="0.2">
      <c r="B28" s="1">
        <v>41019</v>
      </c>
      <c r="C28" s="2" t="s">
        <v>26</v>
      </c>
      <c r="D28" s="34">
        <v>110</v>
      </c>
      <c r="E28" s="34">
        <v>129</v>
      </c>
      <c r="F28" s="34">
        <v>142</v>
      </c>
      <c r="G28" s="33">
        <v>86.363636363636402</v>
      </c>
      <c r="H28" s="33">
        <v>85.271317829457402</v>
      </c>
      <c r="I28" s="33">
        <v>88.732394366197198</v>
      </c>
      <c r="J28" s="33">
        <v>9.0909090909090899</v>
      </c>
      <c r="K28" s="33">
        <v>10.077519379845</v>
      </c>
      <c r="L28" s="33">
        <v>4.9295774647887303</v>
      </c>
      <c r="M28" s="33">
        <v>4.5454545454545503</v>
      </c>
      <c r="N28" s="33">
        <v>4.6511627906976702</v>
      </c>
      <c r="O28" s="33">
        <v>6.3380281690140796</v>
      </c>
    </row>
    <row r="29" spans="2:15" x14ac:dyDescent="0.2">
      <c r="B29" s="9">
        <v>40106</v>
      </c>
      <c r="C29" s="6" t="s">
        <v>27</v>
      </c>
      <c r="D29" s="36">
        <v>270</v>
      </c>
      <c r="E29" s="36">
        <v>271</v>
      </c>
      <c r="F29" s="36">
        <v>304</v>
      </c>
      <c r="G29" s="35">
        <v>81.481481481481495</v>
      </c>
      <c r="H29" s="35">
        <v>77.859778597786004</v>
      </c>
      <c r="I29" s="35">
        <v>84.210526315789494</v>
      </c>
      <c r="J29" s="35">
        <v>12.592592592592601</v>
      </c>
      <c r="K29" s="35">
        <v>17.3431734317343</v>
      </c>
      <c r="L29" s="35">
        <v>10.1973684210526</v>
      </c>
      <c r="M29" s="35">
        <v>5.92592592592593</v>
      </c>
      <c r="N29" s="35">
        <v>4.7970479704797002</v>
      </c>
      <c r="O29" s="35">
        <v>5.5921052631578902</v>
      </c>
    </row>
    <row r="30" spans="2:15" x14ac:dyDescent="0.2">
      <c r="B30" s="1">
        <v>41020</v>
      </c>
      <c r="C30" s="2" t="s">
        <v>28</v>
      </c>
      <c r="D30" s="34">
        <v>76</v>
      </c>
      <c r="E30" s="34">
        <v>61</v>
      </c>
      <c r="F30" s="34">
        <v>74</v>
      </c>
      <c r="G30" s="33">
        <v>80.263157894736807</v>
      </c>
      <c r="H30" s="33">
        <v>77.049180327868896</v>
      </c>
      <c r="I30" s="33">
        <v>87.837837837837796</v>
      </c>
      <c r="J30" s="33">
        <v>13.157894736842101</v>
      </c>
      <c r="K30" s="33">
        <v>18.032786885245901</v>
      </c>
      <c r="L30" s="33">
        <v>9.4594594594594597</v>
      </c>
      <c r="M30" s="33">
        <v>6.5789473684210504</v>
      </c>
      <c r="N30" s="33">
        <v>4.9180327868852496</v>
      </c>
      <c r="O30" s="33">
        <v>2.7027027027027</v>
      </c>
    </row>
    <row r="31" spans="2:15" x14ac:dyDescent="0.2">
      <c r="B31" s="1">
        <v>41021</v>
      </c>
      <c r="C31" s="2" t="s">
        <v>29</v>
      </c>
      <c r="D31" s="34">
        <v>134</v>
      </c>
      <c r="E31" s="34">
        <v>147</v>
      </c>
      <c r="F31" s="34">
        <v>162</v>
      </c>
      <c r="G31" s="33">
        <v>78.358208955223901</v>
      </c>
      <c r="H31" s="33">
        <v>77.551020408163296</v>
      </c>
      <c r="I31" s="33">
        <v>82.716049382716093</v>
      </c>
      <c r="J31" s="33">
        <v>14.179104477611901</v>
      </c>
      <c r="K31" s="33">
        <v>18.367346938775501</v>
      </c>
      <c r="L31" s="33">
        <v>9.2592592592592595</v>
      </c>
      <c r="M31" s="33">
        <v>7.4626865671641802</v>
      </c>
      <c r="N31" s="33">
        <v>4.0816326530612201</v>
      </c>
      <c r="O31" s="33">
        <v>8.0246913580246897</v>
      </c>
    </row>
    <row r="32" spans="2:15" x14ac:dyDescent="0.2">
      <c r="B32" s="1">
        <v>41022</v>
      </c>
      <c r="C32" s="2" t="s">
        <v>30</v>
      </c>
      <c r="D32" s="34">
        <v>60</v>
      </c>
      <c r="E32" s="34">
        <v>63</v>
      </c>
      <c r="F32" s="34">
        <v>68</v>
      </c>
      <c r="G32" s="33">
        <v>90</v>
      </c>
      <c r="H32" s="33">
        <v>79.365079365079396</v>
      </c>
      <c r="I32" s="33">
        <v>83.823529411764696</v>
      </c>
      <c r="J32" s="33">
        <v>8.3333333333333304</v>
      </c>
      <c r="K32" s="33">
        <v>14.285714285714301</v>
      </c>
      <c r="L32" s="33">
        <v>13.235294117647101</v>
      </c>
      <c r="M32" s="33">
        <v>1.6666666666666701</v>
      </c>
      <c r="N32" s="33">
        <v>6.3492063492063497</v>
      </c>
      <c r="O32" s="33">
        <v>2.9411764705882399</v>
      </c>
    </row>
    <row r="33" spans="2:15" x14ac:dyDescent="0.2">
      <c r="B33" s="9">
        <v>40107</v>
      </c>
      <c r="C33" s="6" t="s">
        <v>31</v>
      </c>
      <c r="D33" s="36">
        <v>363</v>
      </c>
      <c r="E33" s="36">
        <v>369</v>
      </c>
      <c r="F33" s="36">
        <v>412</v>
      </c>
      <c r="G33" s="35">
        <v>82.920110192837498</v>
      </c>
      <c r="H33" s="35">
        <v>82.655826558265602</v>
      </c>
      <c r="I33" s="35">
        <v>88.106796116504896</v>
      </c>
      <c r="J33" s="35">
        <v>11.2947658402204</v>
      </c>
      <c r="K33" s="35">
        <v>13.550135501354999</v>
      </c>
      <c r="L33" s="35">
        <v>8.2524271844660202</v>
      </c>
      <c r="M33" s="35">
        <v>5.7851239669421499</v>
      </c>
      <c r="N33" s="35">
        <v>3.7940379403794</v>
      </c>
      <c r="O33" s="35">
        <v>3.6407766990291299</v>
      </c>
    </row>
    <row r="34" spans="2:15" x14ac:dyDescent="0.2">
      <c r="B34" s="1">
        <v>41023</v>
      </c>
      <c r="C34" s="2" t="s">
        <v>32</v>
      </c>
      <c r="D34" s="34">
        <v>166</v>
      </c>
      <c r="E34" s="34">
        <v>178</v>
      </c>
      <c r="F34" s="34">
        <v>197</v>
      </c>
      <c r="G34" s="33">
        <v>80.120481927710799</v>
      </c>
      <c r="H34" s="33">
        <v>80.898876404494402</v>
      </c>
      <c r="I34" s="33">
        <v>87.817258883248698</v>
      </c>
      <c r="J34" s="33">
        <v>12.6506024096386</v>
      </c>
      <c r="K34" s="33">
        <v>13.483146067415699</v>
      </c>
      <c r="L34" s="33">
        <v>8.1218274111675104</v>
      </c>
      <c r="M34" s="33">
        <v>7.2289156626505999</v>
      </c>
      <c r="N34" s="33">
        <v>5.6179775280898898</v>
      </c>
      <c r="O34" s="33">
        <v>4.0609137055837596</v>
      </c>
    </row>
    <row r="35" spans="2:15" x14ac:dyDescent="0.2">
      <c r="B35" s="1">
        <v>41024</v>
      </c>
      <c r="C35" s="2" t="s">
        <v>33</v>
      </c>
      <c r="D35" s="34">
        <v>197</v>
      </c>
      <c r="E35" s="34">
        <v>191</v>
      </c>
      <c r="F35" s="34">
        <v>215</v>
      </c>
      <c r="G35" s="33">
        <v>85.279187817258901</v>
      </c>
      <c r="H35" s="33">
        <v>84.293193717277504</v>
      </c>
      <c r="I35" s="33">
        <v>88.3720930232558</v>
      </c>
      <c r="J35" s="33">
        <v>10.1522842639594</v>
      </c>
      <c r="K35" s="33">
        <v>13.612565445026201</v>
      </c>
      <c r="L35" s="33">
        <v>8.3720930232558093</v>
      </c>
      <c r="M35" s="33">
        <v>4.5685279187817303</v>
      </c>
      <c r="N35" s="33">
        <v>2.09424083769634</v>
      </c>
      <c r="O35" s="33">
        <v>3.2558139534883699</v>
      </c>
    </row>
    <row r="36" spans="2:15" x14ac:dyDescent="0.2">
      <c r="B36" s="9">
        <v>40201</v>
      </c>
      <c r="C36" s="6" t="s">
        <v>34</v>
      </c>
      <c r="D36" s="36">
        <v>385</v>
      </c>
      <c r="E36" s="36">
        <v>351</v>
      </c>
      <c r="F36" s="36">
        <v>410</v>
      </c>
      <c r="G36" s="35">
        <v>78.961038961038994</v>
      </c>
      <c r="H36" s="35">
        <v>71.225071225071204</v>
      </c>
      <c r="I36" s="35">
        <v>76.585365853658502</v>
      </c>
      <c r="J36" s="35">
        <v>15.064935064935099</v>
      </c>
      <c r="K36" s="35">
        <v>20.227920227920201</v>
      </c>
      <c r="L36" s="35">
        <v>16.829268292682901</v>
      </c>
      <c r="M36" s="35">
        <v>5.9740259740259702</v>
      </c>
      <c r="N36" s="35">
        <v>8.5470085470085504</v>
      </c>
      <c r="O36" s="35">
        <v>6.5853658536585398</v>
      </c>
    </row>
    <row r="37" spans="2:15" x14ac:dyDescent="0.2">
      <c r="B37" s="1">
        <v>41025</v>
      </c>
      <c r="C37" s="2" t="s">
        <v>35</v>
      </c>
      <c r="D37" s="34">
        <v>132</v>
      </c>
      <c r="E37" s="34">
        <v>111</v>
      </c>
      <c r="F37" s="34">
        <v>128</v>
      </c>
      <c r="G37" s="33">
        <v>83.3333333333333</v>
      </c>
      <c r="H37" s="33">
        <v>68.468468468468501</v>
      </c>
      <c r="I37" s="33">
        <v>71.09375</v>
      </c>
      <c r="J37" s="33">
        <v>9.8484848484848495</v>
      </c>
      <c r="K37" s="33">
        <v>22.5225225225225</v>
      </c>
      <c r="L37" s="33">
        <v>20.3125</v>
      </c>
      <c r="M37" s="33">
        <v>6.8181818181818201</v>
      </c>
      <c r="N37" s="33">
        <v>9.0090090090090094</v>
      </c>
      <c r="O37" s="33">
        <v>8.59375</v>
      </c>
    </row>
    <row r="38" spans="2:15" x14ac:dyDescent="0.2">
      <c r="B38" s="1">
        <v>41026</v>
      </c>
      <c r="C38" s="2" t="s">
        <v>36</v>
      </c>
      <c r="D38" s="34">
        <v>188</v>
      </c>
      <c r="E38" s="34">
        <v>181</v>
      </c>
      <c r="F38" s="34">
        <v>214</v>
      </c>
      <c r="G38" s="33">
        <v>79.787234042553195</v>
      </c>
      <c r="H38" s="33">
        <v>75.690607734806605</v>
      </c>
      <c r="I38" s="33">
        <v>77.570093457943898</v>
      </c>
      <c r="J38" s="33">
        <v>14.893617021276601</v>
      </c>
      <c r="K38" s="33">
        <v>16.574585635359099</v>
      </c>
      <c r="L38" s="33">
        <v>16.3551401869159</v>
      </c>
      <c r="M38" s="33">
        <v>5.31914893617021</v>
      </c>
      <c r="N38" s="33">
        <v>7.7348066298342504</v>
      </c>
      <c r="O38" s="33">
        <v>6.0747663551401896</v>
      </c>
    </row>
    <row r="39" spans="2:15" x14ac:dyDescent="0.2">
      <c r="B39" s="1">
        <v>41027</v>
      </c>
      <c r="C39" s="2" t="s">
        <v>37</v>
      </c>
      <c r="D39" s="34">
        <v>65</v>
      </c>
      <c r="E39" s="34">
        <v>59</v>
      </c>
      <c r="F39" s="34">
        <v>68</v>
      </c>
      <c r="G39" s="33">
        <v>67.692307692307693</v>
      </c>
      <c r="H39" s="33">
        <v>62.711864406779704</v>
      </c>
      <c r="I39" s="33">
        <v>83.823529411764696</v>
      </c>
      <c r="J39" s="33">
        <v>26.153846153846199</v>
      </c>
      <c r="K39" s="33">
        <v>27.118644067796598</v>
      </c>
      <c r="L39" s="33">
        <v>11.764705882352899</v>
      </c>
      <c r="M39" s="33">
        <v>6.1538461538461497</v>
      </c>
      <c r="N39" s="33">
        <v>10.1694915254237</v>
      </c>
      <c r="O39" s="33">
        <v>4.4117647058823497</v>
      </c>
    </row>
    <row r="40" spans="2:15" x14ac:dyDescent="0.2">
      <c r="B40" s="9">
        <v>40202</v>
      </c>
      <c r="C40" s="6" t="s">
        <v>38</v>
      </c>
      <c r="D40" s="36">
        <v>879</v>
      </c>
      <c r="E40" s="36">
        <v>1153</v>
      </c>
      <c r="F40" s="36">
        <v>1314</v>
      </c>
      <c r="G40" s="35">
        <v>64.2775881683732</v>
      </c>
      <c r="H40" s="35">
        <v>57.935819601040798</v>
      </c>
      <c r="I40" s="35">
        <v>70.547945205479493</v>
      </c>
      <c r="J40" s="35">
        <v>23.321956769055699</v>
      </c>
      <c r="K40" s="35">
        <v>23.937554206418</v>
      </c>
      <c r="L40" s="35">
        <v>17.199391171993899</v>
      </c>
      <c r="M40" s="35">
        <v>12.400455062571099</v>
      </c>
      <c r="N40" s="35">
        <v>18.126626192541199</v>
      </c>
      <c r="O40" s="35">
        <v>12.252663622526599</v>
      </c>
    </row>
    <row r="41" spans="2:15" x14ac:dyDescent="0.2">
      <c r="B41" s="1">
        <v>41028</v>
      </c>
      <c r="C41" s="2" t="s">
        <v>39</v>
      </c>
      <c r="D41" s="34">
        <v>203</v>
      </c>
      <c r="E41" s="34">
        <v>233</v>
      </c>
      <c r="F41" s="34">
        <v>241</v>
      </c>
      <c r="G41" s="33">
        <v>62.561576354679801</v>
      </c>
      <c r="H41" s="33">
        <v>66.523605150214607</v>
      </c>
      <c r="I41" s="33">
        <v>67.634854771784205</v>
      </c>
      <c r="J41" s="33">
        <v>25.615763546798</v>
      </c>
      <c r="K41" s="33">
        <v>21.888412017167401</v>
      </c>
      <c r="L41" s="33">
        <v>20.746887966805001</v>
      </c>
      <c r="M41" s="33">
        <v>11.822660098522199</v>
      </c>
      <c r="N41" s="33">
        <v>11.587982832618</v>
      </c>
      <c r="O41" s="33">
        <v>11.6182572614108</v>
      </c>
    </row>
    <row r="42" spans="2:15" x14ac:dyDescent="0.2">
      <c r="B42" s="1">
        <v>41029</v>
      </c>
      <c r="C42" s="2" t="s">
        <v>40</v>
      </c>
      <c r="D42" s="34">
        <v>175</v>
      </c>
      <c r="E42" s="34">
        <v>297</v>
      </c>
      <c r="F42" s="34">
        <v>335</v>
      </c>
      <c r="G42" s="33">
        <v>57.142857142857103</v>
      </c>
      <c r="H42" s="33">
        <v>52.861952861952901</v>
      </c>
      <c r="I42" s="33">
        <v>76.119402985074601</v>
      </c>
      <c r="J42" s="33">
        <v>25.1428571428571</v>
      </c>
      <c r="K42" s="33">
        <v>26.936026936026899</v>
      </c>
      <c r="L42" s="33">
        <v>13.731343283582101</v>
      </c>
      <c r="M42" s="33">
        <v>17.714285714285701</v>
      </c>
      <c r="N42" s="33">
        <v>20.202020202020201</v>
      </c>
      <c r="O42" s="33">
        <v>10.1492537313433</v>
      </c>
    </row>
    <row r="43" spans="2:15" x14ac:dyDescent="0.2">
      <c r="B43" s="1">
        <v>41030</v>
      </c>
      <c r="C43" s="2" t="s">
        <v>41</v>
      </c>
      <c r="D43" s="34">
        <v>94</v>
      </c>
      <c r="E43" s="34">
        <v>108</v>
      </c>
      <c r="F43" s="34">
        <v>136</v>
      </c>
      <c r="G43" s="33">
        <v>62.7659574468085</v>
      </c>
      <c r="H43" s="33">
        <v>45.370370370370402</v>
      </c>
      <c r="I43" s="33">
        <v>63.235294117647101</v>
      </c>
      <c r="J43" s="33">
        <v>25.531914893617</v>
      </c>
      <c r="K43" s="33">
        <v>25</v>
      </c>
      <c r="L43" s="33">
        <v>22.0588235294118</v>
      </c>
      <c r="M43" s="33">
        <v>11.702127659574501</v>
      </c>
      <c r="N43" s="33">
        <v>29.629629629629601</v>
      </c>
      <c r="O43" s="33">
        <v>14.705882352941201</v>
      </c>
    </row>
    <row r="44" spans="2:15" x14ac:dyDescent="0.2">
      <c r="B44" s="1">
        <v>41031</v>
      </c>
      <c r="C44" s="2" t="s">
        <v>42</v>
      </c>
      <c r="D44" s="34">
        <v>137</v>
      </c>
      <c r="E44" s="34">
        <v>172</v>
      </c>
      <c r="F44" s="34">
        <v>164</v>
      </c>
      <c r="G44" s="33">
        <v>68.613138686131407</v>
      </c>
      <c r="H44" s="33">
        <v>54.069767441860499</v>
      </c>
      <c r="I44" s="33">
        <v>62.195121951219498</v>
      </c>
      <c r="J44" s="33">
        <v>20.437956204379599</v>
      </c>
      <c r="K44" s="33">
        <v>30.8139534883721</v>
      </c>
      <c r="L44" s="33">
        <v>21.951219512195099</v>
      </c>
      <c r="M44" s="33">
        <v>10.9489051094891</v>
      </c>
      <c r="N44" s="33">
        <v>15.116279069767399</v>
      </c>
      <c r="O44" s="33">
        <v>15.853658536585399</v>
      </c>
    </row>
    <row r="45" spans="2:15" x14ac:dyDescent="0.2">
      <c r="B45" s="1">
        <v>41032</v>
      </c>
      <c r="C45" s="2" t="s">
        <v>43</v>
      </c>
      <c r="D45" s="34">
        <v>105</v>
      </c>
      <c r="E45" s="34">
        <v>122</v>
      </c>
      <c r="F45" s="34">
        <v>190</v>
      </c>
      <c r="G45" s="33">
        <v>77.142857142857196</v>
      </c>
      <c r="H45" s="33">
        <v>72.131147540983605</v>
      </c>
      <c r="I45" s="33">
        <v>80.526315789473699</v>
      </c>
      <c r="J45" s="33">
        <v>17.1428571428571</v>
      </c>
      <c r="K45" s="33">
        <v>15.5737704918033</v>
      </c>
      <c r="L45" s="33">
        <v>12.105263157894701</v>
      </c>
      <c r="M45" s="33">
        <v>5.71428571428571</v>
      </c>
      <c r="N45" s="33">
        <v>12.2950819672131</v>
      </c>
      <c r="O45" s="33">
        <v>7.3684210526315796</v>
      </c>
    </row>
    <row r="46" spans="2:15" x14ac:dyDescent="0.2">
      <c r="B46" s="1">
        <v>41033</v>
      </c>
      <c r="C46" s="2" t="s">
        <v>44</v>
      </c>
      <c r="D46" s="34">
        <v>25</v>
      </c>
      <c r="E46" s="34">
        <v>19</v>
      </c>
      <c r="F46" s="34">
        <v>17</v>
      </c>
      <c r="G46" s="33">
        <v>48</v>
      </c>
      <c r="H46" s="33">
        <v>73.684210526315795</v>
      </c>
      <c r="I46" s="33">
        <v>94.117647058823493</v>
      </c>
      <c r="J46" s="33">
        <v>40</v>
      </c>
      <c r="K46" s="33">
        <v>10.526315789473699</v>
      </c>
      <c r="L46" s="33">
        <v>5.8823529411764701</v>
      </c>
      <c r="M46" s="33">
        <v>12</v>
      </c>
      <c r="N46" s="33">
        <v>15.789473684210501</v>
      </c>
      <c r="O46" s="33">
        <v>0</v>
      </c>
    </row>
    <row r="47" spans="2:15" x14ac:dyDescent="0.2">
      <c r="B47" s="1">
        <v>41034</v>
      </c>
      <c r="C47" s="2" t="s">
        <v>45</v>
      </c>
      <c r="D47" s="34">
        <v>119</v>
      </c>
      <c r="E47" s="34">
        <v>158</v>
      </c>
      <c r="F47" s="34">
        <v>188</v>
      </c>
      <c r="G47" s="33">
        <v>60.504201680672303</v>
      </c>
      <c r="H47" s="33">
        <v>57.5949367088608</v>
      </c>
      <c r="I47" s="33">
        <v>67.553191489361694</v>
      </c>
      <c r="J47" s="33">
        <v>23.529411764705898</v>
      </c>
      <c r="K47" s="33">
        <v>22.151898734177198</v>
      </c>
      <c r="L47" s="33">
        <v>17.553191489361701</v>
      </c>
      <c r="M47" s="33">
        <v>15.966386554621799</v>
      </c>
      <c r="N47" s="33">
        <v>20.253164556961998</v>
      </c>
      <c r="O47" s="33">
        <v>14.893617021276601</v>
      </c>
    </row>
    <row r="48" spans="2:15" x14ac:dyDescent="0.2">
      <c r="B48" s="1">
        <v>41035</v>
      </c>
      <c r="C48" s="2" t="s">
        <v>46</v>
      </c>
      <c r="D48" s="34">
        <v>21</v>
      </c>
      <c r="E48" s="34">
        <v>44</v>
      </c>
      <c r="F48" s="34">
        <v>43</v>
      </c>
      <c r="G48" s="33">
        <v>95.238095238095198</v>
      </c>
      <c r="H48" s="33">
        <v>47.727272727272698</v>
      </c>
      <c r="I48" s="33">
        <v>58.139534883720899</v>
      </c>
      <c r="J48" s="33">
        <v>4.7619047619047601</v>
      </c>
      <c r="K48" s="33">
        <v>20.454545454545499</v>
      </c>
      <c r="L48" s="33">
        <v>16.2790697674419</v>
      </c>
      <c r="M48" s="33">
        <v>0</v>
      </c>
      <c r="N48" s="33">
        <v>31.818181818181799</v>
      </c>
      <c r="O48" s="33">
        <v>25.581395348837201</v>
      </c>
    </row>
    <row r="49" spans="2:15" x14ac:dyDescent="0.2">
      <c r="B49" s="9">
        <v>40203</v>
      </c>
      <c r="C49" s="6" t="s">
        <v>47</v>
      </c>
      <c r="D49" s="36">
        <v>576</v>
      </c>
      <c r="E49" s="36">
        <v>672</v>
      </c>
      <c r="F49" s="36">
        <v>710</v>
      </c>
      <c r="G49" s="35">
        <v>71.0069444444444</v>
      </c>
      <c r="H49" s="35">
        <v>68.601190476190496</v>
      </c>
      <c r="I49" s="35">
        <v>77.887323943661997</v>
      </c>
      <c r="J49" s="35">
        <v>18.75</v>
      </c>
      <c r="K49" s="35">
        <v>19.7916666666667</v>
      </c>
      <c r="L49" s="35">
        <v>13.098591549295801</v>
      </c>
      <c r="M49" s="35">
        <v>10.2430555555556</v>
      </c>
      <c r="N49" s="35">
        <v>11.6071428571429</v>
      </c>
      <c r="O49" s="35">
        <v>9.0140845070422504</v>
      </c>
    </row>
    <row r="50" spans="2:15" x14ac:dyDescent="0.2">
      <c r="B50" s="1">
        <v>41036</v>
      </c>
      <c r="C50" s="2" t="s">
        <v>48</v>
      </c>
      <c r="D50" s="34">
        <v>186</v>
      </c>
      <c r="E50" s="34">
        <v>258</v>
      </c>
      <c r="F50" s="34">
        <v>247</v>
      </c>
      <c r="G50" s="33">
        <v>60.215053763440899</v>
      </c>
      <c r="H50" s="33">
        <v>63.953488372092998</v>
      </c>
      <c r="I50" s="33">
        <v>78.137651821862306</v>
      </c>
      <c r="J50" s="33">
        <v>22.0430107526882</v>
      </c>
      <c r="K50" s="33">
        <v>20.930232558139501</v>
      </c>
      <c r="L50" s="33">
        <v>12.9554655870445</v>
      </c>
      <c r="M50" s="33">
        <v>17.741935483871</v>
      </c>
      <c r="N50" s="33">
        <v>15.116279069767399</v>
      </c>
      <c r="O50" s="33">
        <v>8.9068825910931206</v>
      </c>
    </row>
    <row r="51" spans="2:15" x14ac:dyDescent="0.2">
      <c r="B51" s="1">
        <v>41037</v>
      </c>
      <c r="C51" s="2" t="s">
        <v>49</v>
      </c>
      <c r="D51" s="34">
        <v>208</v>
      </c>
      <c r="E51" s="34">
        <v>237</v>
      </c>
      <c r="F51" s="34">
        <v>252</v>
      </c>
      <c r="G51" s="33">
        <v>81.730769230769198</v>
      </c>
      <c r="H51" s="33">
        <v>75.949367088607602</v>
      </c>
      <c r="I51" s="33">
        <v>79.365079365079396</v>
      </c>
      <c r="J51" s="33">
        <v>13.942307692307701</v>
      </c>
      <c r="K51" s="33">
        <v>17.721518987341799</v>
      </c>
      <c r="L51" s="33">
        <v>12.698412698412699</v>
      </c>
      <c r="M51" s="33">
        <v>4.3269230769230802</v>
      </c>
      <c r="N51" s="33">
        <v>6.3291139240506302</v>
      </c>
      <c r="O51" s="33">
        <v>7.9365079365079403</v>
      </c>
    </row>
    <row r="52" spans="2:15" x14ac:dyDescent="0.2">
      <c r="B52" s="1">
        <v>41038</v>
      </c>
      <c r="C52" s="2" t="s">
        <v>50</v>
      </c>
      <c r="D52" s="34">
        <v>182</v>
      </c>
      <c r="E52" s="34">
        <v>177</v>
      </c>
      <c r="F52" s="34">
        <v>211</v>
      </c>
      <c r="G52" s="33">
        <v>69.780219780219795</v>
      </c>
      <c r="H52" s="33">
        <v>65.536723163841799</v>
      </c>
      <c r="I52" s="33">
        <v>75.829383886255897</v>
      </c>
      <c r="J52" s="33">
        <v>20.879120879120901</v>
      </c>
      <c r="K52" s="33">
        <v>20.9039548022599</v>
      </c>
      <c r="L52" s="33">
        <v>13.744075829383901</v>
      </c>
      <c r="M52" s="33">
        <v>9.3406593406593394</v>
      </c>
      <c r="N52" s="33">
        <v>13.559322033898299</v>
      </c>
      <c r="O52" s="33">
        <v>10.4265402843602</v>
      </c>
    </row>
    <row r="53" spans="2:15" x14ac:dyDescent="0.2">
      <c r="B53" s="9">
        <v>40204</v>
      </c>
      <c r="C53" s="6" t="s">
        <v>51</v>
      </c>
      <c r="D53" s="36">
        <v>1433</v>
      </c>
      <c r="E53" s="36">
        <v>1533</v>
      </c>
      <c r="F53" s="36">
        <v>1718</v>
      </c>
      <c r="G53" s="35">
        <v>69.155617585485004</v>
      </c>
      <c r="H53" s="35">
        <v>66.210045662100498</v>
      </c>
      <c r="I53" s="35">
        <v>69.324796274738105</v>
      </c>
      <c r="J53" s="35">
        <v>18.562456385205898</v>
      </c>
      <c r="K53" s="35">
        <v>21.330724070450099</v>
      </c>
      <c r="L53" s="35">
        <v>19.499417927823</v>
      </c>
      <c r="M53" s="35">
        <v>12.281926029309099</v>
      </c>
      <c r="N53" s="35">
        <v>12.459230267449399</v>
      </c>
      <c r="O53" s="35">
        <v>11.1757857974389</v>
      </c>
    </row>
    <row r="54" spans="2:15" x14ac:dyDescent="0.2">
      <c r="B54" s="1">
        <v>41039</v>
      </c>
      <c r="C54" s="2" t="s">
        <v>52</v>
      </c>
      <c r="D54" s="34">
        <v>0</v>
      </c>
      <c r="E54" s="34">
        <v>0</v>
      </c>
      <c r="F54" s="34">
        <v>0</v>
      </c>
      <c r="G54" s="33" t="s">
        <v>201</v>
      </c>
      <c r="H54" s="33" t="s">
        <v>201</v>
      </c>
      <c r="I54" s="33" t="s">
        <v>201</v>
      </c>
      <c r="J54" s="33" t="s">
        <v>201</v>
      </c>
      <c r="K54" s="33" t="s">
        <v>201</v>
      </c>
      <c r="L54" s="33" t="s">
        <v>201</v>
      </c>
      <c r="M54" s="33" t="s">
        <v>201</v>
      </c>
      <c r="N54" s="33" t="s">
        <v>201</v>
      </c>
      <c r="O54" s="33" t="s">
        <v>201</v>
      </c>
    </row>
    <row r="55" spans="2:15" x14ac:dyDescent="0.2">
      <c r="B55" s="1">
        <v>41040</v>
      </c>
      <c r="C55" s="2" t="s">
        <v>53</v>
      </c>
      <c r="D55" s="34">
        <v>145</v>
      </c>
      <c r="E55" s="34">
        <v>149</v>
      </c>
      <c r="F55" s="34">
        <v>186</v>
      </c>
      <c r="G55" s="33">
        <v>72.413793103448299</v>
      </c>
      <c r="H55" s="33">
        <v>75.167785234899299</v>
      </c>
      <c r="I55" s="33">
        <v>75.806451612903203</v>
      </c>
      <c r="J55" s="33">
        <v>17.931034482758601</v>
      </c>
      <c r="K55" s="33">
        <v>19.4630872483221</v>
      </c>
      <c r="L55" s="33">
        <v>18.8172043010753</v>
      </c>
      <c r="M55" s="33">
        <v>9.6551724137930997</v>
      </c>
      <c r="N55" s="33">
        <v>5.3691275167785202</v>
      </c>
      <c r="O55" s="33">
        <v>5.3763440860215104</v>
      </c>
    </row>
    <row r="56" spans="2:15" x14ac:dyDescent="0.2">
      <c r="B56" s="1">
        <v>41041</v>
      </c>
      <c r="C56" s="2" t="s">
        <v>54</v>
      </c>
      <c r="D56" s="34">
        <v>145</v>
      </c>
      <c r="E56" s="34">
        <v>149</v>
      </c>
      <c r="F56" s="34">
        <v>168</v>
      </c>
      <c r="G56" s="33">
        <v>75.862068965517196</v>
      </c>
      <c r="H56" s="33">
        <v>64.429530201342303</v>
      </c>
      <c r="I56" s="33">
        <v>65.476190476190496</v>
      </c>
      <c r="J56" s="33">
        <v>13.7931034482759</v>
      </c>
      <c r="K56" s="33">
        <v>26.8456375838926</v>
      </c>
      <c r="L56" s="33">
        <v>19.6428571428571</v>
      </c>
      <c r="M56" s="33">
        <v>10.3448275862069</v>
      </c>
      <c r="N56" s="33">
        <v>8.7248322147650992</v>
      </c>
      <c r="O56" s="33">
        <v>14.880952380952399</v>
      </c>
    </row>
    <row r="57" spans="2:15" x14ac:dyDescent="0.2">
      <c r="B57" s="1" t="s">
        <v>55</v>
      </c>
      <c r="C57" s="2" t="s">
        <v>56</v>
      </c>
      <c r="D57" s="34">
        <v>191</v>
      </c>
      <c r="E57" s="34">
        <v>226</v>
      </c>
      <c r="F57" s="34">
        <v>279</v>
      </c>
      <c r="G57" s="33">
        <v>76.439790575916206</v>
      </c>
      <c r="H57" s="33">
        <v>76.106194690265497</v>
      </c>
      <c r="I57" s="33">
        <v>81.003584229390697</v>
      </c>
      <c r="J57" s="33">
        <v>14.6596858638743</v>
      </c>
      <c r="K57" s="33">
        <v>14.6017699115044</v>
      </c>
      <c r="L57" s="33">
        <v>10.394265232974901</v>
      </c>
      <c r="M57" s="33">
        <v>8.9005235602094199</v>
      </c>
      <c r="N57" s="33">
        <v>9.2920353982300892</v>
      </c>
      <c r="O57" s="33">
        <v>8.6021505376344098</v>
      </c>
    </row>
    <row r="58" spans="2:15" x14ac:dyDescent="0.2">
      <c r="B58" s="1">
        <v>41043</v>
      </c>
      <c r="C58" s="2" t="s">
        <v>57</v>
      </c>
      <c r="D58" s="34">
        <v>162</v>
      </c>
      <c r="E58" s="34">
        <v>172</v>
      </c>
      <c r="F58" s="34">
        <v>208</v>
      </c>
      <c r="G58" s="33">
        <v>72.839506172839506</v>
      </c>
      <c r="H58" s="33">
        <v>61.046511627907002</v>
      </c>
      <c r="I58" s="33">
        <v>72.596153846153797</v>
      </c>
      <c r="J58" s="33">
        <v>20.370370370370399</v>
      </c>
      <c r="K58" s="33">
        <v>23.255813953488399</v>
      </c>
      <c r="L58" s="33">
        <v>18.75</v>
      </c>
      <c r="M58" s="33">
        <v>6.7901234567901199</v>
      </c>
      <c r="N58" s="33">
        <v>15.6976744186047</v>
      </c>
      <c r="O58" s="33">
        <v>8.6538461538461497</v>
      </c>
    </row>
    <row r="59" spans="2:15" x14ac:dyDescent="0.2">
      <c r="B59" s="1">
        <v>41044</v>
      </c>
      <c r="C59" s="2" t="s">
        <v>58</v>
      </c>
      <c r="D59" s="34">
        <v>264</v>
      </c>
      <c r="E59" s="34">
        <v>250</v>
      </c>
      <c r="F59" s="34">
        <v>241</v>
      </c>
      <c r="G59" s="33">
        <v>64.393939393939405</v>
      </c>
      <c r="H59" s="33">
        <v>69.599999999999994</v>
      </c>
      <c r="I59" s="33">
        <v>70.539419087136906</v>
      </c>
      <c r="J59" s="33">
        <v>21.590909090909101</v>
      </c>
      <c r="K59" s="33">
        <v>16</v>
      </c>
      <c r="L59" s="33">
        <v>19.5020746887967</v>
      </c>
      <c r="M59" s="33">
        <v>14.0151515151515</v>
      </c>
      <c r="N59" s="33">
        <v>14.4</v>
      </c>
      <c r="O59" s="33">
        <v>9.9585062240663902</v>
      </c>
    </row>
    <row r="60" spans="2:15" x14ac:dyDescent="0.2">
      <c r="B60" s="1">
        <v>41046</v>
      </c>
      <c r="C60" s="2" t="s">
        <v>51</v>
      </c>
      <c r="D60" s="34">
        <v>149</v>
      </c>
      <c r="E60" s="34">
        <v>163</v>
      </c>
      <c r="F60" s="34">
        <v>204</v>
      </c>
      <c r="G60" s="33">
        <v>59.731543624161098</v>
      </c>
      <c r="H60" s="33">
        <v>43.558282208588999</v>
      </c>
      <c r="I60" s="33">
        <v>51.960784313725497</v>
      </c>
      <c r="J60" s="33">
        <v>23.489932885906001</v>
      </c>
      <c r="K60" s="33">
        <v>31.9018404907975</v>
      </c>
      <c r="L60" s="33">
        <v>27.4509803921569</v>
      </c>
      <c r="M60" s="33">
        <v>16.778523489932901</v>
      </c>
      <c r="N60" s="33">
        <v>24.539877300613501</v>
      </c>
      <c r="O60" s="33">
        <v>20.588235294117599</v>
      </c>
    </row>
    <row r="61" spans="2:15" x14ac:dyDescent="0.2">
      <c r="B61" s="1">
        <v>41047</v>
      </c>
      <c r="C61" s="2" t="s">
        <v>59</v>
      </c>
      <c r="D61" s="34">
        <v>160</v>
      </c>
      <c r="E61" s="34">
        <v>197</v>
      </c>
      <c r="F61" s="34">
        <v>194</v>
      </c>
      <c r="G61" s="33">
        <v>70.625</v>
      </c>
      <c r="H61" s="33">
        <v>71.065989847715699</v>
      </c>
      <c r="I61" s="33">
        <v>69.072164948453604</v>
      </c>
      <c r="J61" s="33">
        <v>17.5</v>
      </c>
      <c r="K61" s="33">
        <v>24.873096446700501</v>
      </c>
      <c r="L61" s="33">
        <v>20.1030927835052</v>
      </c>
      <c r="M61" s="33">
        <v>11.875</v>
      </c>
      <c r="N61" s="33">
        <v>4.0609137055837596</v>
      </c>
      <c r="O61" s="33">
        <v>10.8247422680412</v>
      </c>
    </row>
    <row r="62" spans="2:15" x14ac:dyDescent="0.2">
      <c r="B62" s="1">
        <v>41048</v>
      </c>
      <c r="C62" s="2" t="s">
        <v>60</v>
      </c>
      <c r="D62" s="34">
        <v>217</v>
      </c>
      <c r="E62" s="34">
        <v>227</v>
      </c>
      <c r="F62" s="34">
        <v>238</v>
      </c>
      <c r="G62" s="33">
        <v>64.516129032258107</v>
      </c>
      <c r="H62" s="33">
        <v>63.876651982378903</v>
      </c>
      <c r="I62" s="33">
        <v>64.285714285714306</v>
      </c>
      <c r="J62" s="33">
        <v>17.972350230414701</v>
      </c>
      <c r="K62" s="33">
        <v>19.383259911894299</v>
      </c>
      <c r="L62" s="33">
        <v>23.949579831932802</v>
      </c>
      <c r="M62" s="33">
        <v>17.511520737327199</v>
      </c>
      <c r="N62" s="33">
        <v>16.740088105726901</v>
      </c>
      <c r="O62" s="33">
        <v>11.764705882352899</v>
      </c>
    </row>
    <row r="63" spans="2:15" x14ac:dyDescent="0.2">
      <c r="B63" s="9">
        <v>40205</v>
      </c>
      <c r="C63" s="6" t="s">
        <v>61</v>
      </c>
      <c r="D63" s="36">
        <v>990</v>
      </c>
      <c r="E63" s="36">
        <v>1018</v>
      </c>
      <c r="F63" s="36">
        <v>1054</v>
      </c>
      <c r="G63" s="35">
        <v>79.595959595959599</v>
      </c>
      <c r="H63" s="35">
        <v>80.353634577603103</v>
      </c>
      <c r="I63" s="35">
        <v>82.922201138519895</v>
      </c>
      <c r="J63" s="35">
        <v>14.9494949494949</v>
      </c>
      <c r="K63" s="35">
        <v>14.833005893909601</v>
      </c>
      <c r="L63" s="35">
        <v>11.290322580645199</v>
      </c>
      <c r="M63" s="35">
        <v>5.4545454545454497</v>
      </c>
      <c r="N63" s="35">
        <v>4.8133595284872301</v>
      </c>
      <c r="O63" s="35">
        <v>5.7874762808349196</v>
      </c>
    </row>
    <row r="64" spans="2:15" x14ac:dyDescent="0.2">
      <c r="B64" s="1">
        <v>41049</v>
      </c>
      <c r="C64" s="2" t="s">
        <v>62</v>
      </c>
      <c r="D64" s="34">
        <v>92</v>
      </c>
      <c r="E64" s="34">
        <v>110</v>
      </c>
      <c r="F64" s="34">
        <v>115</v>
      </c>
      <c r="G64" s="33">
        <v>78.260869565217405</v>
      </c>
      <c r="H64" s="33">
        <v>87.272727272727295</v>
      </c>
      <c r="I64" s="33">
        <v>85.2173913043478</v>
      </c>
      <c r="J64" s="33">
        <v>17.3913043478261</v>
      </c>
      <c r="K64" s="33">
        <v>11.818181818181801</v>
      </c>
      <c r="L64" s="33">
        <v>8.6956521739130395</v>
      </c>
      <c r="M64" s="33">
        <v>4.3478260869565197</v>
      </c>
      <c r="N64" s="33">
        <v>0.90909090909090895</v>
      </c>
      <c r="O64" s="33">
        <v>6.0869565217391299</v>
      </c>
    </row>
    <row r="65" spans="2:15" x14ac:dyDescent="0.2">
      <c r="B65" s="1">
        <v>41050</v>
      </c>
      <c r="C65" s="2" t="s">
        <v>63</v>
      </c>
      <c r="D65" s="34">
        <v>116</v>
      </c>
      <c r="E65" s="34">
        <v>136</v>
      </c>
      <c r="F65" s="34">
        <v>114</v>
      </c>
      <c r="G65" s="33">
        <v>68.103448275862107</v>
      </c>
      <c r="H65" s="33">
        <v>84.558823529411796</v>
      </c>
      <c r="I65" s="33">
        <v>76.315789473684205</v>
      </c>
      <c r="J65" s="33">
        <v>18.965517241379299</v>
      </c>
      <c r="K65" s="33">
        <v>12.5</v>
      </c>
      <c r="L65" s="33">
        <v>15.789473684210501</v>
      </c>
      <c r="M65" s="33">
        <v>12.9310344827586</v>
      </c>
      <c r="N65" s="33">
        <v>2.9411764705882399</v>
      </c>
      <c r="O65" s="33">
        <v>7.8947368421052602</v>
      </c>
    </row>
    <row r="66" spans="2:15" x14ac:dyDescent="0.2">
      <c r="B66" s="1">
        <v>41051</v>
      </c>
      <c r="C66" s="2" t="s">
        <v>64</v>
      </c>
      <c r="D66" s="34">
        <v>125</v>
      </c>
      <c r="E66" s="34">
        <v>129</v>
      </c>
      <c r="F66" s="34">
        <v>126</v>
      </c>
      <c r="G66" s="33">
        <v>88</v>
      </c>
      <c r="H66" s="33">
        <v>79.069767441860506</v>
      </c>
      <c r="I66" s="33">
        <v>86.507936507936506</v>
      </c>
      <c r="J66" s="33">
        <v>12</v>
      </c>
      <c r="K66" s="33">
        <v>11.6279069767442</v>
      </c>
      <c r="L66" s="33">
        <v>9.5238095238095202</v>
      </c>
      <c r="M66" s="33">
        <v>0</v>
      </c>
      <c r="N66" s="33">
        <v>9.3023255813953494</v>
      </c>
      <c r="O66" s="33">
        <v>3.9682539682539701</v>
      </c>
    </row>
    <row r="67" spans="2:15" x14ac:dyDescent="0.2">
      <c r="B67" s="1">
        <v>41052</v>
      </c>
      <c r="C67" s="2" t="s">
        <v>65</v>
      </c>
      <c r="D67" s="34">
        <v>151</v>
      </c>
      <c r="E67" s="34">
        <v>147</v>
      </c>
      <c r="F67" s="34">
        <v>151</v>
      </c>
      <c r="G67" s="33">
        <v>78.145695364238406</v>
      </c>
      <c r="H67" s="33">
        <v>78.231292517006807</v>
      </c>
      <c r="I67" s="33">
        <v>77.4834437086093</v>
      </c>
      <c r="J67" s="33">
        <v>14.5695364238411</v>
      </c>
      <c r="K67" s="33">
        <v>15.6462585034014</v>
      </c>
      <c r="L67" s="33">
        <v>14.5695364238411</v>
      </c>
      <c r="M67" s="33">
        <v>7.2847682119205297</v>
      </c>
      <c r="N67" s="33">
        <v>6.12244897959184</v>
      </c>
      <c r="O67" s="33">
        <v>7.9470198675496704</v>
      </c>
    </row>
    <row r="68" spans="2:15" x14ac:dyDescent="0.2">
      <c r="B68" s="1">
        <v>41053</v>
      </c>
      <c r="C68" s="2" t="s">
        <v>66</v>
      </c>
      <c r="D68" s="34">
        <v>190</v>
      </c>
      <c r="E68" s="34">
        <v>220</v>
      </c>
      <c r="F68" s="34">
        <v>220</v>
      </c>
      <c r="G68" s="33">
        <v>77.368421052631604</v>
      </c>
      <c r="H68" s="33">
        <v>76.818181818181799</v>
      </c>
      <c r="I68" s="33">
        <v>81.818181818181799</v>
      </c>
      <c r="J68" s="33">
        <v>17.3684210526316</v>
      </c>
      <c r="K68" s="33">
        <v>17.272727272727298</v>
      </c>
      <c r="L68" s="33">
        <v>12.2727272727273</v>
      </c>
      <c r="M68" s="33">
        <v>5.2631578947368398</v>
      </c>
      <c r="N68" s="33">
        <v>5.9090909090909101</v>
      </c>
      <c r="O68" s="33">
        <v>5.9090909090909101</v>
      </c>
    </row>
    <row r="69" spans="2:15" x14ac:dyDescent="0.2">
      <c r="B69" s="1">
        <v>41054</v>
      </c>
      <c r="C69" s="2" t="s">
        <v>67</v>
      </c>
      <c r="D69" s="34">
        <v>179</v>
      </c>
      <c r="E69" s="34">
        <v>169</v>
      </c>
      <c r="F69" s="34">
        <v>191</v>
      </c>
      <c r="G69" s="33">
        <v>80.446927374301694</v>
      </c>
      <c r="H69" s="33">
        <v>81.656804733727796</v>
      </c>
      <c r="I69" s="33">
        <v>87.958115183246093</v>
      </c>
      <c r="J69" s="33">
        <v>14.525139664804501</v>
      </c>
      <c r="K69" s="33">
        <v>14.2011834319527</v>
      </c>
      <c r="L69" s="33">
        <v>8.9005235602094199</v>
      </c>
      <c r="M69" s="33">
        <v>5.0279329608938497</v>
      </c>
      <c r="N69" s="33">
        <v>4.14201183431953</v>
      </c>
      <c r="O69" s="33">
        <v>3.1413612565445002</v>
      </c>
    </row>
    <row r="70" spans="2:15" x14ac:dyDescent="0.2">
      <c r="B70" s="1">
        <v>41055</v>
      </c>
      <c r="C70" s="2" t="s">
        <v>68</v>
      </c>
      <c r="D70" s="34">
        <v>137</v>
      </c>
      <c r="E70" s="34">
        <v>107</v>
      </c>
      <c r="F70" s="34">
        <v>137</v>
      </c>
      <c r="G70" s="33">
        <v>86.131386861313899</v>
      </c>
      <c r="H70" s="33">
        <v>77.570093457943898</v>
      </c>
      <c r="I70" s="33">
        <v>83.941605839416098</v>
      </c>
      <c r="J70" s="33">
        <v>10.2189781021898</v>
      </c>
      <c r="K70" s="33">
        <v>19.6261682242991</v>
      </c>
      <c r="L70" s="33">
        <v>9.4890510948905096</v>
      </c>
      <c r="M70" s="33">
        <v>3.6496350364963499</v>
      </c>
      <c r="N70" s="33">
        <v>2.8037383177570101</v>
      </c>
      <c r="O70" s="33">
        <v>6.5693430656934302</v>
      </c>
    </row>
    <row r="71" spans="2:15" x14ac:dyDescent="0.2">
      <c r="B71" s="9">
        <v>40301</v>
      </c>
      <c r="C71" s="6" t="s">
        <v>69</v>
      </c>
      <c r="D71" s="36">
        <v>239</v>
      </c>
      <c r="E71" s="36">
        <v>233</v>
      </c>
      <c r="F71" s="36">
        <v>272</v>
      </c>
      <c r="G71" s="35">
        <v>77.405857740585802</v>
      </c>
      <c r="H71" s="35">
        <v>76.824034334763994</v>
      </c>
      <c r="I71" s="35">
        <v>80.882352941176507</v>
      </c>
      <c r="J71" s="35">
        <v>16.317991631799199</v>
      </c>
      <c r="K71" s="35">
        <v>16.7381974248927</v>
      </c>
      <c r="L71" s="35">
        <v>14.705882352941201</v>
      </c>
      <c r="M71" s="35">
        <v>6.2761506276150598</v>
      </c>
      <c r="N71" s="35">
        <v>6.4377682403433498</v>
      </c>
      <c r="O71" s="35">
        <v>4.4117647058823497</v>
      </c>
    </row>
    <row r="72" spans="2:15" x14ac:dyDescent="0.2">
      <c r="B72" s="1">
        <v>41056</v>
      </c>
      <c r="C72" s="2" t="s">
        <v>70</v>
      </c>
      <c r="D72" s="34">
        <v>105</v>
      </c>
      <c r="E72" s="34">
        <v>105</v>
      </c>
      <c r="F72" s="34">
        <v>120</v>
      </c>
      <c r="G72" s="33">
        <v>78.095238095238102</v>
      </c>
      <c r="H72" s="33">
        <v>77.142857142857196</v>
      </c>
      <c r="I72" s="33">
        <v>80</v>
      </c>
      <c r="J72" s="33">
        <v>16.1904761904762</v>
      </c>
      <c r="K72" s="33">
        <v>15.2380952380952</v>
      </c>
      <c r="L72" s="33">
        <v>16.6666666666667</v>
      </c>
      <c r="M72" s="33">
        <v>5.71428571428571</v>
      </c>
      <c r="N72" s="33">
        <v>7.6190476190476204</v>
      </c>
      <c r="O72" s="33">
        <v>3.3333333333333299</v>
      </c>
    </row>
    <row r="73" spans="2:15" x14ac:dyDescent="0.2">
      <c r="B73" s="1">
        <v>41057</v>
      </c>
      <c r="C73" s="2" t="s">
        <v>71</v>
      </c>
      <c r="D73" s="34">
        <v>134</v>
      </c>
      <c r="E73" s="34">
        <v>128</v>
      </c>
      <c r="F73" s="34">
        <v>152</v>
      </c>
      <c r="G73" s="33">
        <v>76.865671641790996</v>
      </c>
      <c r="H73" s="33">
        <v>76.5625</v>
      </c>
      <c r="I73" s="33">
        <v>81.578947368421098</v>
      </c>
      <c r="J73" s="33">
        <v>16.417910447761201</v>
      </c>
      <c r="K73" s="33">
        <v>17.96875</v>
      </c>
      <c r="L73" s="33">
        <v>13.157894736842101</v>
      </c>
      <c r="M73" s="33">
        <v>6.7164179104477597</v>
      </c>
      <c r="N73" s="33">
        <v>5.46875</v>
      </c>
      <c r="O73" s="33">
        <v>5.2631578947368398</v>
      </c>
    </row>
    <row r="74" spans="2:15" x14ac:dyDescent="0.2">
      <c r="B74" s="9">
        <v>40302</v>
      </c>
      <c r="C74" s="6" t="s">
        <v>72</v>
      </c>
      <c r="D74" s="36">
        <v>683</v>
      </c>
      <c r="E74" s="36">
        <v>820</v>
      </c>
      <c r="F74" s="36">
        <v>874</v>
      </c>
      <c r="G74" s="35">
        <v>77.013177159590001</v>
      </c>
      <c r="H74" s="35">
        <v>75.853658536585399</v>
      </c>
      <c r="I74" s="35">
        <v>79.748283752860402</v>
      </c>
      <c r="J74" s="35">
        <v>15.666178623718899</v>
      </c>
      <c r="K74" s="35">
        <v>16.219512195122</v>
      </c>
      <c r="L74" s="35">
        <v>12.7002288329519</v>
      </c>
      <c r="M74" s="35">
        <v>7.3206442166910701</v>
      </c>
      <c r="N74" s="35">
        <v>7.9268292682926802</v>
      </c>
      <c r="O74" s="35">
        <v>7.5514874141876396</v>
      </c>
    </row>
    <row r="75" spans="2:15" x14ac:dyDescent="0.2">
      <c r="B75" s="1">
        <v>41058</v>
      </c>
      <c r="C75" s="2" t="s">
        <v>73</v>
      </c>
      <c r="D75" s="34">
        <v>89</v>
      </c>
      <c r="E75" s="34">
        <v>120</v>
      </c>
      <c r="F75" s="34">
        <v>135</v>
      </c>
      <c r="G75" s="33">
        <v>70.786516853932596</v>
      </c>
      <c r="H75" s="33">
        <v>74.1666666666667</v>
      </c>
      <c r="I75" s="33">
        <v>81.481481481481495</v>
      </c>
      <c r="J75" s="33">
        <v>20.2247191011236</v>
      </c>
      <c r="K75" s="33">
        <v>15.8333333333333</v>
      </c>
      <c r="L75" s="33">
        <v>11.1111111111111</v>
      </c>
      <c r="M75" s="33">
        <v>8.9887640449438209</v>
      </c>
      <c r="N75" s="33">
        <v>10</v>
      </c>
      <c r="O75" s="33">
        <v>7.4074074074074101</v>
      </c>
    </row>
    <row r="76" spans="2:15" x14ac:dyDescent="0.2">
      <c r="B76" s="1">
        <v>41059</v>
      </c>
      <c r="C76" s="2" t="s">
        <v>74</v>
      </c>
      <c r="D76" s="34">
        <v>80</v>
      </c>
      <c r="E76" s="34">
        <v>135</v>
      </c>
      <c r="F76" s="34">
        <v>137</v>
      </c>
      <c r="G76" s="33">
        <v>81.25</v>
      </c>
      <c r="H76" s="33">
        <v>68.8888888888889</v>
      </c>
      <c r="I76" s="33">
        <v>72.992700729926995</v>
      </c>
      <c r="J76" s="33">
        <v>10</v>
      </c>
      <c r="K76" s="33">
        <v>25.925925925925899</v>
      </c>
      <c r="L76" s="33">
        <v>18.978102189781001</v>
      </c>
      <c r="M76" s="33">
        <v>8.75</v>
      </c>
      <c r="N76" s="33">
        <v>5.1851851851851896</v>
      </c>
      <c r="O76" s="33">
        <v>8.0291970802919703</v>
      </c>
    </row>
    <row r="77" spans="2:15" x14ac:dyDescent="0.2">
      <c r="B77" s="1">
        <v>41060</v>
      </c>
      <c r="C77" s="2" t="s">
        <v>75</v>
      </c>
      <c r="D77" s="34">
        <v>58</v>
      </c>
      <c r="E77" s="34">
        <v>100</v>
      </c>
      <c r="F77" s="34">
        <v>83</v>
      </c>
      <c r="G77" s="33">
        <v>82.758620689655203</v>
      </c>
      <c r="H77" s="33">
        <v>80</v>
      </c>
      <c r="I77" s="33">
        <v>89.156626506024097</v>
      </c>
      <c r="J77" s="33">
        <v>13.7931034482759</v>
      </c>
      <c r="K77" s="33">
        <v>17</v>
      </c>
      <c r="L77" s="33">
        <v>8.4337349397590398</v>
      </c>
      <c r="M77" s="33">
        <v>3.4482758620689702</v>
      </c>
      <c r="N77" s="33">
        <v>3</v>
      </c>
      <c r="O77" s="33">
        <v>2.4096385542168699</v>
      </c>
    </row>
    <row r="78" spans="2:15" x14ac:dyDescent="0.2">
      <c r="B78" s="1">
        <v>41061</v>
      </c>
      <c r="C78" s="2" t="s">
        <v>76</v>
      </c>
      <c r="D78" s="34">
        <v>118</v>
      </c>
      <c r="E78" s="34">
        <v>119</v>
      </c>
      <c r="F78" s="34">
        <v>126</v>
      </c>
      <c r="G78" s="33">
        <v>66.9491525423729</v>
      </c>
      <c r="H78" s="33">
        <v>75.630252100840295</v>
      </c>
      <c r="I78" s="33">
        <v>76.190476190476204</v>
      </c>
      <c r="J78" s="33">
        <v>20.338983050847499</v>
      </c>
      <c r="K78" s="33">
        <v>17.647058823529399</v>
      </c>
      <c r="L78" s="33">
        <v>12.698412698412699</v>
      </c>
      <c r="M78" s="33">
        <v>12.7118644067797</v>
      </c>
      <c r="N78" s="33">
        <v>6.7226890756302504</v>
      </c>
      <c r="O78" s="33">
        <v>11.1111111111111</v>
      </c>
    </row>
    <row r="79" spans="2:15" x14ac:dyDescent="0.2">
      <c r="B79" s="1">
        <v>41062</v>
      </c>
      <c r="C79" s="2" t="s">
        <v>77</v>
      </c>
      <c r="D79" s="34">
        <v>113</v>
      </c>
      <c r="E79" s="34">
        <v>117</v>
      </c>
      <c r="F79" s="34">
        <v>131</v>
      </c>
      <c r="G79" s="33">
        <v>75.221238938053105</v>
      </c>
      <c r="H79" s="33">
        <v>74.358974358974393</v>
      </c>
      <c r="I79" s="33">
        <v>74.809160305343497</v>
      </c>
      <c r="J79" s="33">
        <v>19.469026548672598</v>
      </c>
      <c r="K79" s="33">
        <v>15.384615384615399</v>
      </c>
      <c r="L79" s="33">
        <v>17.5572519083969</v>
      </c>
      <c r="M79" s="33">
        <v>5.3097345132743401</v>
      </c>
      <c r="N79" s="33">
        <v>10.2564102564103</v>
      </c>
      <c r="O79" s="33">
        <v>7.6335877862595396</v>
      </c>
    </row>
    <row r="80" spans="2:15" x14ac:dyDescent="0.2">
      <c r="B80" s="1">
        <v>41063</v>
      </c>
      <c r="C80" s="2" t="s">
        <v>78</v>
      </c>
      <c r="D80" s="34">
        <v>129</v>
      </c>
      <c r="E80" s="34">
        <v>117</v>
      </c>
      <c r="F80" s="34">
        <v>152</v>
      </c>
      <c r="G80" s="33">
        <v>87.596899224806194</v>
      </c>
      <c r="H80" s="33">
        <v>83.760683760683804</v>
      </c>
      <c r="I80" s="33">
        <v>86.842105263157904</v>
      </c>
      <c r="J80" s="33">
        <v>6.2015503875968996</v>
      </c>
      <c r="K80" s="33">
        <v>7.6923076923076898</v>
      </c>
      <c r="L80" s="33">
        <v>6.5789473684210504</v>
      </c>
      <c r="M80" s="33">
        <v>6.2015503875968996</v>
      </c>
      <c r="N80" s="33">
        <v>8.5470085470085504</v>
      </c>
      <c r="O80" s="33">
        <v>6.5789473684210504</v>
      </c>
    </row>
    <row r="81" spans="2:15" x14ac:dyDescent="0.2">
      <c r="B81" s="1">
        <v>41064</v>
      </c>
      <c r="C81" s="2" t="s">
        <v>79</v>
      </c>
      <c r="D81" s="34">
        <v>96</v>
      </c>
      <c r="E81" s="34">
        <v>112</v>
      </c>
      <c r="F81" s="34">
        <v>110</v>
      </c>
      <c r="G81" s="33">
        <v>76.0416666666667</v>
      </c>
      <c r="H81" s="33">
        <v>75.892857142857096</v>
      </c>
      <c r="I81" s="33">
        <v>79.090909090909093</v>
      </c>
      <c r="J81" s="33">
        <v>19.7916666666667</v>
      </c>
      <c r="K81" s="33">
        <v>12.5</v>
      </c>
      <c r="L81" s="33">
        <v>12.7272727272727</v>
      </c>
      <c r="M81" s="33">
        <v>4.1666666666666696</v>
      </c>
      <c r="N81" s="33">
        <v>11.6071428571429</v>
      </c>
      <c r="O81" s="33">
        <v>8.1818181818181799</v>
      </c>
    </row>
    <row r="82" spans="2:15" x14ac:dyDescent="0.2">
      <c r="B82" s="9">
        <v>40303</v>
      </c>
      <c r="C82" s="6" t="s">
        <v>80</v>
      </c>
      <c r="D82" s="36">
        <v>568</v>
      </c>
      <c r="E82" s="36">
        <v>738</v>
      </c>
      <c r="F82" s="36">
        <v>720</v>
      </c>
      <c r="G82" s="35">
        <v>78.697183098591594</v>
      </c>
      <c r="H82" s="35">
        <v>78.184281842818393</v>
      </c>
      <c r="I82" s="35">
        <v>79.7222222222222</v>
      </c>
      <c r="J82" s="35">
        <v>16.725352112676099</v>
      </c>
      <c r="K82" s="35">
        <v>15.9891598915989</v>
      </c>
      <c r="L82" s="35">
        <v>14.8611111111111</v>
      </c>
      <c r="M82" s="35">
        <v>4.5774647887323896</v>
      </c>
      <c r="N82" s="35">
        <v>5.8265582655826602</v>
      </c>
      <c r="O82" s="35">
        <v>5.4166666666666696</v>
      </c>
    </row>
    <row r="83" spans="2:15" x14ac:dyDescent="0.2">
      <c r="B83" s="1">
        <v>41065</v>
      </c>
      <c r="C83" s="2" t="s">
        <v>81</v>
      </c>
      <c r="D83" s="34">
        <v>36</v>
      </c>
      <c r="E83" s="34">
        <v>51</v>
      </c>
      <c r="F83" s="34">
        <v>46</v>
      </c>
      <c r="G83" s="33">
        <v>77.7777777777778</v>
      </c>
      <c r="H83" s="33">
        <v>90.196078431372598</v>
      </c>
      <c r="I83" s="33">
        <v>80.434782608695699</v>
      </c>
      <c r="J83" s="33">
        <v>19.4444444444444</v>
      </c>
      <c r="K83" s="33">
        <v>5.8823529411764701</v>
      </c>
      <c r="L83" s="33">
        <v>15.2173913043478</v>
      </c>
      <c r="M83" s="33">
        <v>2.7777777777777799</v>
      </c>
      <c r="N83" s="33">
        <v>3.9215686274509798</v>
      </c>
      <c r="O83" s="33">
        <v>4.3478260869565197</v>
      </c>
    </row>
    <row r="84" spans="2:15" x14ac:dyDescent="0.2">
      <c r="B84" s="1">
        <v>41066</v>
      </c>
      <c r="C84" s="2" t="s">
        <v>82</v>
      </c>
      <c r="D84" s="34">
        <v>63</v>
      </c>
      <c r="E84" s="34">
        <v>66</v>
      </c>
      <c r="F84" s="34">
        <v>73</v>
      </c>
      <c r="G84" s="33">
        <v>73.015873015872998</v>
      </c>
      <c r="H84" s="33">
        <v>80.303030303030297</v>
      </c>
      <c r="I84" s="33">
        <v>73.972602739726</v>
      </c>
      <c r="J84" s="33">
        <v>12.698412698412699</v>
      </c>
      <c r="K84" s="33">
        <v>12.1212121212121</v>
      </c>
      <c r="L84" s="33">
        <v>19.178082191780799</v>
      </c>
      <c r="M84" s="33">
        <v>14.285714285714301</v>
      </c>
      <c r="N84" s="33">
        <v>7.5757575757575797</v>
      </c>
      <c r="O84" s="33">
        <v>6.8493150684931496</v>
      </c>
    </row>
    <row r="85" spans="2:15" x14ac:dyDescent="0.2">
      <c r="B85" s="1">
        <v>41067</v>
      </c>
      <c r="C85" s="2" t="s">
        <v>83</v>
      </c>
      <c r="D85" s="34">
        <v>112</v>
      </c>
      <c r="E85" s="34">
        <v>146</v>
      </c>
      <c r="F85" s="34">
        <v>149</v>
      </c>
      <c r="G85" s="33">
        <v>91.964285714285694</v>
      </c>
      <c r="H85" s="33">
        <v>90.410958904109606</v>
      </c>
      <c r="I85" s="33">
        <v>82.550335570469798</v>
      </c>
      <c r="J85" s="33">
        <v>7.1428571428571397</v>
      </c>
      <c r="K85" s="33">
        <v>7.5342465753424701</v>
      </c>
      <c r="L85" s="33">
        <v>14.093959731543601</v>
      </c>
      <c r="M85" s="33">
        <v>0.89285714285714302</v>
      </c>
      <c r="N85" s="33">
        <v>2.0547945205479401</v>
      </c>
      <c r="O85" s="33">
        <v>3.3557046979865799</v>
      </c>
    </row>
    <row r="86" spans="2:15" x14ac:dyDescent="0.2">
      <c r="B86" s="1">
        <v>41068</v>
      </c>
      <c r="C86" s="2" t="s">
        <v>84</v>
      </c>
      <c r="D86" s="34">
        <v>134</v>
      </c>
      <c r="E86" s="34">
        <v>221</v>
      </c>
      <c r="F86" s="34">
        <v>198</v>
      </c>
      <c r="G86" s="33">
        <v>72.388059701492494</v>
      </c>
      <c r="H86" s="33">
        <v>73.755656108597293</v>
      </c>
      <c r="I86" s="33">
        <v>78.282828282828305</v>
      </c>
      <c r="J86" s="33">
        <v>22.388059701492502</v>
      </c>
      <c r="K86" s="33">
        <v>23.076923076923102</v>
      </c>
      <c r="L86" s="33">
        <v>18.181818181818201</v>
      </c>
      <c r="M86" s="33">
        <v>5.2238805970149196</v>
      </c>
      <c r="N86" s="33">
        <v>3.1674208144796401</v>
      </c>
      <c r="O86" s="33">
        <v>3.5353535353535399</v>
      </c>
    </row>
    <row r="87" spans="2:15" x14ac:dyDescent="0.2">
      <c r="B87" s="1">
        <v>41069</v>
      </c>
      <c r="C87" s="2" t="s">
        <v>85</v>
      </c>
      <c r="D87" s="34">
        <v>149</v>
      </c>
      <c r="E87" s="34">
        <v>168</v>
      </c>
      <c r="F87" s="34">
        <v>173</v>
      </c>
      <c r="G87" s="33">
        <v>81.879194630872504</v>
      </c>
      <c r="H87" s="33">
        <v>78.571428571428598</v>
      </c>
      <c r="I87" s="33">
        <v>85.549132947976901</v>
      </c>
      <c r="J87" s="33">
        <v>17.449664429530198</v>
      </c>
      <c r="K87" s="33">
        <v>16.071428571428601</v>
      </c>
      <c r="L87" s="33">
        <v>8.6705202312138692</v>
      </c>
      <c r="M87" s="33">
        <v>0.67114093959731502</v>
      </c>
      <c r="N87" s="33">
        <v>5.3571428571428603</v>
      </c>
      <c r="O87" s="33">
        <v>5.7803468208092497</v>
      </c>
    </row>
    <row r="88" spans="2:15" x14ac:dyDescent="0.2">
      <c r="B88" s="1">
        <v>41070</v>
      </c>
      <c r="C88" s="2" t="s">
        <v>86</v>
      </c>
      <c r="D88" s="34">
        <v>74</v>
      </c>
      <c r="E88" s="34">
        <v>86</v>
      </c>
      <c r="F88" s="34">
        <v>81</v>
      </c>
      <c r="G88" s="33">
        <v>68.918918918918905</v>
      </c>
      <c r="H88" s="33">
        <v>59.302325581395401</v>
      </c>
      <c r="I88" s="33">
        <v>70.370370370370395</v>
      </c>
      <c r="J88" s="33">
        <v>21.6216216216216</v>
      </c>
      <c r="K88" s="33">
        <v>20.930232558139501</v>
      </c>
      <c r="L88" s="33">
        <v>17.283950617283899</v>
      </c>
      <c r="M88" s="33">
        <v>9.4594594594594597</v>
      </c>
      <c r="N88" s="33">
        <v>19.767441860465102</v>
      </c>
      <c r="O88" s="33">
        <v>12.3456790123457</v>
      </c>
    </row>
    <row r="89" spans="2:15" x14ac:dyDescent="0.2">
      <c r="B89" s="9">
        <v>40304</v>
      </c>
      <c r="C89" s="6" t="s">
        <v>87</v>
      </c>
      <c r="D89" s="36">
        <v>1698</v>
      </c>
      <c r="E89" s="36">
        <v>1825</v>
      </c>
      <c r="F89" s="36">
        <v>2024</v>
      </c>
      <c r="G89" s="35">
        <v>76.560659599528904</v>
      </c>
      <c r="H89" s="35">
        <v>74.684931506849296</v>
      </c>
      <c r="I89" s="35">
        <v>73.023715415019794</v>
      </c>
      <c r="J89" s="35">
        <v>16.0188457008245</v>
      </c>
      <c r="K89" s="35">
        <v>17.589041095890401</v>
      </c>
      <c r="L89" s="35">
        <v>19.4664031620553</v>
      </c>
      <c r="M89" s="35">
        <v>7.4204946996466399</v>
      </c>
      <c r="N89" s="35">
        <v>7.7260273972602702</v>
      </c>
      <c r="O89" s="35">
        <v>7.5098814229248996</v>
      </c>
    </row>
    <row r="90" spans="2:15" x14ac:dyDescent="0.2">
      <c r="B90" s="1">
        <v>41071</v>
      </c>
      <c r="C90" s="2" t="s">
        <v>88</v>
      </c>
      <c r="D90" s="34">
        <v>148</v>
      </c>
      <c r="E90" s="34">
        <v>112</v>
      </c>
      <c r="F90" s="34">
        <v>128</v>
      </c>
      <c r="G90" s="33">
        <v>89.864864864864899</v>
      </c>
      <c r="H90" s="33">
        <v>75</v>
      </c>
      <c r="I90" s="33">
        <v>76.5625</v>
      </c>
      <c r="J90" s="33">
        <v>7.4324324324324298</v>
      </c>
      <c r="K90" s="33">
        <v>18.75</v>
      </c>
      <c r="L90" s="33">
        <v>18.75</v>
      </c>
      <c r="M90" s="33">
        <v>2.7027027027027</v>
      </c>
      <c r="N90" s="33">
        <v>6.25</v>
      </c>
      <c r="O90" s="33">
        <v>4.6875</v>
      </c>
    </row>
    <row r="91" spans="2:15" x14ac:dyDescent="0.2">
      <c r="B91" s="1">
        <v>41072</v>
      </c>
      <c r="C91" s="2" t="s">
        <v>89</v>
      </c>
      <c r="D91" s="34">
        <v>184</v>
      </c>
      <c r="E91" s="34">
        <v>201</v>
      </c>
      <c r="F91" s="34">
        <v>236</v>
      </c>
      <c r="G91" s="33">
        <v>72.2826086956522</v>
      </c>
      <c r="H91" s="33">
        <v>73.134328358209004</v>
      </c>
      <c r="I91" s="33">
        <v>73.305084745762699</v>
      </c>
      <c r="J91" s="33">
        <v>19.565217391304301</v>
      </c>
      <c r="K91" s="33">
        <v>16.915422885572099</v>
      </c>
      <c r="L91" s="33">
        <v>19.067796610169498</v>
      </c>
      <c r="M91" s="33">
        <v>8.1521739130434803</v>
      </c>
      <c r="N91" s="33">
        <v>9.9502487562189099</v>
      </c>
      <c r="O91" s="33">
        <v>7.6271186440678003</v>
      </c>
    </row>
    <row r="92" spans="2:15" x14ac:dyDescent="0.2">
      <c r="B92" s="1">
        <v>41073</v>
      </c>
      <c r="C92" s="2" t="s">
        <v>90</v>
      </c>
      <c r="D92" s="34">
        <v>66</v>
      </c>
      <c r="E92" s="34">
        <v>110</v>
      </c>
      <c r="F92" s="34">
        <v>96</v>
      </c>
      <c r="G92" s="33">
        <v>59.090909090909101</v>
      </c>
      <c r="H92" s="33">
        <v>68.181818181818201</v>
      </c>
      <c r="I92" s="33">
        <v>73.9583333333333</v>
      </c>
      <c r="J92" s="33">
        <v>21.2121212121212</v>
      </c>
      <c r="K92" s="33">
        <v>20</v>
      </c>
      <c r="L92" s="33">
        <v>20.8333333333333</v>
      </c>
      <c r="M92" s="33">
        <v>19.696969696969699</v>
      </c>
      <c r="N92" s="33">
        <v>11.818181818181801</v>
      </c>
      <c r="O92" s="33">
        <v>5.2083333333333304</v>
      </c>
    </row>
    <row r="93" spans="2:15" x14ac:dyDescent="0.2">
      <c r="B93" s="1">
        <v>41074</v>
      </c>
      <c r="C93" s="2" t="s">
        <v>91</v>
      </c>
      <c r="D93" s="34">
        <v>89</v>
      </c>
      <c r="E93" s="34">
        <v>102</v>
      </c>
      <c r="F93" s="34">
        <v>111</v>
      </c>
      <c r="G93" s="33">
        <v>69.662921348314597</v>
      </c>
      <c r="H93" s="33">
        <v>70.588235294117695</v>
      </c>
      <c r="I93" s="33">
        <v>67.567567567567593</v>
      </c>
      <c r="J93" s="33">
        <v>14.6067415730337</v>
      </c>
      <c r="K93" s="33">
        <v>21.568627450980401</v>
      </c>
      <c r="L93" s="33">
        <v>20.720720720720699</v>
      </c>
      <c r="M93" s="33">
        <v>15.730337078651701</v>
      </c>
      <c r="N93" s="33">
        <v>7.8431372549019596</v>
      </c>
      <c r="O93" s="33">
        <v>11.7117117117117</v>
      </c>
    </row>
    <row r="94" spans="2:15" x14ac:dyDescent="0.2">
      <c r="B94" s="1">
        <v>41075</v>
      </c>
      <c r="C94" s="2" t="s">
        <v>92</v>
      </c>
      <c r="D94" s="34">
        <v>27</v>
      </c>
      <c r="E94" s="34">
        <v>32</v>
      </c>
      <c r="F94" s="34">
        <v>30</v>
      </c>
      <c r="G94" s="33">
        <v>81.481481481481495</v>
      </c>
      <c r="H94" s="33">
        <v>84.375</v>
      </c>
      <c r="I94" s="33">
        <v>83.3333333333333</v>
      </c>
      <c r="J94" s="33">
        <v>14.814814814814801</v>
      </c>
      <c r="K94" s="33">
        <v>6.25</v>
      </c>
      <c r="L94" s="33">
        <v>13.3333333333333</v>
      </c>
      <c r="M94" s="33">
        <v>3.7037037037037002</v>
      </c>
      <c r="N94" s="33">
        <v>9.375</v>
      </c>
      <c r="O94" s="33">
        <v>3.3333333333333299</v>
      </c>
    </row>
    <row r="95" spans="2:15" x14ac:dyDescent="0.2">
      <c r="B95" s="1">
        <v>41076</v>
      </c>
      <c r="C95" s="2" t="s">
        <v>93</v>
      </c>
      <c r="D95" s="34">
        <v>55</v>
      </c>
      <c r="E95" s="34">
        <v>61</v>
      </c>
      <c r="F95" s="34">
        <v>52</v>
      </c>
      <c r="G95" s="33">
        <v>89.090909090909093</v>
      </c>
      <c r="H95" s="33">
        <v>88.524590163934405</v>
      </c>
      <c r="I95" s="33">
        <v>90.384615384615401</v>
      </c>
      <c r="J95" s="33">
        <v>10.909090909090899</v>
      </c>
      <c r="K95" s="33">
        <v>11.4754098360656</v>
      </c>
      <c r="L95" s="33">
        <v>5.7692307692307701</v>
      </c>
      <c r="M95" s="33">
        <v>0</v>
      </c>
      <c r="N95" s="33">
        <v>0</v>
      </c>
      <c r="O95" s="33">
        <v>3.8461538461538498</v>
      </c>
    </row>
    <row r="96" spans="2:15" x14ac:dyDescent="0.2">
      <c r="B96" s="1">
        <v>41077</v>
      </c>
      <c r="C96" s="2" t="s">
        <v>94</v>
      </c>
      <c r="D96" s="34">
        <v>106</v>
      </c>
      <c r="E96" s="34">
        <v>113</v>
      </c>
      <c r="F96" s="34">
        <v>113</v>
      </c>
      <c r="G96" s="33">
        <v>89.622641509434004</v>
      </c>
      <c r="H96" s="33">
        <v>79.646017699115006</v>
      </c>
      <c r="I96" s="33">
        <v>77.876106194690294</v>
      </c>
      <c r="J96" s="33">
        <v>7.5471698113207504</v>
      </c>
      <c r="K96" s="33">
        <v>18.5840707964602</v>
      </c>
      <c r="L96" s="33">
        <v>18.5840707964602</v>
      </c>
      <c r="M96" s="33">
        <v>2.8301886792452802</v>
      </c>
      <c r="N96" s="33">
        <v>1.76991150442478</v>
      </c>
      <c r="O96" s="33">
        <v>3.5398230088495599</v>
      </c>
    </row>
    <row r="97" spans="2:15" x14ac:dyDescent="0.2">
      <c r="B97" s="1">
        <v>41078</v>
      </c>
      <c r="C97" s="2" t="s">
        <v>95</v>
      </c>
      <c r="D97" s="34">
        <v>66</v>
      </c>
      <c r="E97" s="34">
        <v>68</v>
      </c>
      <c r="F97" s="34">
        <v>75</v>
      </c>
      <c r="G97" s="33">
        <v>86.363636363636402</v>
      </c>
      <c r="H97" s="33">
        <v>63.235294117647101</v>
      </c>
      <c r="I97" s="33">
        <v>74.6666666666667</v>
      </c>
      <c r="J97" s="33">
        <v>10.6060606060606</v>
      </c>
      <c r="K97" s="33">
        <v>26.470588235294102</v>
      </c>
      <c r="L97" s="33">
        <v>21.3333333333333</v>
      </c>
      <c r="M97" s="33">
        <v>3.0303030303030298</v>
      </c>
      <c r="N97" s="33">
        <v>10.294117647058799</v>
      </c>
      <c r="O97" s="33">
        <v>4</v>
      </c>
    </row>
    <row r="98" spans="2:15" x14ac:dyDescent="0.2">
      <c r="B98" s="1">
        <v>41079</v>
      </c>
      <c r="C98" s="2" t="s">
        <v>96</v>
      </c>
      <c r="D98" s="34">
        <v>53</v>
      </c>
      <c r="E98" s="34">
        <v>91</v>
      </c>
      <c r="F98" s="34">
        <v>93</v>
      </c>
      <c r="G98" s="33">
        <v>69.811320754717002</v>
      </c>
      <c r="H98" s="33">
        <v>74.725274725274701</v>
      </c>
      <c r="I98" s="33">
        <v>73.118279569892493</v>
      </c>
      <c r="J98" s="33">
        <v>18.867924528301899</v>
      </c>
      <c r="K98" s="33">
        <v>17.582417582417602</v>
      </c>
      <c r="L98" s="33">
        <v>18.279569892473098</v>
      </c>
      <c r="M98" s="33">
        <v>11.320754716981099</v>
      </c>
      <c r="N98" s="33">
        <v>7.6923076923076898</v>
      </c>
      <c r="O98" s="33">
        <v>8.6021505376344098</v>
      </c>
    </row>
    <row r="99" spans="2:15" x14ac:dyDescent="0.2">
      <c r="B99" s="1">
        <v>41080</v>
      </c>
      <c r="C99" s="2" t="s">
        <v>97</v>
      </c>
      <c r="D99" s="34">
        <v>149</v>
      </c>
      <c r="E99" s="34">
        <v>147</v>
      </c>
      <c r="F99" s="34">
        <v>172</v>
      </c>
      <c r="G99" s="33">
        <v>71.140939597315395</v>
      </c>
      <c r="H99" s="33">
        <v>80.952380952380906</v>
      </c>
      <c r="I99" s="33">
        <v>77.906976744186096</v>
      </c>
      <c r="J99" s="33">
        <v>21.476510067114098</v>
      </c>
      <c r="K99" s="33">
        <v>13.605442176870699</v>
      </c>
      <c r="L99" s="33">
        <v>20.3488372093023</v>
      </c>
      <c r="M99" s="33">
        <v>7.3825503355704702</v>
      </c>
      <c r="N99" s="33">
        <v>5.4421768707483</v>
      </c>
      <c r="O99" s="33">
        <v>1.7441860465116299</v>
      </c>
    </row>
    <row r="100" spans="2:15" x14ac:dyDescent="0.2">
      <c r="B100" s="1">
        <v>41081</v>
      </c>
      <c r="C100" s="2" t="s">
        <v>98</v>
      </c>
      <c r="D100" s="34" t="s">
        <v>202</v>
      </c>
      <c r="E100" s="34" t="s">
        <v>202</v>
      </c>
      <c r="F100" s="34" t="s">
        <v>202</v>
      </c>
      <c r="G100" s="33" t="s">
        <v>200</v>
      </c>
      <c r="H100" s="33" t="s">
        <v>200</v>
      </c>
      <c r="I100" s="33" t="s">
        <v>200</v>
      </c>
      <c r="J100" s="33" t="s">
        <v>200</v>
      </c>
      <c r="K100" s="33" t="s">
        <v>200</v>
      </c>
      <c r="L100" s="33" t="s">
        <v>200</v>
      </c>
      <c r="M100" s="33" t="s">
        <v>200</v>
      </c>
      <c r="N100" s="33" t="s">
        <v>200</v>
      </c>
      <c r="O100" s="33" t="s">
        <v>200</v>
      </c>
    </row>
    <row r="101" spans="2:15" x14ac:dyDescent="0.2">
      <c r="B101" s="1">
        <v>41082</v>
      </c>
      <c r="C101" s="2" t="s">
        <v>99</v>
      </c>
      <c r="D101" s="34" t="s">
        <v>202</v>
      </c>
      <c r="E101" s="34" t="s">
        <v>202</v>
      </c>
      <c r="F101" s="34" t="s">
        <v>202</v>
      </c>
      <c r="G101" s="33" t="s">
        <v>200</v>
      </c>
      <c r="H101" s="33" t="s">
        <v>200</v>
      </c>
      <c r="I101" s="33" t="s">
        <v>200</v>
      </c>
      <c r="J101" s="33" t="s">
        <v>200</v>
      </c>
      <c r="K101" s="33" t="s">
        <v>200</v>
      </c>
      <c r="L101" s="33" t="s">
        <v>200</v>
      </c>
      <c r="M101" s="33" t="s">
        <v>200</v>
      </c>
      <c r="N101" s="33" t="s">
        <v>200</v>
      </c>
      <c r="O101" s="33" t="s">
        <v>200</v>
      </c>
    </row>
    <row r="102" spans="2:15" x14ac:dyDescent="0.2">
      <c r="B102" s="1">
        <v>41083</v>
      </c>
      <c r="C102" s="2" t="s">
        <v>100</v>
      </c>
      <c r="D102" s="34">
        <v>66</v>
      </c>
      <c r="E102" s="34">
        <v>60</v>
      </c>
      <c r="F102" s="34">
        <v>75</v>
      </c>
      <c r="G102" s="33">
        <v>90.909090909090907</v>
      </c>
      <c r="H102" s="33">
        <v>86.6666666666667</v>
      </c>
      <c r="I102" s="33">
        <v>76</v>
      </c>
      <c r="J102" s="33">
        <v>3.0303030303030298</v>
      </c>
      <c r="K102" s="33">
        <v>8.3333333333333304</v>
      </c>
      <c r="L102" s="33">
        <v>20</v>
      </c>
      <c r="M102" s="33">
        <v>6.0606060606060597</v>
      </c>
      <c r="N102" s="33">
        <v>5</v>
      </c>
      <c r="O102" s="33">
        <v>4</v>
      </c>
    </row>
    <row r="103" spans="2:15" x14ac:dyDescent="0.2">
      <c r="B103" s="1">
        <v>41084</v>
      </c>
      <c r="C103" s="2" t="s">
        <v>101</v>
      </c>
      <c r="D103" s="34">
        <v>129</v>
      </c>
      <c r="E103" s="34">
        <v>143</v>
      </c>
      <c r="F103" s="34">
        <v>130</v>
      </c>
      <c r="G103" s="33">
        <v>66.6666666666667</v>
      </c>
      <c r="H103" s="33">
        <v>72.027972027971998</v>
      </c>
      <c r="I103" s="33">
        <v>62.307692307692299</v>
      </c>
      <c r="J103" s="33">
        <v>24.031007751937999</v>
      </c>
      <c r="K103" s="33">
        <v>18.881118881118901</v>
      </c>
      <c r="L103" s="33">
        <v>24.615384615384599</v>
      </c>
      <c r="M103" s="33">
        <v>9.3023255813953494</v>
      </c>
      <c r="N103" s="33">
        <v>9.0909090909090899</v>
      </c>
      <c r="O103" s="33">
        <v>13.0769230769231</v>
      </c>
    </row>
    <row r="104" spans="2:15" x14ac:dyDescent="0.2">
      <c r="B104" s="1">
        <v>41085</v>
      </c>
      <c r="C104" s="2" t="s">
        <v>102</v>
      </c>
      <c r="D104" s="34">
        <v>88</v>
      </c>
      <c r="E104" s="34">
        <v>102</v>
      </c>
      <c r="F104" s="34">
        <v>122</v>
      </c>
      <c r="G104" s="33">
        <v>71.590909090909093</v>
      </c>
      <c r="H104" s="33">
        <v>54.901960784313701</v>
      </c>
      <c r="I104" s="33">
        <v>72.950819672131104</v>
      </c>
      <c r="J104" s="33">
        <v>22.727272727272702</v>
      </c>
      <c r="K104" s="33">
        <v>30.3921568627451</v>
      </c>
      <c r="L104" s="33">
        <v>15.5737704918033</v>
      </c>
      <c r="M104" s="33">
        <v>5.6818181818181799</v>
      </c>
      <c r="N104" s="33">
        <v>14.705882352941201</v>
      </c>
      <c r="O104" s="33">
        <v>11.4754098360656</v>
      </c>
    </row>
    <row r="105" spans="2:15" x14ac:dyDescent="0.2">
      <c r="B105" s="1">
        <v>41086</v>
      </c>
      <c r="C105" s="2" t="s">
        <v>103</v>
      </c>
      <c r="D105" s="34">
        <v>87</v>
      </c>
      <c r="E105" s="34">
        <v>91</v>
      </c>
      <c r="F105" s="34">
        <v>107</v>
      </c>
      <c r="G105" s="33">
        <v>74.712643678160902</v>
      </c>
      <c r="H105" s="33">
        <v>82.417582417582395</v>
      </c>
      <c r="I105" s="33">
        <v>72.897196261682197</v>
      </c>
      <c r="J105" s="33">
        <v>20.689655172413801</v>
      </c>
      <c r="K105" s="33">
        <v>13.1868131868132</v>
      </c>
      <c r="L105" s="33">
        <v>15.887850467289701</v>
      </c>
      <c r="M105" s="33">
        <v>4.5977011494252897</v>
      </c>
      <c r="N105" s="33">
        <v>4.3956043956044004</v>
      </c>
      <c r="O105" s="33">
        <v>11.214953271028</v>
      </c>
    </row>
    <row r="106" spans="2:15" x14ac:dyDescent="0.2">
      <c r="B106" s="1">
        <v>41087</v>
      </c>
      <c r="C106" s="2" t="s">
        <v>104</v>
      </c>
      <c r="D106" s="34">
        <v>215</v>
      </c>
      <c r="E106" s="34">
        <v>204</v>
      </c>
      <c r="F106" s="34">
        <v>294</v>
      </c>
      <c r="G106" s="33">
        <v>74.418604651162795</v>
      </c>
      <c r="H106" s="33">
        <v>75</v>
      </c>
      <c r="I106" s="33">
        <v>73.1292517006803</v>
      </c>
      <c r="J106" s="33">
        <v>15.3488372093023</v>
      </c>
      <c r="K106" s="33">
        <v>13.7254901960784</v>
      </c>
      <c r="L106" s="33">
        <v>18.0272108843537</v>
      </c>
      <c r="M106" s="33">
        <v>10.2325581395349</v>
      </c>
      <c r="N106" s="33">
        <v>11.2745098039216</v>
      </c>
      <c r="O106" s="33">
        <v>8.84353741496599</v>
      </c>
    </row>
    <row r="107" spans="2:15" x14ac:dyDescent="0.2">
      <c r="B107" s="1">
        <v>41088</v>
      </c>
      <c r="C107" s="2" t="s">
        <v>105</v>
      </c>
      <c r="D107" s="34">
        <v>32</v>
      </c>
      <c r="E107" s="34">
        <v>31</v>
      </c>
      <c r="F107" s="34">
        <v>50</v>
      </c>
      <c r="G107" s="33">
        <v>78.125</v>
      </c>
      <c r="H107" s="33">
        <v>67.741935483871003</v>
      </c>
      <c r="I107" s="33">
        <v>58</v>
      </c>
      <c r="J107" s="33">
        <v>21.875</v>
      </c>
      <c r="K107" s="33">
        <v>32.258064516128997</v>
      </c>
      <c r="L107" s="33">
        <v>36</v>
      </c>
      <c r="M107" s="33">
        <v>0</v>
      </c>
      <c r="N107" s="33">
        <v>0</v>
      </c>
      <c r="O107" s="33">
        <v>6</v>
      </c>
    </row>
    <row r="108" spans="2:15" x14ac:dyDescent="0.2">
      <c r="B108" s="1">
        <v>41089</v>
      </c>
      <c r="C108" s="2" t="s">
        <v>106</v>
      </c>
      <c r="D108" s="34">
        <v>135</v>
      </c>
      <c r="E108" s="34">
        <v>154</v>
      </c>
      <c r="F108" s="34">
        <v>138</v>
      </c>
      <c r="G108" s="33">
        <v>78.518518518518505</v>
      </c>
      <c r="H108" s="33">
        <v>78.571428571428598</v>
      </c>
      <c r="I108" s="33">
        <v>66.6666666666667</v>
      </c>
      <c r="J108" s="33">
        <v>14.814814814814801</v>
      </c>
      <c r="K108" s="33">
        <v>16.2337662337662</v>
      </c>
      <c r="L108" s="33">
        <v>23.188405797101399</v>
      </c>
      <c r="M108" s="33">
        <v>6.6666666666666696</v>
      </c>
      <c r="N108" s="33">
        <v>5.1948051948051903</v>
      </c>
      <c r="O108" s="33">
        <v>10.144927536231901</v>
      </c>
    </row>
    <row r="109" spans="2:15" x14ac:dyDescent="0.2">
      <c r="B109" s="9">
        <v>40401</v>
      </c>
      <c r="C109" s="6" t="s">
        <v>107</v>
      </c>
      <c r="D109" s="36">
        <v>823</v>
      </c>
      <c r="E109" s="36">
        <v>1026</v>
      </c>
      <c r="F109" s="36">
        <v>1071</v>
      </c>
      <c r="G109" s="35">
        <v>73.268529769137302</v>
      </c>
      <c r="H109" s="35">
        <v>72.709551656920098</v>
      </c>
      <c r="I109" s="35">
        <v>78.431372549019599</v>
      </c>
      <c r="J109" s="35">
        <v>17.132442284325599</v>
      </c>
      <c r="K109" s="35">
        <v>17.3489278752437</v>
      </c>
      <c r="L109" s="35">
        <v>12.7917833800187</v>
      </c>
      <c r="M109" s="35">
        <v>9.5990279465370598</v>
      </c>
      <c r="N109" s="35">
        <v>9.9415204678362592</v>
      </c>
      <c r="O109" s="35">
        <v>8.7768440709617206</v>
      </c>
    </row>
    <row r="110" spans="2:15" x14ac:dyDescent="0.2">
      <c r="B110" s="1">
        <v>41090</v>
      </c>
      <c r="C110" s="2" t="s">
        <v>108</v>
      </c>
      <c r="D110" s="34">
        <v>61</v>
      </c>
      <c r="E110" s="34">
        <v>92</v>
      </c>
      <c r="F110" s="34">
        <v>94</v>
      </c>
      <c r="G110" s="33">
        <v>75.409836065573799</v>
      </c>
      <c r="H110" s="33">
        <v>76.086956521739097</v>
      </c>
      <c r="I110" s="33">
        <v>85.106382978723403</v>
      </c>
      <c r="J110" s="33">
        <v>11.4754098360656</v>
      </c>
      <c r="K110" s="33">
        <v>11.9565217391304</v>
      </c>
      <c r="L110" s="33">
        <v>7.4468085106383004</v>
      </c>
      <c r="M110" s="33">
        <v>13.1147540983607</v>
      </c>
      <c r="N110" s="33">
        <v>11.9565217391304</v>
      </c>
      <c r="O110" s="33">
        <v>7.4468085106383004</v>
      </c>
    </row>
    <row r="111" spans="2:15" x14ac:dyDescent="0.2">
      <c r="B111" s="1">
        <v>41091</v>
      </c>
      <c r="C111" s="2" t="s">
        <v>109</v>
      </c>
      <c r="D111" s="34">
        <v>102</v>
      </c>
      <c r="E111" s="34">
        <v>143</v>
      </c>
      <c r="F111" s="34">
        <v>157</v>
      </c>
      <c r="G111" s="33">
        <v>79.411764705882305</v>
      </c>
      <c r="H111" s="33">
        <v>62.937062937062898</v>
      </c>
      <c r="I111" s="33">
        <v>80.8917197452229</v>
      </c>
      <c r="J111" s="33">
        <v>12.7450980392157</v>
      </c>
      <c r="K111" s="33">
        <v>24.475524475524502</v>
      </c>
      <c r="L111" s="33">
        <v>11.4649681528662</v>
      </c>
      <c r="M111" s="33">
        <v>7.8431372549019596</v>
      </c>
      <c r="N111" s="33">
        <v>12.587412587412601</v>
      </c>
      <c r="O111" s="33">
        <v>7.6433121019108299</v>
      </c>
    </row>
    <row r="112" spans="2:15" x14ac:dyDescent="0.2">
      <c r="B112" s="1">
        <v>41092</v>
      </c>
      <c r="C112" s="2" t="s">
        <v>110</v>
      </c>
      <c r="D112" s="34">
        <v>104</v>
      </c>
      <c r="E112" s="34">
        <v>125</v>
      </c>
      <c r="F112" s="34">
        <v>141</v>
      </c>
      <c r="G112" s="33">
        <v>76.923076923076906</v>
      </c>
      <c r="H112" s="33">
        <v>87.2</v>
      </c>
      <c r="I112" s="33">
        <v>86.524822695035496</v>
      </c>
      <c r="J112" s="33">
        <v>20.192307692307701</v>
      </c>
      <c r="K112" s="33">
        <v>8</v>
      </c>
      <c r="L112" s="33">
        <v>8.5106382978723403</v>
      </c>
      <c r="M112" s="33">
        <v>2.8846153846153801</v>
      </c>
      <c r="N112" s="33">
        <v>4.8</v>
      </c>
      <c r="O112" s="33">
        <v>4.9645390070922</v>
      </c>
    </row>
    <row r="113" spans="2:15" x14ac:dyDescent="0.2">
      <c r="B113" s="1">
        <v>41093</v>
      </c>
      <c r="C113" s="2" t="s">
        <v>111</v>
      </c>
      <c r="D113" s="34">
        <v>162</v>
      </c>
      <c r="E113" s="34">
        <v>163</v>
      </c>
      <c r="F113" s="34">
        <v>155</v>
      </c>
      <c r="G113" s="33">
        <v>70.987654320987701</v>
      </c>
      <c r="H113" s="33">
        <v>68.711656441717807</v>
      </c>
      <c r="I113" s="33">
        <v>75.483870967741893</v>
      </c>
      <c r="J113" s="33">
        <v>21.604938271604901</v>
      </c>
      <c r="K113" s="33">
        <v>23.312883435582801</v>
      </c>
      <c r="L113" s="33">
        <v>15.4838709677419</v>
      </c>
      <c r="M113" s="33">
        <v>7.4074074074074101</v>
      </c>
      <c r="N113" s="33">
        <v>7.9754601226993902</v>
      </c>
      <c r="O113" s="33">
        <v>9.0322580645161299</v>
      </c>
    </row>
    <row r="114" spans="2:15" x14ac:dyDescent="0.2">
      <c r="B114" s="1">
        <v>41094</v>
      </c>
      <c r="C114" s="2" t="s">
        <v>112</v>
      </c>
      <c r="D114" s="34">
        <v>39</v>
      </c>
      <c r="E114" s="34">
        <v>56</v>
      </c>
      <c r="F114" s="34">
        <v>51</v>
      </c>
      <c r="G114" s="33">
        <v>69.230769230769198</v>
      </c>
      <c r="H114" s="33">
        <v>67.857142857142904</v>
      </c>
      <c r="I114" s="33">
        <v>80.392156862745097</v>
      </c>
      <c r="J114" s="33">
        <v>15.384615384615399</v>
      </c>
      <c r="K114" s="33">
        <v>23.214285714285701</v>
      </c>
      <c r="L114" s="33">
        <v>9.8039215686274499</v>
      </c>
      <c r="M114" s="33">
        <v>15.384615384615399</v>
      </c>
      <c r="N114" s="33">
        <v>8.9285714285714306</v>
      </c>
      <c r="O114" s="33">
        <v>9.8039215686274499</v>
      </c>
    </row>
    <row r="115" spans="2:15" x14ac:dyDescent="0.2">
      <c r="B115" s="1">
        <v>41095</v>
      </c>
      <c r="C115" s="2" t="s">
        <v>113</v>
      </c>
      <c r="D115" s="34">
        <v>115</v>
      </c>
      <c r="E115" s="34">
        <v>168</v>
      </c>
      <c r="F115" s="34">
        <v>156</v>
      </c>
      <c r="G115" s="33">
        <v>72.173913043478294</v>
      </c>
      <c r="H115" s="33">
        <v>73.809523809523796</v>
      </c>
      <c r="I115" s="33">
        <v>80.128205128205096</v>
      </c>
      <c r="J115" s="33">
        <v>13.0434782608696</v>
      </c>
      <c r="K115" s="33">
        <v>16.071428571428601</v>
      </c>
      <c r="L115" s="33">
        <v>13.461538461538501</v>
      </c>
      <c r="M115" s="33">
        <v>14.7826086956522</v>
      </c>
      <c r="N115" s="33">
        <v>10.119047619047601</v>
      </c>
      <c r="O115" s="33">
        <v>6.4102564102564097</v>
      </c>
    </row>
    <row r="116" spans="2:15" x14ac:dyDescent="0.2">
      <c r="B116" s="1">
        <v>41096</v>
      </c>
      <c r="C116" s="2" t="s">
        <v>114</v>
      </c>
      <c r="D116" s="34">
        <v>98</v>
      </c>
      <c r="E116" s="34">
        <v>95</v>
      </c>
      <c r="F116" s="34">
        <v>134</v>
      </c>
      <c r="G116" s="33">
        <v>81.632653061224502</v>
      </c>
      <c r="H116" s="33">
        <v>75.789473684210506</v>
      </c>
      <c r="I116" s="33">
        <v>86.567164179104495</v>
      </c>
      <c r="J116" s="33">
        <v>13.265306122448999</v>
      </c>
      <c r="K116" s="33">
        <v>12.6315789473684</v>
      </c>
      <c r="L116" s="33">
        <v>8.9552238805970106</v>
      </c>
      <c r="M116" s="33">
        <v>5.1020408163265296</v>
      </c>
      <c r="N116" s="33">
        <v>11.578947368421099</v>
      </c>
      <c r="O116" s="33">
        <v>4.4776119402985097</v>
      </c>
    </row>
    <row r="117" spans="2:15" x14ac:dyDescent="0.2">
      <c r="B117" s="1">
        <v>41097</v>
      </c>
      <c r="C117" s="2" t="s">
        <v>115</v>
      </c>
      <c r="D117" s="34">
        <v>142</v>
      </c>
      <c r="E117" s="34">
        <v>184</v>
      </c>
      <c r="F117" s="34">
        <v>183</v>
      </c>
      <c r="G117" s="33">
        <v>64.084507042253506</v>
      </c>
      <c r="H117" s="33">
        <v>71.195652173913004</v>
      </c>
      <c r="I117" s="33">
        <v>61.202185792349702</v>
      </c>
      <c r="J117" s="33">
        <v>21.830985915492999</v>
      </c>
      <c r="K117" s="33">
        <v>17.3913043478261</v>
      </c>
      <c r="L117" s="33">
        <v>20.7650273224044</v>
      </c>
      <c r="M117" s="33">
        <v>14.084507042253501</v>
      </c>
      <c r="N117" s="33">
        <v>11.413043478260899</v>
      </c>
      <c r="O117" s="33">
        <v>18.032786885245901</v>
      </c>
    </row>
    <row r="118" spans="2:15" x14ac:dyDescent="0.2">
      <c r="B118" s="9">
        <v>40402</v>
      </c>
      <c r="C118" s="6" t="s">
        <v>116</v>
      </c>
      <c r="D118" s="36">
        <v>484</v>
      </c>
      <c r="E118" s="36">
        <v>588</v>
      </c>
      <c r="F118" s="36">
        <v>581</v>
      </c>
      <c r="G118" s="35">
        <v>68.388429752066102</v>
      </c>
      <c r="H118" s="35">
        <v>66.836734693877602</v>
      </c>
      <c r="I118" s="35">
        <v>71.772805507745304</v>
      </c>
      <c r="J118" s="35">
        <v>19.834710743801701</v>
      </c>
      <c r="K118" s="35">
        <v>21.428571428571399</v>
      </c>
      <c r="L118" s="35">
        <v>16.179001721170401</v>
      </c>
      <c r="M118" s="35">
        <v>11.776859504132201</v>
      </c>
      <c r="N118" s="35">
        <v>11.734693877551001</v>
      </c>
      <c r="O118" s="35">
        <v>12.048192771084301</v>
      </c>
    </row>
    <row r="119" spans="2:15" x14ac:dyDescent="0.2">
      <c r="B119" s="1">
        <v>41098</v>
      </c>
      <c r="C119" s="2" t="s">
        <v>117</v>
      </c>
      <c r="D119" s="34">
        <v>0</v>
      </c>
      <c r="E119" s="34">
        <v>0</v>
      </c>
      <c r="F119" s="34">
        <v>0</v>
      </c>
      <c r="G119" s="33" t="s">
        <v>201</v>
      </c>
      <c r="H119" s="33" t="s">
        <v>201</v>
      </c>
      <c r="I119" s="33" t="s">
        <v>201</v>
      </c>
      <c r="J119" s="33" t="s">
        <v>201</v>
      </c>
      <c r="K119" s="33" t="s">
        <v>201</v>
      </c>
      <c r="L119" s="33" t="s">
        <v>201</v>
      </c>
      <c r="M119" s="33" t="s">
        <v>201</v>
      </c>
      <c r="N119" s="33" t="s">
        <v>201</v>
      </c>
      <c r="O119" s="33" t="s">
        <v>201</v>
      </c>
    </row>
    <row r="120" spans="2:15" x14ac:dyDescent="0.2">
      <c r="B120" s="1">
        <v>41099</v>
      </c>
      <c r="C120" s="2" t="s">
        <v>118</v>
      </c>
      <c r="D120" s="34">
        <v>128</v>
      </c>
      <c r="E120" s="34">
        <v>144</v>
      </c>
      <c r="F120" s="34">
        <v>158</v>
      </c>
      <c r="G120" s="33">
        <v>74.21875</v>
      </c>
      <c r="H120" s="33">
        <v>72.2222222222222</v>
      </c>
      <c r="I120" s="33">
        <v>79.746835443037995</v>
      </c>
      <c r="J120" s="33">
        <v>14.84375</v>
      </c>
      <c r="K120" s="33">
        <v>22.2222222222222</v>
      </c>
      <c r="L120" s="33">
        <v>14.5569620253165</v>
      </c>
      <c r="M120" s="33">
        <v>10.9375</v>
      </c>
      <c r="N120" s="33">
        <v>5.5555555555555598</v>
      </c>
      <c r="O120" s="33">
        <v>5.6962025316455698</v>
      </c>
    </row>
    <row r="121" spans="2:15" x14ac:dyDescent="0.2">
      <c r="B121" s="1">
        <v>41100</v>
      </c>
      <c r="C121" s="2" t="s">
        <v>119</v>
      </c>
      <c r="D121" s="34">
        <v>102</v>
      </c>
      <c r="E121" s="34">
        <v>151</v>
      </c>
      <c r="F121" s="34">
        <v>123</v>
      </c>
      <c r="G121" s="33">
        <v>70.588235294117695</v>
      </c>
      <c r="H121" s="33">
        <v>55.6291390728477</v>
      </c>
      <c r="I121" s="33">
        <v>76.422764227642304</v>
      </c>
      <c r="J121" s="33">
        <v>24.509803921568601</v>
      </c>
      <c r="K121" s="33">
        <v>28.476821192052999</v>
      </c>
      <c r="L121" s="33">
        <v>15.4471544715447</v>
      </c>
      <c r="M121" s="33">
        <v>4.9019607843137303</v>
      </c>
      <c r="N121" s="33">
        <v>15.8940397350993</v>
      </c>
      <c r="O121" s="33">
        <v>8.1300813008130106</v>
      </c>
    </row>
    <row r="122" spans="2:15" x14ac:dyDescent="0.2">
      <c r="B122" s="1">
        <v>41101</v>
      </c>
      <c r="C122" s="2" t="s">
        <v>120</v>
      </c>
      <c r="D122" s="34">
        <v>98</v>
      </c>
      <c r="E122" s="34">
        <v>96</v>
      </c>
      <c r="F122" s="34">
        <v>102</v>
      </c>
      <c r="G122" s="33">
        <v>72.448979591836704</v>
      </c>
      <c r="H122" s="33">
        <v>77.0833333333333</v>
      </c>
      <c r="I122" s="33">
        <v>73.529411764705898</v>
      </c>
      <c r="J122" s="33">
        <v>16.326530612244898</v>
      </c>
      <c r="K122" s="33">
        <v>15.625</v>
      </c>
      <c r="L122" s="33">
        <v>13.7254901960784</v>
      </c>
      <c r="M122" s="33">
        <v>11.2244897959184</v>
      </c>
      <c r="N122" s="33">
        <v>7.2916666666666696</v>
      </c>
      <c r="O122" s="33">
        <v>12.7450980392157</v>
      </c>
    </row>
    <row r="123" spans="2:15" x14ac:dyDescent="0.2">
      <c r="B123" s="1">
        <v>41102</v>
      </c>
      <c r="C123" s="2" t="s">
        <v>121</v>
      </c>
      <c r="D123" s="34">
        <v>156</v>
      </c>
      <c r="E123" s="34">
        <v>197</v>
      </c>
      <c r="F123" s="34">
        <v>198</v>
      </c>
      <c r="G123" s="33">
        <v>59.615384615384599</v>
      </c>
      <c r="H123" s="33">
        <v>66.497461928934001</v>
      </c>
      <c r="I123" s="33">
        <v>61.616161616161598</v>
      </c>
      <c r="J123" s="33">
        <v>23.076923076923102</v>
      </c>
      <c r="K123" s="33">
        <v>18.2741116751269</v>
      </c>
      <c r="L123" s="33">
        <v>19.191919191919201</v>
      </c>
      <c r="M123" s="33">
        <v>17.307692307692299</v>
      </c>
      <c r="N123" s="33">
        <v>15.228426395939101</v>
      </c>
      <c r="O123" s="33">
        <v>19.191919191919201</v>
      </c>
    </row>
    <row r="124" spans="2:15" x14ac:dyDescent="0.2">
      <c r="B124" s="1">
        <v>41103</v>
      </c>
      <c r="C124" s="2" t="s">
        <v>122</v>
      </c>
      <c r="D124" s="34">
        <v>0</v>
      </c>
      <c r="E124" s="34">
        <v>0</v>
      </c>
      <c r="F124" s="34">
        <v>0</v>
      </c>
      <c r="G124" s="33" t="s">
        <v>201</v>
      </c>
      <c r="H124" s="33" t="s">
        <v>201</v>
      </c>
      <c r="I124" s="33" t="s">
        <v>201</v>
      </c>
      <c r="J124" s="33" t="s">
        <v>201</v>
      </c>
      <c r="K124" s="33" t="s">
        <v>201</v>
      </c>
      <c r="L124" s="33" t="s">
        <v>201</v>
      </c>
      <c r="M124" s="33" t="s">
        <v>201</v>
      </c>
      <c r="N124" s="33" t="s">
        <v>201</v>
      </c>
      <c r="O124" s="33" t="s">
        <v>201</v>
      </c>
    </row>
    <row r="125" spans="2:15" x14ac:dyDescent="0.2">
      <c r="B125" s="9">
        <v>40403</v>
      </c>
      <c r="C125" s="6" t="s">
        <v>123</v>
      </c>
      <c r="D125" s="36">
        <v>431</v>
      </c>
      <c r="E125" s="36">
        <v>556</v>
      </c>
      <c r="F125" s="36">
        <v>548</v>
      </c>
      <c r="G125" s="35">
        <v>70.069605568445496</v>
      </c>
      <c r="H125" s="35">
        <v>72.6618705035971</v>
      </c>
      <c r="I125" s="35">
        <v>77.554744525547406</v>
      </c>
      <c r="J125" s="35">
        <v>19.025522041763299</v>
      </c>
      <c r="K125" s="35">
        <v>19.6043165467626</v>
      </c>
      <c r="L125" s="35">
        <v>12.956204379561999</v>
      </c>
      <c r="M125" s="35">
        <v>10.904872389791199</v>
      </c>
      <c r="N125" s="35">
        <v>7.7338129496402903</v>
      </c>
      <c r="O125" s="35">
        <v>9.4890510948905096</v>
      </c>
    </row>
    <row r="126" spans="2:15" x14ac:dyDescent="0.2">
      <c r="B126" s="1">
        <v>41104</v>
      </c>
      <c r="C126" s="2" t="s">
        <v>124</v>
      </c>
      <c r="D126" s="34">
        <v>0</v>
      </c>
      <c r="E126" s="34">
        <v>0</v>
      </c>
      <c r="F126" s="34">
        <v>0</v>
      </c>
      <c r="G126" s="33" t="s">
        <v>201</v>
      </c>
      <c r="H126" s="33" t="s">
        <v>201</v>
      </c>
      <c r="I126" s="33" t="s">
        <v>201</v>
      </c>
      <c r="J126" s="33" t="s">
        <v>201</v>
      </c>
      <c r="K126" s="33" t="s">
        <v>201</v>
      </c>
      <c r="L126" s="33" t="s">
        <v>201</v>
      </c>
      <c r="M126" s="33" t="s">
        <v>201</v>
      </c>
      <c r="N126" s="33" t="s">
        <v>201</v>
      </c>
      <c r="O126" s="33" t="s">
        <v>201</v>
      </c>
    </row>
    <row r="127" spans="2:15" x14ac:dyDescent="0.2">
      <c r="B127" s="1">
        <v>41105</v>
      </c>
      <c r="C127" s="2" t="s">
        <v>125</v>
      </c>
      <c r="D127" s="34">
        <v>18</v>
      </c>
      <c r="E127" s="34">
        <v>24</v>
      </c>
      <c r="F127" s="34">
        <v>26</v>
      </c>
      <c r="G127" s="33">
        <v>72.2222222222222</v>
      </c>
      <c r="H127" s="33">
        <v>87.5</v>
      </c>
      <c r="I127" s="33">
        <v>92.307692307692307</v>
      </c>
      <c r="J127" s="33">
        <v>16.6666666666667</v>
      </c>
      <c r="K127" s="33">
        <v>8.3333333333333304</v>
      </c>
      <c r="L127" s="33">
        <v>3.8461538461538498</v>
      </c>
      <c r="M127" s="33">
        <v>11.1111111111111</v>
      </c>
      <c r="N127" s="33">
        <v>4.1666666666666696</v>
      </c>
      <c r="O127" s="33">
        <v>3.8461538461538498</v>
      </c>
    </row>
    <row r="128" spans="2:15" x14ac:dyDescent="0.2">
      <c r="B128" s="1">
        <v>41106</v>
      </c>
      <c r="C128" s="2" t="s">
        <v>126</v>
      </c>
      <c r="D128" s="34">
        <v>90</v>
      </c>
      <c r="E128" s="34">
        <v>131</v>
      </c>
      <c r="F128" s="34">
        <v>119</v>
      </c>
      <c r="G128" s="33">
        <v>78.8888888888889</v>
      </c>
      <c r="H128" s="33">
        <v>79.389312977099195</v>
      </c>
      <c r="I128" s="33">
        <v>78.991596638655494</v>
      </c>
      <c r="J128" s="33">
        <v>12.2222222222222</v>
      </c>
      <c r="K128" s="33">
        <v>14.503816793893099</v>
      </c>
      <c r="L128" s="33">
        <v>11.764705882352899</v>
      </c>
      <c r="M128" s="33">
        <v>8.8888888888888893</v>
      </c>
      <c r="N128" s="33">
        <v>6.1068702290076304</v>
      </c>
      <c r="O128" s="33">
        <v>9.2436974789915993</v>
      </c>
    </row>
    <row r="129" spans="2:15" x14ac:dyDescent="0.2">
      <c r="B129" s="1">
        <v>41107</v>
      </c>
      <c r="C129" s="2" t="s">
        <v>127</v>
      </c>
      <c r="D129" s="34">
        <v>172</v>
      </c>
      <c r="E129" s="34">
        <v>211</v>
      </c>
      <c r="F129" s="34">
        <v>198</v>
      </c>
      <c r="G129" s="33">
        <v>62.209302325581397</v>
      </c>
      <c r="H129" s="33">
        <v>65.876777251184805</v>
      </c>
      <c r="I129" s="33">
        <v>71.717171717171695</v>
      </c>
      <c r="J129" s="33">
        <v>25</v>
      </c>
      <c r="K129" s="33">
        <v>23.2227488151659</v>
      </c>
      <c r="L129" s="33">
        <v>18.181818181818201</v>
      </c>
      <c r="M129" s="33">
        <v>12.790697674418601</v>
      </c>
      <c r="N129" s="33">
        <v>10.9004739336493</v>
      </c>
      <c r="O129" s="33">
        <v>10.1010101010101</v>
      </c>
    </row>
    <row r="130" spans="2:15" x14ac:dyDescent="0.2">
      <c r="B130" s="1">
        <v>41108</v>
      </c>
      <c r="C130" s="2" t="s">
        <v>128</v>
      </c>
      <c r="D130" s="34">
        <v>112</v>
      </c>
      <c r="E130" s="34">
        <v>153</v>
      </c>
      <c r="F130" s="34">
        <v>161</v>
      </c>
      <c r="G130" s="33">
        <v>69.642857142857096</v>
      </c>
      <c r="H130" s="33">
        <v>73.856209150326805</v>
      </c>
      <c r="I130" s="33">
        <v>78.881987577639805</v>
      </c>
      <c r="J130" s="33">
        <v>19.6428571428571</v>
      </c>
      <c r="K130" s="33">
        <v>19.6078431372549</v>
      </c>
      <c r="L130" s="33">
        <v>9.9378881987577596</v>
      </c>
      <c r="M130" s="33">
        <v>10.714285714285699</v>
      </c>
      <c r="N130" s="33">
        <v>6.5359477124182996</v>
      </c>
      <c r="O130" s="33">
        <v>11.180124223602499</v>
      </c>
    </row>
    <row r="131" spans="2:15" x14ac:dyDescent="0.2">
      <c r="B131" s="1">
        <v>41109</v>
      </c>
      <c r="C131" s="2" t="s">
        <v>129</v>
      </c>
      <c r="D131" s="34">
        <v>39</v>
      </c>
      <c r="E131" s="34">
        <v>37</v>
      </c>
      <c r="F131" s="34">
        <v>44</v>
      </c>
      <c r="G131" s="33">
        <v>84.615384615384599</v>
      </c>
      <c r="H131" s="33">
        <v>72.972972972972997</v>
      </c>
      <c r="I131" s="33">
        <v>86.363636363636402</v>
      </c>
      <c r="J131" s="33">
        <v>7.6923076923076898</v>
      </c>
      <c r="K131" s="33">
        <v>24.324324324324301</v>
      </c>
      <c r="L131" s="33">
        <v>9.0909090909090899</v>
      </c>
      <c r="M131" s="33">
        <v>7.6923076923076898</v>
      </c>
      <c r="N131" s="33">
        <v>2.7027027027027</v>
      </c>
      <c r="O131" s="33">
        <v>4.5454545454545503</v>
      </c>
    </row>
    <row r="132" spans="2:15" x14ac:dyDescent="0.2">
      <c r="B132" s="9">
        <v>40501</v>
      </c>
      <c r="C132" s="6" t="s">
        <v>130</v>
      </c>
      <c r="D132" s="36">
        <v>363</v>
      </c>
      <c r="E132" s="36">
        <v>392</v>
      </c>
      <c r="F132" s="36">
        <v>392</v>
      </c>
      <c r="G132" s="35">
        <v>77.134986225895304</v>
      </c>
      <c r="H132" s="35">
        <v>81.887755102040799</v>
      </c>
      <c r="I132" s="35">
        <v>81.632653061224502</v>
      </c>
      <c r="J132" s="35">
        <v>18.457300275482101</v>
      </c>
      <c r="K132" s="35">
        <v>13.0102040816327</v>
      </c>
      <c r="L132" s="35">
        <v>13.5204081632653</v>
      </c>
      <c r="M132" s="35">
        <v>4.4077134986225897</v>
      </c>
      <c r="N132" s="35">
        <v>5.1020408163265296</v>
      </c>
      <c r="O132" s="35">
        <v>4.8469387755101998</v>
      </c>
    </row>
    <row r="133" spans="2:15" x14ac:dyDescent="0.2">
      <c r="B133" s="1">
        <v>41110</v>
      </c>
      <c r="C133" s="2" t="s">
        <v>131</v>
      </c>
      <c r="D133" s="34">
        <v>71</v>
      </c>
      <c r="E133" s="34">
        <v>71</v>
      </c>
      <c r="F133" s="34">
        <v>58</v>
      </c>
      <c r="G133" s="33">
        <v>87.323943661971796</v>
      </c>
      <c r="H133" s="33">
        <v>90.1408450704225</v>
      </c>
      <c r="I133" s="33">
        <v>91.379310344827601</v>
      </c>
      <c r="J133" s="33">
        <v>8.4507042253521103</v>
      </c>
      <c r="K133" s="33">
        <v>7.0422535211267601</v>
      </c>
      <c r="L133" s="33">
        <v>5.1724137931034502</v>
      </c>
      <c r="M133" s="33">
        <v>4.2253521126760596</v>
      </c>
      <c r="N133" s="33">
        <v>2.8169014084507</v>
      </c>
      <c r="O133" s="33">
        <v>3.4482758620689702</v>
      </c>
    </row>
    <row r="134" spans="2:15" x14ac:dyDescent="0.2">
      <c r="B134" s="1">
        <v>41111</v>
      </c>
      <c r="C134" s="2" t="s">
        <v>132</v>
      </c>
      <c r="D134" s="34">
        <v>94</v>
      </c>
      <c r="E134" s="34">
        <v>101</v>
      </c>
      <c r="F134" s="34">
        <v>119</v>
      </c>
      <c r="G134" s="33">
        <v>68.085106382978694</v>
      </c>
      <c r="H134" s="33">
        <v>80.198019801980195</v>
      </c>
      <c r="I134" s="33">
        <v>78.151260504201701</v>
      </c>
      <c r="J134" s="33">
        <v>28.723404255319199</v>
      </c>
      <c r="K134" s="33">
        <v>16.8316831683168</v>
      </c>
      <c r="L134" s="33">
        <v>18.487394957983199</v>
      </c>
      <c r="M134" s="33">
        <v>3.1914893617021298</v>
      </c>
      <c r="N134" s="33">
        <v>2.9702970297029698</v>
      </c>
      <c r="O134" s="33">
        <v>3.3613445378151301</v>
      </c>
    </row>
    <row r="135" spans="2:15" x14ac:dyDescent="0.2">
      <c r="B135" s="1">
        <v>41112</v>
      </c>
      <c r="C135" s="2" t="s">
        <v>133</v>
      </c>
      <c r="D135" s="34">
        <v>62</v>
      </c>
      <c r="E135" s="34">
        <v>82</v>
      </c>
      <c r="F135" s="34">
        <v>75</v>
      </c>
      <c r="G135" s="33">
        <v>83.870967741935502</v>
      </c>
      <c r="H135" s="33">
        <v>87.804878048780495</v>
      </c>
      <c r="I135" s="33">
        <v>82.6666666666667</v>
      </c>
      <c r="J135" s="33">
        <v>14.5161290322581</v>
      </c>
      <c r="K135" s="33">
        <v>12.1951219512195</v>
      </c>
      <c r="L135" s="33">
        <v>12</v>
      </c>
      <c r="M135" s="33">
        <v>1.61290322580645</v>
      </c>
      <c r="N135" s="33">
        <v>0</v>
      </c>
      <c r="O135" s="33">
        <v>5.3333333333333304</v>
      </c>
    </row>
    <row r="136" spans="2:15" x14ac:dyDescent="0.2">
      <c r="B136" s="1">
        <v>41113</v>
      </c>
      <c r="C136" s="2" t="s">
        <v>134</v>
      </c>
      <c r="D136" s="34">
        <v>34</v>
      </c>
      <c r="E136" s="34">
        <v>30</v>
      </c>
      <c r="F136" s="34">
        <v>35</v>
      </c>
      <c r="G136" s="33">
        <v>50</v>
      </c>
      <c r="H136" s="33">
        <v>50</v>
      </c>
      <c r="I136" s="33">
        <v>60</v>
      </c>
      <c r="J136" s="33">
        <v>41.176470588235297</v>
      </c>
      <c r="K136" s="33">
        <v>33.3333333333333</v>
      </c>
      <c r="L136" s="33">
        <v>28.571428571428601</v>
      </c>
      <c r="M136" s="33">
        <v>8.8235294117647101</v>
      </c>
      <c r="N136" s="33">
        <v>16.6666666666667</v>
      </c>
      <c r="O136" s="33">
        <v>11.4285714285714</v>
      </c>
    </row>
    <row r="137" spans="2:15" x14ac:dyDescent="0.2">
      <c r="B137" s="1">
        <v>41114</v>
      </c>
      <c r="C137" s="2" t="s">
        <v>135</v>
      </c>
      <c r="D137" s="34">
        <v>60</v>
      </c>
      <c r="E137" s="34">
        <v>57</v>
      </c>
      <c r="F137" s="34">
        <v>65</v>
      </c>
      <c r="G137" s="33">
        <v>81.6666666666667</v>
      </c>
      <c r="H137" s="33">
        <v>70.175438596491205</v>
      </c>
      <c r="I137" s="33">
        <v>86.153846153846203</v>
      </c>
      <c r="J137" s="33">
        <v>10</v>
      </c>
      <c r="K137" s="33">
        <v>14.0350877192982</v>
      </c>
      <c r="L137" s="33">
        <v>9.2307692307692299</v>
      </c>
      <c r="M137" s="33">
        <v>8.3333333333333304</v>
      </c>
      <c r="N137" s="33">
        <v>15.789473684210501</v>
      </c>
      <c r="O137" s="33">
        <v>4.6153846153846203</v>
      </c>
    </row>
    <row r="138" spans="2:15" x14ac:dyDescent="0.2">
      <c r="B138" s="1">
        <v>41115</v>
      </c>
      <c r="C138" s="2" t="s">
        <v>136</v>
      </c>
      <c r="D138" s="34">
        <v>42</v>
      </c>
      <c r="E138" s="34">
        <v>51</v>
      </c>
      <c r="F138" s="34">
        <v>40</v>
      </c>
      <c r="G138" s="33">
        <v>85.714285714285694</v>
      </c>
      <c r="H138" s="33">
        <v>96.078431372549005</v>
      </c>
      <c r="I138" s="33">
        <v>87.5</v>
      </c>
      <c r="J138" s="33">
        <v>11.9047619047619</v>
      </c>
      <c r="K138" s="33">
        <v>1.9607843137254899</v>
      </c>
      <c r="L138" s="33">
        <v>7.5</v>
      </c>
      <c r="M138" s="33">
        <v>2.38095238095238</v>
      </c>
      <c r="N138" s="33">
        <v>1.9607843137254899</v>
      </c>
      <c r="O138" s="33">
        <v>5</v>
      </c>
    </row>
    <row r="139" spans="2:15" x14ac:dyDescent="0.2">
      <c r="B139" s="9">
        <v>40502</v>
      </c>
      <c r="C139" s="6" t="s">
        <v>137</v>
      </c>
      <c r="D139" s="36">
        <v>230</v>
      </c>
      <c r="E139" s="36">
        <v>250</v>
      </c>
      <c r="F139" s="36">
        <v>235</v>
      </c>
      <c r="G139" s="35">
        <v>72.608695652173907</v>
      </c>
      <c r="H139" s="35">
        <v>70.400000000000006</v>
      </c>
      <c r="I139" s="35">
        <v>68.510638297872305</v>
      </c>
      <c r="J139" s="35">
        <v>20</v>
      </c>
      <c r="K139" s="35">
        <v>21.2</v>
      </c>
      <c r="L139" s="35">
        <v>20.851063829787201</v>
      </c>
      <c r="M139" s="35">
        <v>7.3913043478260896</v>
      </c>
      <c r="N139" s="35">
        <v>8.4</v>
      </c>
      <c r="O139" s="35">
        <v>10.6382978723404</v>
      </c>
    </row>
    <row r="140" spans="2:15" x14ac:dyDescent="0.2">
      <c r="B140" s="1">
        <v>41116</v>
      </c>
      <c r="C140" s="2" t="s">
        <v>138</v>
      </c>
      <c r="D140" s="34">
        <v>50</v>
      </c>
      <c r="E140" s="34">
        <v>52</v>
      </c>
      <c r="F140" s="34">
        <v>45</v>
      </c>
      <c r="G140" s="33">
        <v>92</v>
      </c>
      <c r="H140" s="33">
        <v>59.615384615384599</v>
      </c>
      <c r="I140" s="33">
        <v>84.4444444444444</v>
      </c>
      <c r="J140" s="33">
        <v>8</v>
      </c>
      <c r="K140" s="33">
        <v>26.923076923076898</v>
      </c>
      <c r="L140" s="33">
        <v>11.1111111111111</v>
      </c>
      <c r="M140" s="33">
        <v>0</v>
      </c>
      <c r="N140" s="33">
        <v>13.461538461538501</v>
      </c>
      <c r="O140" s="33">
        <v>4.4444444444444402</v>
      </c>
    </row>
    <row r="141" spans="2:15" x14ac:dyDescent="0.2">
      <c r="B141" s="1">
        <v>41117</v>
      </c>
      <c r="C141" s="2" t="s">
        <v>139</v>
      </c>
      <c r="D141" s="34">
        <v>35</v>
      </c>
      <c r="E141" s="34">
        <v>50</v>
      </c>
      <c r="F141" s="34">
        <v>47</v>
      </c>
      <c r="G141" s="33">
        <v>71.428571428571402</v>
      </c>
      <c r="H141" s="33">
        <v>80</v>
      </c>
      <c r="I141" s="33">
        <v>76.595744680851098</v>
      </c>
      <c r="J141" s="33">
        <v>17.1428571428571</v>
      </c>
      <c r="K141" s="33">
        <v>18</v>
      </c>
      <c r="L141" s="33">
        <v>17.021276595744698</v>
      </c>
      <c r="M141" s="33">
        <v>11.4285714285714</v>
      </c>
      <c r="N141" s="33">
        <v>2</v>
      </c>
      <c r="O141" s="33">
        <v>6.3829787234042596</v>
      </c>
    </row>
    <row r="142" spans="2:15" x14ac:dyDescent="0.2">
      <c r="B142" s="1">
        <v>41118</v>
      </c>
      <c r="C142" s="2" t="s">
        <v>140</v>
      </c>
      <c r="D142" s="34">
        <v>58</v>
      </c>
      <c r="E142" s="34">
        <v>47</v>
      </c>
      <c r="F142" s="34">
        <v>37</v>
      </c>
      <c r="G142" s="33">
        <v>82.758620689655203</v>
      </c>
      <c r="H142" s="33">
        <v>89.361702127659598</v>
      </c>
      <c r="I142" s="33">
        <v>64.864864864864899</v>
      </c>
      <c r="J142" s="33">
        <v>13.7931034482759</v>
      </c>
      <c r="K142" s="33">
        <v>8.5106382978723403</v>
      </c>
      <c r="L142" s="33">
        <v>27.027027027027</v>
      </c>
      <c r="M142" s="33">
        <v>3.4482758620689702</v>
      </c>
      <c r="N142" s="33">
        <v>2.12765957446809</v>
      </c>
      <c r="O142" s="33">
        <v>8.1081081081081106</v>
      </c>
    </row>
    <row r="143" spans="2:15" x14ac:dyDescent="0.2">
      <c r="B143" s="1">
        <v>41119</v>
      </c>
      <c r="C143" s="2" t="s">
        <v>141</v>
      </c>
      <c r="D143" s="34">
        <v>87</v>
      </c>
      <c r="E143" s="34">
        <v>101</v>
      </c>
      <c r="F143" s="34">
        <v>106</v>
      </c>
      <c r="G143" s="33">
        <v>55.172413793103402</v>
      </c>
      <c r="H143" s="33">
        <v>62.3762376237624</v>
      </c>
      <c r="I143" s="33">
        <v>59.4339622641509</v>
      </c>
      <c r="J143" s="33">
        <v>32.183908045976999</v>
      </c>
      <c r="K143" s="33">
        <v>25.742574257425701</v>
      </c>
      <c r="L143" s="33">
        <v>24.528301886792502</v>
      </c>
      <c r="M143" s="33">
        <v>12.643678160919499</v>
      </c>
      <c r="N143" s="33">
        <v>11.881188118811901</v>
      </c>
      <c r="O143" s="33">
        <v>16.037735849056599</v>
      </c>
    </row>
    <row r="144" spans="2:15" x14ac:dyDescent="0.2">
      <c r="B144" s="9">
        <v>40503</v>
      </c>
      <c r="C144" s="6" t="s">
        <v>142</v>
      </c>
      <c r="D144" s="36">
        <v>283</v>
      </c>
      <c r="E144" s="36">
        <v>291</v>
      </c>
      <c r="F144" s="36">
        <v>323</v>
      </c>
      <c r="G144" s="35">
        <v>77.385159010600702</v>
      </c>
      <c r="H144" s="35">
        <v>79.381443298969103</v>
      </c>
      <c r="I144" s="35">
        <v>76.780185758513895</v>
      </c>
      <c r="J144" s="35">
        <v>15.547703180212</v>
      </c>
      <c r="K144" s="35">
        <v>14.4329896907216</v>
      </c>
      <c r="L144" s="35">
        <v>14.551083591331301</v>
      </c>
      <c r="M144" s="35">
        <v>7.0671378091872796</v>
      </c>
      <c r="N144" s="35">
        <v>6.1855670103092804</v>
      </c>
      <c r="O144" s="35">
        <v>8.6687306501547994</v>
      </c>
    </row>
    <row r="145" spans="2:15" x14ac:dyDescent="0.2">
      <c r="B145" s="1">
        <v>41120</v>
      </c>
      <c r="C145" s="2" t="s">
        <v>143</v>
      </c>
      <c r="D145" s="34">
        <v>37</v>
      </c>
      <c r="E145" s="34">
        <v>51</v>
      </c>
      <c r="F145" s="34">
        <v>50</v>
      </c>
      <c r="G145" s="33">
        <v>78.3783783783784</v>
      </c>
      <c r="H145" s="33">
        <v>94.117647058823493</v>
      </c>
      <c r="I145" s="33">
        <v>84</v>
      </c>
      <c r="J145" s="33">
        <v>13.5135135135135</v>
      </c>
      <c r="K145" s="33">
        <v>3.9215686274509798</v>
      </c>
      <c r="L145" s="33">
        <v>16</v>
      </c>
      <c r="M145" s="33">
        <v>8.1081081081081106</v>
      </c>
      <c r="N145" s="33">
        <v>1.9607843137254899</v>
      </c>
      <c r="O145" s="33">
        <v>0</v>
      </c>
    </row>
    <row r="146" spans="2:15" x14ac:dyDescent="0.2">
      <c r="B146" s="1">
        <v>41121</v>
      </c>
      <c r="C146" s="2" t="s">
        <v>144</v>
      </c>
      <c r="D146" s="34">
        <v>52</v>
      </c>
      <c r="E146" s="34">
        <v>49</v>
      </c>
      <c r="F146" s="34">
        <v>60</v>
      </c>
      <c r="G146" s="33">
        <v>59.615384615384599</v>
      </c>
      <c r="H146" s="33">
        <v>65.306122448979593</v>
      </c>
      <c r="I146" s="33">
        <v>80</v>
      </c>
      <c r="J146" s="33">
        <v>25</v>
      </c>
      <c r="K146" s="33">
        <v>22.4489795918367</v>
      </c>
      <c r="L146" s="33">
        <v>11.6666666666667</v>
      </c>
      <c r="M146" s="33">
        <v>15.384615384615399</v>
      </c>
      <c r="N146" s="33">
        <v>12.244897959183699</v>
      </c>
      <c r="O146" s="33">
        <v>8.3333333333333304</v>
      </c>
    </row>
    <row r="147" spans="2:15" x14ac:dyDescent="0.2">
      <c r="B147" s="1">
        <v>41122</v>
      </c>
      <c r="C147" s="2" t="s">
        <v>145</v>
      </c>
      <c r="D147" s="34">
        <v>148</v>
      </c>
      <c r="E147" s="34">
        <v>149</v>
      </c>
      <c r="F147" s="34">
        <v>175</v>
      </c>
      <c r="G147" s="33">
        <v>79.054054054054106</v>
      </c>
      <c r="H147" s="33">
        <v>75.838926174496606</v>
      </c>
      <c r="I147" s="33">
        <v>76</v>
      </c>
      <c r="J147" s="33">
        <v>14.8648648648649</v>
      </c>
      <c r="K147" s="33">
        <v>17.449664429530198</v>
      </c>
      <c r="L147" s="33">
        <v>14.8571428571429</v>
      </c>
      <c r="M147" s="33">
        <v>6.0810810810810798</v>
      </c>
      <c r="N147" s="33">
        <v>6.71140939597315</v>
      </c>
      <c r="O147" s="33">
        <v>9.1428571428571406</v>
      </c>
    </row>
    <row r="148" spans="2:15" x14ac:dyDescent="0.2">
      <c r="B148" s="1">
        <v>41123</v>
      </c>
      <c r="C148" s="2" t="s">
        <v>146</v>
      </c>
      <c r="D148" s="34">
        <v>46</v>
      </c>
      <c r="E148" s="34">
        <v>42</v>
      </c>
      <c r="F148" s="34">
        <v>38</v>
      </c>
      <c r="G148" s="33">
        <v>91.304347826086996</v>
      </c>
      <c r="H148" s="33">
        <v>90.476190476190496</v>
      </c>
      <c r="I148" s="33">
        <v>65.789473684210506</v>
      </c>
      <c r="J148" s="33">
        <v>8.6956521739130395</v>
      </c>
      <c r="K148" s="33">
        <v>7.1428571428571397</v>
      </c>
      <c r="L148" s="33">
        <v>15.789473684210501</v>
      </c>
      <c r="M148" s="33">
        <v>0</v>
      </c>
      <c r="N148" s="33">
        <v>2.38095238095238</v>
      </c>
      <c r="O148" s="33">
        <v>18.421052631578899</v>
      </c>
    </row>
    <row r="149" spans="2:15" x14ac:dyDescent="0.2">
      <c r="B149" s="9">
        <v>40504</v>
      </c>
      <c r="C149" s="6" t="s">
        <v>147</v>
      </c>
      <c r="D149" s="36">
        <v>186</v>
      </c>
      <c r="E149" s="36">
        <v>222</v>
      </c>
      <c r="F149" s="36">
        <v>205</v>
      </c>
      <c r="G149" s="35">
        <v>78.494623655913998</v>
      </c>
      <c r="H149" s="35">
        <v>75.225225225225202</v>
      </c>
      <c r="I149" s="35">
        <v>77.560975609756099</v>
      </c>
      <c r="J149" s="35">
        <v>16.129032258064498</v>
      </c>
      <c r="K149" s="35">
        <v>18.018018018018001</v>
      </c>
      <c r="L149" s="35">
        <v>14.146341463414601</v>
      </c>
      <c r="M149" s="35">
        <v>5.3763440860215104</v>
      </c>
      <c r="N149" s="35">
        <v>6.7567567567567597</v>
      </c>
      <c r="O149" s="35">
        <v>8.2926829268292703</v>
      </c>
    </row>
    <row r="150" spans="2:15" x14ac:dyDescent="0.2">
      <c r="B150" s="1">
        <v>41124</v>
      </c>
      <c r="C150" s="2" t="s">
        <v>148</v>
      </c>
      <c r="D150" s="34">
        <v>51</v>
      </c>
      <c r="E150" s="34">
        <v>71</v>
      </c>
      <c r="F150" s="34">
        <v>41</v>
      </c>
      <c r="G150" s="33">
        <v>80.392156862745097</v>
      </c>
      <c r="H150" s="33">
        <v>87.323943661971796</v>
      </c>
      <c r="I150" s="33">
        <v>80.487804878048806</v>
      </c>
      <c r="J150" s="33">
        <v>17.647058823529399</v>
      </c>
      <c r="K150" s="33">
        <v>5.6338028169014098</v>
      </c>
      <c r="L150" s="33">
        <v>7.3170731707317103</v>
      </c>
      <c r="M150" s="33">
        <v>1.9607843137254899</v>
      </c>
      <c r="N150" s="33">
        <v>7.0422535211267601</v>
      </c>
      <c r="O150" s="33">
        <v>12.1951219512195</v>
      </c>
    </row>
    <row r="151" spans="2:15" x14ac:dyDescent="0.2">
      <c r="B151" s="1">
        <v>41125</v>
      </c>
      <c r="C151" s="2" t="s">
        <v>149</v>
      </c>
      <c r="D151" s="34">
        <v>26</v>
      </c>
      <c r="E151" s="34">
        <v>38</v>
      </c>
      <c r="F151" s="34">
        <v>33</v>
      </c>
      <c r="G151" s="33">
        <v>84.615384615384599</v>
      </c>
      <c r="H151" s="33">
        <v>71.052631578947398</v>
      </c>
      <c r="I151" s="33">
        <v>78.787878787878796</v>
      </c>
      <c r="J151" s="33">
        <v>15.384615384615399</v>
      </c>
      <c r="K151" s="33">
        <v>18.421052631578899</v>
      </c>
      <c r="L151" s="33">
        <v>18.181818181818201</v>
      </c>
      <c r="M151" s="33">
        <v>0</v>
      </c>
      <c r="N151" s="33">
        <v>10.526315789473699</v>
      </c>
      <c r="O151" s="33">
        <v>3.0303030303030298</v>
      </c>
    </row>
    <row r="152" spans="2:15" x14ac:dyDescent="0.2">
      <c r="B152" s="1">
        <v>41126</v>
      </c>
      <c r="C152" s="2" t="s">
        <v>150</v>
      </c>
      <c r="D152" s="34">
        <v>26</v>
      </c>
      <c r="E152" s="34">
        <v>29</v>
      </c>
      <c r="F152" s="34">
        <v>34</v>
      </c>
      <c r="G152" s="33">
        <v>76.923076923076906</v>
      </c>
      <c r="H152" s="33">
        <v>62.068965517241402</v>
      </c>
      <c r="I152" s="33">
        <v>88.235294117647101</v>
      </c>
      <c r="J152" s="33">
        <v>15.384615384615399</v>
      </c>
      <c r="K152" s="33">
        <v>34.482758620689701</v>
      </c>
      <c r="L152" s="33">
        <v>5.8823529411764701</v>
      </c>
      <c r="M152" s="33">
        <v>7.6923076923076898</v>
      </c>
      <c r="N152" s="33">
        <v>3.4482758620689702</v>
      </c>
      <c r="O152" s="33">
        <v>5.8823529411764701</v>
      </c>
    </row>
    <row r="153" spans="2:15" x14ac:dyDescent="0.2">
      <c r="B153" s="1">
        <v>41127</v>
      </c>
      <c r="C153" s="2" t="s">
        <v>151</v>
      </c>
      <c r="D153" s="34">
        <v>43</v>
      </c>
      <c r="E153" s="34">
        <v>53</v>
      </c>
      <c r="F153" s="34">
        <v>68</v>
      </c>
      <c r="G153" s="33">
        <v>65.116279069767401</v>
      </c>
      <c r="H153" s="33">
        <v>79.245283018867894</v>
      </c>
      <c r="I153" s="33">
        <v>76.470588235294102</v>
      </c>
      <c r="J153" s="33">
        <v>20.930232558139501</v>
      </c>
      <c r="K153" s="33">
        <v>15.094339622641501</v>
      </c>
      <c r="L153" s="33">
        <v>16.176470588235301</v>
      </c>
      <c r="M153" s="33">
        <v>13.953488372093</v>
      </c>
      <c r="N153" s="33">
        <v>5.6603773584905701</v>
      </c>
      <c r="O153" s="33">
        <v>7.3529411764705896</v>
      </c>
    </row>
    <row r="154" spans="2:15" x14ac:dyDescent="0.2">
      <c r="B154" s="1">
        <v>41128</v>
      </c>
      <c r="C154" s="2" t="s">
        <v>152</v>
      </c>
      <c r="D154" s="34">
        <v>40</v>
      </c>
      <c r="E154" s="34">
        <v>31</v>
      </c>
      <c r="F154" s="34">
        <v>29</v>
      </c>
      <c r="G154" s="33">
        <v>87.5</v>
      </c>
      <c r="H154" s="33">
        <v>58.064516129032299</v>
      </c>
      <c r="I154" s="33">
        <v>62.068965517241402</v>
      </c>
      <c r="J154" s="33">
        <v>10</v>
      </c>
      <c r="K154" s="33">
        <v>35.4838709677419</v>
      </c>
      <c r="L154" s="33">
        <v>24.137931034482801</v>
      </c>
      <c r="M154" s="33">
        <v>2.5</v>
      </c>
      <c r="N154" s="33">
        <v>6.4516129032258096</v>
      </c>
      <c r="O154" s="33">
        <v>13.7931034482759</v>
      </c>
    </row>
    <row r="155" spans="2:15" x14ac:dyDescent="0.2">
      <c r="B155" s="9">
        <v>40601</v>
      </c>
      <c r="C155" s="6" t="s">
        <v>153</v>
      </c>
      <c r="D155" s="36">
        <v>655</v>
      </c>
      <c r="E155" s="36">
        <v>724</v>
      </c>
      <c r="F155" s="36">
        <v>649</v>
      </c>
      <c r="G155" s="35">
        <v>71.603053435114504</v>
      </c>
      <c r="H155" s="35">
        <v>76.243093922651894</v>
      </c>
      <c r="I155" s="35">
        <v>75.808936825885993</v>
      </c>
      <c r="J155" s="35">
        <v>18.0152671755725</v>
      </c>
      <c r="K155" s="35">
        <v>16.574585635359099</v>
      </c>
      <c r="L155" s="35">
        <v>15.562403697996899</v>
      </c>
      <c r="M155" s="35">
        <v>10.381679389313</v>
      </c>
      <c r="N155" s="35">
        <v>7.1823204419889501</v>
      </c>
      <c r="O155" s="35">
        <v>8.6286594761171003</v>
      </c>
    </row>
    <row r="156" spans="2:15" x14ac:dyDescent="0.2">
      <c r="B156" s="1">
        <v>41129</v>
      </c>
      <c r="C156" s="2" t="s">
        <v>154</v>
      </c>
      <c r="D156" s="34">
        <v>41</v>
      </c>
      <c r="E156" s="34">
        <v>30</v>
      </c>
      <c r="F156" s="34">
        <v>38</v>
      </c>
      <c r="G156" s="33">
        <v>63.414634146341498</v>
      </c>
      <c r="H156" s="33">
        <v>56.6666666666667</v>
      </c>
      <c r="I156" s="33">
        <v>57.894736842105303</v>
      </c>
      <c r="J156" s="33">
        <v>19.512195121951201</v>
      </c>
      <c r="K156" s="33">
        <v>26.6666666666667</v>
      </c>
      <c r="L156" s="33">
        <v>26.315789473684202</v>
      </c>
      <c r="M156" s="33">
        <v>17.0731707317073</v>
      </c>
      <c r="N156" s="33">
        <v>16.6666666666667</v>
      </c>
      <c r="O156" s="33">
        <v>15.789473684210501</v>
      </c>
    </row>
    <row r="157" spans="2:15" x14ac:dyDescent="0.2">
      <c r="B157" s="1">
        <v>41130</v>
      </c>
      <c r="C157" s="2" t="s">
        <v>155</v>
      </c>
      <c r="D157" s="34">
        <v>70</v>
      </c>
      <c r="E157" s="34">
        <v>75</v>
      </c>
      <c r="F157" s="34">
        <v>75</v>
      </c>
      <c r="G157" s="33">
        <v>74.285714285714306</v>
      </c>
      <c r="H157" s="33">
        <v>81.3333333333333</v>
      </c>
      <c r="I157" s="33">
        <v>82.6666666666667</v>
      </c>
      <c r="J157" s="33">
        <v>21.428571428571399</v>
      </c>
      <c r="K157" s="33">
        <v>16</v>
      </c>
      <c r="L157" s="33">
        <v>10.6666666666667</v>
      </c>
      <c r="M157" s="33">
        <v>4.28571428571429</v>
      </c>
      <c r="N157" s="33">
        <v>2.6666666666666701</v>
      </c>
      <c r="O157" s="33">
        <v>6.6666666666666696</v>
      </c>
    </row>
    <row r="158" spans="2:15" x14ac:dyDescent="0.2">
      <c r="B158" s="1">
        <v>41131</v>
      </c>
      <c r="C158" s="2" t="s">
        <v>156</v>
      </c>
      <c r="D158" s="34">
        <v>58</v>
      </c>
      <c r="E158" s="34">
        <v>52</v>
      </c>
      <c r="F158" s="34">
        <v>56</v>
      </c>
      <c r="G158" s="33">
        <v>82.758620689655203</v>
      </c>
      <c r="H158" s="33">
        <v>86.538461538461505</v>
      </c>
      <c r="I158" s="33">
        <v>83.928571428571402</v>
      </c>
      <c r="J158" s="33">
        <v>10.3448275862069</v>
      </c>
      <c r="K158" s="33">
        <v>9.6153846153846203</v>
      </c>
      <c r="L158" s="33">
        <v>8.9285714285714306</v>
      </c>
      <c r="M158" s="33">
        <v>6.8965517241379297</v>
      </c>
      <c r="N158" s="33">
        <v>3.8461538461538498</v>
      </c>
      <c r="O158" s="33">
        <v>7.1428571428571397</v>
      </c>
    </row>
    <row r="159" spans="2:15" x14ac:dyDescent="0.2">
      <c r="B159" s="1">
        <v>41132</v>
      </c>
      <c r="C159" s="2" t="s">
        <v>157</v>
      </c>
      <c r="D159" s="34">
        <v>23</v>
      </c>
      <c r="E159" s="34">
        <v>27</v>
      </c>
      <c r="F159" s="34">
        <v>37</v>
      </c>
      <c r="G159" s="33">
        <v>82.608695652173907</v>
      </c>
      <c r="H159" s="33">
        <v>85.185185185185205</v>
      </c>
      <c r="I159" s="33">
        <v>81.081081081081095</v>
      </c>
      <c r="J159" s="33">
        <v>17.3913043478261</v>
      </c>
      <c r="K159" s="33">
        <v>14.814814814814801</v>
      </c>
      <c r="L159" s="33">
        <v>10.8108108108108</v>
      </c>
      <c r="M159" s="33">
        <v>0</v>
      </c>
      <c r="N159" s="33">
        <v>0</v>
      </c>
      <c r="O159" s="33">
        <v>8.1081081081081106</v>
      </c>
    </row>
    <row r="160" spans="2:15" x14ac:dyDescent="0.2">
      <c r="B160" s="1">
        <v>41133</v>
      </c>
      <c r="C160" s="2" t="s">
        <v>158</v>
      </c>
      <c r="D160" s="34">
        <v>156</v>
      </c>
      <c r="E160" s="34">
        <v>189</v>
      </c>
      <c r="F160" s="34">
        <v>151</v>
      </c>
      <c r="G160" s="33">
        <v>82.051282051282001</v>
      </c>
      <c r="H160" s="33">
        <v>70.899470899470899</v>
      </c>
      <c r="I160" s="33">
        <v>75.496688741721897</v>
      </c>
      <c r="J160" s="33">
        <v>10.8974358974359</v>
      </c>
      <c r="K160" s="33">
        <v>23.8095238095238</v>
      </c>
      <c r="L160" s="33">
        <v>18.5430463576159</v>
      </c>
      <c r="M160" s="33">
        <v>7.0512820512820502</v>
      </c>
      <c r="N160" s="33">
        <v>5.2910052910052903</v>
      </c>
      <c r="O160" s="33">
        <v>5.9602649006622501</v>
      </c>
    </row>
    <row r="161" spans="2:15" x14ac:dyDescent="0.2">
      <c r="B161" s="1">
        <v>41134</v>
      </c>
      <c r="C161" s="2" t="s">
        <v>159</v>
      </c>
      <c r="D161" s="34">
        <v>17</v>
      </c>
      <c r="E161" s="34">
        <v>37</v>
      </c>
      <c r="F161" s="34">
        <v>50</v>
      </c>
      <c r="G161" s="33">
        <v>94.117647058823493</v>
      </c>
      <c r="H161" s="33">
        <v>64.864864864864899</v>
      </c>
      <c r="I161" s="33">
        <v>68</v>
      </c>
      <c r="J161" s="33">
        <v>0</v>
      </c>
      <c r="K161" s="33">
        <v>27.027027027027</v>
      </c>
      <c r="L161" s="33">
        <v>16</v>
      </c>
      <c r="M161" s="33">
        <v>5.8823529411764701</v>
      </c>
      <c r="N161" s="33">
        <v>8.1081081081081106</v>
      </c>
      <c r="O161" s="33">
        <v>16</v>
      </c>
    </row>
    <row r="162" spans="2:15" x14ac:dyDescent="0.2">
      <c r="B162" s="1">
        <v>41135</v>
      </c>
      <c r="C162" s="2" t="s">
        <v>160</v>
      </c>
      <c r="D162" s="34" t="s">
        <v>202</v>
      </c>
      <c r="E162" s="34" t="s">
        <v>202</v>
      </c>
      <c r="F162" s="34" t="s">
        <v>202</v>
      </c>
      <c r="G162" s="33" t="s">
        <v>200</v>
      </c>
      <c r="H162" s="33" t="s">
        <v>200</v>
      </c>
      <c r="I162" s="33" t="s">
        <v>200</v>
      </c>
      <c r="J162" s="33" t="s">
        <v>200</v>
      </c>
      <c r="K162" s="33" t="s">
        <v>200</v>
      </c>
      <c r="L162" s="33" t="s">
        <v>200</v>
      </c>
      <c r="M162" s="33" t="s">
        <v>200</v>
      </c>
      <c r="N162" s="33" t="s">
        <v>200</v>
      </c>
      <c r="O162" s="33" t="s">
        <v>200</v>
      </c>
    </row>
    <row r="163" spans="2:15" x14ac:dyDescent="0.2">
      <c r="B163" s="1">
        <v>41136</v>
      </c>
      <c r="C163" s="2" t="s">
        <v>161</v>
      </c>
      <c r="D163" s="34">
        <v>286</v>
      </c>
      <c r="E163" s="34">
        <v>311</v>
      </c>
      <c r="F163" s="34">
        <v>239</v>
      </c>
      <c r="G163" s="33">
        <v>62.237762237762198</v>
      </c>
      <c r="H163" s="33">
        <v>79.421221864951804</v>
      </c>
      <c r="I163" s="33">
        <v>76.569037656903802</v>
      </c>
      <c r="J163" s="33">
        <v>23.426573426573398</v>
      </c>
      <c r="K163" s="33">
        <v>11.2540192926045</v>
      </c>
      <c r="L163" s="33">
        <v>14.6443514644351</v>
      </c>
      <c r="M163" s="33">
        <v>14.335664335664299</v>
      </c>
      <c r="N163" s="33">
        <v>9.32475884244373</v>
      </c>
      <c r="O163" s="33">
        <v>8.7866108786610901</v>
      </c>
    </row>
    <row r="164" spans="2:15" x14ac:dyDescent="0.2">
      <c r="B164" s="1">
        <v>41137</v>
      </c>
      <c r="C164" s="2" t="s">
        <v>162</v>
      </c>
      <c r="D164" s="34" t="s">
        <v>202</v>
      </c>
      <c r="E164" s="34" t="s">
        <v>202</v>
      </c>
      <c r="F164" s="34" t="s">
        <v>202</v>
      </c>
      <c r="G164" s="33" t="s">
        <v>200</v>
      </c>
      <c r="H164" s="33" t="s">
        <v>200</v>
      </c>
      <c r="I164" s="33" t="s">
        <v>200</v>
      </c>
      <c r="J164" s="33" t="s">
        <v>200</v>
      </c>
      <c r="K164" s="33" t="s">
        <v>200</v>
      </c>
      <c r="L164" s="33" t="s">
        <v>200</v>
      </c>
      <c r="M164" s="33" t="s">
        <v>200</v>
      </c>
      <c r="N164" s="33" t="s">
        <v>200</v>
      </c>
      <c r="O164" s="33" t="s">
        <v>200</v>
      </c>
    </row>
    <row r="165" spans="2:15" x14ac:dyDescent="0.2">
      <c r="B165" s="9">
        <v>40602</v>
      </c>
      <c r="C165" s="6" t="s">
        <v>163</v>
      </c>
      <c r="D165" s="36">
        <v>299</v>
      </c>
      <c r="E165" s="36">
        <v>372</v>
      </c>
      <c r="F165" s="36">
        <v>380</v>
      </c>
      <c r="G165" s="35">
        <v>61.204013377926401</v>
      </c>
      <c r="H165" s="35">
        <v>61.827956989247298</v>
      </c>
      <c r="I165" s="35">
        <v>64.473684210526301</v>
      </c>
      <c r="J165" s="35">
        <v>22.073578595317699</v>
      </c>
      <c r="K165" s="35">
        <v>20.9677419354839</v>
      </c>
      <c r="L165" s="35">
        <v>14.210526315789499</v>
      </c>
      <c r="M165" s="35">
        <v>16.7224080267559</v>
      </c>
      <c r="N165" s="35">
        <v>17.204301075268798</v>
      </c>
      <c r="O165" s="35">
        <v>21.315789473684202</v>
      </c>
    </row>
    <row r="166" spans="2:15" x14ac:dyDescent="0.2">
      <c r="B166" s="1">
        <v>41138</v>
      </c>
      <c r="C166" s="2" t="s">
        <v>164</v>
      </c>
      <c r="D166" s="34">
        <v>37</v>
      </c>
      <c r="E166" s="34">
        <v>45</v>
      </c>
      <c r="F166" s="34">
        <v>38</v>
      </c>
      <c r="G166" s="33">
        <v>21.6216216216216</v>
      </c>
      <c r="H166" s="33">
        <v>35.5555555555556</v>
      </c>
      <c r="I166" s="33">
        <v>26.315789473684202</v>
      </c>
      <c r="J166" s="33">
        <v>16.2162162162162</v>
      </c>
      <c r="K166" s="33">
        <v>15.5555555555556</v>
      </c>
      <c r="L166" s="33">
        <v>7.8947368421052602</v>
      </c>
      <c r="M166" s="33">
        <v>62.162162162162197</v>
      </c>
      <c r="N166" s="33">
        <v>48.8888888888889</v>
      </c>
      <c r="O166" s="33">
        <v>65.789473684210506</v>
      </c>
    </row>
    <row r="167" spans="2:15" x14ac:dyDescent="0.2">
      <c r="B167" s="1" t="s">
        <v>165</v>
      </c>
      <c r="C167" s="2" t="s">
        <v>166</v>
      </c>
      <c r="D167" s="34">
        <v>47</v>
      </c>
      <c r="E167" s="34">
        <v>59</v>
      </c>
      <c r="F167" s="34">
        <v>41</v>
      </c>
      <c r="G167" s="33">
        <v>59.574468085106403</v>
      </c>
      <c r="H167" s="33">
        <v>57.627118644067799</v>
      </c>
      <c r="I167" s="33">
        <v>56.097560975609802</v>
      </c>
      <c r="J167" s="33">
        <v>25.531914893617</v>
      </c>
      <c r="K167" s="33">
        <v>22.033898305084701</v>
      </c>
      <c r="L167" s="33">
        <v>17.0731707317073</v>
      </c>
      <c r="M167" s="33">
        <v>14.893617021276601</v>
      </c>
      <c r="N167" s="33">
        <v>20.338983050847499</v>
      </c>
      <c r="O167" s="33">
        <v>26.829268292682901</v>
      </c>
    </row>
    <row r="168" spans="2:15" x14ac:dyDescent="0.2">
      <c r="B168" s="1">
        <v>41140</v>
      </c>
      <c r="C168" s="2" t="s">
        <v>167</v>
      </c>
      <c r="D168" s="34">
        <v>18</v>
      </c>
      <c r="E168" s="34">
        <v>24</v>
      </c>
      <c r="F168" s="34">
        <v>16</v>
      </c>
      <c r="G168" s="33">
        <v>72.2222222222222</v>
      </c>
      <c r="H168" s="33">
        <v>75</v>
      </c>
      <c r="I168" s="33">
        <v>87.5</v>
      </c>
      <c r="J168" s="33">
        <v>16.6666666666667</v>
      </c>
      <c r="K168" s="33">
        <v>16.6666666666667</v>
      </c>
      <c r="L168" s="33">
        <v>6.25</v>
      </c>
      <c r="M168" s="33">
        <v>11.1111111111111</v>
      </c>
      <c r="N168" s="33">
        <v>8.3333333333333304</v>
      </c>
      <c r="O168" s="33">
        <v>6.25</v>
      </c>
    </row>
    <row r="169" spans="2:15" x14ac:dyDescent="0.2">
      <c r="B169" s="1">
        <v>41142</v>
      </c>
      <c r="C169" s="2" t="s">
        <v>168</v>
      </c>
      <c r="D169" s="34">
        <v>125</v>
      </c>
      <c r="E169" s="34">
        <v>169</v>
      </c>
      <c r="F169" s="34">
        <v>192</v>
      </c>
      <c r="G169" s="33">
        <v>68.8</v>
      </c>
      <c r="H169" s="33">
        <v>64.497041420118293</v>
      </c>
      <c r="I169" s="33">
        <v>57.2916666666667</v>
      </c>
      <c r="J169" s="33">
        <v>18.399999999999999</v>
      </c>
      <c r="K169" s="33">
        <v>22.485207100591701</v>
      </c>
      <c r="L169" s="33">
        <v>20.3125</v>
      </c>
      <c r="M169" s="33">
        <v>12.8</v>
      </c>
      <c r="N169" s="33">
        <v>13.017751479289901</v>
      </c>
      <c r="O169" s="33">
        <v>22.3958333333333</v>
      </c>
    </row>
    <row r="170" spans="2:15" x14ac:dyDescent="0.2">
      <c r="B170" s="1">
        <v>41143</v>
      </c>
      <c r="C170" s="2" t="s">
        <v>169</v>
      </c>
      <c r="D170" s="34">
        <v>72</v>
      </c>
      <c r="E170" s="34">
        <v>75</v>
      </c>
      <c r="F170" s="34">
        <v>93</v>
      </c>
      <c r="G170" s="33">
        <v>66.6666666666667</v>
      </c>
      <c r="H170" s="33">
        <v>70.6666666666667</v>
      </c>
      <c r="I170" s="33">
        <v>94.623655913978496</v>
      </c>
      <c r="J170" s="33">
        <v>30.5555555555556</v>
      </c>
      <c r="K170" s="33">
        <v>21.3333333333333</v>
      </c>
      <c r="L170" s="33">
        <v>4.3010752688171996</v>
      </c>
      <c r="M170" s="33">
        <v>2.7777777777777799</v>
      </c>
      <c r="N170" s="33">
        <v>8</v>
      </c>
      <c r="O170" s="33">
        <v>1.0752688172042999</v>
      </c>
    </row>
    <row r="171" spans="2:15" x14ac:dyDescent="0.2">
      <c r="B171" s="9">
        <v>40701</v>
      </c>
      <c r="C171" s="6" t="s">
        <v>170</v>
      </c>
      <c r="D171" s="36">
        <v>383</v>
      </c>
      <c r="E171" s="36">
        <v>324</v>
      </c>
      <c r="F171" s="36">
        <v>475</v>
      </c>
      <c r="G171" s="35">
        <v>79.634464751958205</v>
      </c>
      <c r="H171" s="35">
        <v>81.790123456790099</v>
      </c>
      <c r="I171" s="35">
        <v>86.315789473684205</v>
      </c>
      <c r="J171" s="35">
        <v>15.6657963446475</v>
      </c>
      <c r="K171" s="35">
        <v>13.580246913580201</v>
      </c>
      <c r="L171" s="35">
        <v>8.8421052631578902</v>
      </c>
      <c r="M171" s="35">
        <v>4.6997389033942598</v>
      </c>
      <c r="N171" s="35">
        <v>4.6296296296296298</v>
      </c>
      <c r="O171" s="35">
        <v>4.8421052631578902</v>
      </c>
    </row>
    <row r="172" spans="2:15" x14ac:dyDescent="0.2">
      <c r="B172" s="1">
        <v>41144</v>
      </c>
      <c r="C172" s="2" t="s">
        <v>171</v>
      </c>
      <c r="D172" s="34">
        <v>83</v>
      </c>
      <c r="E172" s="34">
        <v>56</v>
      </c>
      <c r="F172" s="34">
        <v>85</v>
      </c>
      <c r="G172" s="33">
        <v>78.313253012048193</v>
      </c>
      <c r="H172" s="33">
        <v>91.071428571428598</v>
      </c>
      <c r="I172" s="33">
        <v>85.882352941176507</v>
      </c>
      <c r="J172" s="33">
        <v>16.867469879518101</v>
      </c>
      <c r="K172" s="33">
        <v>7.1428571428571397</v>
      </c>
      <c r="L172" s="33">
        <v>7.0588235294117601</v>
      </c>
      <c r="M172" s="33">
        <v>4.8192771084337398</v>
      </c>
      <c r="N172" s="33">
        <v>1.78571428571429</v>
      </c>
      <c r="O172" s="33">
        <v>7.0588235294117601</v>
      </c>
    </row>
    <row r="173" spans="2:15" x14ac:dyDescent="0.2">
      <c r="B173" s="1">
        <v>41145</v>
      </c>
      <c r="C173" s="2" t="s">
        <v>172</v>
      </c>
      <c r="D173" s="34">
        <v>47</v>
      </c>
      <c r="E173" s="34">
        <v>38</v>
      </c>
      <c r="F173" s="34">
        <v>58</v>
      </c>
      <c r="G173" s="33">
        <v>89.361702127659598</v>
      </c>
      <c r="H173" s="33">
        <v>71.052631578947398</v>
      </c>
      <c r="I173" s="33">
        <v>87.931034482758605</v>
      </c>
      <c r="J173" s="33">
        <v>10.6382978723404</v>
      </c>
      <c r="K173" s="33">
        <v>23.684210526315798</v>
      </c>
      <c r="L173" s="33">
        <v>3.4482758620689702</v>
      </c>
      <c r="M173" s="33">
        <v>0</v>
      </c>
      <c r="N173" s="33">
        <v>5.2631578947368398</v>
      </c>
      <c r="O173" s="33">
        <v>8.6206896551724093</v>
      </c>
    </row>
    <row r="174" spans="2:15" x14ac:dyDescent="0.2">
      <c r="B174" s="1">
        <v>41146</v>
      </c>
      <c r="C174" s="2" t="s">
        <v>173</v>
      </c>
      <c r="D174" s="34">
        <v>51</v>
      </c>
      <c r="E174" s="34">
        <v>62</v>
      </c>
      <c r="F174" s="34">
        <v>82</v>
      </c>
      <c r="G174" s="33">
        <v>78.431372549019599</v>
      </c>
      <c r="H174" s="33">
        <v>91.935483870967701</v>
      </c>
      <c r="I174" s="33">
        <v>86.585365853658502</v>
      </c>
      <c r="J174" s="33">
        <v>17.647058823529399</v>
      </c>
      <c r="K174" s="33">
        <v>4.8387096774193497</v>
      </c>
      <c r="L174" s="33">
        <v>8.5365853658536608</v>
      </c>
      <c r="M174" s="33">
        <v>3.9215686274509798</v>
      </c>
      <c r="N174" s="33">
        <v>3.2258064516128999</v>
      </c>
      <c r="O174" s="33">
        <v>4.8780487804878003</v>
      </c>
    </row>
    <row r="175" spans="2:15" x14ac:dyDescent="0.2">
      <c r="B175" s="1">
        <v>41147</v>
      </c>
      <c r="C175" s="2" t="s">
        <v>174</v>
      </c>
      <c r="D175" s="34">
        <v>41</v>
      </c>
      <c r="E175" s="34">
        <v>66</v>
      </c>
      <c r="F175" s="34">
        <v>77</v>
      </c>
      <c r="G175" s="33">
        <v>87.804878048780495</v>
      </c>
      <c r="H175" s="33">
        <v>86.363636363636402</v>
      </c>
      <c r="I175" s="33">
        <v>79.220779220779207</v>
      </c>
      <c r="J175" s="33">
        <v>7.3170731707317103</v>
      </c>
      <c r="K175" s="33">
        <v>12.1212121212121</v>
      </c>
      <c r="L175" s="33">
        <v>11.6883116883117</v>
      </c>
      <c r="M175" s="33">
        <v>4.8780487804878003</v>
      </c>
      <c r="N175" s="33">
        <v>1.51515151515152</v>
      </c>
      <c r="O175" s="33">
        <v>9.0909090909090899</v>
      </c>
    </row>
    <row r="176" spans="2:15" x14ac:dyDescent="0.2">
      <c r="B176" s="1">
        <v>41148</v>
      </c>
      <c r="C176" s="2" t="s">
        <v>175</v>
      </c>
      <c r="D176" s="34">
        <v>116</v>
      </c>
      <c r="E176" s="34">
        <v>62</v>
      </c>
      <c r="F176" s="34">
        <v>121</v>
      </c>
      <c r="G176" s="33">
        <v>79.310344827586206</v>
      </c>
      <c r="H176" s="33">
        <v>66.129032258064498</v>
      </c>
      <c r="I176" s="33">
        <v>90.082644628099203</v>
      </c>
      <c r="J176" s="33">
        <v>15.517241379310301</v>
      </c>
      <c r="K176" s="33">
        <v>24.193548387096801</v>
      </c>
      <c r="L176" s="33">
        <v>9.9173553719008307</v>
      </c>
      <c r="M176" s="33">
        <v>5.1724137931034502</v>
      </c>
      <c r="N176" s="33">
        <v>9.67741935483871</v>
      </c>
      <c r="O176" s="33">
        <v>0</v>
      </c>
    </row>
    <row r="177" spans="2:15" x14ac:dyDescent="0.2">
      <c r="B177" s="1">
        <v>41149</v>
      </c>
      <c r="C177" s="2" t="s">
        <v>176</v>
      </c>
      <c r="D177" s="34">
        <v>45</v>
      </c>
      <c r="E177" s="34">
        <v>40</v>
      </c>
      <c r="F177" s="34">
        <v>52</v>
      </c>
      <c r="G177" s="33">
        <v>66.6666666666667</v>
      </c>
      <c r="H177" s="33">
        <v>80</v>
      </c>
      <c r="I177" s="33">
        <v>86.538461538461505</v>
      </c>
      <c r="J177" s="33">
        <v>24.4444444444444</v>
      </c>
      <c r="K177" s="33">
        <v>12.5</v>
      </c>
      <c r="L177" s="33">
        <v>11.538461538461499</v>
      </c>
      <c r="M177" s="33">
        <v>8.8888888888888893</v>
      </c>
      <c r="N177" s="33">
        <v>7.5</v>
      </c>
      <c r="O177" s="33">
        <v>1.92307692307692</v>
      </c>
    </row>
    <row r="178" spans="2:15" x14ac:dyDescent="0.2">
      <c r="B178" s="9">
        <v>40702</v>
      </c>
      <c r="C178" s="6" t="s">
        <v>177</v>
      </c>
      <c r="D178" s="36">
        <v>725</v>
      </c>
      <c r="E178" s="36">
        <v>776</v>
      </c>
      <c r="F178" s="36">
        <v>794</v>
      </c>
      <c r="G178" s="35">
        <v>79.310344827586206</v>
      </c>
      <c r="H178" s="35">
        <v>82.731958762886606</v>
      </c>
      <c r="I178" s="35">
        <v>79.722921914357698</v>
      </c>
      <c r="J178" s="35">
        <v>14.6206896551724</v>
      </c>
      <c r="K178" s="35">
        <v>10.9536082474227</v>
      </c>
      <c r="L178" s="35">
        <v>12.8463476070529</v>
      </c>
      <c r="M178" s="35">
        <v>6.0689655172413799</v>
      </c>
      <c r="N178" s="35">
        <v>6.3144329896907196</v>
      </c>
      <c r="O178" s="35">
        <v>7.4307304785894202</v>
      </c>
    </row>
    <row r="179" spans="2:15" x14ac:dyDescent="0.2">
      <c r="B179" s="1">
        <v>41150</v>
      </c>
      <c r="C179" s="2" t="s">
        <v>178</v>
      </c>
      <c r="D179" s="34">
        <v>54</v>
      </c>
      <c r="E179" s="34">
        <v>57</v>
      </c>
      <c r="F179" s="34">
        <v>78</v>
      </c>
      <c r="G179" s="33">
        <v>87.037037037036995</v>
      </c>
      <c r="H179" s="33">
        <v>78.947368421052602</v>
      </c>
      <c r="I179" s="33">
        <v>92.307692307692307</v>
      </c>
      <c r="J179" s="33">
        <v>7.4074074074074101</v>
      </c>
      <c r="K179" s="33">
        <v>14.0350877192982</v>
      </c>
      <c r="L179" s="33">
        <v>2.5641025641025599</v>
      </c>
      <c r="M179" s="33">
        <v>5.5555555555555598</v>
      </c>
      <c r="N179" s="33">
        <v>7.0175438596491198</v>
      </c>
      <c r="O179" s="33">
        <v>5.1282051282051304</v>
      </c>
    </row>
    <row r="180" spans="2:15" x14ac:dyDescent="0.2">
      <c r="B180" s="1">
        <v>41151</v>
      </c>
      <c r="C180" s="2" t="s">
        <v>179</v>
      </c>
      <c r="D180" s="34">
        <v>29</v>
      </c>
      <c r="E180" s="34">
        <v>33</v>
      </c>
      <c r="F180" s="34">
        <v>37</v>
      </c>
      <c r="G180" s="33">
        <v>58.620689655172399</v>
      </c>
      <c r="H180" s="33">
        <v>87.878787878787904</v>
      </c>
      <c r="I180" s="33">
        <v>67.567567567567593</v>
      </c>
      <c r="J180" s="33">
        <v>20.689655172413801</v>
      </c>
      <c r="K180" s="33">
        <v>9.0909090909090899</v>
      </c>
      <c r="L180" s="33">
        <v>21.6216216216216</v>
      </c>
      <c r="M180" s="33">
        <v>20.689655172413801</v>
      </c>
      <c r="N180" s="33">
        <v>3.0303030303030298</v>
      </c>
      <c r="O180" s="33">
        <v>10.8108108108108</v>
      </c>
    </row>
    <row r="181" spans="2:15" x14ac:dyDescent="0.2">
      <c r="B181" s="1">
        <v>41152</v>
      </c>
      <c r="C181" s="2" t="s">
        <v>180</v>
      </c>
      <c r="D181" s="34">
        <v>69</v>
      </c>
      <c r="E181" s="34">
        <v>66</v>
      </c>
      <c r="F181" s="34">
        <v>71</v>
      </c>
      <c r="G181" s="33">
        <v>81.159420289855106</v>
      </c>
      <c r="H181" s="33">
        <v>86.363636363636402</v>
      </c>
      <c r="I181" s="33">
        <v>70.422535211267601</v>
      </c>
      <c r="J181" s="33">
        <v>11.5942028985507</v>
      </c>
      <c r="K181" s="33">
        <v>3.0303030303030298</v>
      </c>
      <c r="L181" s="33">
        <v>16.901408450704199</v>
      </c>
      <c r="M181" s="33">
        <v>7.2463768115942004</v>
      </c>
      <c r="N181" s="33">
        <v>10.6060606060606</v>
      </c>
      <c r="O181" s="33">
        <v>12.6760563380282</v>
      </c>
    </row>
    <row r="182" spans="2:15" x14ac:dyDescent="0.2">
      <c r="B182" s="1">
        <v>41153</v>
      </c>
      <c r="C182" s="2" t="s">
        <v>181</v>
      </c>
      <c r="D182" s="34">
        <v>334</v>
      </c>
      <c r="E182" s="34">
        <v>322</v>
      </c>
      <c r="F182" s="34">
        <v>343</v>
      </c>
      <c r="G182" s="33">
        <v>81.137724550898199</v>
      </c>
      <c r="H182" s="33">
        <v>78.881987577639805</v>
      </c>
      <c r="I182" s="33">
        <v>69.970845481049594</v>
      </c>
      <c r="J182" s="33">
        <v>15.2694610778443</v>
      </c>
      <c r="K182" s="33">
        <v>13.664596273291901</v>
      </c>
      <c r="L182" s="33">
        <v>20.1166180758017</v>
      </c>
      <c r="M182" s="33">
        <v>3.59281437125748</v>
      </c>
      <c r="N182" s="33">
        <v>7.4534161490683202</v>
      </c>
      <c r="O182" s="33">
        <v>9.9125364431486904</v>
      </c>
    </row>
    <row r="183" spans="2:15" x14ac:dyDescent="0.2">
      <c r="B183" s="1">
        <v>41154</v>
      </c>
      <c r="C183" s="2" t="s">
        <v>182</v>
      </c>
      <c r="D183" s="34">
        <v>70</v>
      </c>
      <c r="E183" s="34">
        <v>93</v>
      </c>
      <c r="F183" s="34">
        <v>81</v>
      </c>
      <c r="G183" s="33">
        <v>85.714285714285694</v>
      </c>
      <c r="H183" s="33">
        <v>90.322580645161295</v>
      </c>
      <c r="I183" s="33">
        <v>95.061728395061706</v>
      </c>
      <c r="J183" s="33">
        <v>11.4285714285714</v>
      </c>
      <c r="K183" s="33">
        <v>5.3763440860215104</v>
      </c>
      <c r="L183" s="33">
        <v>3.7037037037037002</v>
      </c>
      <c r="M183" s="33">
        <v>2.8571428571428599</v>
      </c>
      <c r="N183" s="33">
        <v>4.3010752688171996</v>
      </c>
      <c r="O183" s="33">
        <v>1.2345679012345701</v>
      </c>
    </row>
    <row r="184" spans="2:15" x14ac:dyDescent="0.2">
      <c r="B184" s="1">
        <v>41155</v>
      </c>
      <c r="C184" s="2" t="s">
        <v>183</v>
      </c>
      <c r="D184" s="34">
        <v>20</v>
      </c>
      <c r="E184" s="34">
        <v>37</v>
      </c>
      <c r="F184" s="34">
        <v>28</v>
      </c>
      <c r="G184" s="33">
        <v>80</v>
      </c>
      <c r="H184" s="33">
        <v>75.675675675675706</v>
      </c>
      <c r="I184" s="33">
        <v>85.714285714285694</v>
      </c>
      <c r="J184" s="33">
        <v>20</v>
      </c>
      <c r="K184" s="33">
        <v>18.918918918918902</v>
      </c>
      <c r="L184" s="33">
        <v>3.5714285714285698</v>
      </c>
      <c r="M184" s="33">
        <v>0</v>
      </c>
      <c r="N184" s="33">
        <v>5.4054054054054097</v>
      </c>
      <c r="O184" s="33">
        <v>10.714285714285699</v>
      </c>
    </row>
    <row r="185" spans="2:15" x14ac:dyDescent="0.2">
      <c r="B185" s="1">
        <v>41156</v>
      </c>
      <c r="C185" s="2" t="s">
        <v>184</v>
      </c>
      <c r="D185" s="34">
        <v>35</v>
      </c>
      <c r="E185" s="34">
        <v>40</v>
      </c>
      <c r="F185" s="34">
        <v>36</v>
      </c>
      <c r="G185" s="33">
        <v>91.428571428571402</v>
      </c>
      <c r="H185" s="33">
        <v>72.5</v>
      </c>
      <c r="I185" s="33">
        <v>91.6666666666667</v>
      </c>
      <c r="J185" s="33">
        <v>5.71428571428571</v>
      </c>
      <c r="K185" s="33">
        <v>22.5</v>
      </c>
      <c r="L185" s="33">
        <v>2.7777777777777799</v>
      </c>
      <c r="M185" s="33">
        <v>2.8571428571428599</v>
      </c>
      <c r="N185" s="33">
        <v>5</v>
      </c>
      <c r="O185" s="33">
        <v>5.5555555555555598</v>
      </c>
    </row>
    <row r="186" spans="2:15" x14ac:dyDescent="0.2">
      <c r="B186" s="1">
        <v>41157</v>
      </c>
      <c r="C186" s="2" t="s">
        <v>185</v>
      </c>
      <c r="D186" s="34">
        <v>80</v>
      </c>
      <c r="E186" s="34">
        <v>78</v>
      </c>
      <c r="F186" s="34">
        <v>78</v>
      </c>
      <c r="G186" s="33">
        <v>55</v>
      </c>
      <c r="H186" s="33">
        <v>89.743589743589794</v>
      </c>
      <c r="I186" s="33">
        <v>94.871794871794904</v>
      </c>
      <c r="J186" s="33">
        <v>26.25</v>
      </c>
      <c r="K186" s="33">
        <v>7.6923076923076898</v>
      </c>
      <c r="L186" s="33">
        <v>2.5641025641025599</v>
      </c>
      <c r="M186" s="33">
        <v>18.75</v>
      </c>
      <c r="N186" s="33">
        <v>2.5641025641025599</v>
      </c>
      <c r="O186" s="33">
        <v>2.5641025641025599</v>
      </c>
    </row>
    <row r="187" spans="2:15" x14ac:dyDescent="0.2">
      <c r="B187" s="1">
        <v>41158</v>
      </c>
      <c r="C187" s="2" t="s">
        <v>186</v>
      </c>
      <c r="D187" s="34">
        <v>34</v>
      </c>
      <c r="E187" s="34">
        <v>50</v>
      </c>
      <c r="F187" s="34">
        <v>42</v>
      </c>
      <c r="G187" s="33">
        <v>94.117647058823493</v>
      </c>
      <c r="H187" s="33">
        <v>92</v>
      </c>
      <c r="I187" s="33">
        <v>90.476190476190496</v>
      </c>
      <c r="J187" s="33">
        <v>5.8823529411764701</v>
      </c>
      <c r="K187" s="33">
        <v>2</v>
      </c>
      <c r="L187" s="33">
        <v>9.5238095238095202</v>
      </c>
      <c r="M187" s="33">
        <v>0</v>
      </c>
      <c r="N187" s="33">
        <v>6</v>
      </c>
      <c r="O187" s="33">
        <v>0</v>
      </c>
    </row>
    <row r="188" spans="2:15" x14ac:dyDescent="0.2">
      <c r="B188" s="9">
        <v>40703</v>
      </c>
      <c r="C188" s="6" t="s">
        <v>187</v>
      </c>
      <c r="D188" s="36">
        <v>646</v>
      </c>
      <c r="E188" s="36">
        <v>792</v>
      </c>
      <c r="F188" s="36">
        <v>773</v>
      </c>
      <c r="G188" s="35">
        <v>73.219814241486105</v>
      </c>
      <c r="H188" s="35">
        <v>69.949494949494905</v>
      </c>
      <c r="I188" s="35">
        <v>78.913324708926297</v>
      </c>
      <c r="J188" s="35">
        <v>18.111455108359099</v>
      </c>
      <c r="K188" s="35">
        <v>17.424242424242401</v>
      </c>
      <c r="L188" s="35">
        <v>13.9715394566624</v>
      </c>
      <c r="M188" s="35">
        <v>8.6687306501547994</v>
      </c>
      <c r="N188" s="35">
        <v>12.6262626262626</v>
      </c>
      <c r="O188" s="35">
        <v>7.1151358344113804</v>
      </c>
    </row>
    <row r="189" spans="2:15" x14ac:dyDescent="0.2">
      <c r="B189" s="1">
        <v>41159</v>
      </c>
      <c r="C189" s="2" t="s">
        <v>188</v>
      </c>
      <c r="D189" s="34">
        <v>56</v>
      </c>
      <c r="E189" s="34">
        <v>86</v>
      </c>
      <c r="F189" s="34">
        <v>77</v>
      </c>
      <c r="G189" s="33">
        <v>78.571428571428598</v>
      </c>
      <c r="H189" s="33">
        <v>67.441860465116307</v>
      </c>
      <c r="I189" s="33">
        <v>80.519480519480496</v>
      </c>
      <c r="J189" s="33">
        <v>17.8571428571429</v>
      </c>
      <c r="K189" s="33">
        <v>16.2790697674419</v>
      </c>
      <c r="L189" s="33">
        <v>12.987012987012999</v>
      </c>
      <c r="M189" s="33">
        <v>3.5714285714285698</v>
      </c>
      <c r="N189" s="33">
        <v>16.2790697674419</v>
      </c>
      <c r="O189" s="33">
        <v>6.4935064935064899</v>
      </c>
    </row>
    <row r="190" spans="2:15" x14ac:dyDescent="0.2">
      <c r="B190" s="1">
        <v>41160</v>
      </c>
      <c r="C190" s="2" t="s">
        <v>189</v>
      </c>
      <c r="D190" s="34">
        <v>49</v>
      </c>
      <c r="E190" s="34">
        <v>50</v>
      </c>
      <c r="F190" s="34">
        <v>50</v>
      </c>
      <c r="G190" s="33">
        <v>71.428571428571402</v>
      </c>
      <c r="H190" s="33">
        <v>56</v>
      </c>
      <c r="I190" s="33">
        <v>86</v>
      </c>
      <c r="J190" s="33">
        <v>20.408163265306101</v>
      </c>
      <c r="K190" s="33">
        <v>20</v>
      </c>
      <c r="L190" s="33">
        <v>6</v>
      </c>
      <c r="M190" s="33">
        <v>8.1632653061224492</v>
      </c>
      <c r="N190" s="33">
        <v>24</v>
      </c>
      <c r="O190" s="33">
        <v>8</v>
      </c>
    </row>
    <row r="191" spans="2:15" x14ac:dyDescent="0.2">
      <c r="B191" s="1">
        <v>41161</v>
      </c>
      <c r="C191" s="2" t="s">
        <v>190</v>
      </c>
      <c r="D191" s="34">
        <v>39</v>
      </c>
      <c r="E191" s="34">
        <v>38</v>
      </c>
      <c r="F191" s="34">
        <v>40</v>
      </c>
      <c r="G191" s="33">
        <v>79.487179487179503</v>
      </c>
      <c r="H191" s="33">
        <v>73.684210526315795</v>
      </c>
      <c r="I191" s="33">
        <v>62.5</v>
      </c>
      <c r="J191" s="33">
        <v>15.384615384615399</v>
      </c>
      <c r="K191" s="33">
        <v>7.8947368421052602</v>
      </c>
      <c r="L191" s="33">
        <v>20</v>
      </c>
      <c r="M191" s="33">
        <v>5.1282051282051304</v>
      </c>
      <c r="N191" s="33">
        <v>18.421052631578899</v>
      </c>
      <c r="O191" s="33">
        <v>17.5</v>
      </c>
    </row>
    <row r="192" spans="2:15" x14ac:dyDescent="0.2">
      <c r="B192" s="1" t="s">
        <v>191</v>
      </c>
      <c r="C192" s="2" t="s">
        <v>192</v>
      </c>
      <c r="D192" s="34">
        <v>54</v>
      </c>
      <c r="E192" s="34">
        <v>83</v>
      </c>
      <c r="F192" s="34">
        <v>70</v>
      </c>
      <c r="G192" s="33">
        <v>70.370370370370395</v>
      </c>
      <c r="H192" s="33">
        <v>67.469879518072304</v>
      </c>
      <c r="I192" s="33">
        <v>88.571428571428598</v>
      </c>
      <c r="J192" s="33">
        <v>22.2222222222222</v>
      </c>
      <c r="K192" s="33">
        <v>19.277108433734899</v>
      </c>
      <c r="L192" s="33">
        <v>7.1428571428571397</v>
      </c>
      <c r="M192" s="33">
        <v>7.4074074074074101</v>
      </c>
      <c r="N192" s="33">
        <v>13.253012048192801</v>
      </c>
      <c r="O192" s="33">
        <v>4.28571428571429</v>
      </c>
    </row>
    <row r="193" spans="2:15" x14ac:dyDescent="0.2">
      <c r="B193" s="1">
        <v>41164</v>
      </c>
      <c r="C193" s="2" t="s">
        <v>193</v>
      </c>
      <c r="D193" s="34">
        <v>47</v>
      </c>
      <c r="E193" s="34">
        <v>60</v>
      </c>
      <c r="F193" s="34">
        <v>50</v>
      </c>
      <c r="G193" s="33">
        <v>70.212765957446805</v>
      </c>
      <c r="H193" s="33">
        <v>53.3333333333333</v>
      </c>
      <c r="I193" s="33">
        <v>58</v>
      </c>
      <c r="J193" s="33">
        <v>19.148936170212799</v>
      </c>
      <c r="K193" s="33">
        <v>25</v>
      </c>
      <c r="L193" s="33">
        <v>28</v>
      </c>
      <c r="M193" s="33">
        <v>10.6382978723404</v>
      </c>
      <c r="N193" s="33">
        <v>21.6666666666667</v>
      </c>
      <c r="O193" s="33">
        <v>14</v>
      </c>
    </row>
    <row r="194" spans="2:15" x14ac:dyDescent="0.2">
      <c r="B194" s="1">
        <v>41165</v>
      </c>
      <c r="C194" s="2" t="s">
        <v>194</v>
      </c>
      <c r="D194" s="34">
        <v>137</v>
      </c>
      <c r="E194" s="34">
        <v>194</v>
      </c>
      <c r="F194" s="34">
        <v>218</v>
      </c>
      <c r="G194" s="33">
        <v>66.423357664233606</v>
      </c>
      <c r="H194" s="33">
        <v>67.010309278350505</v>
      </c>
      <c r="I194" s="33">
        <v>77.522935779816507</v>
      </c>
      <c r="J194" s="33">
        <v>21.897810218978101</v>
      </c>
      <c r="K194" s="33">
        <v>25.7731958762887</v>
      </c>
      <c r="L194" s="33">
        <v>17.431192660550501</v>
      </c>
      <c r="M194" s="33">
        <v>11.6788321167883</v>
      </c>
      <c r="N194" s="33">
        <v>7.2164948453608204</v>
      </c>
      <c r="O194" s="33">
        <v>5.0458715596330297</v>
      </c>
    </row>
    <row r="195" spans="2:15" x14ac:dyDescent="0.2">
      <c r="B195" s="1">
        <v>41166</v>
      </c>
      <c r="C195" s="2" t="s">
        <v>195</v>
      </c>
      <c r="D195" s="34">
        <v>22</v>
      </c>
      <c r="E195" s="34">
        <v>41</v>
      </c>
      <c r="F195" s="34">
        <v>43</v>
      </c>
      <c r="G195" s="33">
        <v>72.727272727272705</v>
      </c>
      <c r="H195" s="33">
        <v>82.926829268292707</v>
      </c>
      <c r="I195" s="33">
        <v>81.395348837209298</v>
      </c>
      <c r="J195" s="33">
        <v>9.0909090909090899</v>
      </c>
      <c r="K195" s="33">
        <v>7.3170731707317103</v>
      </c>
      <c r="L195" s="33">
        <v>13.953488372093</v>
      </c>
      <c r="M195" s="33">
        <v>18.181818181818201</v>
      </c>
      <c r="N195" s="33">
        <v>9.7560975609756095</v>
      </c>
      <c r="O195" s="33">
        <v>4.6511627906976702</v>
      </c>
    </row>
    <row r="196" spans="2:15" x14ac:dyDescent="0.2">
      <c r="B196" s="1">
        <v>41167</v>
      </c>
      <c r="C196" s="2" t="s">
        <v>196</v>
      </c>
      <c r="D196" s="34">
        <v>67</v>
      </c>
      <c r="E196" s="34">
        <v>56</v>
      </c>
      <c r="F196" s="34">
        <v>58</v>
      </c>
      <c r="G196" s="33">
        <v>68.656716417910403</v>
      </c>
      <c r="H196" s="33">
        <v>83.928571428571402</v>
      </c>
      <c r="I196" s="33">
        <v>72.413793103448299</v>
      </c>
      <c r="J196" s="33">
        <v>20.8955223880597</v>
      </c>
      <c r="K196" s="33">
        <v>5.3571428571428603</v>
      </c>
      <c r="L196" s="33">
        <v>12.0689655172414</v>
      </c>
      <c r="M196" s="33">
        <v>10.4477611940298</v>
      </c>
      <c r="N196" s="33">
        <v>10.714285714285699</v>
      </c>
      <c r="O196" s="33">
        <v>15.517241379310301</v>
      </c>
    </row>
    <row r="197" spans="2:15" x14ac:dyDescent="0.2">
      <c r="B197" s="1">
        <v>41168</v>
      </c>
      <c r="C197" s="2" t="s">
        <v>197</v>
      </c>
      <c r="D197" s="34">
        <v>42</v>
      </c>
      <c r="E197" s="34">
        <v>57</v>
      </c>
      <c r="F197" s="34">
        <v>52</v>
      </c>
      <c r="G197" s="33">
        <v>76.190476190476204</v>
      </c>
      <c r="H197" s="33">
        <v>82.456140350877206</v>
      </c>
      <c r="I197" s="33">
        <v>88.461538461538495</v>
      </c>
      <c r="J197" s="33">
        <v>21.428571428571399</v>
      </c>
      <c r="K197" s="33">
        <v>8.7719298245614006</v>
      </c>
      <c r="L197" s="33">
        <v>9.6153846153846203</v>
      </c>
      <c r="M197" s="33">
        <v>2.38095238095238</v>
      </c>
      <c r="N197" s="33">
        <v>8.7719298245614006</v>
      </c>
      <c r="O197" s="33">
        <v>1.92307692307692</v>
      </c>
    </row>
    <row r="198" spans="2:15" x14ac:dyDescent="0.2">
      <c r="B198" s="1">
        <v>41169</v>
      </c>
      <c r="C198" s="2" t="s">
        <v>198</v>
      </c>
      <c r="D198" s="34">
        <v>66</v>
      </c>
      <c r="E198" s="34">
        <v>55</v>
      </c>
      <c r="F198" s="34">
        <v>58</v>
      </c>
      <c r="G198" s="33">
        <v>83.3333333333333</v>
      </c>
      <c r="H198" s="33">
        <v>61.818181818181799</v>
      </c>
      <c r="I198" s="33">
        <v>89.655172413793096</v>
      </c>
      <c r="J198" s="33">
        <v>9.0909090909090899</v>
      </c>
      <c r="K198" s="33">
        <v>23.636363636363601</v>
      </c>
      <c r="L198" s="33">
        <v>10.3448275862069</v>
      </c>
      <c r="M198" s="33">
        <v>7.5757575757575797</v>
      </c>
      <c r="N198" s="33">
        <v>14.545454545454501</v>
      </c>
      <c r="O198" s="33">
        <v>0</v>
      </c>
    </row>
    <row r="199" spans="2:15" x14ac:dyDescent="0.2">
      <c r="B199" s="1">
        <v>41170</v>
      </c>
      <c r="C199" s="2" t="s">
        <v>199</v>
      </c>
      <c r="D199" s="34">
        <v>67</v>
      </c>
      <c r="E199" s="34">
        <v>72</v>
      </c>
      <c r="F199" s="34">
        <v>57</v>
      </c>
      <c r="G199" s="33">
        <v>77.611940298507506</v>
      </c>
      <c r="H199" s="33">
        <v>83.3333333333333</v>
      </c>
      <c r="I199" s="33">
        <v>78.947368421052602</v>
      </c>
      <c r="J199" s="33">
        <v>13.4328358208955</v>
      </c>
      <c r="K199" s="33">
        <v>8.3333333333333304</v>
      </c>
      <c r="L199" s="33">
        <v>10.526315789473699</v>
      </c>
      <c r="M199" s="33">
        <v>8.9552238805970106</v>
      </c>
      <c r="N199" s="33">
        <v>8.3333333333333304</v>
      </c>
      <c r="O199" s="33">
        <v>10.526315789473699</v>
      </c>
    </row>
  </sheetData>
  <mergeCells count="7">
    <mergeCell ref="M2:O2"/>
    <mergeCell ref="B4:C4"/>
    <mergeCell ref="B2:B3"/>
    <mergeCell ref="C2:C3"/>
    <mergeCell ref="D2:F2"/>
    <mergeCell ref="G2:I2"/>
    <mergeCell ref="J2:L2"/>
  </mergeCells>
  <pageMargins left="0.7" right="0.7" top="0.75" bottom="0.75" header="0.3" footer="0.3"/>
  <pageSetup paperSize="9" scale="52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I207"/>
  <sheetViews>
    <sheetView showGridLines="0" workbookViewId="0">
      <pane ySplit="3" topLeftCell="A93" activePane="bottomLeft" state="frozen"/>
      <selection pane="bottomLeft" activeCell="D117" sqref="D117:I117"/>
    </sheetView>
  </sheetViews>
  <sheetFormatPr defaultRowHeight="11.25" x14ac:dyDescent="0.2"/>
  <cols>
    <col min="1" max="1" width="5.6640625" customWidth="1"/>
    <col min="2" max="2" width="12.6640625" customWidth="1"/>
    <col min="3" max="3" width="40.6640625" customWidth="1"/>
    <col min="4" max="9" width="12.6640625" customWidth="1"/>
  </cols>
  <sheetData>
    <row r="1" spans="2:9" ht="12" x14ac:dyDescent="0.2">
      <c r="B1" s="12" t="s">
        <v>214</v>
      </c>
    </row>
    <row r="2" spans="2:9" x14ac:dyDescent="0.2">
      <c r="B2" s="59" t="s">
        <v>0</v>
      </c>
      <c r="C2" s="60" t="s">
        <v>1</v>
      </c>
      <c r="D2" s="61" t="s">
        <v>203</v>
      </c>
      <c r="E2" s="61"/>
      <c r="F2" s="61"/>
      <c r="G2" s="61" t="s">
        <v>206</v>
      </c>
      <c r="H2" s="61"/>
      <c r="I2" s="61"/>
    </row>
    <row r="3" spans="2:9" x14ac:dyDescent="0.2">
      <c r="B3" s="59" t="s">
        <v>0</v>
      </c>
      <c r="C3" s="60" t="s">
        <v>1</v>
      </c>
      <c r="D3" s="5">
        <v>2009</v>
      </c>
      <c r="E3" s="5">
        <v>2012</v>
      </c>
      <c r="F3" s="5">
        <v>2015</v>
      </c>
      <c r="G3" s="5">
        <v>2009</v>
      </c>
      <c r="H3" s="5">
        <v>2012</v>
      </c>
      <c r="I3" s="5">
        <v>2015</v>
      </c>
    </row>
    <row r="4" spans="2:9" x14ac:dyDescent="0.2">
      <c r="B4" s="62" t="s">
        <v>3</v>
      </c>
      <c r="C4" s="60" t="s">
        <v>2</v>
      </c>
      <c r="D4" s="44">
        <v>15469</v>
      </c>
      <c r="E4" s="44">
        <v>17355</v>
      </c>
      <c r="F4" s="44">
        <v>18451</v>
      </c>
      <c r="G4" s="43">
        <v>22.8586204667399</v>
      </c>
      <c r="H4" s="43">
        <v>23.710746182656301</v>
      </c>
      <c r="I4" s="43">
        <v>23.510920817299901</v>
      </c>
    </row>
    <row r="5" spans="2:9" x14ac:dyDescent="0.2">
      <c r="B5" s="9">
        <v>40101</v>
      </c>
      <c r="C5" s="6" t="s">
        <v>4</v>
      </c>
      <c r="D5" s="42">
        <v>54</v>
      </c>
      <c r="E5" s="42">
        <v>82</v>
      </c>
      <c r="F5" s="42">
        <v>73</v>
      </c>
      <c r="G5" s="41">
        <v>25.925925925925899</v>
      </c>
      <c r="H5" s="41">
        <v>34.146341463414601</v>
      </c>
      <c r="I5" s="41">
        <v>23.287671232876701</v>
      </c>
    </row>
    <row r="6" spans="2:9" x14ac:dyDescent="0.2">
      <c r="B6" s="1">
        <v>41001</v>
      </c>
      <c r="C6" s="2" t="s">
        <v>5</v>
      </c>
      <c r="D6" s="40">
        <v>23</v>
      </c>
      <c r="E6" s="40">
        <v>47</v>
      </c>
      <c r="F6" s="40">
        <v>48</v>
      </c>
      <c r="G6" s="39">
        <v>39.130434782608702</v>
      </c>
      <c r="H6" s="39">
        <v>36.170212765957501</v>
      </c>
      <c r="I6" s="39">
        <v>25</v>
      </c>
    </row>
    <row r="7" spans="2:9" x14ac:dyDescent="0.2">
      <c r="B7" s="1">
        <v>41002</v>
      </c>
      <c r="C7" s="2" t="s">
        <v>6</v>
      </c>
      <c r="D7" s="40">
        <v>31</v>
      </c>
      <c r="E7" s="40">
        <v>35</v>
      </c>
      <c r="F7" s="40">
        <v>25</v>
      </c>
      <c r="G7" s="39">
        <v>16.129032258064498</v>
      </c>
      <c r="H7" s="39">
        <v>31.428571428571399</v>
      </c>
      <c r="I7" s="39">
        <v>20</v>
      </c>
    </row>
    <row r="8" spans="2:9" x14ac:dyDescent="0.2">
      <c r="B8" s="9">
        <v>40102</v>
      </c>
      <c r="C8" s="6" t="s">
        <v>7</v>
      </c>
      <c r="D8" s="42">
        <v>792</v>
      </c>
      <c r="E8" s="42">
        <v>756</v>
      </c>
      <c r="F8" s="42">
        <v>898</v>
      </c>
      <c r="G8" s="41">
        <v>14.646464646464599</v>
      </c>
      <c r="H8" s="41">
        <v>16.6666666666667</v>
      </c>
      <c r="I8" s="41">
        <v>18.040089086859702</v>
      </c>
    </row>
    <row r="9" spans="2:9" x14ac:dyDescent="0.2">
      <c r="B9" s="1">
        <v>41003</v>
      </c>
      <c r="C9" s="2" t="s">
        <v>7</v>
      </c>
      <c r="D9" s="40">
        <v>86</v>
      </c>
      <c r="E9" s="40">
        <v>58</v>
      </c>
      <c r="F9" s="40">
        <v>55</v>
      </c>
      <c r="G9" s="39">
        <v>15.116279069767399</v>
      </c>
      <c r="H9" s="39">
        <v>22.413793103448299</v>
      </c>
      <c r="I9" s="39">
        <v>23.636363636363601</v>
      </c>
    </row>
    <row r="10" spans="2:9" x14ac:dyDescent="0.2">
      <c r="B10" s="1">
        <v>41004</v>
      </c>
      <c r="C10" s="2" t="s">
        <v>8</v>
      </c>
      <c r="D10" s="40">
        <v>211</v>
      </c>
      <c r="E10" s="40">
        <v>205</v>
      </c>
      <c r="F10" s="40">
        <v>240</v>
      </c>
      <c r="G10" s="39">
        <v>7.5829383886255899</v>
      </c>
      <c r="H10" s="39">
        <v>14.634146341463399</v>
      </c>
      <c r="I10" s="39">
        <v>17.9166666666667</v>
      </c>
    </row>
    <row r="11" spans="2:9" x14ac:dyDescent="0.2">
      <c r="B11" s="1">
        <v>41005</v>
      </c>
      <c r="C11" s="2" t="s">
        <v>9</v>
      </c>
      <c r="D11" s="40">
        <v>38</v>
      </c>
      <c r="E11" s="40">
        <v>46</v>
      </c>
      <c r="F11" s="40">
        <v>48</v>
      </c>
      <c r="G11" s="39">
        <v>18.421052631578899</v>
      </c>
      <c r="H11" s="39">
        <v>13.0434782608696</v>
      </c>
      <c r="I11" s="39">
        <v>10.4166666666667</v>
      </c>
    </row>
    <row r="12" spans="2:9" x14ac:dyDescent="0.2">
      <c r="B12" s="1">
        <v>41006</v>
      </c>
      <c r="C12" s="2" t="s">
        <v>10</v>
      </c>
      <c r="D12" s="40">
        <v>101</v>
      </c>
      <c r="E12" s="40">
        <v>94</v>
      </c>
      <c r="F12" s="40">
        <v>109</v>
      </c>
      <c r="G12" s="39">
        <v>17.821782178217799</v>
      </c>
      <c r="H12" s="39">
        <v>19.148936170212799</v>
      </c>
      <c r="I12" s="39">
        <v>16.5137614678899</v>
      </c>
    </row>
    <row r="13" spans="2:9" x14ac:dyDescent="0.2">
      <c r="B13" s="1">
        <v>41007</v>
      </c>
      <c r="C13" s="2" t="s">
        <v>11</v>
      </c>
      <c r="D13" s="40">
        <v>169</v>
      </c>
      <c r="E13" s="40">
        <v>187</v>
      </c>
      <c r="F13" s="40">
        <v>220</v>
      </c>
      <c r="G13" s="39">
        <v>21.8934911242604</v>
      </c>
      <c r="H13" s="39">
        <v>14.9732620320856</v>
      </c>
      <c r="I13" s="39">
        <v>17.272727272727298</v>
      </c>
    </row>
    <row r="14" spans="2:9" x14ac:dyDescent="0.2">
      <c r="B14" s="1">
        <v>41008</v>
      </c>
      <c r="C14" s="2" t="s">
        <v>12</v>
      </c>
      <c r="D14" s="40">
        <v>67</v>
      </c>
      <c r="E14" s="40">
        <v>53</v>
      </c>
      <c r="F14" s="40">
        <v>89</v>
      </c>
      <c r="G14" s="39">
        <v>16.417910447761201</v>
      </c>
      <c r="H14" s="39">
        <v>13.207547169811299</v>
      </c>
      <c r="I14" s="39">
        <v>24.7191011235955</v>
      </c>
    </row>
    <row r="15" spans="2:9" x14ac:dyDescent="0.2">
      <c r="B15" s="1">
        <v>41009</v>
      </c>
      <c r="C15" s="2" t="s">
        <v>13</v>
      </c>
      <c r="D15" s="40">
        <v>66</v>
      </c>
      <c r="E15" s="40">
        <v>61</v>
      </c>
      <c r="F15" s="40">
        <v>87</v>
      </c>
      <c r="G15" s="39">
        <v>16.6666666666667</v>
      </c>
      <c r="H15" s="39">
        <v>22.9508196721311</v>
      </c>
      <c r="I15" s="39">
        <v>18.390804597701099</v>
      </c>
    </row>
    <row r="16" spans="2:9" x14ac:dyDescent="0.2">
      <c r="B16" s="1">
        <v>41010</v>
      </c>
      <c r="C16" s="2" t="s">
        <v>14</v>
      </c>
      <c r="D16" s="40">
        <v>54</v>
      </c>
      <c r="E16" s="40">
        <v>52</v>
      </c>
      <c r="F16" s="40">
        <v>50</v>
      </c>
      <c r="G16" s="39">
        <v>5.5555555555555598</v>
      </c>
      <c r="H16" s="39">
        <v>19.230769230769202</v>
      </c>
      <c r="I16" s="39">
        <v>14</v>
      </c>
    </row>
    <row r="17" spans="2:9" x14ac:dyDescent="0.2">
      <c r="B17" s="9">
        <v>40103</v>
      </c>
      <c r="C17" s="6" t="s">
        <v>15</v>
      </c>
      <c r="D17" s="42">
        <v>396</v>
      </c>
      <c r="E17" s="42">
        <v>449</v>
      </c>
      <c r="F17" s="42">
        <v>462</v>
      </c>
      <c r="G17" s="41">
        <v>10.353535353535401</v>
      </c>
      <c r="H17" s="41">
        <v>15.5902004454343</v>
      </c>
      <c r="I17" s="41">
        <v>20.346320346320301</v>
      </c>
    </row>
    <row r="18" spans="2:9" x14ac:dyDescent="0.2">
      <c r="B18" s="1">
        <v>41011</v>
      </c>
      <c r="C18" s="2" t="s">
        <v>16</v>
      </c>
      <c r="D18" s="40">
        <v>167</v>
      </c>
      <c r="E18" s="40">
        <v>186</v>
      </c>
      <c r="F18" s="40">
        <v>194</v>
      </c>
      <c r="G18" s="39">
        <v>7.7844311377245496</v>
      </c>
      <c r="H18" s="39">
        <v>14.5161290322581</v>
      </c>
      <c r="I18" s="39">
        <v>21.6494845360825</v>
      </c>
    </row>
    <row r="19" spans="2:9" x14ac:dyDescent="0.2">
      <c r="B19" s="1">
        <v>41012</v>
      </c>
      <c r="C19" s="2" t="s">
        <v>17</v>
      </c>
      <c r="D19" s="40">
        <v>76</v>
      </c>
      <c r="E19" s="40">
        <v>100</v>
      </c>
      <c r="F19" s="40">
        <v>86</v>
      </c>
      <c r="G19" s="39">
        <v>11.842105263157899</v>
      </c>
      <c r="H19" s="39">
        <v>17</v>
      </c>
      <c r="I19" s="39">
        <v>22.093023255814</v>
      </c>
    </row>
    <row r="20" spans="2:9" x14ac:dyDescent="0.2">
      <c r="B20" s="1">
        <v>41013</v>
      </c>
      <c r="C20" s="2" t="s">
        <v>18</v>
      </c>
      <c r="D20" s="40">
        <v>153</v>
      </c>
      <c r="E20" s="40">
        <v>163</v>
      </c>
      <c r="F20" s="40">
        <v>182</v>
      </c>
      <c r="G20" s="39">
        <v>12.4183006535948</v>
      </c>
      <c r="H20" s="39">
        <v>15.9509202453988</v>
      </c>
      <c r="I20" s="39">
        <v>18.131868131868099</v>
      </c>
    </row>
    <row r="21" spans="2:9" x14ac:dyDescent="0.2">
      <c r="B21" s="9">
        <v>40104</v>
      </c>
      <c r="C21" s="6" t="s">
        <v>19</v>
      </c>
      <c r="D21" s="42">
        <v>434</v>
      </c>
      <c r="E21" s="42">
        <v>537</v>
      </c>
      <c r="F21" s="42">
        <v>500</v>
      </c>
      <c r="G21" s="41">
        <v>18.433179723502299</v>
      </c>
      <c r="H21" s="41">
        <v>21.229050279329599</v>
      </c>
      <c r="I21" s="41">
        <v>20.8</v>
      </c>
    </row>
    <row r="22" spans="2:9" x14ac:dyDescent="0.2">
      <c r="B22" s="1">
        <v>41014</v>
      </c>
      <c r="C22" s="2" t="s">
        <v>20</v>
      </c>
      <c r="D22" s="40">
        <v>96</v>
      </c>
      <c r="E22" s="40">
        <v>108</v>
      </c>
      <c r="F22" s="40">
        <v>80</v>
      </c>
      <c r="G22" s="39">
        <v>10.4166666666667</v>
      </c>
      <c r="H22" s="39">
        <v>12.037037037037001</v>
      </c>
      <c r="I22" s="39">
        <v>15</v>
      </c>
    </row>
    <row r="23" spans="2:9" x14ac:dyDescent="0.2">
      <c r="B23" s="1">
        <v>41015</v>
      </c>
      <c r="C23" s="2" t="s">
        <v>21</v>
      </c>
      <c r="D23" s="40">
        <v>157</v>
      </c>
      <c r="E23" s="40">
        <v>209</v>
      </c>
      <c r="F23" s="40">
        <v>206</v>
      </c>
      <c r="G23" s="39">
        <v>26.1146496815287</v>
      </c>
      <c r="H23" s="39">
        <v>22.966507177033499</v>
      </c>
      <c r="I23" s="39">
        <v>22.330097087378601</v>
      </c>
    </row>
    <row r="24" spans="2:9" x14ac:dyDescent="0.2">
      <c r="B24" s="1">
        <v>41016</v>
      </c>
      <c r="C24" s="2" t="s">
        <v>22</v>
      </c>
      <c r="D24" s="40">
        <v>181</v>
      </c>
      <c r="E24" s="40">
        <v>220</v>
      </c>
      <c r="F24" s="40">
        <v>214</v>
      </c>
      <c r="G24" s="39">
        <v>16.022099447513799</v>
      </c>
      <c r="H24" s="39">
        <v>24.090909090909101</v>
      </c>
      <c r="I24" s="39">
        <v>21.495327102803699</v>
      </c>
    </row>
    <row r="25" spans="2:9" x14ac:dyDescent="0.2">
      <c r="B25" s="9">
        <v>40105</v>
      </c>
      <c r="C25" s="6" t="s">
        <v>23</v>
      </c>
      <c r="D25" s="42">
        <v>250</v>
      </c>
      <c r="E25" s="42">
        <v>308</v>
      </c>
      <c r="F25" s="42">
        <v>346</v>
      </c>
      <c r="G25" s="41">
        <v>14</v>
      </c>
      <c r="H25" s="41">
        <v>19.1558441558442</v>
      </c>
      <c r="I25" s="41">
        <v>16.184971098265901</v>
      </c>
    </row>
    <row r="26" spans="2:9" x14ac:dyDescent="0.2">
      <c r="B26" s="1">
        <v>41017</v>
      </c>
      <c r="C26" s="2" t="s">
        <v>24</v>
      </c>
      <c r="D26" s="40">
        <v>48</v>
      </c>
      <c r="E26" s="40">
        <v>57</v>
      </c>
      <c r="F26" s="40">
        <v>75</v>
      </c>
      <c r="G26" s="39">
        <v>12.5</v>
      </c>
      <c r="H26" s="39">
        <v>15.789473684210501</v>
      </c>
      <c r="I26" s="39">
        <v>25.3333333333333</v>
      </c>
    </row>
    <row r="27" spans="2:9" x14ac:dyDescent="0.2">
      <c r="B27" s="1">
        <v>41018</v>
      </c>
      <c r="C27" s="2" t="s">
        <v>25</v>
      </c>
      <c r="D27" s="40">
        <v>93</v>
      </c>
      <c r="E27" s="40">
        <v>124</v>
      </c>
      <c r="F27" s="40">
        <v>129</v>
      </c>
      <c r="G27" s="39">
        <v>16.129032258064498</v>
      </c>
      <c r="H27" s="39">
        <v>22.580645161290299</v>
      </c>
      <c r="I27" s="39">
        <v>15.503875968992199</v>
      </c>
    </row>
    <row r="28" spans="2:9" x14ac:dyDescent="0.2">
      <c r="B28" s="1">
        <v>41019</v>
      </c>
      <c r="C28" s="2" t="s">
        <v>26</v>
      </c>
      <c r="D28" s="40">
        <v>109</v>
      </c>
      <c r="E28" s="40">
        <v>127</v>
      </c>
      <c r="F28" s="40">
        <v>142</v>
      </c>
      <c r="G28" s="39">
        <v>12.8440366972477</v>
      </c>
      <c r="H28" s="39">
        <v>17.3228346456693</v>
      </c>
      <c r="I28" s="39">
        <v>11.971830985915499</v>
      </c>
    </row>
    <row r="29" spans="2:9" x14ac:dyDescent="0.2">
      <c r="B29" s="9">
        <v>40106</v>
      </c>
      <c r="C29" s="6" t="s">
        <v>27</v>
      </c>
      <c r="D29" s="42">
        <v>269</v>
      </c>
      <c r="E29" s="42">
        <v>269</v>
      </c>
      <c r="F29" s="42">
        <v>304</v>
      </c>
      <c r="G29" s="41">
        <v>17.100371747211899</v>
      </c>
      <c r="H29" s="41">
        <v>20.446096654275099</v>
      </c>
      <c r="I29" s="41">
        <v>15.1315789473684</v>
      </c>
    </row>
    <row r="30" spans="2:9" x14ac:dyDescent="0.2">
      <c r="B30" s="1">
        <v>41020</v>
      </c>
      <c r="C30" s="2" t="s">
        <v>28</v>
      </c>
      <c r="D30" s="40">
        <v>76</v>
      </c>
      <c r="E30" s="40">
        <v>61</v>
      </c>
      <c r="F30" s="40">
        <v>74</v>
      </c>
      <c r="G30" s="39">
        <v>22.3684210526316</v>
      </c>
      <c r="H30" s="39">
        <v>16.393442622950801</v>
      </c>
      <c r="I30" s="39">
        <v>6.7567567567567597</v>
      </c>
    </row>
    <row r="31" spans="2:9" x14ac:dyDescent="0.2">
      <c r="B31" s="1">
        <v>41021</v>
      </c>
      <c r="C31" s="2" t="s">
        <v>29</v>
      </c>
      <c r="D31" s="40">
        <v>134</v>
      </c>
      <c r="E31" s="40">
        <v>146</v>
      </c>
      <c r="F31" s="40">
        <v>162</v>
      </c>
      <c r="G31" s="39">
        <v>18.656716417910399</v>
      </c>
      <c r="H31" s="39">
        <v>21.2328767123288</v>
      </c>
      <c r="I31" s="39">
        <v>19.1358024691358</v>
      </c>
    </row>
    <row r="32" spans="2:9" x14ac:dyDescent="0.2">
      <c r="B32" s="1">
        <v>41022</v>
      </c>
      <c r="C32" s="2" t="s">
        <v>30</v>
      </c>
      <c r="D32" s="40">
        <v>59</v>
      </c>
      <c r="E32" s="40">
        <v>62</v>
      </c>
      <c r="F32" s="40">
        <v>68</v>
      </c>
      <c r="G32" s="39">
        <v>6.7796610169491496</v>
      </c>
      <c r="H32" s="39">
        <v>22.580645161290299</v>
      </c>
      <c r="I32" s="39">
        <v>14.705882352941201</v>
      </c>
    </row>
    <row r="33" spans="2:9" x14ac:dyDescent="0.2">
      <c r="B33" s="9">
        <v>40107</v>
      </c>
      <c r="C33" s="6" t="s">
        <v>31</v>
      </c>
      <c r="D33" s="42">
        <v>361</v>
      </c>
      <c r="E33" s="42">
        <v>366</v>
      </c>
      <c r="F33" s="42">
        <v>411</v>
      </c>
      <c r="G33" s="41">
        <v>14.1274238227147</v>
      </c>
      <c r="H33" s="41">
        <v>14.4808743169399</v>
      </c>
      <c r="I33" s="41">
        <v>14.1119221411192</v>
      </c>
    </row>
    <row r="34" spans="2:9" x14ac:dyDescent="0.2">
      <c r="B34" s="1">
        <v>41023</v>
      </c>
      <c r="C34" s="2" t="s">
        <v>32</v>
      </c>
      <c r="D34" s="40">
        <v>165</v>
      </c>
      <c r="E34" s="40">
        <v>176</v>
      </c>
      <c r="F34" s="40">
        <v>197</v>
      </c>
      <c r="G34" s="39">
        <v>15.1515151515152</v>
      </c>
      <c r="H34" s="39">
        <v>18.181818181818201</v>
      </c>
      <c r="I34" s="39">
        <v>19.7969543147208</v>
      </c>
    </row>
    <row r="35" spans="2:9" x14ac:dyDescent="0.2">
      <c r="B35" s="1">
        <v>41024</v>
      </c>
      <c r="C35" s="2" t="s">
        <v>33</v>
      </c>
      <c r="D35" s="40">
        <v>196</v>
      </c>
      <c r="E35" s="40">
        <v>190</v>
      </c>
      <c r="F35" s="40">
        <v>214</v>
      </c>
      <c r="G35" s="39">
        <v>13.265306122448999</v>
      </c>
      <c r="H35" s="39">
        <v>11.0526315789474</v>
      </c>
      <c r="I35" s="39">
        <v>8.8785046728972006</v>
      </c>
    </row>
    <row r="36" spans="2:9" x14ac:dyDescent="0.2">
      <c r="B36" s="9">
        <v>40201</v>
      </c>
      <c r="C36" s="6" t="s">
        <v>34</v>
      </c>
      <c r="D36" s="42">
        <v>381</v>
      </c>
      <c r="E36" s="42">
        <v>350</v>
      </c>
      <c r="F36" s="42">
        <v>410</v>
      </c>
      <c r="G36" s="41">
        <v>18.635170603674499</v>
      </c>
      <c r="H36" s="41">
        <v>24</v>
      </c>
      <c r="I36" s="41">
        <v>22.6829268292683</v>
      </c>
    </row>
    <row r="37" spans="2:9" x14ac:dyDescent="0.2">
      <c r="B37" s="1">
        <v>41025</v>
      </c>
      <c r="C37" s="2" t="s">
        <v>35</v>
      </c>
      <c r="D37" s="40">
        <v>132</v>
      </c>
      <c r="E37" s="40">
        <v>111</v>
      </c>
      <c r="F37" s="40">
        <v>128</v>
      </c>
      <c r="G37" s="39">
        <v>15.909090909090899</v>
      </c>
      <c r="H37" s="39">
        <v>23.423423423423401</v>
      </c>
      <c r="I37" s="39">
        <v>25.78125</v>
      </c>
    </row>
    <row r="38" spans="2:9" x14ac:dyDescent="0.2">
      <c r="B38" s="1">
        <v>41026</v>
      </c>
      <c r="C38" s="2" t="s">
        <v>36</v>
      </c>
      <c r="D38" s="40">
        <v>184</v>
      </c>
      <c r="E38" s="40">
        <v>180</v>
      </c>
      <c r="F38" s="40">
        <v>214</v>
      </c>
      <c r="G38" s="39">
        <v>20.652173913043502</v>
      </c>
      <c r="H38" s="39">
        <v>22.7777777777778</v>
      </c>
      <c r="I38" s="39">
        <v>23.8317757009346</v>
      </c>
    </row>
    <row r="39" spans="2:9" x14ac:dyDescent="0.2">
      <c r="B39" s="1">
        <v>41027</v>
      </c>
      <c r="C39" s="2" t="s">
        <v>37</v>
      </c>
      <c r="D39" s="40">
        <v>65</v>
      </c>
      <c r="E39" s="40">
        <v>59</v>
      </c>
      <c r="F39" s="40">
        <v>68</v>
      </c>
      <c r="G39" s="39">
        <v>18.461538461538499</v>
      </c>
      <c r="H39" s="39">
        <v>28.8135593220339</v>
      </c>
      <c r="I39" s="39">
        <v>13.235294117647101</v>
      </c>
    </row>
    <row r="40" spans="2:9" x14ac:dyDescent="0.2">
      <c r="B40" s="9">
        <v>40202</v>
      </c>
      <c r="C40" s="6" t="s">
        <v>38</v>
      </c>
      <c r="D40" s="42">
        <v>877</v>
      </c>
      <c r="E40" s="42">
        <v>1148</v>
      </c>
      <c r="F40" s="42">
        <v>1310</v>
      </c>
      <c r="G40" s="41">
        <v>32.269099201824403</v>
      </c>
      <c r="H40" s="41">
        <v>38.501742160278702</v>
      </c>
      <c r="I40" s="41">
        <v>32.595419847328202</v>
      </c>
    </row>
    <row r="41" spans="2:9" x14ac:dyDescent="0.2">
      <c r="B41" s="1">
        <v>41028</v>
      </c>
      <c r="C41" s="2" t="s">
        <v>39</v>
      </c>
      <c r="D41" s="40">
        <v>202</v>
      </c>
      <c r="E41" s="40">
        <v>231</v>
      </c>
      <c r="F41" s="40">
        <v>239</v>
      </c>
      <c r="G41" s="39">
        <v>27.2277227722772</v>
      </c>
      <c r="H41" s="39">
        <v>28.138528138528098</v>
      </c>
      <c r="I41" s="39">
        <v>29.7071129707113</v>
      </c>
    </row>
    <row r="42" spans="2:9" x14ac:dyDescent="0.2">
      <c r="B42" s="1">
        <v>41029</v>
      </c>
      <c r="C42" s="2" t="s">
        <v>40</v>
      </c>
      <c r="D42" s="40">
        <v>175</v>
      </c>
      <c r="E42" s="40">
        <v>297</v>
      </c>
      <c r="F42" s="40">
        <v>335</v>
      </c>
      <c r="G42" s="39">
        <v>36</v>
      </c>
      <c r="H42" s="39">
        <v>42.424242424242401</v>
      </c>
      <c r="I42" s="39">
        <v>28.955223880597</v>
      </c>
    </row>
    <row r="43" spans="2:9" x14ac:dyDescent="0.2">
      <c r="B43" s="1">
        <v>41030</v>
      </c>
      <c r="C43" s="2" t="s">
        <v>41</v>
      </c>
      <c r="D43" s="40">
        <v>94</v>
      </c>
      <c r="E43" s="40">
        <v>107</v>
      </c>
      <c r="F43" s="40">
        <v>136</v>
      </c>
      <c r="G43" s="39">
        <v>42.553191489361701</v>
      </c>
      <c r="H43" s="39">
        <v>50.467289719626201</v>
      </c>
      <c r="I43" s="39">
        <v>40.441176470588204</v>
      </c>
    </row>
    <row r="44" spans="2:9" x14ac:dyDescent="0.2">
      <c r="B44" s="1">
        <v>41031</v>
      </c>
      <c r="C44" s="2" t="s">
        <v>42</v>
      </c>
      <c r="D44" s="40">
        <v>137</v>
      </c>
      <c r="E44" s="40">
        <v>170</v>
      </c>
      <c r="F44" s="40">
        <v>162</v>
      </c>
      <c r="G44" s="39">
        <v>37.956204379562003</v>
      </c>
      <c r="H44" s="39">
        <v>41.176470588235297</v>
      </c>
      <c r="I44" s="39">
        <v>39.506172839506199</v>
      </c>
    </row>
    <row r="45" spans="2:9" x14ac:dyDescent="0.2">
      <c r="B45" s="1">
        <v>41032</v>
      </c>
      <c r="C45" s="2" t="s">
        <v>43</v>
      </c>
      <c r="D45" s="40">
        <v>105</v>
      </c>
      <c r="E45" s="40">
        <v>122</v>
      </c>
      <c r="F45" s="40">
        <v>190</v>
      </c>
      <c r="G45" s="39">
        <v>14.285714285714301</v>
      </c>
      <c r="H45" s="39">
        <v>31.967213114754099</v>
      </c>
      <c r="I45" s="39">
        <v>23.684210526315798</v>
      </c>
    </row>
    <row r="46" spans="2:9" x14ac:dyDescent="0.2">
      <c r="B46" s="1">
        <v>41033</v>
      </c>
      <c r="C46" s="2" t="s">
        <v>44</v>
      </c>
      <c r="D46" s="40">
        <v>24</v>
      </c>
      <c r="E46" s="40">
        <v>19</v>
      </c>
      <c r="F46" s="40">
        <v>17</v>
      </c>
      <c r="G46" s="39">
        <v>25</v>
      </c>
      <c r="H46" s="39">
        <v>26.315789473684202</v>
      </c>
      <c r="I46" s="39">
        <v>17.647058823529399</v>
      </c>
    </row>
    <row r="47" spans="2:9" x14ac:dyDescent="0.2">
      <c r="B47" s="1">
        <v>41034</v>
      </c>
      <c r="C47" s="2" t="s">
        <v>45</v>
      </c>
      <c r="D47" s="40">
        <v>119</v>
      </c>
      <c r="E47" s="40">
        <v>159</v>
      </c>
      <c r="F47" s="40">
        <v>188</v>
      </c>
      <c r="G47" s="39">
        <v>40.336134453781497</v>
      </c>
      <c r="H47" s="39">
        <v>42.767295597484299</v>
      </c>
      <c r="I47" s="39">
        <v>38.297872340425499</v>
      </c>
    </row>
    <row r="48" spans="2:9" x14ac:dyDescent="0.2">
      <c r="B48" s="1">
        <v>41035</v>
      </c>
      <c r="C48" s="2" t="s">
        <v>46</v>
      </c>
      <c r="D48" s="40">
        <v>21</v>
      </c>
      <c r="E48" s="40">
        <v>43</v>
      </c>
      <c r="F48" s="40">
        <v>43</v>
      </c>
      <c r="G48" s="39">
        <v>19.047619047619001</v>
      </c>
      <c r="H48" s="39">
        <v>34.883720930232599</v>
      </c>
      <c r="I48" s="39">
        <v>46.511627906976699</v>
      </c>
    </row>
    <row r="49" spans="2:9" x14ac:dyDescent="0.2">
      <c r="B49" s="9">
        <v>40203</v>
      </c>
      <c r="C49" s="6" t="s">
        <v>47</v>
      </c>
      <c r="D49" s="42">
        <v>576</v>
      </c>
      <c r="E49" s="42">
        <v>667</v>
      </c>
      <c r="F49" s="42">
        <v>708</v>
      </c>
      <c r="G49" s="41">
        <v>28.4722222222222</v>
      </c>
      <c r="H49" s="41">
        <v>28.0359820089955</v>
      </c>
      <c r="I49" s="41">
        <v>23.728813559321999</v>
      </c>
    </row>
    <row r="50" spans="2:9" x14ac:dyDescent="0.2">
      <c r="B50" s="1">
        <v>41036</v>
      </c>
      <c r="C50" s="2" t="s">
        <v>48</v>
      </c>
      <c r="D50" s="40">
        <v>186</v>
      </c>
      <c r="E50" s="40">
        <v>256</v>
      </c>
      <c r="F50" s="40">
        <v>247</v>
      </c>
      <c r="G50" s="39">
        <v>40.860215053763397</v>
      </c>
      <c r="H50" s="39">
        <v>33.984375</v>
      </c>
      <c r="I50" s="39">
        <v>23.4817813765182</v>
      </c>
    </row>
    <row r="51" spans="2:9" x14ac:dyDescent="0.2">
      <c r="B51" s="1">
        <v>41037</v>
      </c>
      <c r="C51" s="2" t="s">
        <v>49</v>
      </c>
      <c r="D51" s="40">
        <v>208</v>
      </c>
      <c r="E51" s="40">
        <v>237</v>
      </c>
      <c r="F51" s="40">
        <v>251</v>
      </c>
      <c r="G51" s="39">
        <v>23.076923076923102</v>
      </c>
      <c r="H51" s="39">
        <v>21.097046413502099</v>
      </c>
      <c r="I51" s="39">
        <v>21.5139442231076</v>
      </c>
    </row>
    <row r="52" spans="2:9" x14ac:dyDescent="0.2">
      <c r="B52" s="1">
        <v>41038</v>
      </c>
      <c r="C52" s="2" t="s">
        <v>50</v>
      </c>
      <c r="D52" s="40">
        <v>182</v>
      </c>
      <c r="E52" s="40">
        <v>174</v>
      </c>
      <c r="F52" s="40">
        <v>210</v>
      </c>
      <c r="G52" s="39">
        <v>21.978021978021999</v>
      </c>
      <c r="H52" s="39">
        <v>28.735632183907999</v>
      </c>
      <c r="I52" s="39">
        <v>26.6666666666667</v>
      </c>
    </row>
    <row r="53" spans="2:9" x14ac:dyDescent="0.2">
      <c r="B53" s="9">
        <v>40204</v>
      </c>
      <c r="C53" s="6" t="s">
        <v>51</v>
      </c>
      <c r="D53" s="42">
        <v>1432</v>
      </c>
      <c r="E53" s="42">
        <v>1533</v>
      </c>
      <c r="F53" s="42">
        <v>1712</v>
      </c>
      <c r="G53" s="41">
        <v>31.0754189944134</v>
      </c>
      <c r="H53" s="41">
        <v>28.832354859752101</v>
      </c>
      <c r="I53" s="41">
        <v>29.672897196261701</v>
      </c>
    </row>
    <row r="54" spans="2:9" x14ac:dyDescent="0.2">
      <c r="B54" s="1">
        <v>41039</v>
      </c>
      <c r="C54" s="2" t="s">
        <v>52</v>
      </c>
      <c r="D54" s="40">
        <v>0</v>
      </c>
      <c r="E54" s="40">
        <v>0</v>
      </c>
      <c r="F54" s="40">
        <v>0</v>
      </c>
      <c r="G54" s="39" t="s">
        <v>201</v>
      </c>
      <c r="H54" s="39" t="s">
        <v>201</v>
      </c>
      <c r="I54" s="39" t="s">
        <v>201</v>
      </c>
    </row>
    <row r="55" spans="2:9" x14ac:dyDescent="0.2">
      <c r="B55" s="1">
        <v>41040</v>
      </c>
      <c r="C55" s="2" t="s">
        <v>53</v>
      </c>
      <c r="D55" s="40">
        <v>145</v>
      </c>
      <c r="E55" s="40">
        <v>150</v>
      </c>
      <c r="F55" s="40">
        <v>185</v>
      </c>
      <c r="G55" s="39">
        <v>26.8965517241379</v>
      </c>
      <c r="H55" s="39">
        <v>19.3333333333333</v>
      </c>
      <c r="I55" s="39">
        <v>22.1621621621622</v>
      </c>
    </row>
    <row r="56" spans="2:9" x14ac:dyDescent="0.2">
      <c r="B56" s="1">
        <v>41041</v>
      </c>
      <c r="C56" s="2" t="s">
        <v>54</v>
      </c>
      <c r="D56" s="40">
        <v>145</v>
      </c>
      <c r="E56" s="40">
        <v>149</v>
      </c>
      <c r="F56" s="40">
        <v>166</v>
      </c>
      <c r="G56" s="39">
        <v>28.275862068965498</v>
      </c>
      <c r="H56" s="39">
        <v>26.8456375838926</v>
      </c>
      <c r="I56" s="39">
        <v>31.9277108433735</v>
      </c>
    </row>
    <row r="57" spans="2:9" x14ac:dyDescent="0.2">
      <c r="B57" s="1" t="s">
        <v>55</v>
      </c>
      <c r="C57" s="2" t="s">
        <v>56</v>
      </c>
      <c r="D57" s="40">
        <v>192</v>
      </c>
      <c r="E57" s="40">
        <v>226</v>
      </c>
      <c r="F57" s="40">
        <v>279</v>
      </c>
      <c r="G57" s="39">
        <v>21.3541666666667</v>
      </c>
      <c r="H57" s="39">
        <v>21.2389380530973</v>
      </c>
      <c r="I57" s="39">
        <v>20.430107526881699</v>
      </c>
    </row>
    <row r="58" spans="2:9" x14ac:dyDescent="0.2">
      <c r="B58" s="1">
        <v>41043</v>
      </c>
      <c r="C58" s="2" t="s">
        <v>57</v>
      </c>
      <c r="D58" s="40">
        <v>161</v>
      </c>
      <c r="E58" s="40">
        <v>172</v>
      </c>
      <c r="F58" s="40">
        <v>208</v>
      </c>
      <c r="G58" s="39">
        <v>24.8447204968944</v>
      </c>
      <c r="H58" s="39">
        <v>37.209302325581397</v>
      </c>
      <c r="I58" s="39">
        <v>29.807692307692299</v>
      </c>
    </row>
    <row r="59" spans="2:9" x14ac:dyDescent="0.2">
      <c r="B59" s="1">
        <v>41044</v>
      </c>
      <c r="C59" s="2" t="s">
        <v>58</v>
      </c>
      <c r="D59" s="40">
        <v>264</v>
      </c>
      <c r="E59" s="40">
        <v>248</v>
      </c>
      <c r="F59" s="40">
        <v>238</v>
      </c>
      <c r="G59" s="39">
        <v>35.227272727272698</v>
      </c>
      <c r="H59" s="39">
        <v>28.2258064516129</v>
      </c>
      <c r="I59" s="39">
        <v>30.672268907563002</v>
      </c>
    </row>
    <row r="60" spans="2:9" x14ac:dyDescent="0.2">
      <c r="B60" s="1">
        <v>41046</v>
      </c>
      <c r="C60" s="2" t="s">
        <v>51</v>
      </c>
      <c r="D60" s="40">
        <v>148</v>
      </c>
      <c r="E60" s="40">
        <v>164</v>
      </c>
      <c r="F60" s="40">
        <v>204</v>
      </c>
      <c r="G60" s="39">
        <v>35.8108108108108</v>
      </c>
      <c r="H60" s="39">
        <v>40.853658536585399</v>
      </c>
      <c r="I60" s="39">
        <v>44.607843137254903</v>
      </c>
    </row>
    <row r="61" spans="2:9" x14ac:dyDescent="0.2">
      <c r="B61" s="1">
        <v>41047</v>
      </c>
      <c r="C61" s="2" t="s">
        <v>59</v>
      </c>
      <c r="D61" s="40">
        <v>160</v>
      </c>
      <c r="E61" s="40">
        <v>197</v>
      </c>
      <c r="F61" s="40">
        <v>194</v>
      </c>
      <c r="G61" s="39">
        <v>29.375</v>
      </c>
      <c r="H61" s="39">
        <v>21.3197969543147</v>
      </c>
      <c r="I61" s="39">
        <v>26.8041237113402</v>
      </c>
    </row>
    <row r="62" spans="2:9" x14ac:dyDescent="0.2">
      <c r="B62" s="1">
        <v>41048</v>
      </c>
      <c r="C62" s="2" t="s">
        <v>60</v>
      </c>
      <c r="D62" s="40">
        <v>217</v>
      </c>
      <c r="E62" s="40">
        <v>227</v>
      </c>
      <c r="F62" s="40">
        <v>238</v>
      </c>
      <c r="G62" s="39">
        <v>41.935483870967701</v>
      </c>
      <c r="H62" s="39">
        <v>36.123348017621097</v>
      </c>
      <c r="I62" s="39">
        <v>33.193277310924401</v>
      </c>
    </row>
    <row r="63" spans="2:9" x14ac:dyDescent="0.2">
      <c r="B63" s="9">
        <v>40205</v>
      </c>
      <c r="C63" s="6" t="s">
        <v>61</v>
      </c>
      <c r="D63" s="42">
        <v>989</v>
      </c>
      <c r="E63" s="42">
        <v>1016</v>
      </c>
      <c r="F63" s="42">
        <v>1051</v>
      </c>
      <c r="G63" s="41">
        <v>18.402426693629899</v>
      </c>
      <c r="H63" s="41">
        <v>16.929133858267701</v>
      </c>
      <c r="I63" s="41">
        <v>17.697431018077999</v>
      </c>
    </row>
    <row r="64" spans="2:9" x14ac:dyDescent="0.2">
      <c r="B64" s="1">
        <v>41049</v>
      </c>
      <c r="C64" s="2" t="s">
        <v>62</v>
      </c>
      <c r="D64" s="40">
        <v>92</v>
      </c>
      <c r="E64" s="40">
        <v>110</v>
      </c>
      <c r="F64" s="40">
        <v>115</v>
      </c>
      <c r="G64" s="39">
        <v>19.565217391304301</v>
      </c>
      <c r="H64" s="39">
        <v>9.0909090909090899</v>
      </c>
      <c r="I64" s="39">
        <v>17.3913043478261</v>
      </c>
    </row>
    <row r="65" spans="2:9" x14ac:dyDescent="0.2">
      <c r="B65" s="1">
        <v>41050</v>
      </c>
      <c r="C65" s="2" t="s">
        <v>63</v>
      </c>
      <c r="D65" s="40">
        <v>116</v>
      </c>
      <c r="E65" s="40">
        <v>136</v>
      </c>
      <c r="F65" s="40">
        <v>114</v>
      </c>
      <c r="G65" s="39">
        <v>36.2068965517241</v>
      </c>
      <c r="H65" s="39">
        <v>15.4411764705882</v>
      </c>
      <c r="I65" s="39">
        <v>23.684210526315798</v>
      </c>
    </row>
    <row r="66" spans="2:9" x14ac:dyDescent="0.2">
      <c r="B66" s="1">
        <v>41051</v>
      </c>
      <c r="C66" s="2" t="s">
        <v>64</v>
      </c>
      <c r="D66" s="40">
        <v>125</v>
      </c>
      <c r="E66" s="40">
        <v>127</v>
      </c>
      <c r="F66" s="40">
        <v>126</v>
      </c>
      <c r="G66" s="39">
        <v>6.4</v>
      </c>
      <c r="H66" s="39">
        <v>14.1732283464567</v>
      </c>
      <c r="I66" s="39">
        <v>15.8730158730159</v>
      </c>
    </row>
    <row r="67" spans="2:9" x14ac:dyDescent="0.2">
      <c r="B67" s="1">
        <v>41052</v>
      </c>
      <c r="C67" s="2" t="s">
        <v>65</v>
      </c>
      <c r="D67" s="40">
        <v>151</v>
      </c>
      <c r="E67" s="40">
        <v>147</v>
      </c>
      <c r="F67" s="40">
        <v>151</v>
      </c>
      <c r="G67" s="39">
        <v>21.192052980132502</v>
      </c>
      <c r="H67" s="39">
        <v>21.7687074829932</v>
      </c>
      <c r="I67" s="39">
        <v>19.205298013244999</v>
      </c>
    </row>
    <row r="68" spans="2:9" x14ac:dyDescent="0.2">
      <c r="B68" s="1">
        <v>41053</v>
      </c>
      <c r="C68" s="2" t="s">
        <v>66</v>
      </c>
      <c r="D68" s="40">
        <v>189</v>
      </c>
      <c r="E68" s="40">
        <v>220</v>
      </c>
      <c r="F68" s="40">
        <v>219</v>
      </c>
      <c r="G68" s="39">
        <v>19.047619047619001</v>
      </c>
      <c r="H68" s="39">
        <v>18.181818181818201</v>
      </c>
      <c r="I68" s="39">
        <v>18.264840182648399</v>
      </c>
    </row>
    <row r="69" spans="2:9" x14ac:dyDescent="0.2">
      <c r="B69" s="1">
        <v>41054</v>
      </c>
      <c r="C69" s="2" t="s">
        <v>67</v>
      </c>
      <c r="D69" s="40">
        <v>179</v>
      </c>
      <c r="E69" s="40">
        <v>169</v>
      </c>
      <c r="F69" s="40">
        <v>190</v>
      </c>
      <c r="G69" s="39">
        <v>13.966480446927401</v>
      </c>
      <c r="H69" s="39">
        <v>18.3431952662722</v>
      </c>
      <c r="I69" s="39">
        <v>11.578947368421099</v>
      </c>
    </row>
    <row r="70" spans="2:9" x14ac:dyDescent="0.2">
      <c r="B70" s="1">
        <v>41055</v>
      </c>
      <c r="C70" s="2" t="s">
        <v>68</v>
      </c>
      <c r="D70" s="40">
        <v>137</v>
      </c>
      <c r="E70" s="40">
        <v>107</v>
      </c>
      <c r="F70" s="40">
        <v>136</v>
      </c>
      <c r="G70" s="39">
        <v>15.3284671532847</v>
      </c>
      <c r="H70" s="39">
        <v>18.691588785046701</v>
      </c>
      <c r="I70" s="39">
        <v>20.588235294117599</v>
      </c>
    </row>
    <row r="71" spans="2:9" x14ac:dyDescent="0.2">
      <c r="B71" s="9">
        <v>40301</v>
      </c>
      <c r="C71" s="6" t="s">
        <v>69</v>
      </c>
      <c r="D71" s="42">
        <v>237</v>
      </c>
      <c r="E71" s="42">
        <v>222</v>
      </c>
      <c r="F71" s="42">
        <v>271</v>
      </c>
      <c r="G71" s="41">
        <v>18.1434599156118</v>
      </c>
      <c r="H71" s="41">
        <v>17.1171171171171</v>
      </c>
      <c r="I71" s="41">
        <v>16.974169741697398</v>
      </c>
    </row>
    <row r="72" spans="2:9" x14ac:dyDescent="0.2">
      <c r="B72" s="1">
        <v>41056</v>
      </c>
      <c r="C72" s="2" t="s">
        <v>70</v>
      </c>
      <c r="D72" s="40">
        <v>103</v>
      </c>
      <c r="E72" s="40">
        <v>99</v>
      </c>
      <c r="F72" s="40">
        <v>119</v>
      </c>
      <c r="G72" s="39">
        <v>17.475728155339802</v>
      </c>
      <c r="H72" s="39">
        <v>18.181818181818201</v>
      </c>
      <c r="I72" s="39">
        <v>16.806722689075599</v>
      </c>
    </row>
    <row r="73" spans="2:9" x14ac:dyDescent="0.2">
      <c r="B73" s="1">
        <v>41057</v>
      </c>
      <c r="C73" s="2" t="s">
        <v>71</v>
      </c>
      <c r="D73" s="40">
        <v>134</v>
      </c>
      <c r="E73" s="40">
        <v>123</v>
      </c>
      <c r="F73" s="40">
        <v>152</v>
      </c>
      <c r="G73" s="39">
        <v>18.656716417910399</v>
      </c>
      <c r="H73" s="39">
        <v>16.260162601626</v>
      </c>
      <c r="I73" s="39">
        <v>17.105263157894701</v>
      </c>
    </row>
    <row r="74" spans="2:9" x14ac:dyDescent="0.2">
      <c r="B74" s="9">
        <v>40302</v>
      </c>
      <c r="C74" s="6" t="s">
        <v>72</v>
      </c>
      <c r="D74" s="42">
        <v>675</v>
      </c>
      <c r="E74" s="42">
        <v>809</v>
      </c>
      <c r="F74" s="42">
        <v>869</v>
      </c>
      <c r="G74" s="41">
        <v>21.7777777777778</v>
      </c>
      <c r="H74" s="41">
        <v>18.170580964153299</v>
      </c>
      <c r="I74" s="41">
        <v>19.447640966628299</v>
      </c>
    </row>
    <row r="75" spans="2:9" x14ac:dyDescent="0.2">
      <c r="B75" s="1">
        <v>41058</v>
      </c>
      <c r="C75" s="2" t="s">
        <v>73</v>
      </c>
      <c r="D75" s="40">
        <v>88</v>
      </c>
      <c r="E75" s="40">
        <v>119</v>
      </c>
      <c r="F75" s="40">
        <v>135</v>
      </c>
      <c r="G75" s="39">
        <v>32.954545454545503</v>
      </c>
      <c r="H75" s="39">
        <v>21.848739495798299</v>
      </c>
      <c r="I75" s="39">
        <v>22.962962962963001</v>
      </c>
    </row>
    <row r="76" spans="2:9" x14ac:dyDescent="0.2">
      <c r="B76" s="1">
        <v>41059</v>
      </c>
      <c r="C76" s="2" t="s">
        <v>74</v>
      </c>
      <c r="D76" s="40">
        <v>77</v>
      </c>
      <c r="E76" s="40">
        <v>133</v>
      </c>
      <c r="F76" s="40">
        <v>136</v>
      </c>
      <c r="G76" s="39">
        <v>19.480519480519501</v>
      </c>
      <c r="H76" s="39">
        <v>16.541353383458599</v>
      </c>
      <c r="I76" s="39">
        <v>16.911764705882401</v>
      </c>
    </row>
    <row r="77" spans="2:9" x14ac:dyDescent="0.2">
      <c r="B77" s="1">
        <v>41060</v>
      </c>
      <c r="C77" s="2" t="s">
        <v>75</v>
      </c>
      <c r="D77" s="40">
        <v>56</v>
      </c>
      <c r="E77" s="40">
        <v>98</v>
      </c>
      <c r="F77" s="40">
        <v>82</v>
      </c>
      <c r="G77" s="39">
        <v>19.6428571428571</v>
      </c>
      <c r="H77" s="39">
        <v>12.244897959183699</v>
      </c>
      <c r="I77" s="39">
        <v>13.4146341463415</v>
      </c>
    </row>
    <row r="78" spans="2:9" x14ac:dyDescent="0.2">
      <c r="B78" s="1">
        <v>41061</v>
      </c>
      <c r="C78" s="2" t="s">
        <v>76</v>
      </c>
      <c r="D78" s="40">
        <v>117</v>
      </c>
      <c r="E78" s="40">
        <v>120</v>
      </c>
      <c r="F78" s="40">
        <v>126</v>
      </c>
      <c r="G78" s="39">
        <v>33.3333333333333</v>
      </c>
      <c r="H78" s="39">
        <v>18.3333333333333</v>
      </c>
      <c r="I78" s="39">
        <v>27.7777777777778</v>
      </c>
    </row>
    <row r="79" spans="2:9" x14ac:dyDescent="0.2">
      <c r="B79" s="1">
        <v>41062</v>
      </c>
      <c r="C79" s="2" t="s">
        <v>77</v>
      </c>
      <c r="D79" s="40">
        <v>112</v>
      </c>
      <c r="E79" s="40">
        <v>113</v>
      </c>
      <c r="F79" s="40">
        <v>131</v>
      </c>
      <c r="G79" s="39">
        <v>15.1785714285714</v>
      </c>
      <c r="H79" s="39">
        <v>18.5840707964602</v>
      </c>
      <c r="I79" s="39">
        <v>16.030534351145</v>
      </c>
    </row>
    <row r="80" spans="2:9" x14ac:dyDescent="0.2">
      <c r="B80" s="1">
        <v>41063</v>
      </c>
      <c r="C80" s="2" t="s">
        <v>78</v>
      </c>
      <c r="D80" s="40">
        <v>129</v>
      </c>
      <c r="E80" s="40">
        <v>117</v>
      </c>
      <c r="F80" s="40">
        <v>151</v>
      </c>
      <c r="G80" s="39">
        <v>17.0542635658915</v>
      </c>
      <c r="H80" s="39">
        <v>17.094017094017101</v>
      </c>
      <c r="I80" s="39">
        <v>17.880794701986801</v>
      </c>
    </row>
    <row r="81" spans="2:9" x14ac:dyDescent="0.2">
      <c r="B81" s="1">
        <v>41064</v>
      </c>
      <c r="C81" s="2" t="s">
        <v>79</v>
      </c>
      <c r="D81" s="40">
        <v>96</v>
      </c>
      <c r="E81" s="40">
        <v>109</v>
      </c>
      <c r="F81" s="40">
        <v>108</v>
      </c>
      <c r="G81" s="39">
        <v>14.5833333333333</v>
      </c>
      <c r="H81" s="39">
        <v>22.0183486238532</v>
      </c>
      <c r="I81" s="39">
        <v>19.4444444444444</v>
      </c>
    </row>
    <row r="82" spans="2:9" x14ac:dyDescent="0.2">
      <c r="B82" s="9">
        <v>40303</v>
      </c>
      <c r="C82" s="6" t="s">
        <v>80</v>
      </c>
      <c r="D82" s="42">
        <v>560</v>
      </c>
      <c r="E82" s="42">
        <v>729</v>
      </c>
      <c r="F82" s="42">
        <v>719</v>
      </c>
      <c r="G82" s="41">
        <v>16.785714285714299</v>
      </c>
      <c r="H82" s="41">
        <v>16.049382716049401</v>
      </c>
      <c r="I82" s="41">
        <v>18.3588317107093</v>
      </c>
    </row>
    <row r="83" spans="2:9" x14ac:dyDescent="0.2">
      <c r="B83" s="1">
        <v>41065</v>
      </c>
      <c r="C83" s="2" t="s">
        <v>81</v>
      </c>
      <c r="D83" s="40">
        <v>36</v>
      </c>
      <c r="E83" s="40">
        <v>51</v>
      </c>
      <c r="F83" s="40">
        <v>45</v>
      </c>
      <c r="G83" s="39">
        <v>11.1111111111111</v>
      </c>
      <c r="H83" s="39">
        <v>9.8039215686274499</v>
      </c>
      <c r="I83" s="39">
        <v>13.3333333333333</v>
      </c>
    </row>
    <row r="84" spans="2:9" x14ac:dyDescent="0.2">
      <c r="B84" s="1">
        <v>41066</v>
      </c>
      <c r="C84" s="2" t="s">
        <v>82</v>
      </c>
      <c r="D84" s="40">
        <v>62</v>
      </c>
      <c r="E84" s="40">
        <v>66</v>
      </c>
      <c r="F84" s="40">
        <v>73</v>
      </c>
      <c r="G84" s="39">
        <v>22.580645161290299</v>
      </c>
      <c r="H84" s="39">
        <v>25.7575757575758</v>
      </c>
      <c r="I84" s="39">
        <v>27.397260273972599</v>
      </c>
    </row>
    <row r="85" spans="2:9" x14ac:dyDescent="0.2">
      <c r="B85" s="1">
        <v>41067</v>
      </c>
      <c r="C85" s="2" t="s">
        <v>83</v>
      </c>
      <c r="D85" s="40">
        <v>112</v>
      </c>
      <c r="E85" s="40">
        <v>145</v>
      </c>
      <c r="F85" s="40">
        <v>149</v>
      </c>
      <c r="G85" s="39">
        <v>6.25</v>
      </c>
      <c r="H85" s="39">
        <v>8.9655172413793096</v>
      </c>
      <c r="I85" s="39">
        <v>11.4093959731544</v>
      </c>
    </row>
    <row r="86" spans="2:9" x14ac:dyDescent="0.2">
      <c r="B86" s="1">
        <v>41068</v>
      </c>
      <c r="C86" s="2" t="s">
        <v>84</v>
      </c>
      <c r="D86" s="40">
        <v>130</v>
      </c>
      <c r="E86" s="40">
        <v>219</v>
      </c>
      <c r="F86" s="40">
        <v>198</v>
      </c>
      <c r="G86" s="39">
        <v>19.230769230769202</v>
      </c>
      <c r="H86" s="39">
        <v>15.068493150684899</v>
      </c>
      <c r="I86" s="39">
        <v>17.6767676767677</v>
      </c>
    </row>
    <row r="87" spans="2:9" x14ac:dyDescent="0.2">
      <c r="B87" s="1">
        <v>41069</v>
      </c>
      <c r="C87" s="2" t="s">
        <v>85</v>
      </c>
      <c r="D87" s="40">
        <v>147</v>
      </c>
      <c r="E87" s="40">
        <v>166</v>
      </c>
      <c r="F87" s="40">
        <v>173</v>
      </c>
      <c r="G87" s="39">
        <v>15.6462585034014</v>
      </c>
      <c r="H87" s="39">
        <v>14.4578313253012</v>
      </c>
      <c r="I87" s="39">
        <v>19.075144508670501</v>
      </c>
    </row>
    <row r="88" spans="2:9" x14ac:dyDescent="0.2">
      <c r="B88" s="1">
        <v>41070</v>
      </c>
      <c r="C88" s="2" t="s">
        <v>86</v>
      </c>
      <c r="D88" s="40">
        <v>73</v>
      </c>
      <c r="E88" s="40">
        <v>82</v>
      </c>
      <c r="F88" s="40">
        <v>81</v>
      </c>
      <c r="G88" s="39">
        <v>28.7671232876712</v>
      </c>
      <c r="H88" s="39">
        <v>30.487804878048799</v>
      </c>
      <c r="I88" s="39">
        <v>25.925925925925899</v>
      </c>
    </row>
    <row r="89" spans="2:9" x14ac:dyDescent="0.2">
      <c r="B89" s="9">
        <v>40304</v>
      </c>
      <c r="C89" s="6" t="s">
        <v>87</v>
      </c>
      <c r="D89" s="42">
        <v>1693</v>
      </c>
      <c r="E89" s="42">
        <v>1822</v>
      </c>
      <c r="F89" s="42">
        <v>1994</v>
      </c>
      <c r="G89" s="41">
        <v>22.622563496751301</v>
      </c>
      <c r="H89" s="41">
        <v>22.722283205268901</v>
      </c>
      <c r="I89" s="41">
        <v>25.4262788365095</v>
      </c>
    </row>
    <row r="90" spans="2:9" x14ac:dyDescent="0.2">
      <c r="B90" s="1">
        <v>41071</v>
      </c>
      <c r="C90" s="2" t="s">
        <v>88</v>
      </c>
      <c r="D90" s="40">
        <v>148</v>
      </c>
      <c r="E90" s="40">
        <v>111</v>
      </c>
      <c r="F90" s="40">
        <v>126</v>
      </c>
      <c r="G90" s="39">
        <v>18.918918918918902</v>
      </c>
      <c r="H90" s="39">
        <v>15.315315315315299</v>
      </c>
      <c r="I90" s="39">
        <v>20.634920634920601</v>
      </c>
    </row>
    <row r="91" spans="2:9" x14ac:dyDescent="0.2">
      <c r="B91" s="1">
        <v>41072</v>
      </c>
      <c r="C91" s="2" t="s">
        <v>89</v>
      </c>
      <c r="D91" s="40">
        <v>183</v>
      </c>
      <c r="E91" s="40">
        <v>201</v>
      </c>
      <c r="F91" s="40">
        <v>231</v>
      </c>
      <c r="G91" s="39">
        <v>27.3224043715847</v>
      </c>
      <c r="H91" s="39">
        <v>20.398009950248799</v>
      </c>
      <c r="I91" s="39">
        <v>25.541125541125499</v>
      </c>
    </row>
    <row r="92" spans="2:9" x14ac:dyDescent="0.2">
      <c r="B92" s="1">
        <v>41073</v>
      </c>
      <c r="C92" s="2" t="s">
        <v>90</v>
      </c>
      <c r="D92" s="40">
        <v>66</v>
      </c>
      <c r="E92" s="40">
        <v>109</v>
      </c>
      <c r="F92" s="40">
        <v>94</v>
      </c>
      <c r="G92" s="39">
        <v>48.484848484848499</v>
      </c>
      <c r="H92" s="39">
        <v>38.5321100917431</v>
      </c>
      <c r="I92" s="39">
        <v>27.659574468085101</v>
      </c>
    </row>
    <row r="93" spans="2:9" x14ac:dyDescent="0.2">
      <c r="B93" s="1">
        <v>41074</v>
      </c>
      <c r="C93" s="2" t="s">
        <v>91</v>
      </c>
      <c r="D93" s="40">
        <v>89</v>
      </c>
      <c r="E93" s="40">
        <v>102</v>
      </c>
      <c r="F93" s="40">
        <v>107</v>
      </c>
      <c r="G93" s="39">
        <v>32.5842696629214</v>
      </c>
      <c r="H93" s="39">
        <v>27.4509803921569</v>
      </c>
      <c r="I93" s="39">
        <v>35.514018691588802</v>
      </c>
    </row>
    <row r="94" spans="2:9" x14ac:dyDescent="0.2">
      <c r="B94" s="1">
        <v>41075</v>
      </c>
      <c r="C94" s="2" t="s">
        <v>92</v>
      </c>
      <c r="D94" s="40">
        <v>26</v>
      </c>
      <c r="E94" s="40">
        <v>32</v>
      </c>
      <c r="F94" s="40">
        <v>30</v>
      </c>
      <c r="G94" s="39">
        <v>23.076923076923102</v>
      </c>
      <c r="H94" s="39">
        <v>12.5</v>
      </c>
      <c r="I94" s="39">
        <v>20</v>
      </c>
    </row>
    <row r="95" spans="2:9" x14ac:dyDescent="0.2">
      <c r="B95" s="1">
        <v>41076</v>
      </c>
      <c r="C95" s="2" t="s">
        <v>93</v>
      </c>
      <c r="D95" s="40">
        <v>55</v>
      </c>
      <c r="E95" s="40">
        <v>61</v>
      </c>
      <c r="F95" s="40">
        <v>52</v>
      </c>
      <c r="G95" s="39">
        <v>5.4545454545454497</v>
      </c>
      <c r="H95" s="39">
        <v>13.1147540983607</v>
      </c>
      <c r="I95" s="39">
        <v>9.6153846153846203</v>
      </c>
    </row>
    <row r="96" spans="2:9" x14ac:dyDescent="0.2">
      <c r="B96" s="1">
        <v>41077</v>
      </c>
      <c r="C96" s="2" t="s">
        <v>94</v>
      </c>
      <c r="D96" s="40">
        <v>106</v>
      </c>
      <c r="E96" s="40">
        <v>112</v>
      </c>
      <c r="F96" s="40">
        <v>108</v>
      </c>
      <c r="G96" s="39">
        <v>12.264150943396199</v>
      </c>
      <c r="H96" s="39">
        <v>15.1785714285714</v>
      </c>
      <c r="I96" s="39">
        <v>21.296296296296301</v>
      </c>
    </row>
    <row r="97" spans="2:9" x14ac:dyDescent="0.2">
      <c r="B97" s="1">
        <v>41078</v>
      </c>
      <c r="C97" s="2" t="s">
        <v>95</v>
      </c>
      <c r="D97" s="40">
        <v>66</v>
      </c>
      <c r="E97" s="40">
        <v>68</v>
      </c>
      <c r="F97" s="40">
        <v>75</v>
      </c>
      <c r="G97" s="39">
        <v>15.1515151515152</v>
      </c>
      <c r="H97" s="39">
        <v>32.352941176470601</v>
      </c>
      <c r="I97" s="39">
        <v>28</v>
      </c>
    </row>
    <row r="98" spans="2:9" x14ac:dyDescent="0.2">
      <c r="B98" s="1">
        <v>41079</v>
      </c>
      <c r="C98" s="2" t="s">
        <v>96</v>
      </c>
      <c r="D98" s="40">
        <v>53</v>
      </c>
      <c r="E98" s="40">
        <v>91</v>
      </c>
      <c r="F98" s="40">
        <v>91</v>
      </c>
      <c r="G98" s="39">
        <v>24.528301886792502</v>
      </c>
      <c r="H98" s="39">
        <v>27.472527472527499</v>
      </c>
      <c r="I98" s="39">
        <v>34.065934065934101</v>
      </c>
    </row>
    <row r="99" spans="2:9" x14ac:dyDescent="0.2">
      <c r="B99" s="1">
        <v>41080</v>
      </c>
      <c r="C99" s="2" t="s">
        <v>97</v>
      </c>
      <c r="D99" s="40">
        <v>148</v>
      </c>
      <c r="E99" s="40">
        <v>147</v>
      </c>
      <c r="F99" s="40">
        <v>172</v>
      </c>
      <c r="G99" s="39">
        <v>22.972972972973</v>
      </c>
      <c r="H99" s="39">
        <v>14.965986394557801</v>
      </c>
      <c r="I99" s="39">
        <v>19.1860465116279</v>
      </c>
    </row>
    <row r="100" spans="2:9" x14ac:dyDescent="0.2">
      <c r="B100" s="1">
        <v>41081</v>
      </c>
      <c r="C100" s="2" t="s">
        <v>98</v>
      </c>
      <c r="D100" s="40" t="s">
        <v>202</v>
      </c>
      <c r="E100" s="40" t="s">
        <v>202</v>
      </c>
      <c r="F100" s="40" t="s">
        <v>202</v>
      </c>
      <c r="G100" s="39" t="s">
        <v>200</v>
      </c>
      <c r="H100" s="39" t="s">
        <v>200</v>
      </c>
      <c r="I100" s="39" t="s">
        <v>200</v>
      </c>
    </row>
    <row r="101" spans="2:9" x14ac:dyDescent="0.2">
      <c r="B101" s="1">
        <v>41082</v>
      </c>
      <c r="C101" s="2" t="s">
        <v>99</v>
      </c>
      <c r="D101" s="40" t="s">
        <v>202</v>
      </c>
      <c r="E101" s="40" t="s">
        <v>202</v>
      </c>
      <c r="F101" s="40" t="s">
        <v>202</v>
      </c>
      <c r="G101" s="39" t="s">
        <v>200</v>
      </c>
      <c r="H101" s="39" t="s">
        <v>200</v>
      </c>
      <c r="I101" s="39" t="s">
        <v>200</v>
      </c>
    </row>
    <row r="102" spans="2:9" x14ac:dyDescent="0.2">
      <c r="B102" s="1">
        <v>41083</v>
      </c>
      <c r="C102" s="2" t="s">
        <v>100</v>
      </c>
      <c r="D102" s="40">
        <v>66</v>
      </c>
      <c r="E102" s="40">
        <v>60</v>
      </c>
      <c r="F102" s="40">
        <v>75</v>
      </c>
      <c r="G102" s="39">
        <v>15.1515151515152</v>
      </c>
      <c r="H102" s="39">
        <v>10</v>
      </c>
      <c r="I102" s="39">
        <v>13.3333333333333</v>
      </c>
    </row>
    <row r="103" spans="2:9" x14ac:dyDescent="0.2">
      <c r="B103" s="1">
        <v>41084</v>
      </c>
      <c r="C103" s="2" t="s">
        <v>101</v>
      </c>
      <c r="D103" s="40">
        <v>129</v>
      </c>
      <c r="E103" s="40">
        <v>143</v>
      </c>
      <c r="F103" s="40">
        <v>130</v>
      </c>
      <c r="G103" s="39">
        <v>26.356589147286801</v>
      </c>
      <c r="H103" s="39">
        <v>21.678321678321701</v>
      </c>
      <c r="I103" s="39">
        <v>36.923076923076898</v>
      </c>
    </row>
    <row r="104" spans="2:9" x14ac:dyDescent="0.2">
      <c r="B104" s="1">
        <v>41085</v>
      </c>
      <c r="C104" s="2" t="s">
        <v>102</v>
      </c>
      <c r="D104" s="40">
        <v>88</v>
      </c>
      <c r="E104" s="40">
        <v>102</v>
      </c>
      <c r="F104" s="40">
        <v>122</v>
      </c>
      <c r="G104" s="39">
        <v>25</v>
      </c>
      <c r="H104" s="39">
        <v>42.156862745098003</v>
      </c>
      <c r="I104" s="39">
        <v>30.327868852459002</v>
      </c>
    </row>
    <row r="105" spans="2:9" x14ac:dyDescent="0.2">
      <c r="B105" s="1">
        <v>41086</v>
      </c>
      <c r="C105" s="2" t="s">
        <v>103</v>
      </c>
      <c r="D105" s="40">
        <v>86</v>
      </c>
      <c r="E105" s="40">
        <v>91</v>
      </c>
      <c r="F105" s="40">
        <v>106</v>
      </c>
      <c r="G105" s="39">
        <v>24.418604651162799</v>
      </c>
      <c r="H105" s="39">
        <v>18.6813186813187</v>
      </c>
      <c r="I105" s="39">
        <v>32.075471698113198</v>
      </c>
    </row>
    <row r="106" spans="2:9" x14ac:dyDescent="0.2">
      <c r="B106" s="1">
        <v>41087</v>
      </c>
      <c r="C106" s="2" t="s">
        <v>104</v>
      </c>
      <c r="D106" s="40">
        <v>214</v>
      </c>
      <c r="E106" s="40">
        <v>204</v>
      </c>
      <c r="F106" s="40">
        <v>293</v>
      </c>
      <c r="G106" s="39">
        <v>26.635514018691602</v>
      </c>
      <c r="H106" s="39">
        <v>26.470588235294102</v>
      </c>
      <c r="I106" s="39">
        <v>24.232081911262799</v>
      </c>
    </row>
    <row r="107" spans="2:9" x14ac:dyDescent="0.2">
      <c r="B107" s="1">
        <v>41088</v>
      </c>
      <c r="C107" s="2" t="s">
        <v>105</v>
      </c>
      <c r="D107" s="40">
        <v>32</v>
      </c>
      <c r="E107" s="40">
        <v>31</v>
      </c>
      <c r="F107" s="40">
        <v>42</v>
      </c>
      <c r="G107" s="39">
        <v>3.125</v>
      </c>
      <c r="H107" s="39">
        <v>19.354838709677399</v>
      </c>
      <c r="I107" s="39">
        <v>21.428571428571399</v>
      </c>
    </row>
    <row r="108" spans="2:9" x14ac:dyDescent="0.2">
      <c r="B108" s="1">
        <v>41089</v>
      </c>
      <c r="C108" s="2" t="s">
        <v>106</v>
      </c>
      <c r="D108" s="40">
        <v>135</v>
      </c>
      <c r="E108" s="40">
        <v>154</v>
      </c>
      <c r="F108" s="40">
        <v>138</v>
      </c>
      <c r="G108" s="39">
        <v>14.074074074074099</v>
      </c>
      <c r="H108" s="39">
        <v>19.480519480519501</v>
      </c>
      <c r="I108" s="39">
        <v>21.739130434782599</v>
      </c>
    </row>
    <row r="109" spans="2:9" x14ac:dyDescent="0.2">
      <c r="B109" s="9">
        <v>40401</v>
      </c>
      <c r="C109" s="6" t="s">
        <v>107</v>
      </c>
      <c r="D109" s="42">
        <v>822</v>
      </c>
      <c r="E109" s="42">
        <v>1021</v>
      </c>
      <c r="F109" s="42">
        <v>1067</v>
      </c>
      <c r="G109" s="41">
        <v>23.844282238442801</v>
      </c>
      <c r="H109" s="41">
        <v>23.1145935357493</v>
      </c>
      <c r="I109" s="41">
        <v>21.6494845360825</v>
      </c>
    </row>
    <row r="110" spans="2:9" x14ac:dyDescent="0.2">
      <c r="B110" s="1">
        <v>41090</v>
      </c>
      <c r="C110" s="2" t="s">
        <v>108</v>
      </c>
      <c r="D110" s="40">
        <v>61</v>
      </c>
      <c r="E110" s="40">
        <v>92</v>
      </c>
      <c r="F110" s="40">
        <v>93</v>
      </c>
      <c r="G110" s="39">
        <v>27.868852459016399</v>
      </c>
      <c r="H110" s="39">
        <v>22.826086956521699</v>
      </c>
      <c r="I110" s="39">
        <v>13.9784946236559</v>
      </c>
    </row>
    <row r="111" spans="2:9" x14ac:dyDescent="0.2">
      <c r="B111" s="1">
        <v>41091</v>
      </c>
      <c r="C111" s="2" t="s">
        <v>109</v>
      </c>
      <c r="D111" s="40">
        <v>102</v>
      </c>
      <c r="E111" s="40">
        <v>140</v>
      </c>
      <c r="F111" s="40">
        <v>156</v>
      </c>
      <c r="G111" s="39">
        <v>14.705882352941201</v>
      </c>
      <c r="H111" s="39">
        <v>23.571428571428601</v>
      </c>
      <c r="I111" s="39">
        <v>27.564102564102601</v>
      </c>
    </row>
    <row r="112" spans="2:9" x14ac:dyDescent="0.2">
      <c r="B112" s="1">
        <v>41092</v>
      </c>
      <c r="C112" s="2" t="s">
        <v>110</v>
      </c>
      <c r="D112" s="40">
        <v>104</v>
      </c>
      <c r="E112" s="40">
        <v>125</v>
      </c>
      <c r="F112" s="40">
        <v>141</v>
      </c>
      <c r="G112" s="39">
        <v>17.307692307692299</v>
      </c>
      <c r="H112" s="39">
        <v>16.8</v>
      </c>
      <c r="I112" s="39">
        <v>15.6028368794326</v>
      </c>
    </row>
    <row r="113" spans="2:9" x14ac:dyDescent="0.2">
      <c r="B113" s="1">
        <v>41093</v>
      </c>
      <c r="C113" s="2" t="s">
        <v>111</v>
      </c>
      <c r="D113" s="40">
        <v>162</v>
      </c>
      <c r="E113" s="40">
        <v>163</v>
      </c>
      <c r="F113" s="40">
        <v>154</v>
      </c>
      <c r="G113" s="39">
        <v>22.839506172839499</v>
      </c>
      <c r="H113" s="39">
        <v>25.766871165644201</v>
      </c>
      <c r="I113" s="39">
        <v>24.675324675324699</v>
      </c>
    </row>
    <row r="114" spans="2:9" x14ac:dyDescent="0.2">
      <c r="B114" s="1">
        <v>41094</v>
      </c>
      <c r="C114" s="2" t="s">
        <v>112</v>
      </c>
      <c r="D114" s="40">
        <v>39</v>
      </c>
      <c r="E114" s="40">
        <v>56</v>
      </c>
      <c r="F114" s="40">
        <v>51</v>
      </c>
      <c r="G114" s="39">
        <v>28.205128205128201</v>
      </c>
      <c r="H114" s="39">
        <v>21.428571428571399</v>
      </c>
      <c r="I114" s="39">
        <v>27.4509803921569</v>
      </c>
    </row>
    <row r="115" spans="2:9" x14ac:dyDescent="0.2">
      <c r="B115" s="1">
        <v>41095</v>
      </c>
      <c r="C115" s="2" t="s">
        <v>113</v>
      </c>
      <c r="D115" s="40">
        <v>115</v>
      </c>
      <c r="E115" s="40">
        <v>167</v>
      </c>
      <c r="F115" s="40">
        <v>156</v>
      </c>
      <c r="G115" s="39">
        <v>28.695652173913</v>
      </c>
      <c r="H115" s="39">
        <v>27.544910179640699</v>
      </c>
      <c r="I115" s="39">
        <v>16.6666666666667</v>
      </c>
    </row>
    <row r="116" spans="2:9" x14ac:dyDescent="0.2">
      <c r="B116" s="1">
        <v>41096</v>
      </c>
      <c r="C116" s="2" t="s">
        <v>114</v>
      </c>
      <c r="D116" s="40">
        <v>97</v>
      </c>
      <c r="E116" s="40">
        <v>95</v>
      </c>
      <c r="F116" s="40">
        <v>134</v>
      </c>
      <c r="G116" s="39">
        <v>24.7422680412371</v>
      </c>
      <c r="H116" s="39">
        <v>21.052631578947398</v>
      </c>
      <c r="I116" s="39">
        <v>11.194029850746301</v>
      </c>
    </row>
    <row r="117" spans="2:9" x14ac:dyDescent="0.2">
      <c r="B117" s="1">
        <v>41097</v>
      </c>
      <c r="C117" s="2" t="s">
        <v>115</v>
      </c>
      <c r="D117" s="40">
        <v>142</v>
      </c>
      <c r="E117" s="40">
        <v>183</v>
      </c>
      <c r="F117" s="40">
        <v>182</v>
      </c>
      <c r="G117" s="39">
        <v>28.873239436619698</v>
      </c>
      <c r="H117" s="39">
        <v>22.404371584699501</v>
      </c>
      <c r="I117" s="39">
        <v>32.967032967032999</v>
      </c>
    </row>
    <row r="118" spans="2:9" x14ac:dyDescent="0.2">
      <c r="B118" s="9">
        <v>40402</v>
      </c>
      <c r="C118" s="6" t="s">
        <v>116</v>
      </c>
      <c r="D118" s="42">
        <v>484</v>
      </c>
      <c r="E118" s="42">
        <v>587</v>
      </c>
      <c r="F118" s="42">
        <v>580</v>
      </c>
      <c r="G118" s="41">
        <v>30.578512396694201</v>
      </c>
      <c r="H118" s="41">
        <v>28.790459965928399</v>
      </c>
      <c r="I118" s="41">
        <v>25.3448275862069</v>
      </c>
    </row>
    <row r="119" spans="2:9" x14ac:dyDescent="0.2">
      <c r="B119" s="1">
        <v>41098</v>
      </c>
      <c r="C119" s="2" t="s">
        <v>117</v>
      </c>
      <c r="D119" s="40">
        <v>0</v>
      </c>
      <c r="E119" s="40">
        <v>0</v>
      </c>
      <c r="F119" s="40">
        <v>0</v>
      </c>
      <c r="G119" s="39" t="s">
        <v>201</v>
      </c>
      <c r="H119" s="39" t="s">
        <v>201</v>
      </c>
      <c r="I119" s="39" t="s">
        <v>201</v>
      </c>
    </row>
    <row r="120" spans="2:9" x14ac:dyDescent="0.2">
      <c r="B120" s="1">
        <v>41099</v>
      </c>
      <c r="C120" s="2" t="s">
        <v>118</v>
      </c>
      <c r="D120" s="40">
        <v>128</v>
      </c>
      <c r="E120" s="40">
        <v>144</v>
      </c>
      <c r="F120" s="40">
        <v>157</v>
      </c>
      <c r="G120" s="39">
        <v>32.8125</v>
      </c>
      <c r="H120" s="39">
        <v>22.9166666666667</v>
      </c>
      <c r="I120" s="39">
        <v>19.7452229299363</v>
      </c>
    </row>
    <row r="121" spans="2:9" x14ac:dyDescent="0.2">
      <c r="B121" s="1">
        <v>41100</v>
      </c>
      <c r="C121" s="2" t="s">
        <v>119</v>
      </c>
      <c r="D121" s="40">
        <v>102</v>
      </c>
      <c r="E121" s="40">
        <v>151</v>
      </c>
      <c r="F121" s="40">
        <v>123</v>
      </c>
      <c r="G121" s="39">
        <v>31.372549019607799</v>
      </c>
      <c r="H121" s="39">
        <v>35.761589403973502</v>
      </c>
      <c r="I121" s="39">
        <v>23.5772357723577</v>
      </c>
    </row>
    <row r="122" spans="2:9" x14ac:dyDescent="0.2">
      <c r="B122" s="1">
        <v>41101</v>
      </c>
      <c r="C122" s="2" t="s">
        <v>120</v>
      </c>
      <c r="D122" s="40">
        <v>98</v>
      </c>
      <c r="E122" s="40">
        <v>96</v>
      </c>
      <c r="F122" s="40">
        <v>102</v>
      </c>
      <c r="G122" s="39">
        <v>26.530612244897998</v>
      </c>
      <c r="H122" s="39">
        <v>22.9166666666667</v>
      </c>
      <c r="I122" s="39">
        <v>27.4509803921569</v>
      </c>
    </row>
    <row r="123" spans="2:9" x14ac:dyDescent="0.2">
      <c r="B123" s="1">
        <v>41102</v>
      </c>
      <c r="C123" s="2" t="s">
        <v>121</v>
      </c>
      <c r="D123" s="40">
        <v>156</v>
      </c>
      <c r="E123" s="40">
        <v>196</v>
      </c>
      <c r="F123" s="40">
        <v>198</v>
      </c>
      <c r="G123" s="39">
        <v>30.769230769230798</v>
      </c>
      <c r="H123" s="39">
        <v>30.612244897959201</v>
      </c>
      <c r="I123" s="39">
        <v>29.797979797979799</v>
      </c>
    </row>
    <row r="124" spans="2:9" x14ac:dyDescent="0.2">
      <c r="B124" s="1">
        <v>41103</v>
      </c>
      <c r="C124" s="2" t="s">
        <v>122</v>
      </c>
      <c r="D124" s="40">
        <v>0</v>
      </c>
      <c r="E124" s="40">
        <v>0</v>
      </c>
      <c r="F124" s="40">
        <v>0</v>
      </c>
      <c r="G124" s="39" t="s">
        <v>201</v>
      </c>
      <c r="H124" s="39" t="s">
        <v>201</v>
      </c>
      <c r="I124" s="39" t="s">
        <v>201</v>
      </c>
    </row>
    <row r="125" spans="2:9" x14ac:dyDescent="0.2">
      <c r="B125" s="9">
        <v>40403</v>
      </c>
      <c r="C125" s="6" t="s">
        <v>123</v>
      </c>
      <c r="D125" s="42">
        <v>428</v>
      </c>
      <c r="E125" s="42">
        <v>551</v>
      </c>
      <c r="F125" s="42">
        <v>547</v>
      </c>
      <c r="G125" s="41">
        <v>27.1028037383178</v>
      </c>
      <c r="H125" s="41">
        <v>20.689655172413801</v>
      </c>
      <c r="I125" s="41">
        <v>21.755027422303499</v>
      </c>
    </row>
    <row r="126" spans="2:9" x14ac:dyDescent="0.2">
      <c r="B126" s="1">
        <v>41104</v>
      </c>
      <c r="C126" s="2" t="s">
        <v>124</v>
      </c>
      <c r="D126" s="40">
        <v>0</v>
      </c>
      <c r="E126" s="40">
        <v>0</v>
      </c>
      <c r="F126" s="40">
        <v>0</v>
      </c>
      <c r="G126" s="39" t="s">
        <v>201</v>
      </c>
      <c r="H126" s="39" t="s">
        <v>201</v>
      </c>
      <c r="I126" s="39" t="s">
        <v>201</v>
      </c>
    </row>
    <row r="127" spans="2:9" x14ac:dyDescent="0.2">
      <c r="B127" s="1">
        <v>41105</v>
      </c>
      <c r="C127" s="2" t="s">
        <v>125</v>
      </c>
      <c r="D127" s="40">
        <v>18</v>
      </c>
      <c r="E127" s="40">
        <v>24</v>
      </c>
      <c r="F127" s="40">
        <v>26</v>
      </c>
      <c r="G127" s="39">
        <v>27.7777777777778</v>
      </c>
      <c r="H127" s="39">
        <v>16.6666666666667</v>
      </c>
      <c r="I127" s="39">
        <v>11.538461538461499</v>
      </c>
    </row>
    <row r="128" spans="2:9" x14ac:dyDescent="0.2">
      <c r="B128" s="1">
        <v>41106</v>
      </c>
      <c r="C128" s="2" t="s">
        <v>126</v>
      </c>
      <c r="D128" s="40">
        <v>89</v>
      </c>
      <c r="E128" s="40">
        <v>131</v>
      </c>
      <c r="F128" s="40">
        <v>119</v>
      </c>
      <c r="G128" s="39">
        <v>21.348314606741599</v>
      </c>
      <c r="H128" s="39">
        <v>16.793893129771</v>
      </c>
      <c r="I128" s="39">
        <v>17.647058823529399</v>
      </c>
    </row>
    <row r="129" spans="2:9" x14ac:dyDescent="0.2">
      <c r="B129" s="1">
        <v>41107</v>
      </c>
      <c r="C129" s="2" t="s">
        <v>127</v>
      </c>
      <c r="D129" s="40">
        <v>170</v>
      </c>
      <c r="E129" s="40">
        <v>207</v>
      </c>
      <c r="F129" s="40">
        <v>198</v>
      </c>
      <c r="G129" s="39">
        <v>32.352941176470601</v>
      </c>
      <c r="H129" s="39">
        <v>25.120772946859901</v>
      </c>
      <c r="I129" s="39">
        <v>23.737373737373701</v>
      </c>
    </row>
    <row r="130" spans="2:9" x14ac:dyDescent="0.2">
      <c r="B130" s="1">
        <v>41108</v>
      </c>
      <c r="C130" s="2" t="s">
        <v>128</v>
      </c>
      <c r="D130" s="40">
        <v>112</v>
      </c>
      <c r="E130" s="40">
        <v>152</v>
      </c>
      <c r="F130" s="40">
        <v>161</v>
      </c>
      <c r="G130" s="39">
        <v>27.678571428571399</v>
      </c>
      <c r="H130" s="39">
        <v>20.394736842105299</v>
      </c>
      <c r="I130" s="39">
        <v>25.4658385093168</v>
      </c>
    </row>
    <row r="131" spans="2:9" x14ac:dyDescent="0.2">
      <c r="B131" s="1">
        <v>41109</v>
      </c>
      <c r="C131" s="2" t="s">
        <v>129</v>
      </c>
      <c r="D131" s="40">
        <v>39</v>
      </c>
      <c r="E131" s="40">
        <v>37</v>
      </c>
      <c r="F131" s="40">
        <v>43</v>
      </c>
      <c r="G131" s="39">
        <v>15.384615384615399</v>
      </c>
      <c r="H131" s="39">
        <v>13.5135135135135</v>
      </c>
      <c r="I131" s="39">
        <v>16.2790697674419</v>
      </c>
    </row>
    <row r="132" spans="2:9" x14ac:dyDescent="0.2">
      <c r="B132" s="9">
        <v>40501</v>
      </c>
      <c r="C132" s="6" t="s">
        <v>130</v>
      </c>
      <c r="D132" s="42">
        <v>363</v>
      </c>
      <c r="E132" s="42">
        <v>391</v>
      </c>
      <c r="F132" s="42">
        <v>391</v>
      </c>
      <c r="G132" s="41">
        <v>18.457300275482101</v>
      </c>
      <c r="H132" s="41">
        <v>16.624040920716102</v>
      </c>
      <c r="I132" s="41">
        <v>21.739130434782599</v>
      </c>
    </row>
    <row r="133" spans="2:9" x14ac:dyDescent="0.2">
      <c r="B133" s="1">
        <v>41110</v>
      </c>
      <c r="C133" s="2" t="s">
        <v>131</v>
      </c>
      <c r="D133" s="40">
        <v>71</v>
      </c>
      <c r="E133" s="40">
        <v>71</v>
      </c>
      <c r="F133" s="40">
        <v>58</v>
      </c>
      <c r="G133" s="39">
        <v>18.309859154929601</v>
      </c>
      <c r="H133" s="39">
        <v>11.2676056338028</v>
      </c>
      <c r="I133" s="39">
        <v>13.7931034482759</v>
      </c>
    </row>
    <row r="134" spans="2:9" x14ac:dyDescent="0.2">
      <c r="B134" s="1">
        <v>41111</v>
      </c>
      <c r="C134" s="2" t="s">
        <v>132</v>
      </c>
      <c r="D134" s="40">
        <v>94</v>
      </c>
      <c r="E134" s="40">
        <v>100</v>
      </c>
      <c r="F134" s="40">
        <v>119</v>
      </c>
      <c r="G134" s="39">
        <v>25.531914893617</v>
      </c>
      <c r="H134" s="39">
        <v>16</v>
      </c>
      <c r="I134" s="39">
        <v>26.050420168067198</v>
      </c>
    </row>
    <row r="135" spans="2:9" x14ac:dyDescent="0.2">
      <c r="B135" s="1">
        <v>41112</v>
      </c>
      <c r="C135" s="2" t="s">
        <v>133</v>
      </c>
      <c r="D135" s="40">
        <v>62</v>
      </c>
      <c r="E135" s="40">
        <v>82</v>
      </c>
      <c r="F135" s="40">
        <v>75</v>
      </c>
      <c r="G135" s="39">
        <v>11.290322580645199</v>
      </c>
      <c r="H135" s="39">
        <v>10.975609756097599</v>
      </c>
      <c r="I135" s="39">
        <v>14.6666666666667</v>
      </c>
    </row>
    <row r="136" spans="2:9" x14ac:dyDescent="0.2">
      <c r="B136" s="1">
        <v>41113</v>
      </c>
      <c r="C136" s="2" t="s">
        <v>134</v>
      </c>
      <c r="D136" s="40">
        <v>34</v>
      </c>
      <c r="E136" s="40">
        <v>30</v>
      </c>
      <c r="F136" s="40">
        <v>35</v>
      </c>
      <c r="G136" s="39">
        <v>23.529411764705898</v>
      </c>
      <c r="H136" s="39">
        <v>23.3333333333333</v>
      </c>
      <c r="I136" s="39">
        <v>34.285714285714299</v>
      </c>
    </row>
    <row r="137" spans="2:9" x14ac:dyDescent="0.2">
      <c r="B137" s="1">
        <v>41114</v>
      </c>
      <c r="C137" s="2" t="s">
        <v>135</v>
      </c>
      <c r="D137" s="40">
        <v>60</v>
      </c>
      <c r="E137" s="40">
        <v>57</v>
      </c>
      <c r="F137" s="40">
        <v>64</v>
      </c>
      <c r="G137" s="39">
        <v>20</v>
      </c>
      <c r="H137" s="39">
        <v>35.087719298245602</v>
      </c>
      <c r="I137" s="39">
        <v>20.3125</v>
      </c>
    </row>
    <row r="138" spans="2:9" x14ac:dyDescent="0.2">
      <c r="B138" s="1">
        <v>41115</v>
      </c>
      <c r="C138" s="2" t="s">
        <v>136</v>
      </c>
      <c r="D138" s="40">
        <v>42</v>
      </c>
      <c r="E138" s="40">
        <v>51</v>
      </c>
      <c r="F138" s="40">
        <v>40</v>
      </c>
      <c r="G138" s="39">
        <v>7.1428571428571397</v>
      </c>
      <c r="H138" s="39">
        <v>9.8039215686274499</v>
      </c>
      <c r="I138" s="39">
        <v>25</v>
      </c>
    </row>
    <row r="139" spans="2:9" x14ac:dyDescent="0.2">
      <c r="B139" s="9">
        <v>40502</v>
      </c>
      <c r="C139" s="6" t="s">
        <v>137</v>
      </c>
      <c r="D139" s="42">
        <v>229</v>
      </c>
      <c r="E139" s="42">
        <v>250</v>
      </c>
      <c r="F139" s="42">
        <v>235</v>
      </c>
      <c r="G139" s="41">
        <v>19.650655021834101</v>
      </c>
      <c r="H139" s="41">
        <v>28</v>
      </c>
      <c r="I139" s="41">
        <v>27.659574468085101</v>
      </c>
    </row>
    <row r="140" spans="2:9" x14ac:dyDescent="0.2">
      <c r="B140" s="1">
        <v>41116</v>
      </c>
      <c r="C140" s="2" t="s">
        <v>138</v>
      </c>
      <c r="D140" s="40">
        <v>50</v>
      </c>
      <c r="E140" s="40">
        <v>52</v>
      </c>
      <c r="F140" s="40">
        <v>45</v>
      </c>
      <c r="G140" s="39">
        <v>6</v>
      </c>
      <c r="H140" s="39">
        <v>34.615384615384599</v>
      </c>
      <c r="I140" s="39">
        <v>17.7777777777778</v>
      </c>
    </row>
    <row r="141" spans="2:9" x14ac:dyDescent="0.2">
      <c r="B141" s="1">
        <v>41117</v>
      </c>
      <c r="C141" s="2" t="s">
        <v>139</v>
      </c>
      <c r="D141" s="40">
        <v>35</v>
      </c>
      <c r="E141" s="40">
        <v>50</v>
      </c>
      <c r="F141" s="40">
        <v>47</v>
      </c>
      <c r="G141" s="39">
        <v>20</v>
      </c>
      <c r="H141" s="39">
        <v>20</v>
      </c>
      <c r="I141" s="39">
        <v>27.659574468085101</v>
      </c>
    </row>
    <row r="142" spans="2:9" x14ac:dyDescent="0.2">
      <c r="B142" s="1">
        <v>41118</v>
      </c>
      <c r="C142" s="2" t="s">
        <v>140</v>
      </c>
      <c r="D142" s="40">
        <v>57</v>
      </c>
      <c r="E142" s="40">
        <v>47</v>
      </c>
      <c r="F142" s="40">
        <v>37</v>
      </c>
      <c r="G142" s="39">
        <v>8.7719298245614006</v>
      </c>
      <c r="H142" s="39">
        <v>23.404255319148898</v>
      </c>
      <c r="I142" s="39">
        <v>24.324324324324301</v>
      </c>
    </row>
    <row r="143" spans="2:9" x14ac:dyDescent="0.2">
      <c r="B143" s="1">
        <v>41119</v>
      </c>
      <c r="C143" s="2" t="s">
        <v>141</v>
      </c>
      <c r="D143" s="40">
        <v>87</v>
      </c>
      <c r="E143" s="40">
        <v>101</v>
      </c>
      <c r="F143" s="40">
        <v>106</v>
      </c>
      <c r="G143" s="39">
        <v>34.482758620689701</v>
      </c>
      <c r="H143" s="39">
        <v>30.693069306930699</v>
      </c>
      <c r="I143" s="39">
        <v>33.018867924528301</v>
      </c>
    </row>
    <row r="144" spans="2:9" x14ac:dyDescent="0.2">
      <c r="B144" s="9">
        <v>40503</v>
      </c>
      <c r="C144" s="6" t="s">
        <v>142</v>
      </c>
      <c r="D144" s="42">
        <v>282</v>
      </c>
      <c r="E144" s="42">
        <v>291</v>
      </c>
      <c r="F144" s="42">
        <v>323</v>
      </c>
      <c r="G144" s="41">
        <v>19.148936170212799</v>
      </c>
      <c r="H144" s="41">
        <v>27.491408934707898</v>
      </c>
      <c r="I144" s="41">
        <v>26.006191950464402</v>
      </c>
    </row>
    <row r="145" spans="2:9" x14ac:dyDescent="0.2">
      <c r="B145" s="1">
        <v>41120</v>
      </c>
      <c r="C145" s="2" t="s">
        <v>143</v>
      </c>
      <c r="D145" s="40">
        <v>37</v>
      </c>
      <c r="E145" s="40">
        <v>51</v>
      </c>
      <c r="F145" s="40">
        <v>50</v>
      </c>
      <c r="G145" s="39">
        <v>13.5135135135135</v>
      </c>
      <c r="H145" s="39">
        <v>15.6862745098039</v>
      </c>
      <c r="I145" s="39">
        <v>10</v>
      </c>
    </row>
    <row r="146" spans="2:9" x14ac:dyDescent="0.2">
      <c r="B146" s="1">
        <v>41121</v>
      </c>
      <c r="C146" s="2" t="s">
        <v>144</v>
      </c>
      <c r="D146" s="40">
        <v>51</v>
      </c>
      <c r="E146" s="40">
        <v>49</v>
      </c>
      <c r="F146" s="40">
        <v>60</v>
      </c>
      <c r="G146" s="39">
        <v>25.490196078431399</v>
      </c>
      <c r="H146" s="39">
        <v>32.653061224489797</v>
      </c>
      <c r="I146" s="39">
        <v>26.6666666666667</v>
      </c>
    </row>
    <row r="147" spans="2:9" x14ac:dyDescent="0.2">
      <c r="B147" s="1">
        <v>41122</v>
      </c>
      <c r="C147" s="2" t="s">
        <v>145</v>
      </c>
      <c r="D147" s="40">
        <v>148</v>
      </c>
      <c r="E147" s="40">
        <v>149</v>
      </c>
      <c r="F147" s="40">
        <v>175</v>
      </c>
      <c r="G147" s="39">
        <v>22.297297297297298</v>
      </c>
      <c r="H147" s="39">
        <v>32.214765100671102</v>
      </c>
      <c r="I147" s="39">
        <v>27.428571428571399</v>
      </c>
    </row>
    <row r="148" spans="2:9" x14ac:dyDescent="0.2">
      <c r="B148" s="1">
        <v>41123</v>
      </c>
      <c r="C148" s="2" t="s">
        <v>146</v>
      </c>
      <c r="D148" s="40">
        <v>46</v>
      </c>
      <c r="E148" s="40">
        <v>42</v>
      </c>
      <c r="F148" s="40">
        <v>38</v>
      </c>
      <c r="G148" s="39">
        <v>6.5217391304347796</v>
      </c>
      <c r="H148" s="39">
        <v>19.047619047619001</v>
      </c>
      <c r="I148" s="39">
        <v>39.473684210526301</v>
      </c>
    </row>
    <row r="149" spans="2:9" x14ac:dyDescent="0.2">
      <c r="B149" s="9">
        <v>40504</v>
      </c>
      <c r="C149" s="6" t="s">
        <v>147</v>
      </c>
      <c r="D149" s="42">
        <v>186</v>
      </c>
      <c r="E149" s="42">
        <v>222</v>
      </c>
      <c r="F149" s="42">
        <v>205</v>
      </c>
      <c r="G149" s="41">
        <v>21.505376344085999</v>
      </c>
      <c r="H149" s="41">
        <v>26.126126126126099</v>
      </c>
      <c r="I149" s="41">
        <v>23.414634146341498</v>
      </c>
    </row>
    <row r="150" spans="2:9" x14ac:dyDescent="0.2">
      <c r="B150" s="1">
        <v>41124</v>
      </c>
      <c r="C150" s="2" t="s">
        <v>148</v>
      </c>
      <c r="D150" s="40">
        <v>51</v>
      </c>
      <c r="E150" s="40">
        <v>71</v>
      </c>
      <c r="F150" s="40">
        <v>41</v>
      </c>
      <c r="G150" s="39">
        <v>17.647058823529399</v>
      </c>
      <c r="H150" s="39">
        <v>26.760563380281699</v>
      </c>
      <c r="I150" s="39">
        <v>19.512195121951201</v>
      </c>
    </row>
    <row r="151" spans="2:9" x14ac:dyDescent="0.2">
      <c r="B151" s="1">
        <v>41125</v>
      </c>
      <c r="C151" s="2" t="s">
        <v>149</v>
      </c>
      <c r="D151" s="40">
        <v>26</v>
      </c>
      <c r="E151" s="40">
        <v>38</v>
      </c>
      <c r="F151" s="40">
        <v>33</v>
      </c>
      <c r="G151" s="39">
        <v>7.6923076923076898</v>
      </c>
      <c r="H151" s="39">
        <v>18.421052631578899</v>
      </c>
      <c r="I151" s="39">
        <v>24.2424242424242</v>
      </c>
    </row>
    <row r="152" spans="2:9" x14ac:dyDescent="0.2">
      <c r="B152" s="1">
        <v>41126</v>
      </c>
      <c r="C152" s="2" t="s">
        <v>150</v>
      </c>
      <c r="D152" s="40">
        <v>26</v>
      </c>
      <c r="E152" s="40">
        <v>29</v>
      </c>
      <c r="F152" s="40">
        <v>34</v>
      </c>
      <c r="G152" s="39">
        <v>30.769230769230798</v>
      </c>
      <c r="H152" s="39">
        <v>37.931034482758598</v>
      </c>
      <c r="I152" s="39">
        <v>14.705882352941201</v>
      </c>
    </row>
    <row r="153" spans="2:9" x14ac:dyDescent="0.2">
      <c r="B153" s="1">
        <v>41127</v>
      </c>
      <c r="C153" s="2" t="s">
        <v>151</v>
      </c>
      <c r="D153" s="40">
        <v>43</v>
      </c>
      <c r="E153" s="40">
        <v>53</v>
      </c>
      <c r="F153" s="40">
        <v>68</v>
      </c>
      <c r="G153" s="39">
        <v>32.558139534883701</v>
      </c>
      <c r="H153" s="39">
        <v>24.528301886792502</v>
      </c>
      <c r="I153" s="39">
        <v>29.411764705882401</v>
      </c>
    </row>
    <row r="154" spans="2:9" x14ac:dyDescent="0.2">
      <c r="B154" s="1">
        <v>41128</v>
      </c>
      <c r="C154" s="2" t="s">
        <v>152</v>
      </c>
      <c r="D154" s="40">
        <v>40</v>
      </c>
      <c r="E154" s="40">
        <v>31</v>
      </c>
      <c r="F154" s="40">
        <v>29</v>
      </c>
      <c r="G154" s="39">
        <v>17.5</v>
      </c>
      <c r="H154" s="39">
        <v>25.806451612903199</v>
      </c>
      <c r="I154" s="39">
        <v>24.137931034482801</v>
      </c>
    </row>
    <row r="155" spans="2:9" x14ac:dyDescent="0.2">
      <c r="B155" s="9">
        <v>40601</v>
      </c>
      <c r="C155" s="6" t="s">
        <v>153</v>
      </c>
      <c r="D155" s="42">
        <v>652</v>
      </c>
      <c r="E155" s="42">
        <v>724</v>
      </c>
      <c r="F155" s="42">
        <v>647</v>
      </c>
      <c r="G155" s="41">
        <v>30.981595092024499</v>
      </c>
      <c r="H155" s="41">
        <v>23.756906077348098</v>
      </c>
      <c r="I155" s="41">
        <v>25.502318392581099</v>
      </c>
    </row>
    <row r="156" spans="2:9" x14ac:dyDescent="0.2">
      <c r="B156" s="1">
        <v>41129</v>
      </c>
      <c r="C156" s="2" t="s">
        <v>154</v>
      </c>
      <c r="D156" s="40">
        <v>41</v>
      </c>
      <c r="E156" s="40">
        <v>30</v>
      </c>
      <c r="F156" s="40">
        <v>38</v>
      </c>
      <c r="G156" s="39">
        <v>31.707317073170699</v>
      </c>
      <c r="H156" s="39">
        <v>26.6666666666667</v>
      </c>
      <c r="I156" s="39">
        <v>23.684210526315798</v>
      </c>
    </row>
    <row r="157" spans="2:9" x14ac:dyDescent="0.2">
      <c r="B157" s="1">
        <v>41130</v>
      </c>
      <c r="C157" s="2" t="s">
        <v>155</v>
      </c>
      <c r="D157" s="40">
        <v>69</v>
      </c>
      <c r="E157" s="40">
        <v>75</v>
      </c>
      <c r="F157" s="40">
        <v>75</v>
      </c>
      <c r="G157" s="39">
        <v>31.884057971014499</v>
      </c>
      <c r="H157" s="39">
        <v>16</v>
      </c>
      <c r="I157" s="39">
        <v>24</v>
      </c>
    </row>
    <row r="158" spans="2:9" x14ac:dyDescent="0.2">
      <c r="B158" s="1">
        <v>41131</v>
      </c>
      <c r="C158" s="2" t="s">
        <v>156</v>
      </c>
      <c r="D158" s="40">
        <v>58</v>
      </c>
      <c r="E158" s="40">
        <v>52</v>
      </c>
      <c r="F158" s="40">
        <v>56</v>
      </c>
      <c r="G158" s="39">
        <v>17.241379310344801</v>
      </c>
      <c r="H158" s="39">
        <v>21.153846153846199</v>
      </c>
      <c r="I158" s="39">
        <v>17.8571428571429</v>
      </c>
    </row>
    <row r="159" spans="2:9" x14ac:dyDescent="0.2">
      <c r="B159" s="1">
        <v>41132</v>
      </c>
      <c r="C159" s="2" t="s">
        <v>157</v>
      </c>
      <c r="D159" s="40">
        <v>23</v>
      </c>
      <c r="E159" s="40">
        <v>27</v>
      </c>
      <c r="F159" s="40">
        <v>37</v>
      </c>
      <c r="G159" s="39">
        <v>21.739130434782599</v>
      </c>
      <c r="H159" s="39">
        <v>14.814814814814801</v>
      </c>
      <c r="I159" s="39">
        <v>24.324324324324301</v>
      </c>
    </row>
    <row r="160" spans="2:9" x14ac:dyDescent="0.2">
      <c r="B160" s="1">
        <v>41133</v>
      </c>
      <c r="C160" s="2" t="s">
        <v>158</v>
      </c>
      <c r="D160" s="40">
        <v>155</v>
      </c>
      <c r="E160" s="40">
        <v>189</v>
      </c>
      <c r="F160" s="40">
        <v>149</v>
      </c>
      <c r="G160" s="39">
        <v>28.387096774193498</v>
      </c>
      <c r="H160" s="39">
        <v>22.7513227513227</v>
      </c>
      <c r="I160" s="39">
        <v>20.805369127516801</v>
      </c>
    </row>
    <row r="161" spans="2:9" x14ac:dyDescent="0.2">
      <c r="B161" s="1">
        <v>41134</v>
      </c>
      <c r="C161" s="2" t="s">
        <v>159</v>
      </c>
      <c r="D161" s="40">
        <v>17</v>
      </c>
      <c r="E161" s="40">
        <v>37</v>
      </c>
      <c r="F161" s="40">
        <v>50</v>
      </c>
      <c r="G161" s="39">
        <v>17.647058823529399</v>
      </c>
      <c r="H161" s="39">
        <v>37.837837837837803</v>
      </c>
      <c r="I161" s="39">
        <v>28</v>
      </c>
    </row>
    <row r="162" spans="2:9" x14ac:dyDescent="0.2">
      <c r="B162" s="1">
        <v>41135</v>
      </c>
      <c r="C162" s="2" t="s">
        <v>160</v>
      </c>
      <c r="D162" s="40" t="s">
        <v>202</v>
      </c>
      <c r="E162" s="40" t="s">
        <v>202</v>
      </c>
      <c r="F162" s="40" t="s">
        <v>202</v>
      </c>
      <c r="G162" s="39" t="s">
        <v>200</v>
      </c>
      <c r="H162" s="39" t="s">
        <v>200</v>
      </c>
      <c r="I162" s="39" t="s">
        <v>200</v>
      </c>
    </row>
    <row r="163" spans="2:9" x14ac:dyDescent="0.2">
      <c r="B163" s="1">
        <v>41136</v>
      </c>
      <c r="C163" s="2" t="s">
        <v>161</v>
      </c>
      <c r="D163" s="40">
        <v>285</v>
      </c>
      <c r="E163" s="40">
        <v>311</v>
      </c>
      <c r="F163" s="40">
        <v>239</v>
      </c>
      <c r="G163" s="39">
        <v>36.140350877193001</v>
      </c>
      <c r="H163" s="39">
        <v>25.401929260450199</v>
      </c>
      <c r="I163" s="39">
        <v>29.7071129707113</v>
      </c>
    </row>
    <row r="164" spans="2:9" x14ac:dyDescent="0.2">
      <c r="B164" s="1">
        <v>41137</v>
      </c>
      <c r="C164" s="2" t="s">
        <v>162</v>
      </c>
      <c r="D164" s="40" t="s">
        <v>202</v>
      </c>
      <c r="E164" s="40" t="s">
        <v>202</v>
      </c>
      <c r="F164" s="40" t="s">
        <v>202</v>
      </c>
      <c r="G164" s="39" t="s">
        <v>200</v>
      </c>
      <c r="H164" s="39" t="s">
        <v>200</v>
      </c>
      <c r="I164" s="39" t="s">
        <v>200</v>
      </c>
    </row>
    <row r="165" spans="2:9" x14ac:dyDescent="0.2">
      <c r="B165" s="9">
        <v>40602</v>
      </c>
      <c r="C165" s="6" t="s">
        <v>163</v>
      </c>
      <c r="D165" s="42">
        <v>297</v>
      </c>
      <c r="E165" s="42">
        <v>369</v>
      </c>
      <c r="F165" s="42">
        <v>380</v>
      </c>
      <c r="G165" s="41">
        <v>31.6498316498317</v>
      </c>
      <c r="H165" s="41">
        <v>40.921409214092101</v>
      </c>
      <c r="I165" s="41">
        <v>40.2631578947368</v>
      </c>
    </row>
    <row r="166" spans="2:9" x14ac:dyDescent="0.2">
      <c r="B166" s="1">
        <v>41138</v>
      </c>
      <c r="C166" s="2" t="s">
        <v>164</v>
      </c>
      <c r="D166" s="40">
        <v>37</v>
      </c>
      <c r="E166" s="40">
        <v>45</v>
      </c>
      <c r="F166" s="40">
        <v>38</v>
      </c>
      <c r="G166" s="39">
        <v>75.675675675675706</v>
      </c>
      <c r="H166" s="39">
        <v>80</v>
      </c>
      <c r="I166" s="39">
        <v>76.315789473684205</v>
      </c>
    </row>
    <row r="167" spans="2:9" x14ac:dyDescent="0.2">
      <c r="B167" s="1" t="s">
        <v>165</v>
      </c>
      <c r="C167" s="2" t="s">
        <v>166</v>
      </c>
      <c r="D167" s="40">
        <v>45</v>
      </c>
      <c r="E167" s="40">
        <v>56</v>
      </c>
      <c r="F167" s="40">
        <v>41</v>
      </c>
      <c r="G167" s="39">
        <v>37.7777777777778</v>
      </c>
      <c r="H167" s="39">
        <v>46.428571428571402</v>
      </c>
      <c r="I167" s="39">
        <v>51.219512195122</v>
      </c>
    </row>
    <row r="168" spans="2:9" x14ac:dyDescent="0.2">
      <c r="B168" s="1">
        <v>41140</v>
      </c>
      <c r="C168" s="2" t="s">
        <v>167</v>
      </c>
      <c r="D168" s="40">
        <v>18</v>
      </c>
      <c r="E168" s="40">
        <v>24</v>
      </c>
      <c r="F168" s="40">
        <v>16</v>
      </c>
      <c r="G168" s="39">
        <v>27.7777777777778</v>
      </c>
      <c r="H168" s="39">
        <v>20.8333333333333</v>
      </c>
      <c r="I168" s="39">
        <v>25</v>
      </c>
    </row>
    <row r="169" spans="2:9" x14ac:dyDescent="0.2">
      <c r="B169" s="1">
        <v>41142</v>
      </c>
      <c r="C169" s="2" t="s">
        <v>168</v>
      </c>
      <c r="D169" s="40">
        <v>125</v>
      </c>
      <c r="E169" s="40">
        <v>169</v>
      </c>
      <c r="F169" s="40">
        <v>192</v>
      </c>
      <c r="G169" s="39">
        <v>32</v>
      </c>
      <c r="H169" s="39">
        <v>36.094674556213</v>
      </c>
      <c r="I169" s="39">
        <v>45.3125</v>
      </c>
    </row>
    <row r="170" spans="2:9" x14ac:dyDescent="0.2">
      <c r="B170" s="1">
        <v>41143</v>
      </c>
      <c r="C170" s="2" t="s">
        <v>169</v>
      </c>
      <c r="D170" s="40">
        <v>72</v>
      </c>
      <c r="E170" s="40">
        <v>75</v>
      </c>
      <c r="F170" s="40">
        <v>93</v>
      </c>
      <c r="G170" s="39">
        <v>5.5555555555555598</v>
      </c>
      <c r="H170" s="39">
        <v>30.6666666666667</v>
      </c>
      <c r="I170" s="39">
        <v>12.9032258064516</v>
      </c>
    </row>
    <row r="171" spans="2:9" x14ac:dyDescent="0.2">
      <c r="B171" s="9">
        <v>40701</v>
      </c>
      <c r="C171" s="6" t="s">
        <v>170</v>
      </c>
      <c r="D171" s="42">
        <v>383</v>
      </c>
      <c r="E171" s="42">
        <v>322</v>
      </c>
      <c r="F171" s="42">
        <v>471</v>
      </c>
      <c r="G171" s="41">
        <v>20.365535248041802</v>
      </c>
      <c r="H171" s="41">
        <v>20.807453416149102</v>
      </c>
      <c r="I171" s="41">
        <v>18.895966029724001</v>
      </c>
    </row>
    <row r="172" spans="2:9" x14ac:dyDescent="0.2">
      <c r="B172" s="1">
        <v>41144</v>
      </c>
      <c r="C172" s="2" t="s">
        <v>171</v>
      </c>
      <c r="D172" s="40">
        <v>83</v>
      </c>
      <c r="E172" s="40">
        <v>55</v>
      </c>
      <c r="F172" s="40">
        <v>85</v>
      </c>
      <c r="G172" s="39">
        <v>18.0722891566265</v>
      </c>
      <c r="H172" s="39">
        <v>12.7272727272727</v>
      </c>
      <c r="I172" s="39">
        <v>18.823529411764699</v>
      </c>
    </row>
    <row r="173" spans="2:9" x14ac:dyDescent="0.2">
      <c r="B173" s="1">
        <v>41145</v>
      </c>
      <c r="C173" s="2" t="s">
        <v>172</v>
      </c>
      <c r="D173" s="40">
        <v>47</v>
      </c>
      <c r="E173" s="40">
        <v>37</v>
      </c>
      <c r="F173" s="40">
        <v>58</v>
      </c>
      <c r="G173" s="39">
        <v>29.787234042553202</v>
      </c>
      <c r="H173" s="39">
        <v>27.027027027027</v>
      </c>
      <c r="I173" s="39">
        <v>29.310344827586199</v>
      </c>
    </row>
    <row r="174" spans="2:9" x14ac:dyDescent="0.2">
      <c r="B174" s="1">
        <v>41146</v>
      </c>
      <c r="C174" s="2" t="s">
        <v>173</v>
      </c>
      <c r="D174" s="40">
        <v>51</v>
      </c>
      <c r="E174" s="40">
        <v>62</v>
      </c>
      <c r="F174" s="40">
        <v>82</v>
      </c>
      <c r="G174" s="39">
        <v>23.529411764705898</v>
      </c>
      <c r="H174" s="39">
        <v>9.67741935483871</v>
      </c>
      <c r="I174" s="39">
        <v>21.951219512195099</v>
      </c>
    </row>
    <row r="175" spans="2:9" x14ac:dyDescent="0.2">
      <c r="B175" s="1">
        <v>41147</v>
      </c>
      <c r="C175" s="2" t="s">
        <v>174</v>
      </c>
      <c r="D175" s="40">
        <v>41</v>
      </c>
      <c r="E175" s="40">
        <v>66</v>
      </c>
      <c r="F175" s="40">
        <v>74</v>
      </c>
      <c r="G175" s="39">
        <v>21.951219512195099</v>
      </c>
      <c r="H175" s="39">
        <v>21.2121212121212</v>
      </c>
      <c r="I175" s="39">
        <v>27.027027027027</v>
      </c>
    </row>
    <row r="176" spans="2:9" x14ac:dyDescent="0.2">
      <c r="B176" s="1">
        <v>41148</v>
      </c>
      <c r="C176" s="2" t="s">
        <v>175</v>
      </c>
      <c r="D176" s="40">
        <v>116</v>
      </c>
      <c r="E176" s="40">
        <v>62</v>
      </c>
      <c r="F176" s="40">
        <v>121</v>
      </c>
      <c r="G176" s="39">
        <v>16.379310344827601</v>
      </c>
      <c r="H176" s="39">
        <v>30.645161290322601</v>
      </c>
      <c r="I176" s="39">
        <v>6.61157024793388</v>
      </c>
    </row>
    <row r="177" spans="2:9" x14ac:dyDescent="0.2">
      <c r="B177" s="1">
        <v>41149</v>
      </c>
      <c r="C177" s="2" t="s">
        <v>176</v>
      </c>
      <c r="D177" s="40">
        <v>45</v>
      </c>
      <c r="E177" s="40">
        <v>40</v>
      </c>
      <c r="F177" s="40">
        <v>51</v>
      </c>
      <c r="G177" s="39">
        <v>20</v>
      </c>
      <c r="H177" s="39">
        <v>27.5</v>
      </c>
      <c r="I177" s="39">
        <v>19.6078431372549</v>
      </c>
    </row>
    <row r="178" spans="2:9" x14ac:dyDescent="0.2">
      <c r="B178" s="9">
        <v>40702</v>
      </c>
      <c r="C178" s="6" t="s">
        <v>177</v>
      </c>
      <c r="D178" s="42">
        <v>723</v>
      </c>
      <c r="E178" s="42">
        <v>772</v>
      </c>
      <c r="F178" s="42">
        <v>794</v>
      </c>
      <c r="G178" s="41">
        <v>18.533886583679099</v>
      </c>
      <c r="H178" s="41">
        <v>18.911917098445599</v>
      </c>
      <c r="I178" s="41">
        <v>24.6851385390428</v>
      </c>
    </row>
    <row r="179" spans="2:9" x14ac:dyDescent="0.2">
      <c r="B179" s="1">
        <v>41150</v>
      </c>
      <c r="C179" s="2" t="s">
        <v>178</v>
      </c>
      <c r="D179" s="40">
        <v>54</v>
      </c>
      <c r="E179" s="40">
        <v>57</v>
      </c>
      <c r="F179" s="40">
        <v>78</v>
      </c>
      <c r="G179" s="39">
        <v>12.962962962962999</v>
      </c>
      <c r="H179" s="39">
        <v>26.315789473684202</v>
      </c>
      <c r="I179" s="39">
        <v>16.6666666666667</v>
      </c>
    </row>
    <row r="180" spans="2:9" x14ac:dyDescent="0.2">
      <c r="B180" s="1">
        <v>41151</v>
      </c>
      <c r="C180" s="2" t="s">
        <v>179</v>
      </c>
      <c r="D180" s="40">
        <v>29</v>
      </c>
      <c r="E180" s="40">
        <v>33</v>
      </c>
      <c r="F180" s="40">
        <v>37</v>
      </c>
      <c r="G180" s="39">
        <v>31.034482758620701</v>
      </c>
      <c r="H180" s="39">
        <v>18.181818181818201</v>
      </c>
      <c r="I180" s="39">
        <v>24.324324324324301</v>
      </c>
    </row>
    <row r="181" spans="2:9" x14ac:dyDescent="0.2">
      <c r="B181" s="1">
        <v>41152</v>
      </c>
      <c r="C181" s="2" t="s">
        <v>180</v>
      </c>
      <c r="D181" s="40">
        <v>69</v>
      </c>
      <c r="E181" s="40">
        <v>66</v>
      </c>
      <c r="F181" s="40">
        <v>71</v>
      </c>
      <c r="G181" s="39">
        <v>26.086956521739101</v>
      </c>
      <c r="H181" s="39">
        <v>22.727272727272702</v>
      </c>
      <c r="I181" s="39">
        <v>33.802816901408399</v>
      </c>
    </row>
    <row r="182" spans="2:9" x14ac:dyDescent="0.2">
      <c r="B182" s="1">
        <v>41153</v>
      </c>
      <c r="C182" s="2" t="s">
        <v>181</v>
      </c>
      <c r="D182" s="40">
        <v>333</v>
      </c>
      <c r="E182" s="40">
        <v>318</v>
      </c>
      <c r="F182" s="40">
        <v>343</v>
      </c>
      <c r="G182" s="39">
        <v>14.714714714714701</v>
      </c>
      <c r="H182" s="39">
        <v>17.295597484276701</v>
      </c>
      <c r="I182" s="39">
        <v>28.571428571428601</v>
      </c>
    </row>
    <row r="183" spans="2:9" x14ac:dyDescent="0.2">
      <c r="B183" s="1">
        <v>41154</v>
      </c>
      <c r="C183" s="2" t="s">
        <v>182</v>
      </c>
      <c r="D183" s="40">
        <v>70</v>
      </c>
      <c r="E183" s="40">
        <v>93</v>
      </c>
      <c r="F183" s="40">
        <v>81</v>
      </c>
      <c r="G183" s="39">
        <v>21.428571428571399</v>
      </c>
      <c r="H183" s="39">
        <v>19.354838709677399</v>
      </c>
      <c r="I183" s="39">
        <v>18.518518518518501</v>
      </c>
    </row>
    <row r="184" spans="2:9" x14ac:dyDescent="0.2">
      <c r="B184" s="1">
        <v>41155</v>
      </c>
      <c r="C184" s="2" t="s">
        <v>183</v>
      </c>
      <c r="D184" s="40">
        <v>20</v>
      </c>
      <c r="E184" s="40">
        <v>37</v>
      </c>
      <c r="F184" s="40">
        <v>28</v>
      </c>
      <c r="G184" s="39">
        <v>15</v>
      </c>
      <c r="H184" s="39">
        <v>21.6216216216216</v>
      </c>
      <c r="I184" s="39">
        <v>25</v>
      </c>
    </row>
    <row r="185" spans="2:9" x14ac:dyDescent="0.2">
      <c r="B185" s="1">
        <v>41156</v>
      </c>
      <c r="C185" s="2" t="s">
        <v>184</v>
      </c>
      <c r="D185" s="40">
        <v>35</v>
      </c>
      <c r="E185" s="40">
        <v>40</v>
      </c>
      <c r="F185" s="40">
        <v>36</v>
      </c>
      <c r="G185" s="39">
        <v>5.71428571428571</v>
      </c>
      <c r="H185" s="39">
        <v>22.5</v>
      </c>
      <c r="I185" s="39">
        <v>19.4444444444444</v>
      </c>
    </row>
    <row r="186" spans="2:9" x14ac:dyDescent="0.2">
      <c r="B186" s="1">
        <v>41157</v>
      </c>
      <c r="C186" s="2" t="s">
        <v>185</v>
      </c>
      <c r="D186" s="40">
        <v>80</v>
      </c>
      <c r="E186" s="40">
        <v>78</v>
      </c>
      <c r="F186" s="40">
        <v>78</v>
      </c>
      <c r="G186" s="39">
        <v>36.25</v>
      </c>
      <c r="H186" s="39">
        <v>15.384615384615399</v>
      </c>
      <c r="I186" s="39">
        <v>14.1025641025641</v>
      </c>
    </row>
    <row r="187" spans="2:9" x14ac:dyDescent="0.2">
      <c r="B187" s="1">
        <v>41158</v>
      </c>
      <c r="C187" s="2" t="s">
        <v>186</v>
      </c>
      <c r="D187" s="40">
        <v>33</v>
      </c>
      <c r="E187" s="40">
        <v>50</v>
      </c>
      <c r="F187" s="40">
        <v>42</v>
      </c>
      <c r="G187" s="39">
        <v>6.0606060606060597</v>
      </c>
      <c r="H187" s="39">
        <v>16</v>
      </c>
      <c r="I187" s="39">
        <v>28.571428571428601</v>
      </c>
    </row>
    <row r="188" spans="2:9" x14ac:dyDescent="0.2">
      <c r="B188" s="9">
        <v>40703</v>
      </c>
      <c r="C188" s="6" t="s">
        <v>187</v>
      </c>
      <c r="D188" s="42">
        <v>644</v>
      </c>
      <c r="E188" s="42">
        <v>792</v>
      </c>
      <c r="F188" s="42">
        <v>773</v>
      </c>
      <c r="G188" s="41">
        <v>25.931677018633501</v>
      </c>
      <c r="H188" s="41">
        <v>30.1767676767677</v>
      </c>
      <c r="I188" s="41">
        <v>23.673997412677899</v>
      </c>
    </row>
    <row r="189" spans="2:9" x14ac:dyDescent="0.2">
      <c r="B189" s="1">
        <v>41159</v>
      </c>
      <c r="C189" s="2" t="s">
        <v>188</v>
      </c>
      <c r="D189" s="40">
        <v>56</v>
      </c>
      <c r="E189" s="40">
        <v>86</v>
      </c>
      <c r="F189" s="40">
        <v>77</v>
      </c>
      <c r="G189" s="39">
        <v>14.285714285714301</v>
      </c>
      <c r="H189" s="39">
        <v>25.581395348837201</v>
      </c>
      <c r="I189" s="39">
        <v>25.974025974025999</v>
      </c>
    </row>
    <row r="190" spans="2:9" x14ac:dyDescent="0.2">
      <c r="B190" s="1">
        <v>41160</v>
      </c>
      <c r="C190" s="2" t="s">
        <v>189</v>
      </c>
      <c r="D190" s="40">
        <v>48</v>
      </c>
      <c r="E190" s="40">
        <v>50</v>
      </c>
      <c r="F190" s="40">
        <v>50</v>
      </c>
      <c r="G190" s="39">
        <v>25</v>
      </c>
      <c r="H190" s="39">
        <v>48</v>
      </c>
      <c r="I190" s="39">
        <v>16</v>
      </c>
    </row>
    <row r="191" spans="2:9" x14ac:dyDescent="0.2">
      <c r="B191" s="1">
        <v>41161</v>
      </c>
      <c r="C191" s="2" t="s">
        <v>190</v>
      </c>
      <c r="D191" s="40">
        <v>39</v>
      </c>
      <c r="E191" s="40">
        <v>38</v>
      </c>
      <c r="F191" s="40">
        <v>40</v>
      </c>
      <c r="G191" s="39">
        <v>12.8205128205128</v>
      </c>
      <c r="H191" s="39">
        <v>34.210526315789501</v>
      </c>
      <c r="I191" s="39">
        <v>22.5</v>
      </c>
    </row>
    <row r="192" spans="2:9" x14ac:dyDescent="0.2">
      <c r="B192" s="1" t="s">
        <v>191</v>
      </c>
      <c r="C192" s="2" t="s">
        <v>192</v>
      </c>
      <c r="D192" s="40">
        <v>54</v>
      </c>
      <c r="E192" s="40">
        <v>83</v>
      </c>
      <c r="F192" s="40">
        <v>70</v>
      </c>
      <c r="G192" s="39">
        <v>31.481481481481499</v>
      </c>
      <c r="H192" s="39">
        <v>22.891566265060199</v>
      </c>
      <c r="I192" s="39">
        <v>22.8571428571429</v>
      </c>
    </row>
    <row r="193" spans="2:9" x14ac:dyDescent="0.2">
      <c r="B193" s="1">
        <v>41164</v>
      </c>
      <c r="C193" s="2" t="s">
        <v>193</v>
      </c>
      <c r="D193" s="40">
        <v>47</v>
      </c>
      <c r="E193" s="40">
        <v>60</v>
      </c>
      <c r="F193" s="40">
        <v>50</v>
      </c>
      <c r="G193" s="39">
        <v>27.659574468085101</v>
      </c>
      <c r="H193" s="39">
        <v>46.6666666666667</v>
      </c>
      <c r="I193" s="39">
        <v>42</v>
      </c>
    </row>
    <row r="194" spans="2:9" x14ac:dyDescent="0.2">
      <c r="B194" s="1">
        <v>41165</v>
      </c>
      <c r="C194" s="2" t="s">
        <v>194</v>
      </c>
      <c r="D194" s="40">
        <v>136</v>
      </c>
      <c r="E194" s="40">
        <v>194</v>
      </c>
      <c r="F194" s="40">
        <v>218</v>
      </c>
      <c r="G194" s="39">
        <v>38.970588235294102</v>
      </c>
      <c r="H194" s="39">
        <v>32.989690721649502</v>
      </c>
      <c r="I194" s="39">
        <v>23.394495412844002</v>
      </c>
    </row>
    <row r="195" spans="2:9" x14ac:dyDescent="0.2">
      <c r="B195" s="1">
        <v>41166</v>
      </c>
      <c r="C195" s="2" t="s">
        <v>195</v>
      </c>
      <c r="D195" s="40">
        <v>22</v>
      </c>
      <c r="E195" s="40">
        <v>41</v>
      </c>
      <c r="F195" s="40">
        <v>43</v>
      </c>
      <c r="G195" s="39">
        <v>18.181818181818201</v>
      </c>
      <c r="H195" s="39">
        <v>19.512195121951201</v>
      </c>
      <c r="I195" s="39">
        <v>16.2790697674419</v>
      </c>
    </row>
    <row r="196" spans="2:9" x14ac:dyDescent="0.2">
      <c r="B196" s="1">
        <v>41167</v>
      </c>
      <c r="C196" s="2" t="s">
        <v>196</v>
      </c>
      <c r="D196" s="40">
        <v>67</v>
      </c>
      <c r="E196" s="40">
        <v>56</v>
      </c>
      <c r="F196" s="40">
        <v>58</v>
      </c>
      <c r="G196" s="39">
        <v>32.835820895522403</v>
      </c>
      <c r="H196" s="39">
        <v>32.142857142857103</v>
      </c>
      <c r="I196" s="39">
        <v>29.310344827586199</v>
      </c>
    </row>
    <row r="197" spans="2:9" x14ac:dyDescent="0.2">
      <c r="B197" s="1">
        <v>41168</v>
      </c>
      <c r="C197" s="2" t="s">
        <v>197</v>
      </c>
      <c r="D197" s="40">
        <v>42</v>
      </c>
      <c r="E197" s="40">
        <v>57</v>
      </c>
      <c r="F197" s="40">
        <v>52</v>
      </c>
      <c r="G197" s="39">
        <v>19.047619047619001</v>
      </c>
      <c r="H197" s="39">
        <v>24.5614035087719</v>
      </c>
      <c r="I197" s="39">
        <v>11.538461538461499</v>
      </c>
    </row>
    <row r="198" spans="2:9" x14ac:dyDescent="0.2">
      <c r="B198" s="1">
        <v>41169</v>
      </c>
      <c r="C198" s="2" t="s">
        <v>198</v>
      </c>
      <c r="D198" s="40">
        <v>66</v>
      </c>
      <c r="E198" s="40">
        <v>55</v>
      </c>
      <c r="F198" s="40">
        <v>58</v>
      </c>
      <c r="G198" s="39">
        <v>15.1515151515152</v>
      </c>
      <c r="H198" s="39">
        <v>29.090909090909101</v>
      </c>
      <c r="I198" s="39">
        <v>25.862068965517199</v>
      </c>
    </row>
    <row r="199" spans="2:9" x14ac:dyDescent="0.2">
      <c r="B199" s="1">
        <v>41170</v>
      </c>
      <c r="C199" s="2" t="s">
        <v>199</v>
      </c>
      <c r="D199" s="40">
        <v>67</v>
      </c>
      <c r="E199" s="40">
        <v>72</v>
      </c>
      <c r="F199" s="40">
        <v>57</v>
      </c>
      <c r="G199" s="39">
        <v>22.388059701492502</v>
      </c>
      <c r="H199" s="39">
        <v>18.0555555555556</v>
      </c>
      <c r="I199" s="39">
        <v>22.807017543859601</v>
      </c>
    </row>
    <row r="201" spans="2:9" x14ac:dyDescent="0.2">
      <c r="B201" s="13" t="s">
        <v>208</v>
      </c>
    </row>
    <row r="202" spans="2:9" x14ac:dyDescent="0.2">
      <c r="B202" t="s">
        <v>216</v>
      </c>
    </row>
    <row r="203" spans="2:9" x14ac:dyDescent="0.2">
      <c r="B203" t="s">
        <v>217</v>
      </c>
    </row>
    <row r="204" spans="2:9" x14ac:dyDescent="0.2">
      <c r="B204" s="14" t="s">
        <v>218</v>
      </c>
    </row>
    <row r="205" spans="2:9" x14ac:dyDescent="0.2">
      <c r="B205" s="14" t="s">
        <v>219</v>
      </c>
    </row>
    <row r="206" spans="2:9" x14ac:dyDescent="0.2">
      <c r="B206" s="14" t="s">
        <v>220</v>
      </c>
    </row>
    <row r="207" spans="2:9" x14ac:dyDescent="0.2">
      <c r="B207" t="s">
        <v>209</v>
      </c>
    </row>
  </sheetData>
  <mergeCells count="5">
    <mergeCell ref="B4:C4"/>
    <mergeCell ref="B2:B3"/>
    <mergeCell ref="C2:C3"/>
    <mergeCell ref="D2:F2"/>
    <mergeCell ref="G2:I2"/>
  </mergeCells>
  <pageMargins left="0.7" right="0.7" top="0.75" bottom="0.75" header="0.3" footer="0.3"/>
  <pageSetup paperSize="9" scale="80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I208"/>
  <sheetViews>
    <sheetView showGridLines="0" workbookViewId="0">
      <pane ySplit="3" topLeftCell="A4" activePane="bottomLeft" state="frozen"/>
      <selection pane="bottomLeft" activeCell="B5" sqref="B5"/>
    </sheetView>
  </sheetViews>
  <sheetFormatPr defaultRowHeight="11.25" x14ac:dyDescent="0.2"/>
  <cols>
    <col min="1" max="1" width="5.6640625" customWidth="1"/>
    <col min="2" max="2" width="12.6640625" customWidth="1"/>
    <col min="3" max="3" width="40.6640625" customWidth="1"/>
    <col min="4" max="9" width="12.6640625" customWidth="1"/>
  </cols>
  <sheetData>
    <row r="1" spans="2:9" ht="12" x14ac:dyDescent="0.2">
      <c r="B1" s="12" t="s">
        <v>215</v>
      </c>
    </row>
    <row r="2" spans="2:9" x14ac:dyDescent="0.2">
      <c r="B2" s="59" t="s">
        <v>0</v>
      </c>
      <c r="C2" s="60" t="s">
        <v>1</v>
      </c>
      <c r="D2" s="61" t="s">
        <v>203</v>
      </c>
      <c r="E2" s="61"/>
      <c r="F2" s="61"/>
      <c r="G2" s="61" t="s">
        <v>206</v>
      </c>
      <c r="H2" s="61"/>
      <c r="I2" s="61"/>
    </row>
    <row r="3" spans="2:9" x14ac:dyDescent="0.2">
      <c r="B3" s="59" t="s">
        <v>0</v>
      </c>
      <c r="C3" s="60" t="s">
        <v>1</v>
      </c>
      <c r="D3" s="5">
        <v>2009</v>
      </c>
      <c r="E3" s="5">
        <v>2012</v>
      </c>
      <c r="F3" s="5">
        <v>2015</v>
      </c>
      <c r="G3" s="5">
        <v>2009</v>
      </c>
      <c r="H3" s="5">
        <v>2012</v>
      </c>
      <c r="I3" s="5">
        <v>2015</v>
      </c>
    </row>
    <row r="4" spans="2:9" x14ac:dyDescent="0.2">
      <c r="B4" s="62" t="s">
        <v>3</v>
      </c>
      <c r="C4" s="60" t="s">
        <v>2</v>
      </c>
      <c r="D4" s="50">
        <v>15491</v>
      </c>
      <c r="E4" s="50">
        <v>17399</v>
      </c>
      <c r="F4" s="50">
        <v>18509</v>
      </c>
      <c r="G4" s="49">
        <v>11.529275062939799</v>
      </c>
      <c r="H4" s="49">
        <v>12.2190930513248</v>
      </c>
      <c r="I4" s="49">
        <v>12.204873304878699</v>
      </c>
    </row>
    <row r="5" spans="2:9" x14ac:dyDescent="0.2">
      <c r="B5" s="9">
        <v>40101</v>
      </c>
      <c r="C5" s="6" t="s">
        <v>4</v>
      </c>
      <c r="D5" s="48">
        <v>54</v>
      </c>
      <c r="E5" s="48">
        <v>83</v>
      </c>
      <c r="F5" s="48">
        <v>73</v>
      </c>
      <c r="G5" s="47">
        <v>9.2592592592592595</v>
      </c>
      <c r="H5" s="47">
        <v>14.4578313253012</v>
      </c>
      <c r="I5" s="47">
        <v>12.328767123287699</v>
      </c>
    </row>
    <row r="6" spans="2:9" x14ac:dyDescent="0.2">
      <c r="B6" s="1">
        <v>41001</v>
      </c>
      <c r="C6" s="2" t="s">
        <v>5</v>
      </c>
      <c r="D6" s="46">
        <v>23</v>
      </c>
      <c r="E6" s="46">
        <v>47</v>
      </c>
      <c r="F6" s="46">
        <v>48</v>
      </c>
      <c r="G6" s="45">
        <v>21.739130434782599</v>
      </c>
      <c r="H6" s="45">
        <v>17.021276595744698</v>
      </c>
      <c r="I6" s="45">
        <v>16.6666666666667</v>
      </c>
    </row>
    <row r="7" spans="2:9" x14ac:dyDescent="0.2">
      <c r="B7" s="1">
        <v>41002</v>
      </c>
      <c r="C7" s="2" t="s">
        <v>6</v>
      </c>
      <c r="D7" s="46">
        <v>31</v>
      </c>
      <c r="E7" s="46">
        <v>36</v>
      </c>
      <c r="F7" s="46">
        <v>25</v>
      </c>
      <c r="G7" s="45">
        <v>0</v>
      </c>
      <c r="H7" s="45">
        <v>11.1111111111111</v>
      </c>
      <c r="I7" s="45">
        <v>4</v>
      </c>
    </row>
    <row r="8" spans="2:9" x14ac:dyDescent="0.2">
      <c r="B8" s="9">
        <v>40102</v>
      </c>
      <c r="C8" s="6" t="s">
        <v>7</v>
      </c>
      <c r="D8" s="48">
        <v>792</v>
      </c>
      <c r="E8" s="48">
        <v>761</v>
      </c>
      <c r="F8" s="48">
        <v>900</v>
      </c>
      <c r="G8" s="47">
        <v>7.4494949494949498</v>
      </c>
      <c r="H8" s="47">
        <v>6.9645203679369203</v>
      </c>
      <c r="I8" s="47">
        <v>7.7777777777777803</v>
      </c>
    </row>
    <row r="9" spans="2:9" x14ac:dyDescent="0.2">
      <c r="B9" s="1">
        <v>41003</v>
      </c>
      <c r="C9" s="2" t="s">
        <v>7</v>
      </c>
      <c r="D9" s="46">
        <v>86</v>
      </c>
      <c r="E9" s="46">
        <v>58</v>
      </c>
      <c r="F9" s="46">
        <v>55</v>
      </c>
      <c r="G9" s="45">
        <v>10.4651162790698</v>
      </c>
      <c r="H9" s="45">
        <v>5.1724137931034502</v>
      </c>
      <c r="I9" s="45">
        <v>14.545454545454501</v>
      </c>
    </row>
    <row r="10" spans="2:9" x14ac:dyDescent="0.2">
      <c r="B10" s="1">
        <v>41004</v>
      </c>
      <c r="C10" s="2" t="s">
        <v>8</v>
      </c>
      <c r="D10" s="46">
        <v>211</v>
      </c>
      <c r="E10" s="46">
        <v>205</v>
      </c>
      <c r="F10" s="46">
        <v>242</v>
      </c>
      <c r="G10" s="45">
        <v>1.4218009478672999</v>
      </c>
      <c r="H10" s="45">
        <v>7.3170731707317103</v>
      </c>
      <c r="I10" s="45">
        <v>7.0247933884297504</v>
      </c>
    </row>
    <row r="11" spans="2:9" x14ac:dyDescent="0.2">
      <c r="B11" s="1">
        <v>41005</v>
      </c>
      <c r="C11" s="2" t="s">
        <v>9</v>
      </c>
      <c r="D11" s="46">
        <v>38</v>
      </c>
      <c r="E11" s="46">
        <v>46</v>
      </c>
      <c r="F11" s="46">
        <v>48</v>
      </c>
      <c r="G11" s="45">
        <v>13.157894736842101</v>
      </c>
      <c r="H11" s="45">
        <v>4.3478260869565197</v>
      </c>
      <c r="I11" s="45">
        <v>4.1666666666666696</v>
      </c>
    </row>
    <row r="12" spans="2:9" x14ac:dyDescent="0.2">
      <c r="B12" s="1">
        <v>41006</v>
      </c>
      <c r="C12" s="2" t="s">
        <v>10</v>
      </c>
      <c r="D12" s="46">
        <v>101</v>
      </c>
      <c r="E12" s="46">
        <v>95</v>
      </c>
      <c r="F12" s="46">
        <v>109</v>
      </c>
      <c r="G12" s="45">
        <v>9.9009900990098991</v>
      </c>
      <c r="H12" s="45">
        <v>8.4210526315789505</v>
      </c>
      <c r="I12" s="45">
        <v>8.2568807339449606</v>
      </c>
    </row>
    <row r="13" spans="2:9" x14ac:dyDescent="0.2">
      <c r="B13" s="1">
        <v>41007</v>
      </c>
      <c r="C13" s="2" t="s">
        <v>11</v>
      </c>
      <c r="D13" s="46">
        <v>169</v>
      </c>
      <c r="E13" s="46">
        <v>188</v>
      </c>
      <c r="F13" s="46">
        <v>220</v>
      </c>
      <c r="G13" s="45">
        <v>13.017751479289901</v>
      </c>
      <c r="H13" s="45">
        <v>5.8510638297872299</v>
      </c>
      <c r="I13" s="45">
        <v>8.1818181818181799</v>
      </c>
    </row>
    <row r="14" spans="2:9" x14ac:dyDescent="0.2">
      <c r="B14" s="1">
        <v>41008</v>
      </c>
      <c r="C14" s="2" t="s">
        <v>12</v>
      </c>
      <c r="D14" s="46">
        <v>67</v>
      </c>
      <c r="E14" s="46">
        <v>53</v>
      </c>
      <c r="F14" s="46">
        <v>88</v>
      </c>
      <c r="G14" s="45">
        <v>5.9701492537313401</v>
      </c>
      <c r="H14" s="45">
        <v>9.4339622641509404</v>
      </c>
      <c r="I14" s="45">
        <v>9.0909090909090899</v>
      </c>
    </row>
    <row r="15" spans="2:9" x14ac:dyDescent="0.2">
      <c r="B15" s="1">
        <v>41009</v>
      </c>
      <c r="C15" s="2" t="s">
        <v>13</v>
      </c>
      <c r="D15" s="46">
        <v>66</v>
      </c>
      <c r="E15" s="46">
        <v>64</v>
      </c>
      <c r="F15" s="46">
        <v>87</v>
      </c>
      <c r="G15" s="45">
        <v>7.5757575757575797</v>
      </c>
      <c r="H15" s="45">
        <v>10.9375</v>
      </c>
      <c r="I15" s="45">
        <v>8.0459770114942497</v>
      </c>
    </row>
    <row r="16" spans="2:9" x14ac:dyDescent="0.2">
      <c r="B16" s="1">
        <v>41010</v>
      </c>
      <c r="C16" s="2" t="s">
        <v>14</v>
      </c>
      <c r="D16" s="46">
        <v>54</v>
      </c>
      <c r="E16" s="46">
        <v>52</v>
      </c>
      <c r="F16" s="46">
        <v>51</v>
      </c>
      <c r="G16" s="45">
        <v>1.8518518518518501</v>
      </c>
      <c r="H16" s="45">
        <v>3.8461538461538498</v>
      </c>
      <c r="I16" s="45">
        <v>1.9607843137254899</v>
      </c>
    </row>
    <row r="17" spans="2:9" x14ac:dyDescent="0.2">
      <c r="B17" s="9">
        <v>40103</v>
      </c>
      <c r="C17" s="6" t="s">
        <v>15</v>
      </c>
      <c r="D17" s="48">
        <v>397</v>
      </c>
      <c r="E17" s="48">
        <v>450</v>
      </c>
      <c r="F17" s="48">
        <v>461</v>
      </c>
      <c r="G17" s="47">
        <v>5.5415617128463497</v>
      </c>
      <c r="H17" s="47">
        <v>6.2222222222222197</v>
      </c>
      <c r="I17" s="47">
        <v>10.8459869848156</v>
      </c>
    </row>
    <row r="18" spans="2:9" x14ac:dyDescent="0.2">
      <c r="B18" s="1">
        <v>41011</v>
      </c>
      <c r="C18" s="2" t="s">
        <v>16</v>
      </c>
      <c r="D18" s="46">
        <v>167</v>
      </c>
      <c r="E18" s="46">
        <v>187</v>
      </c>
      <c r="F18" s="46">
        <v>193</v>
      </c>
      <c r="G18" s="45">
        <v>2.9940119760478998</v>
      </c>
      <c r="H18" s="45">
        <v>4.8128342245989302</v>
      </c>
      <c r="I18" s="45">
        <v>9.3264248704663206</v>
      </c>
    </row>
    <row r="19" spans="2:9" x14ac:dyDescent="0.2">
      <c r="B19" s="1">
        <v>41012</v>
      </c>
      <c r="C19" s="2" t="s">
        <v>17</v>
      </c>
      <c r="D19" s="46">
        <v>76</v>
      </c>
      <c r="E19" s="46">
        <v>100</v>
      </c>
      <c r="F19" s="46">
        <v>86</v>
      </c>
      <c r="G19" s="45">
        <v>7.8947368421052602</v>
      </c>
      <c r="H19" s="45">
        <v>5</v>
      </c>
      <c r="I19" s="45">
        <v>15.116279069767399</v>
      </c>
    </row>
    <row r="20" spans="2:9" x14ac:dyDescent="0.2">
      <c r="B20" s="1">
        <v>41013</v>
      </c>
      <c r="C20" s="2" t="s">
        <v>18</v>
      </c>
      <c r="D20" s="46">
        <v>154</v>
      </c>
      <c r="E20" s="46">
        <v>163</v>
      </c>
      <c r="F20" s="46">
        <v>182</v>
      </c>
      <c r="G20" s="45">
        <v>7.1428571428571397</v>
      </c>
      <c r="H20" s="45">
        <v>8.5889570552147205</v>
      </c>
      <c r="I20" s="45">
        <v>10.439560439560401</v>
      </c>
    </row>
    <row r="21" spans="2:9" x14ac:dyDescent="0.2">
      <c r="B21" s="9">
        <v>40104</v>
      </c>
      <c r="C21" s="6" t="s">
        <v>19</v>
      </c>
      <c r="D21" s="48">
        <v>434</v>
      </c>
      <c r="E21" s="48">
        <v>537</v>
      </c>
      <c r="F21" s="48">
        <v>501</v>
      </c>
      <c r="G21" s="47">
        <v>7.8341013824884804</v>
      </c>
      <c r="H21" s="47">
        <v>10.055865921787699</v>
      </c>
      <c r="I21" s="47">
        <v>7.7844311377245496</v>
      </c>
    </row>
    <row r="22" spans="2:9" x14ac:dyDescent="0.2">
      <c r="B22" s="1">
        <v>41014</v>
      </c>
      <c r="C22" s="2" t="s">
        <v>20</v>
      </c>
      <c r="D22" s="46">
        <v>96</v>
      </c>
      <c r="E22" s="46">
        <v>108</v>
      </c>
      <c r="F22" s="46">
        <v>82</v>
      </c>
      <c r="G22" s="45">
        <v>2.0833333333333299</v>
      </c>
      <c r="H22" s="45">
        <v>5.5555555555555598</v>
      </c>
      <c r="I22" s="45">
        <v>3.6585365853658498</v>
      </c>
    </row>
    <row r="23" spans="2:9" x14ac:dyDescent="0.2">
      <c r="B23" s="1">
        <v>41015</v>
      </c>
      <c r="C23" s="2" t="s">
        <v>21</v>
      </c>
      <c r="D23" s="46">
        <v>157</v>
      </c>
      <c r="E23" s="46">
        <v>209</v>
      </c>
      <c r="F23" s="46">
        <v>206</v>
      </c>
      <c r="G23" s="45">
        <v>14.012738853503199</v>
      </c>
      <c r="H23" s="45">
        <v>11.004784688995199</v>
      </c>
      <c r="I23" s="45">
        <v>9.7087378640776691</v>
      </c>
    </row>
    <row r="24" spans="2:9" x14ac:dyDescent="0.2">
      <c r="B24" s="1">
        <v>41016</v>
      </c>
      <c r="C24" s="2" t="s">
        <v>22</v>
      </c>
      <c r="D24" s="46">
        <v>181</v>
      </c>
      <c r="E24" s="46">
        <v>220</v>
      </c>
      <c r="F24" s="46">
        <v>213</v>
      </c>
      <c r="G24" s="45">
        <v>5.5248618784530397</v>
      </c>
      <c r="H24" s="45">
        <v>11.363636363636401</v>
      </c>
      <c r="I24" s="45">
        <v>7.5117370892018798</v>
      </c>
    </row>
    <row r="25" spans="2:9" x14ac:dyDescent="0.2">
      <c r="B25" s="9">
        <v>40105</v>
      </c>
      <c r="C25" s="6" t="s">
        <v>23</v>
      </c>
      <c r="D25" s="48">
        <v>252</v>
      </c>
      <c r="E25" s="48">
        <v>309</v>
      </c>
      <c r="F25" s="48">
        <v>349</v>
      </c>
      <c r="G25" s="47">
        <v>5.5555555555555598</v>
      </c>
      <c r="H25" s="47">
        <v>9.7087378640776691</v>
      </c>
      <c r="I25" s="47">
        <v>5.7306590257879702</v>
      </c>
    </row>
    <row r="26" spans="2:9" x14ac:dyDescent="0.2">
      <c r="B26" s="1">
        <v>41017</v>
      </c>
      <c r="C26" s="2" t="s">
        <v>24</v>
      </c>
      <c r="D26" s="46">
        <v>48</v>
      </c>
      <c r="E26" s="46">
        <v>57</v>
      </c>
      <c r="F26" s="46">
        <v>77</v>
      </c>
      <c r="G26" s="45">
        <v>6.25</v>
      </c>
      <c r="H26" s="45">
        <v>7.0175438596491198</v>
      </c>
      <c r="I26" s="45">
        <v>6.4935064935064899</v>
      </c>
    </row>
    <row r="27" spans="2:9" x14ac:dyDescent="0.2">
      <c r="B27" s="1">
        <v>41018</v>
      </c>
      <c r="C27" s="2" t="s">
        <v>25</v>
      </c>
      <c r="D27" s="46">
        <v>94</v>
      </c>
      <c r="E27" s="46">
        <v>123</v>
      </c>
      <c r="F27" s="46">
        <v>131</v>
      </c>
      <c r="G27" s="45">
        <v>7.4468085106383004</v>
      </c>
      <c r="H27" s="45">
        <v>13.821138211382101</v>
      </c>
      <c r="I27" s="45">
        <v>6.8702290076335899</v>
      </c>
    </row>
    <row r="28" spans="2:9" x14ac:dyDescent="0.2">
      <c r="B28" s="1">
        <v>41019</v>
      </c>
      <c r="C28" s="2" t="s">
        <v>26</v>
      </c>
      <c r="D28" s="46">
        <v>110</v>
      </c>
      <c r="E28" s="46">
        <v>129</v>
      </c>
      <c r="F28" s="46">
        <v>141</v>
      </c>
      <c r="G28" s="45">
        <v>3.6363636363636398</v>
      </c>
      <c r="H28" s="45">
        <v>6.9767441860465098</v>
      </c>
      <c r="I28" s="45">
        <v>4.2553191489361701</v>
      </c>
    </row>
    <row r="29" spans="2:9" x14ac:dyDescent="0.2">
      <c r="B29" s="9">
        <v>40106</v>
      </c>
      <c r="C29" s="6" t="s">
        <v>27</v>
      </c>
      <c r="D29" s="48">
        <v>270</v>
      </c>
      <c r="E29" s="48">
        <v>271</v>
      </c>
      <c r="F29" s="48">
        <v>304</v>
      </c>
      <c r="G29" s="47">
        <v>5.92592592592593</v>
      </c>
      <c r="H29" s="47">
        <v>7.0110701107011097</v>
      </c>
      <c r="I29" s="47">
        <v>7.8947368421052602</v>
      </c>
    </row>
    <row r="30" spans="2:9" x14ac:dyDescent="0.2">
      <c r="B30" s="1">
        <v>41020</v>
      </c>
      <c r="C30" s="2" t="s">
        <v>28</v>
      </c>
      <c r="D30" s="46">
        <v>76</v>
      </c>
      <c r="E30" s="46">
        <v>61</v>
      </c>
      <c r="F30" s="46">
        <v>74</v>
      </c>
      <c r="G30" s="45">
        <v>2.6315789473684199</v>
      </c>
      <c r="H30" s="45">
        <v>6.5573770491803298</v>
      </c>
      <c r="I30" s="45">
        <v>5.4054054054054097</v>
      </c>
    </row>
    <row r="31" spans="2:9" x14ac:dyDescent="0.2">
      <c r="B31" s="1">
        <v>41021</v>
      </c>
      <c r="C31" s="2" t="s">
        <v>29</v>
      </c>
      <c r="D31" s="46">
        <v>134</v>
      </c>
      <c r="E31" s="46">
        <v>147</v>
      </c>
      <c r="F31" s="46">
        <v>162</v>
      </c>
      <c r="G31" s="45">
        <v>8.9552238805970106</v>
      </c>
      <c r="H31" s="45">
        <v>6.8027210884353702</v>
      </c>
      <c r="I31" s="45">
        <v>9.8765432098765409</v>
      </c>
    </row>
    <row r="32" spans="2:9" x14ac:dyDescent="0.2">
      <c r="B32" s="1">
        <v>41022</v>
      </c>
      <c r="C32" s="2" t="s">
        <v>30</v>
      </c>
      <c r="D32" s="46">
        <v>60</v>
      </c>
      <c r="E32" s="46">
        <v>63</v>
      </c>
      <c r="F32" s="46">
        <v>68</v>
      </c>
      <c r="G32" s="45">
        <v>3.3333333333333299</v>
      </c>
      <c r="H32" s="45">
        <v>7.9365079365079403</v>
      </c>
      <c r="I32" s="45">
        <v>5.8823529411764701</v>
      </c>
    </row>
    <row r="33" spans="2:9" x14ac:dyDescent="0.2">
      <c r="B33" s="9">
        <v>40107</v>
      </c>
      <c r="C33" s="6" t="s">
        <v>31</v>
      </c>
      <c r="D33" s="48">
        <v>363</v>
      </c>
      <c r="E33" s="48">
        <v>367</v>
      </c>
      <c r="F33" s="48">
        <v>412</v>
      </c>
      <c r="G33" s="47">
        <v>5.2341597796143304</v>
      </c>
      <c r="H33" s="47">
        <v>5.9945504087193502</v>
      </c>
      <c r="I33" s="47">
        <v>6.55339805825243</v>
      </c>
    </row>
    <row r="34" spans="2:9" x14ac:dyDescent="0.2">
      <c r="B34" s="1">
        <v>41023</v>
      </c>
      <c r="C34" s="2" t="s">
        <v>32</v>
      </c>
      <c r="D34" s="46">
        <v>166</v>
      </c>
      <c r="E34" s="46">
        <v>177</v>
      </c>
      <c r="F34" s="46">
        <v>197</v>
      </c>
      <c r="G34" s="45">
        <v>6.0240963855421699</v>
      </c>
      <c r="H34" s="45">
        <v>7.9096045197740104</v>
      </c>
      <c r="I34" s="45">
        <v>8.6294416243654801</v>
      </c>
    </row>
    <row r="35" spans="2:9" x14ac:dyDescent="0.2">
      <c r="B35" s="1">
        <v>41024</v>
      </c>
      <c r="C35" s="2" t="s">
        <v>33</v>
      </c>
      <c r="D35" s="46">
        <v>197</v>
      </c>
      <c r="E35" s="46">
        <v>190</v>
      </c>
      <c r="F35" s="46">
        <v>215</v>
      </c>
      <c r="G35" s="45">
        <v>4.5685279187817303</v>
      </c>
      <c r="H35" s="45">
        <v>4.2105263157894699</v>
      </c>
      <c r="I35" s="45">
        <v>4.6511627906976702</v>
      </c>
    </row>
    <row r="36" spans="2:9" x14ac:dyDescent="0.2">
      <c r="B36" s="9">
        <v>40201</v>
      </c>
      <c r="C36" s="6" t="s">
        <v>34</v>
      </c>
      <c r="D36" s="48">
        <v>382</v>
      </c>
      <c r="E36" s="48">
        <v>350</v>
      </c>
      <c r="F36" s="48">
        <v>409</v>
      </c>
      <c r="G36" s="47">
        <v>8.9005235602094199</v>
      </c>
      <c r="H36" s="47">
        <v>11.4285714285714</v>
      </c>
      <c r="I36" s="47">
        <v>11.9804400977995</v>
      </c>
    </row>
    <row r="37" spans="2:9" x14ac:dyDescent="0.2">
      <c r="B37" s="1">
        <v>41025</v>
      </c>
      <c r="C37" s="2" t="s">
        <v>35</v>
      </c>
      <c r="D37" s="46">
        <v>132</v>
      </c>
      <c r="E37" s="46">
        <v>110</v>
      </c>
      <c r="F37" s="46">
        <v>128</v>
      </c>
      <c r="G37" s="45">
        <v>7.5757575757575797</v>
      </c>
      <c r="H37" s="45">
        <v>11.818181818181801</v>
      </c>
      <c r="I37" s="45">
        <v>15.625</v>
      </c>
    </row>
    <row r="38" spans="2:9" x14ac:dyDescent="0.2">
      <c r="B38" s="1">
        <v>41026</v>
      </c>
      <c r="C38" s="2" t="s">
        <v>36</v>
      </c>
      <c r="D38" s="46">
        <v>185</v>
      </c>
      <c r="E38" s="46">
        <v>181</v>
      </c>
      <c r="F38" s="46">
        <v>213</v>
      </c>
      <c r="G38" s="45">
        <v>8.6486486486486491</v>
      </c>
      <c r="H38" s="45">
        <v>11.049723756906101</v>
      </c>
      <c r="I38" s="45">
        <v>12.2065727699531</v>
      </c>
    </row>
    <row r="39" spans="2:9" x14ac:dyDescent="0.2">
      <c r="B39" s="1">
        <v>41027</v>
      </c>
      <c r="C39" s="2" t="s">
        <v>37</v>
      </c>
      <c r="D39" s="46">
        <v>65</v>
      </c>
      <c r="E39" s="46">
        <v>59</v>
      </c>
      <c r="F39" s="46">
        <v>68</v>
      </c>
      <c r="G39" s="45">
        <v>12.307692307692299</v>
      </c>
      <c r="H39" s="45">
        <v>11.864406779661</v>
      </c>
      <c r="I39" s="45">
        <v>4.4117647058823497</v>
      </c>
    </row>
    <row r="40" spans="2:9" x14ac:dyDescent="0.2">
      <c r="B40" s="9">
        <v>40202</v>
      </c>
      <c r="C40" s="6" t="s">
        <v>38</v>
      </c>
      <c r="D40" s="48">
        <v>875</v>
      </c>
      <c r="E40" s="48">
        <v>1150</v>
      </c>
      <c r="F40" s="48">
        <v>1312</v>
      </c>
      <c r="G40" s="47">
        <v>18.285714285714299</v>
      </c>
      <c r="H40" s="47">
        <v>23.304347826087</v>
      </c>
      <c r="I40" s="47">
        <v>18.216463414634099</v>
      </c>
    </row>
    <row r="41" spans="2:9" x14ac:dyDescent="0.2">
      <c r="B41" s="1">
        <v>41028</v>
      </c>
      <c r="C41" s="2" t="s">
        <v>39</v>
      </c>
      <c r="D41" s="46">
        <v>203</v>
      </c>
      <c r="E41" s="46">
        <v>231</v>
      </c>
      <c r="F41" s="46">
        <v>241</v>
      </c>
      <c r="G41" s="45">
        <v>14.778325123152699</v>
      </c>
      <c r="H41" s="45">
        <v>16.883116883116902</v>
      </c>
      <c r="I41" s="45">
        <v>18.257261410788399</v>
      </c>
    </row>
    <row r="42" spans="2:9" x14ac:dyDescent="0.2">
      <c r="B42" s="1">
        <v>41029</v>
      </c>
      <c r="C42" s="2" t="s">
        <v>40</v>
      </c>
      <c r="D42" s="46">
        <v>175</v>
      </c>
      <c r="E42" s="46">
        <v>297</v>
      </c>
      <c r="F42" s="46">
        <v>334</v>
      </c>
      <c r="G42" s="45">
        <v>22.8571428571429</v>
      </c>
      <c r="H42" s="45">
        <v>24.579124579124599</v>
      </c>
      <c r="I42" s="45">
        <v>13.473053892215599</v>
      </c>
    </row>
    <row r="43" spans="2:9" x14ac:dyDescent="0.2">
      <c r="B43" s="1">
        <v>41030</v>
      </c>
      <c r="C43" s="2" t="s">
        <v>41</v>
      </c>
      <c r="D43" s="46">
        <v>93</v>
      </c>
      <c r="E43" s="46">
        <v>108</v>
      </c>
      <c r="F43" s="46">
        <v>136</v>
      </c>
      <c r="G43" s="45">
        <v>21.505376344085999</v>
      </c>
      <c r="H43" s="45">
        <v>35.185185185185198</v>
      </c>
      <c r="I43" s="45">
        <v>24.264705882352899</v>
      </c>
    </row>
    <row r="44" spans="2:9" x14ac:dyDescent="0.2">
      <c r="B44" s="1">
        <v>41031</v>
      </c>
      <c r="C44" s="2" t="s">
        <v>42</v>
      </c>
      <c r="D44" s="46">
        <v>136</v>
      </c>
      <c r="E44" s="46">
        <v>171</v>
      </c>
      <c r="F44" s="46">
        <v>164</v>
      </c>
      <c r="G44" s="45">
        <v>22.794117647058801</v>
      </c>
      <c r="H44" s="45">
        <v>21.637426900584799</v>
      </c>
      <c r="I44" s="45">
        <v>22.560975609756099</v>
      </c>
    </row>
    <row r="45" spans="2:9" x14ac:dyDescent="0.2">
      <c r="B45" s="1">
        <v>41032</v>
      </c>
      <c r="C45" s="2" t="s">
        <v>43</v>
      </c>
      <c r="D45" s="46">
        <v>105</v>
      </c>
      <c r="E45" s="46">
        <v>122</v>
      </c>
      <c r="F45" s="46">
        <v>190</v>
      </c>
      <c r="G45" s="45">
        <v>9.5238095238095202</v>
      </c>
      <c r="H45" s="45">
        <v>21.311475409836099</v>
      </c>
      <c r="I45" s="45">
        <v>12.105263157894701</v>
      </c>
    </row>
    <row r="46" spans="2:9" x14ac:dyDescent="0.2">
      <c r="B46" s="1">
        <v>41033</v>
      </c>
      <c r="C46" s="2" t="s">
        <v>44</v>
      </c>
      <c r="D46" s="46">
        <v>24</v>
      </c>
      <c r="E46" s="46">
        <v>19</v>
      </c>
      <c r="F46" s="46">
        <v>17</v>
      </c>
      <c r="G46" s="45">
        <v>12.5</v>
      </c>
      <c r="H46" s="45">
        <v>10.526315789473699</v>
      </c>
      <c r="I46" s="45">
        <v>5.8823529411764701</v>
      </c>
    </row>
    <row r="47" spans="2:9" x14ac:dyDescent="0.2">
      <c r="B47" s="1">
        <v>41034</v>
      </c>
      <c r="C47" s="2" t="s">
        <v>45</v>
      </c>
      <c r="D47" s="46">
        <v>118</v>
      </c>
      <c r="E47" s="46">
        <v>158</v>
      </c>
      <c r="F47" s="46">
        <v>187</v>
      </c>
      <c r="G47" s="45">
        <v>22.033898305084701</v>
      </c>
      <c r="H47" s="45">
        <v>29.746835443038002</v>
      </c>
      <c r="I47" s="45">
        <v>22.994652406417099</v>
      </c>
    </row>
    <row r="48" spans="2:9" x14ac:dyDescent="0.2">
      <c r="B48" s="1">
        <v>41035</v>
      </c>
      <c r="C48" s="2" t="s">
        <v>46</v>
      </c>
      <c r="D48" s="46">
        <v>21</v>
      </c>
      <c r="E48" s="46">
        <v>44</v>
      </c>
      <c r="F48" s="46">
        <v>43</v>
      </c>
      <c r="G48" s="45">
        <v>0</v>
      </c>
      <c r="H48" s="45">
        <v>13.636363636363599</v>
      </c>
      <c r="I48" s="45">
        <v>30.232558139534898</v>
      </c>
    </row>
    <row r="49" spans="2:9" x14ac:dyDescent="0.2">
      <c r="B49" s="9">
        <v>40203</v>
      </c>
      <c r="C49" s="6" t="s">
        <v>47</v>
      </c>
      <c r="D49" s="48">
        <v>576</v>
      </c>
      <c r="E49" s="48">
        <v>672</v>
      </c>
      <c r="F49" s="48">
        <v>710</v>
      </c>
      <c r="G49" s="47">
        <v>14.0625</v>
      </c>
      <c r="H49" s="47">
        <v>16.220238095238098</v>
      </c>
      <c r="I49" s="47">
        <v>13.239436619718299</v>
      </c>
    </row>
    <row r="50" spans="2:9" x14ac:dyDescent="0.2">
      <c r="B50" s="1">
        <v>41036</v>
      </c>
      <c r="C50" s="2" t="s">
        <v>48</v>
      </c>
      <c r="D50" s="46">
        <v>186</v>
      </c>
      <c r="E50" s="46">
        <v>258</v>
      </c>
      <c r="F50" s="46">
        <v>246</v>
      </c>
      <c r="G50" s="45">
        <v>20.9677419354839</v>
      </c>
      <c r="H50" s="45">
        <v>20.542635658914701</v>
      </c>
      <c r="I50" s="45">
        <v>14.634146341463399</v>
      </c>
    </row>
    <row r="51" spans="2:9" x14ac:dyDescent="0.2">
      <c r="B51" s="1">
        <v>41037</v>
      </c>
      <c r="C51" s="2" t="s">
        <v>49</v>
      </c>
      <c r="D51" s="46">
        <v>208</v>
      </c>
      <c r="E51" s="46">
        <v>237</v>
      </c>
      <c r="F51" s="46">
        <v>252</v>
      </c>
      <c r="G51" s="45">
        <v>8.6538461538461497</v>
      </c>
      <c r="H51" s="45">
        <v>9.2827004219409304</v>
      </c>
      <c r="I51" s="45">
        <v>11.1111111111111</v>
      </c>
    </row>
    <row r="52" spans="2:9" x14ac:dyDescent="0.2">
      <c r="B52" s="1">
        <v>41038</v>
      </c>
      <c r="C52" s="2" t="s">
        <v>50</v>
      </c>
      <c r="D52" s="46">
        <v>182</v>
      </c>
      <c r="E52" s="46">
        <v>177</v>
      </c>
      <c r="F52" s="46">
        <v>212</v>
      </c>
      <c r="G52" s="45">
        <v>13.1868131868132</v>
      </c>
      <c r="H52" s="45">
        <v>19.209039548022599</v>
      </c>
      <c r="I52" s="45">
        <v>14.150943396226401</v>
      </c>
    </row>
    <row r="53" spans="2:9" x14ac:dyDescent="0.2">
      <c r="B53" s="9">
        <v>40204</v>
      </c>
      <c r="C53" s="6" t="s">
        <v>51</v>
      </c>
      <c r="D53" s="48">
        <v>1435</v>
      </c>
      <c r="E53" s="48">
        <v>1529</v>
      </c>
      <c r="F53" s="48">
        <v>1719</v>
      </c>
      <c r="G53" s="47">
        <v>16.864111498257799</v>
      </c>
      <c r="H53" s="47">
        <v>15.3041203400916</v>
      </c>
      <c r="I53" s="47">
        <v>15.0668993600931</v>
      </c>
    </row>
    <row r="54" spans="2:9" x14ac:dyDescent="0.2">
      <c r="B54" s="1">
        <v>41039</v>
      </c>
      <c r="C54" s="2" t="s">
        <v>52</v>
      </c>
      <c r="D54" s="46">
        <v>0</v>
      </c>
      <c r="E54" s="46">
        <v>0</v>
      </c>
      <c r="F54" s="46">
        <v>0</v>
      </c>
      <c r="G54" s="45" t="s">
        <v>201</v>
      </c>
      <c r="H54" s="45" t="s">
        <v>201</v>
      </c>
      <c r="I54" s="45" t="s">
        <v>201</v>
      </c>
    </row>
    <row r="55" spans="2:9" x14ac:dyDescent="0.2">
      <c r="B55" s="1">
        <v>41040</v>
      </c>
      <c r="C55" s="2" t="s">
        <v>53</v>
      </c>
      <c r="D55" s="46">
        <v>145</v>
      </c>
      <c r="E55" s="46">
        <v>150</v>
      </c>
      <c r="F55" s="46">
        <v>186</v>
      </c>
      <c r="G55" s="45">
        <v>15.1724137931034</v>
      </c>
      <c r="H55" s="45">
        <v>7.3333333333333304</v>
      </c>
      <c r="I55" s="45">
        <v>10.215053763440901</v>
      </c>
    </row>
    <row r="56" spans="2:9" x14ac:dyDescent="0.2">
      <c r="B56" s="1">
        <v>41041</v>
      </c>
      <c r="C56" s="2" t="s">
        <v>54</v>
      </c>
      <c r="D56" s="46">
        <v>145</v>
      </c>
      <c r="E56" s="46">
        <v>149</v>
      </c>
      <c r="F56" s="46">
        <v>168</v>
      </c>
      <c r="G56" s="45">
        <v>13.7931034482759</v>
      </c>
      <c r="H56" s="45">
        <v>14.7651006711409</v>
      </c>
      <c r="I56" s="45">
        <v>16.071428571428601</v>
      </c>
    </row>
    <row r="57" spans="2:9" x14ac:dyDescent="0.2">
      <c r="B57" s="1" t="s">
        <v>55</v>
      </c>
      <c r="C57" s="2" t="s">
        <v>56</v>
      </c>
      <c r="D57" s="46">
        <v>192</v>
      </c>
      <c r="E57" s="46">
        <v>225</v>
      </c>
      <c r="F57" s="46">
        <v>280</v>
      </c>
      <c r="G57" s="45">
        <v>9.375</v>
      </c>
      <c r="H57" s="45">
        <v>9.7777777777777803</v>
      </c>
      <c r="I57" s="45">
        <v>10.714285714285699</v>
      </c>
    </row>
    <row r="58" spans="2:9" x14ac:dyDescent="0.2">
      <c r="B58" s="1">
        <v>41043</v>
      </c>
      <c r="C58" s="2" t="s">
        <v>57</v>
      </c>
      <c r="D58" s="46">
        <v>162</v>
      </c>
      <c r="E58" s="46">
        <v>171</v>
      </c>
      <c r="F58" s="46">
        <v>208</v>
      </c>
      <c r="G58" s="45">
        <v>11.1111111111111</v>
      </c>
      <c r="H58" s="45">
        <v>22.2222222222222</v>
      </c>
      <c r="I58" s="45">
        <v>12.9807692307692</v>
      </c>
    </row>
    <row r="59" spans="2:9" x14ac:dyDescent="0.2">
      <c r="B59" s="1">
        <v>41044</v>
      </c>
      <c r="C59" s="2" t="s">
        <v>58</v>
      </c>
      <c r="D59" s="46">
        <v>264</v>
      </c>
      <c r="E59" s="46">
        <v>248</v>
      </c>
      <c r="F59" s="46">
        <v>241</v>
      </c>
      <c r="G59" s="45">
        <v>18.560606060606101</v>
      </c>
      <c r="H59" s="45">
        <v>12.5</v>
      </c>
      <c r="I59" s="45">
        <v>15.767634854771799</v>
      </c>
    </row>
    <row r="60" spans="2:9" x14ac:dyDescent="0.2">
      <c r="B60" s="1">
        <v>41046</v>
      </c>
      <c r="C60" s="2" t="s">
        <v>51</v>
      </c>
      <c r="D60" s="46">
        <v>148</v>
      </c>
      <c r="E60" s="46">
        <v>163</v>
      </c>
      <c r="F60" s="46">
        <v>204</v>
      </c>
      <c r="G60" s="45">
        <v>22.297297297297298</v>
      </c>
      <c r="H60" s="45">
        <v>23.926380368098201</v>
      </c>
      <c r="I60" s="45">
        <v>25.490196078431399</v>
      </c>
    </row>
    <row r="61" spans="2:9" x14ac:dyDescent="0.2">
      <c r="B61" s="1">
        <v>41047</v>
      </c>
      <c r="C61" s="2" t="s">
        <v>59</v>
      </c>
      <c r="D61" s="46">
        <v>161</v>
      </c>
      <c r="E61" s="46">
        <v>197</v>
      </c>
      <c r="F61" s="46">
        <v>194</v>
      </c>
      <c r="G61" s="45">
        <v>18.012422360248401</v>
      </c>
      <c r="H61" s="45">
        <v>11.6751269035533</v>
      </c>
      <c r="I61" s="45">
        <v>12.3711340206186</v>
      </c>
    </row>
    <row r="62" spans="2:9" x14ac:dyDescent="0.2">
      <c r="B62" s="1">
        <v>41048</v>
      </c>
      <c r="C62" s="2" t="s">
        <v>60</v>
      </c>
      <c r="D62" s="46">
        <v>218</v>
      </c>
      <c r="E62" s="46">
        <v>226</v>
      </c>
      <c r="F62" s="46">
        <v>238</v>
      </c>
      <c r="G62" s="45">
        <v>24.311926605504599</v>
      </c>
      <c r="H62" s="45">
        <v>21.2389380530973</v>
      </c>
      <c r="I62" s="45">
        <v>17.647058823529399</v>
      </c>
    </row>
    <row r="63" spans="2:9" x14ac:dyDescent="0.2">
      <c r="B63" s="9">
        <v>40205</v>
      </c>
      <c r="C63" s="6" t="s">
        <v>61</v>
      </c>
      <c r="D63" s="48">
        <v>989</v>
      </c>
      <c r="E63" s="48">
        <v>1016</v>
      </c>
      <c r="F63" s="48">
        <v>1052</v>
      </c>
      <c r="G63" s="47">
        <v>8.7967644084934307</v>
      </c>
      <c r="H63" s="47">
        <v>6.5944881889763796</v>
      </c>
      <c r="I63" s="47">
        <v>8.8403041825095094</v>
      </c>
    </row>
    <row r="64" spans="2:9" x14ac:dyDescent="0.2">
      <c r="B64" s="1">
        <v>41049</v>
      </c>
      <c r="C64" s="2" t="s">
        <v>62</v>
      </c>
      <c r="D64" s="46">
        <v>92</v>
      </c>
      <c r="E64" s="46">
        <v>110</v>
      </c>
      <c r="F64" s="46">
        <v>115</v>
      </c>
      <c r="G64" s="45">
        <v>8.6956521739130395</v>
      </c>
      <c r="H64" s="45">
        <v>1.8181818181818199</v>
      </c>
      <c r="I64" s="45">
        <v>7.8260869565217401</v>
      </c>
    </row>
    <row r="65" spans="2:9" x14ac:dyDescent="0.2">
      <c r="B65" s="1">
        <v>41050</v>
      </c>
      <c r="C65" s="2" t="s">
        <v>63</v>
      </c>
      <c r="D65" s="46">
        <v>115</v>
      </c>
      <c r="E65" s="46">
        <v>135</v>
      </c>
      <c r="F65" s="46">
        <v>114</v>
      </c>
      <c r="G65" s="45">
        <v>20</v>
      </c>
      <c r="H65" s="45">
        <v>8.8888888888888893</v>
      </c>
      <c r="I65" s="45">
        <v>14.0350877192982</v>
      </c>
    </row>
    <row r="66" spans="2:9" x14ac:dyDescent="0.2">
      <c r="B66" s="1">
        <v>41051</v>
      </c>
      <c r="C66" s="2" t="s">
        <v>64</v>
      </c>
      <c r="D66" s="46">
        <v>125</v>
      </c>
      <c r="E66" s="46">
        <v>129</v>
      </c>
      <c r="F66" s="46">
        <v>126</v>
      </c>
      <c r="G66" s="45">
        <v>4</v>
      </c>
      <c r="H66" s="45">
        <v>5.4263565891472902</v>
      </c>
      <c r="I66" s="45">
        <v>6.3492063492063497</v>
      </c>
    </row>
    <row r="67" spans="2:9" x14ac:dyDescent="0.2">
      <c r="B67" s="1">
        <v>41052</v>
      </c>
      <c r="C67" s="2" t="s">
        <v>65</v>
      </c>
      <c r="D67" s="46">
        <v>151</v>
      </c>
      <c r="E67" s="46">
        <v>147</v>
      </c>
      <c r="F67" s="46">
        <v>151</v>
      </c>
      <c r="G67" s="45">
        <v>9.9337748344370898</v>
      </c>
      <c r="H67" s="45">
        <v>8.84353741496599</v>
      </c>
      <c r="I67" s="45">
        <v>8.6092715231788102</v>
      </c>
    </row>
    <row r="68" spans="2:9" x14ac:dyDescent="0.2">
      <c r="B68" s="1">
        <v>41053</v>
      </c>
      <c r="C68" s="2" t="s">
        <v>66</v>
      </c>
      <c r="D68" s="46">
        <v>190</v>
      </c>
      <c r="E68" s="46">
        <v>219</v>
      </c>
      <c r="F68" s="46">
        <v>219</v>
      </c>
      <c r="G68" s="45">
        <v>8.9473684210526301</v>
      </c>
      <c r="H68" s="45">
        <v>5.4794520547945202</v>
      </c>
      <c r="I68" s="45">
        <v>8.2191780821917799</v>
      </c>
    </row>
    <row r="69" spans="2:9" x14ac:dyDescent="0.2">
      <c r="B69" s="1">
        <v>41054</v>
      </c>
      <c r="C69" s="2" t="s">
        <v>67</v>
      </c>
      <c r="D69" s="46">
        <v>179</v>
      </c>
      <c r="E69" s="46">
        <v>169</v>
      </c>
      <c r="F69" s="46">
        <v>191</v>
      </c>
      <c r="G69" s="45">
        <v>7.2625698324022396</v>
      </c>
      <c r="H69" s="45">
        <v>8.8757396449704107</v>
      </c>
      <c r="I69" s="45">
        <v>6.8062827225130897</v>
      </c>
    </row>
    <row r="70" spans="2:9" x14ac:dyDescent="0.2">
      <c r="B70" s="1">
        <v>41055</v>
      </c>
      <c r="C70" s="2" t="s">
        <v>68</v>
      </c>
      <c r="D70" s="46">
        <v>137</v>
      </c>
      <c r="E70" s="46">
        <v>107</v>
      </c>
      <c r="F70" s="46">
        <v>136</v>
      </c>
      <c r="G70" s="45">
        <v>4.3795620437956204</v>
      </c>
      <c r="H70" s="45">
        <v>5.6074766355140202</v>
      </c>
      <c r="I70" s="45">
        <v>11.764705882352899</v>
      </c>
    </row>
    <row r="71" spans="2:9" x14ac:dyDescent="0.2">
      <c r="B71" s="9">
        <v>40301</v>
      </c>
      <c r="C71" s="6" t="s">
        <v>69</v>
      </c>
      <c r="D71" s="48">
        <v>238</v>
      </c>
      <c r="E71" s="48">
        <v>232</v>
      </c>
      <c r="F71" s="48">
        <v>272</v>
      </c>
      <c r="G71" s="47">
        <v>8.4033613445378208</v>
      </c>
      <c r="H71" s="47">
        <v>8.6206896551724093</v>
      </c>
      <c r="I71" s="47">
        <v>6.6176470588235299</v>
      </c>
    </row>
    <row r="72" spans="2:9" x14ac:dyDescent="0.2">
      <c r="B72" s="1">
        <v>41056</v>
      </c>
      <c r="C72" s="2" t="s">
        <v>70</v>
      </c>
      <c r="D72" s="46">
        <v>104</v>
      </c>
      <c r="E72" s="46">
        <v>104</v>
      </c>
      <c r="F72" s="46">
        <v>120</v>
      </c>
      <c r="G72" s="45">
        <v>9.6153846153846203</v>
      </c>
      <c r="H72" s="45">
        <v>11.538461538461499</v>
      </c>
      <c r="I72" s="45">
        <v>5.8333333333333304</v>
      </c>
    </row>
    <row r="73" spans="2:9" x14ac:dyDescent="0.2">
      <c r="B73" s="1">
        <v>41057</v>
      </c>
      <c r="C73" s="2" t="s">
        <v>71</v>
      </c>
      <c r="D73" s="46">
        <v>134</v>
      </c>
      <c r="E73" s="46">
        <v>128</v>
      </c>
      <c r="F73" s="46">
        <v>152</v>
      </c>
      <c r="G73" s="45">
        <v>7.4626865671641802</v>
      </c>
      <c r="H73" s="45">
        <v>6.25</v>
      </c>
      <c r="I73" s="45">
        <v>7.2368421052631602</v>
      </c>
    </row>
    <row r="74" spans="2:9" x14ac:dyDescent="0.2">
      <c r="B74" s="9">
        <v>40302</v>
      </c>
      <c r="C74" s="6" t="s">
        <v>72</v>
      </c>
      <c r="D74" s="48">
        <v>680</v>
      </c>
      <c r="E74" s="48">
        <v>815</v>
      </c>
      <c r="F74" s="48">
        <v>873</v>
      </c>
      <c r="G74" s="47">
        <v>9.8529411764705905</v>
      </c>
      <c r="H74" s="47">
        <v>7.8527607361963199</v>
      </c>
      <c r="I74" s="47">
        <v>9.8510882016036696</v>
      </c>
    </row>
    <row r="75" spans="2:9" x14ac:dyDescent="0.2">
      <c r="B75" s="1">
        <v>41058</v>
      </c>
      <c r="C75" s="2" t="s">
        <v>73</v>
      </c>
      <c r="D75" s="46">
        <v>88</v>
      </c>
      <c r="E75" s="46">
        <v>118</v>
      </c>
      <c r="F75" s="46">
        <v>135</v>
      </c>
      <c r="G75" s="45">
        <v>10.2272727272727</v>
      </c>
      <c r="H75" s="45">
        <v>10.1694915254237</v>
      </c>
      <c r="I75" s="45">
        <v>12.592592592592601</v>
      </c>
    </row>
    <row r="76" spans="2:9" x14ac:dyDescent="0.2">
      <c r="B76" s="1">
        <v>41059</v>
      </c>
      <c r="C76" s="2" t="s">
        <v>74</v>
      </c>
      <c r="D76" s="46">
        <v>79</v>
      </c>
      <c r="E76" s="46">
        <v>135</v>
      </c>
      <c r="F76" s="46">
        <v>136</v>
      </c>
      <c r="G76" s="45">
        <v>8.8607594936708907</v>
      </c>
      <c r="H76" s="45">
        <v>6.6666666666666696</v>
      </c>
      <c r="I76" s="45">
        <v>10.294117647058799</v>
      </c>
    </row>
    <row r="77" spans="2:9" x14ac:dyDescent="0.2">
      <c r="B77" s="1">
        <v>41060</v>
      </c>
      <c r="C77" s="2" t="s">
        <v>75</v>
      </c>
      <c r="D77" s="46">
        <v>58</v>
      </c>
      <c r="E77" s="46">
        <v>99</v>
      </c>
      <c r="F77" s="46">
        <v>83</v>
      </c>
      <c r="G77" s="45">
        <v>5.1724137931034502</v>
      </c>
      <c r="H77" s="45">
        <v>4.0404040404040398</v>
      </c>
      <c r="I77" s="45">
        <v>6.0240963855421699</v>
      </c>
    </row>
    <row r="78" spans="2:9" x14ac:dyDescent="0.2">
      <c r="B78" s="1">
        <v>41061</v>
      </c>
      <c r="C78" s="2" t="s">
        <v>76</v>
      </c>
      <c r="D78" s="46">
        <v>117</v>
      </c>
      <c r="E78" s="46">
        <v>119</v>
      </c>
      <c r="F78" s="46">
        <v>126</v>
      </c>
      <c r="G78" s="45">
        <v>21.367521367521402</v>
      </c>
      <c r="H78" s="45">
        <v>7.5630252100840298</v>
      </c>
      <c r="I78" s="45">
        <v>13.492063492063499</v>
      </c>
    </row>
    <row r="79" spans="2:9" x14ac:dyDescent="0.2">
      <c r="B79" s="1">
        <v>41062</v>
      </c>
      <c r="C79" s="2" t="s">
        <v>77</v>
      </c>
      <c r="D79" s="46">
        <v>113</v>
      </c>
      <c r="E79" s="46">
        <v>115</v>
      </c>
      <c r="F79" s="46">
        <v>131</v>
      </c>
      <c r="G79" s="45">
        <v>7.9646017699114999</v>
      </c>
      <c r="H79" s="45">
        <v>6.9565217391304301</v>
      </c>
      <c r="I79" s="45">
        <v>8.3969465648855</v>
      </c>
    </row>
    <row r="80" spans="2:9" x14ac:dyDescent="0.2">
      <c r="B80" s="1">
        <v>41063</v>
      </c>
      <c r="C80" s="2" t="s">
        <v>78</v>
      </c>
      <c r="D80" s="46">
        <v>129</v>
      </c>
      <c r="E80" s="46">
        <v>117</v>
      </c>
      <c r="F80" s="46">
        <v>152</v>
      </c>
      <c r="G80" s="45">
        <v>7.75193798449612</v>
      </c>
      <c r="H80" s="45">
        <v>5.9829059829059803</v>
      </c>
      <c r="I80" s="45">
        <v>5.9210526315789496</v>
      </c>
    </row>
    <row r="81" spans="2:9" x14ac:dyDescent="0.2">
      <c r="B81" s="1">
        <v>41064</v>
      </c>
      <c r="C81" s="2" t="s">
        <v>79</v>
      </c>
      <c r="D81" s="46">
        <v>96</v>
      </c>
      <c r="E81" s="46">
        <v>112</v>
      </c>
      <c r="F81" s="46">
        <v>110</v>
      </c>
      <c r="G81" s="45">
        <v>4.1666666666666696</v>
      </c>
      <c r="H81" s="45">
        <v>13.3928571428571</v>
      </c>
      <c r="I81" s="45">
        <v>11.818181818181801</v>
      </c>
    </row>
    <row r="82" spans="2:9" x14ac:dyDescent="0.2">
      <c r="B82" s="9">
        <v>40303</v>
      </c>
      <c r="C82" s="6" t="s">
        <v>80</v>
      </c>
      <c r="D82" s="48">
        <v>563</v>
      </c>
      <c r="E82" s="48">
        <v>732</v>
      </c>
      <c r="F82" s="48">
        <v>720</v>
      </c>
      <c r="G82" s="47">
        <v>7.28241563055062</v>
      </c>
      <c r="H82" s="47">
        <v>6.9672131147540997</v>
      </c>
      <c r="I82" s="47">
        <v>8.75</v>
      </c>
    </row>
    <row r="83" spans="2:9" x14ac:dyDescent="0.2">
      <c r="B83" s="1">
        <v>41065</v>
      </c>
      <c r="C83" s="2" t="s">
        <v>81</v>
      </c>
      <c r="D83" s="46">
        <v>36</v>
      </c>
      <c r="E83" s="46">
        <v>51</v>
      </c>
      <c r="F83" s="46">
        <v>46</v>
      </c>
      <c r="G83" s="45">
        <v>2.7777777777777799</v>
      </c>
      <c r="H83" s="45">
        <v>1.9607843137254899</v>
      </c>
      <c r="I83" s="45">
        <v>6.5217391304347796</v>
      </c>
    </row>
    <row r="84" spans="2:9" x14ac:dyDescent="0.2">
      <c r="B84" s="1">
        <v>41066</v>
      </c>
      <c r="C84" s="2" t="s">
        <v>82</v>
      </c>
      <c r="D84" s="46">
        <v>63</v>
      </c>
      <c r="E84" s="46">
        <v>66</v>
      </c>
      <c r="F84" s="46">
        <v>73</v>
      </c>
      <c r="G84" s="45">
        <v>11.1111111111111</v>
      </c>
      <c r="H84" s="45">
        <v>9.0909090909090899</v>
      </c>
      <c r="I84" s="45">
        <v>13.698630136986299</v>
      </c>
    </row>
    <row r="85" spans="2:9" x14ac:dyDescent="0.2">
      <c r="B85" s="1">
        <v>41067</v>
      </c>
      <c r="C85" s="2" t="s">
        <v>83</v>
      </c>
      <c r="D85" s="46">
        <v>111</v>
      </c>
      <c r="E85" s="46">
        <v>146</v>
      </c>
      <c r="F85" s="46">
        <v>149</v>
      </c>
      <c r="G85" s="45">
        <v>2.7027027027027</v>
      </c>
      <c r="H85" s="45">
        <v>3.4246575342465801</v>
      </c>
      <c r="I85" s="45">
        <v>6.0402684563758404</v>
      </c>
    </row>
    <row r="86" spans="2:9" x14ac:dyDescent="0.2">
      <c r="B86" s="1">
        <v>41068</v>
      </c>
      <c r="C86" s="2" t="s">
        <v>84</v>
      </c>
      <c r="D86" s="46">
        <v>130</v>
      </c>
      <c r="E86" s="46">
        <v>221</v>
      </c>
      <c r="F86" s="46">
        <v>198</v>
      </c>
      <c r="G86" s="45">
        <v>9.2307692307692299</v>
      </c>
      <c r="H86" s="45">
        <v>4.5248868778280498</v>
      </c>
      <c r="I86" s="45">
        <v>9.0909090909090899</v>
      </c>
    </row>
    <row r="87" spans="2:9" x14ac:dyDescent="0.2">
      <c r="B87" s="1">
        <v>41069</v>
      </c>
      <c r="C87" s="2" t="s">
        <v>85</v>
      </c>
      <c r="D87" s="46">
        <v>149</v>
      </c>
      <c r="E87" s="46">
        <v>166</v>
      </c>
      <c r="F87" s="46">
        <v>173</v>
      </c>
      <c r="G87" s="45">
        <v>4.6979865771812097</v>
      </c>
      <c r="H87" s="45">
        <v>8.4337349397590398</v>
      </c>
      <c r="I87" s="45">
        <v>6.9364161849711001</v>
      </c>
    </row>
    <row r="88" spans="2:9" x14ac:dyDescent="0.2">
      <c r="B88" s="1">
        <v>41070</v>
      </c>
      <c r="C88" s="2" t="s">
        <v>86</v>
      </c>
      <c r="D88" s="46">
        <v>74</v>
      </c>
      <c r="E88" s="46">
        <v>82</v>
      </c>
      <c r="F88" s="46">
        <v>81</v>
      </c>
      <c r="G88" s="45">
        <v>14.8648648648649</v>
      </c>
      <c r="H88" s="45">
        <v>18.292682926829301</v>
      </c>
      <c r="I88" s="45">
        <v>13.580246913580201</v>
      </c>
    </row>
    <row r="89" spans="2:9" x14ac:dyDescent="0.2">
      <c r="B89" s="9">
        <v>40304</v>
      </c>
      <c r="C89" s="6" t="s">
        <v>87</v>
      </c>
      <c r="D89" s="48">
        <v>1696</v>
      </c>
      <c r="E89" s="48">
        <v>1824</v>
      </c>
      <c r="F89" s="48">
        <v>2021</v>
      </c>
      <c r="G89" s="47">
        <v>11.497641509434001</v>
      </c>
      <c r="H89" s="47">
        <v>13.0482456140351</v>
      </c>
      <c r="I89" s="47">
        <v>13.1123206333498</v>
      </c>
    </row>
    <row r="90" spans="2:9" x14ac:dyDescent="0.2">
      <c r="B90" s="1">
        <v>41071</v>
      </c>
      <c r="C90" s="2" t="s">
        <v>88</v>
      </c>
      <c r="D90" s="46">
        <v>148</v>
      </c>
      <c r="E90" s="46">
        <v>111</v>
      </c>
      <c r="F90" s="46">
        <v>127</v>
      </c>
      <c r="G90" s="45">
        <v>9.4594594594594597</v>
      </c>
      <c r="H90" s="45">
        <v>9.9099099099099099</v>
      </c>
      <c r="I90" s="45">
        <v>10.2362204724409</v>
      </c>
    </row>
    <row r="91" spans="2:9" x14ac:dyDescent="0.2">
      <c r="B91" s="1">
        <v>41072</v>
      </c>
      <c r="C91" s="2" t="s">
        <v>89</v>
      </c>
      <c r="D91" s="46">
        <v>183</v>
      </c>
      <c r="E91" s="46">
        <v>201</v>
      </c>
      <c r="F91" s="46">
        <v>236</v>
      </c>
      <c r="G91" s="45">
        <v>16.393442622950801</v>
      </c>
      <c r="H91" s="45">
        <v>11.442786069651699</v>
      </c>
      <c r="I91" s="45">
        <v>11.864406779661</v>
      </c>
    </row>
    <row r="92" spans="2:9" x14ac:dyDescent="0.2">
      <c r="B92" s="1">
        <v>41073</v>
      </c>
      <c r="C92" s="2" t="s">
        <v>90</v>
      </c>
      <c r="D92" s="46">
        <v>65</v>
      </c>
      <c r="E92" s="46">
        <v>110</v>
      </c>
      <c r="F92" s="46">
        <v>96</v>
      </c>
      <c r="G92" s="45">
        <v>26.153846153846199</v>
      </c>
      <c r="H92" s="45">
        <v>21.818181818181799</v>
      </c>
      <c r="I92" s="45">
        <v>16.6666666666667</v>
      </c>
    </row>
    <row r="93" spans="2:9" x14ac:dyDescent="0.2">
      <c r="B93" s="1">
        <v>41074</v>
      </c>
      <c r="C93" s="2" t="s">
        <v>91</v>
      </c>
      <c r="D93" s="46">
        <v>89</v>
      </c>
      <c r="E93" s="46">
        <v>102</v>
      </c>
      <c r="F93" s="46">
        <v>111</v>
      </c>
      <c r="G93" s="45">
        <v>15.730337078651701</v>
      </c>
      <c r="H93" s="45">
        <v>15.6862745098039</v>
      </c>
      <c r="I93" s="45">
        <v>22.5225225225225</v>
      </c>
    </row>
    <row r="94" spans="2:9" x14ac:dyDescent="0.2">
      <c r="B94" s="1">
        <v>41075</v>
      </c>
      <c r="C94" s="2" t="s">
        <v>92</v>
      </c>
      <c r="D94" s="46">
        <v>27</v>
      </c>
      <c r="E94" s="46">
        <v>32</v>
      </c>
      <c r="F94" s="46">
        <v>30</v>
      </c>
      <c r="G94" s="45">
        <v>11.1111111111111</v>
      </c>
      <c r="H94" s="45">
        <v>9.375</v>
      </c>
      <c r="I94" s="45">
        <v>6.6666666666666696</v>
      </c>
    </row>
    <row r="95" spans="2:9" x14ac:dyDescent="0.2">
      <c r="B95" s="1">
        <v>41076</v>
      </c>
      <c r="C95" s="2" t="s">
        <v>93</v>
      </c>
      <c r="D95" s="46">
        <v>55</v>
      </c>
      <c r="E95" s="46">
        <v>61</v>
      </c>
      <c r="F95" s="46">
        <v>52</v>
      </c>
      <c r="G95" s="45">
        <v>3.6363636363636398</v>
      </c>
      <c r="H95" s="45">
        <v>4.9180327868852496</v>
      </c>
      <c r="I95" s="45">
        <v>5.7692307692307701</v>
      </c>
    </row>
    <row r="96" spans="2:9" x14ac:dyDescent="0.2">
      <c r="B96" s="1">
        <v>41077</v>
      </c>
      <c r="C96" s="2" t="s">
        <v>94</v>
      </c>
      <c r="D96" s="46">
        <v>106</v>
      </c>
      <c r="E96" s="46">
        <v>113</v>
      </c>
      <c r="F96" s="46">
        <v>112</v>
      </c>
      <c r="G96" s="45">
        <v>5.6603773584905701</v>
      </c>
      <c r="H96" s="45">
        <v>9.7345132743362797</v>
      </c>
      <c r="I96" s="45">
        <v>8.03571428571429</v>
      </c>
    </row>
    <row r="97" spans="2:9" x14ac:dyDescent="0.2">
      <c r="B97" s="1">
        <v>41078</v>
      </c>
      <c r="C97" s="2" t="s">
        <v>95</v>
      </c>
      <c r="D97" s="46">
        <v>66</v>
      </c>
      <c r="E97" s="46">
        <v>68</v>
      </c>
      <c r="F97" s="46">
        <v>75</v>
      </c>
      <c r="G97" s="45">
        <v>6.0606060606060597</v>
      </c>
      <c r="H97" s="45">
        <v>17.647058823529399</v>
      </c>
      <c r="I97" s="45">
        <v>10.6666666666667</v>
      </c>
    </row>
    <row r="98" spans="2:9" x14ac:dyDescent="0.2">
      <c r="B98" s="1">
        <v>41079</v>
      </c>
      <c r="C98" s="2" t="s">
        <v>96</v>
      </c>
      <c r="D98" s="46">
        <v>53</v>
      </c>
      <c r="E98" s="46">
        <v>91</v>
      </c>
      <c r="F98" s="46">
        <v>93</v>
      </c>
      <c r="G98" s="45">
        <v>16.981132075471699</v>
      </c>
      <c r="H98" s="45">
        <v>13.1868131868132</v>
      </c>
      <c r="I98" s="45">
        <v>15.0537634408602</v>
      </c>
    </row>
    <row r="99" spans="2:9" x14ac:dyDescent="0.2">
      <c r="B99" s="1">
        <v>41080</v>
      </c>
      <c r="C99" s="2" t="s">
        <v>97</v>
      </c>
      <c r="D99" s="46">
        <v>149</v>
      </c>
      <c r="E99" s="46">
        <v>147</v>
      </c>
      <c r="F99" s="46">
        <v>172</v>
      </c>
      <c r="G99" s="45">
        <v>11.4093959731544</v>
      </c>
      <c r="H99" s="45">
        <v>8.1632653061224492</v>
      </c>
      <c r="I99" s="45">
        <v>8.7209302325581408</v>
      </c>
    </row>
    <row r="100" spans="2:9" x14ac:dyDescent="0.2">
      <c r="B100" s="1">
        <v>41081</v>
      </c>
      <c r="C100" s="2" t="s">
        <v>98</v>
      </c>
      <c r="D100" s="46" t="s">
        <v>202</v>
      </c>
      <c r="E100" s="46" t="s">
        <v>202</v>
      </c>
      <c r="F100" s="46" t="s">
        <v>202</v>
      </c>
      <c r="G100" s="45" t="s">
        <v>200</v>
      </c>
      <c r="H100" s="45" t="s">
        <v>200</v>
      </c>
      <c r="I100" s="45" t="s">
        <v>200</v>
      </c>
    </row>
    <row r="101" spans="2:9" x14ac:dyDescent="0.2">
      <c r="B101" s="1">
        <v>41082</v>
      </c>
      <c r="C101" s="2" t="s">
        <v>99</v>
      </c>
      <c r="D101" s="46" t="s">
        <v>202</v>
      </c>
      <c r="E101" s="46" t="s">
        <v>202</v>
      </c>
      <c r="F101" s="46" t="s">
        <v>202</v>
      </c>
      <c r="G101" s="45" t="s">
        <v>200</v>
      </c>
      <c r="H101" s="45" t="s">
        <v>200</v>
      </c>
      <c r="I101" s="45" t="s">
        <v>200</v>
      </c>
    </row>
    <row r="102" spans="2:9" x14ac:dyDescent="0.2">
      <c r="B102" s="1">
        <v>41083</v>
      </c>
      <c r="C102" s="2" t="s">
        <v>100</v>
      </c>
      <c r="D102" s="46">
        <v>66</v>
      </c>
      <c r="E102" s="46">
        <v>60</v>
      </c>
      <c r="F102" s="46">
        <v>75</v>
      </c>
      <c r="G102" s="45">
        <v>7.5757575757575797</v>
      </c>
      <c r="H102" s="45">
        <v>6.6666666666666696</v>
      </c>
      <c r="I102" s="45">
        <v>10.6666666666667</v>
      </c>
    </row>
    <row r="103" spans="2:9" x14ac:dyDescent="0.2">
      <c r="B103" s="1">
        <v>41084</v>
      </c>
      <c r="C103" s="2" t="s">
        <v>101</v>
      </c>
      <c r="D103" s="46">
        <v>129</v>
      </c>
      <c r="E103" s="46">
        <v>143</v>
      </c>
      <c r="F103" s="46">
        <v>130</v>
      </c>
      <c r="G103" s="45">
        <v>15.503875968992199</v>
      </c>
      <c r="H103" s="45">
        <v>11.888111888111901</v>
      </c>
      <c r="I103" s="45">
        <v>17.692307692307701</v>
      </c>
    </row>
    <row r="104" spans="2:9" x14ac:dyDescent="0.2">
      <c r="B104" s="1">
        <v>41085</v>
      </c>
      <c r="C104" s="2" t="s">
        <v>102</v>
      </c>
      <c r="D104" s="46">
        <v>88</v>
      </c>
      <c r="E104" s="46">
        <v>102</v>
      </c>
      <c r="F104" s="46">
        <v>122</v>
      </c>
      <c r="G104" s="45">
        <v>9.0909090909090899</v>
      </c>
      <c r="H104" s="45">
        <v>25.490196078431399</v>
      </c>
      <c r="I104" s="45">
        <v>20.491803278688501</v>
      </c>
    </row>
    <row r="105" spans="2:9" x14ac:dyDescent="0.2">
      <c r="B105" s="1">
        <v>41086</v>
      </c>
      <c r="C105" s="2" t="s">
        <v>103</v>
      </c>
      <c r="D105" s="46">
        <v>87</v>
      </c>
      <c r="E105" s="46">
        <v>91</v>
      </c>
      <c r="F105" s="46">
        <v>107</v>
      </c>
      <c r="G105" s="45">
        <v>5.7471264367816097</v>
      </c>
      <c r="H105" s="45">
        <v>9.8901098901098905</v>
      </c>
      <c r="I105" s="45">
        <v>14.953271028037401</v>
      </c>
    </row>
    <row r="106" spans="2:9" x14ac:dyDescent="0.2">
      <c r="B106" s="1">
        <v>41087</v>
      </c>
      <c r="C106" s="2" t="s">
        <v>104</v>
      </c>
      <c r="D106" s="46">
        <v>215</v>
      </c>
      <c r="E106" s="46">
        <v>204</v>
      </c>
      <c r="F106" s="46">
        <v>293</v>
      </c>
      <c r="G106" s="45">
        <v>13.953488372093</v>
      </c>
      <c r="H106" s="45">
        <v>14.705882352941201</v>
      </c>
      <c r="I106" s="45">
        <v>12.627986348122899</v>
      </c>
    </row>
    <row r="107" spans="2:9" x14ac:dyDescent="0.2">
      <c r="B107" s="1">
        <v>41088</v>
      </c>
      <c r="C107" s="2" t="s">
        <v>105</v>
      </c>
      <c r="D107" s="46">
        <v>32</v>
      </c>
      <c r="E107" s="46">
        <v>31</v>
      </c>
      <c r="F107" s="46">
        <v>50</v>
      </c>
      <c r="G107" s="45">
        <v>3.125</v>
      </c>
      <c r="H107" s="45">
        <v>12.9032258064516</v>
      </c>
      <c r="I107" s="45">
        <v>14</v>
      </c>
    </row>
    <row r="108" spans="2:9" x14ac:dyDescent="0.2">
      <c r="B108" s="1">
        <v>41089</v>
      </c>
      <c r="C108" s="2" t="s">
        <v>106</v>
      </c>
      <c r="D108" s="46">
        <v>135</v>
      </c>
      <c r="E108" s="46">
        <v>154</v>
      </c>
      <c r="F108" s="46">
        <v>138</v>
      </c>
      <c r="G108" s="45">
        <v>6.6666666666666696</v>
      </c>
      <c r="H108" s="45">
        <v>12.987012987012999</v>
      </c>
      <c r="I108" s="45">
        <v>11.5942028985507</v>
      </c>
    </row>
    <row r="109" spans="2:9" x14ac:dyDescent="0.2">
      <c r="B109" s="9">
        <v>40401</v>
      </c>
      <c r="C109" s="6" t="s">
        <v>107</v>
      </c>
      <c r="D109" s="48">
        <v>822</v>
      </c>
      <c r="E109" s="48">
        <v>1026</v>
      </c>
      <c r="F109" s="48">
        <v>1070</v>
      </c>
      <c r="G109" s="47">
        <v>10.705596107056</v>
      </c>
      <c r="H109" s="47">
        <v>10.8187134502924</v>
      </c>
      <c r="I109" s="47">
        <v>10.8411214953271</v>
      </c>
    </row>
    <row r="110" spans="2:9" x14ac:dyDescent="0.2">
      <c r="B110" s="1">
        <v>41090</v>
      </c>
      <c r="C110" s="2" t="s">
        <v>108</v>
      </c>
      <c r="D110" s="46">
        <v>61</v>
      </c>
      <c r="E110" s="46">
        <v>92</v>
      </c>
      <c r="F110" s="46">
        <v>94</v>
      </c>
      <c r="G110" s="45">
        <v>13.1147540983607</v>
      </c>
      <c r="H110" s="45">
        <v>9.7826086956521703</v>
      </c>
      <c r="I110" s="45">
        <v>7.4468085106383004</v>
      </c>
    </row>
    <row r="111" spans="2:9" x14ac:dyDescent="0.2">
      <c r="B111" s="1">
        <v>41091</v>
      </c>
      <c r="C111" s="2" t="s">
        <v>109</v>
      </c>
      <c r="D111" s="46">
        <v>102</v>
      </c>
      <c r="E111" s="46">
        <v>143</v>
      </c>
      <c r="F111" s="46">
        <v>157</v>
      </c>
      <c r="G111" s="45">
        <v>8.8235294117647101</v>
      </c>
      <c r="H111" s="45">
        <v>9.79020979020979</v>
      </c>
      <c r="I111" s="45">
        <v>14.6496815286624</v>
      </c>
    </row>
    <row r="112" spans="2:9" x14ac:dyDescent="0.2">
      <c r="B112" s="1">
        <v>41092</v>
      </c>
      <c r="C112" s="2" t="s">
        <v>110</v>
      </c>
      <c r="D112" s="46">
        <v>104</v>
      </c>
      <c r="E112" s="46">
        <v>125</v>
      </c>
      <c r="F112" s="46">
        <v>141</v>
      </c>
      <c r="G112" s="45">
        <v>7.6923076923076898</v>
      </c>
      <c r="H112" s="45">
        <v>2.4</v>
      </c>
      <c r="I112" s="45">
        <v>6.3829787234042596</v>
      </c>
    </row>
    <row r="113" spans="2:9" x14ac:dyDescent="0.2">
      <c r="B113" s="1">
        <v>41093</v>
      </c>
      <c r="C113" s="2" t="s">
        <v>111</v>
      </c>
      <c r="D113" s="46">
        <v>162</v>
      </c>
      <c r="E113" s="46">
        <v>163</v>
      </c>
      <c r="F113" s="46">
        <v>155</v>
      </c>
      <c r="G113" s="45">
        <v>8.0246913580246897</v>
      </c>
      <c r="H113" s="45">
        <v>11.0429447852761</v>
      </c>
      <c r="I113" s="45">
        <v>12.258064516129</v>
      </c>
    </row>
    <row r="114" spans="2:9" x14ac:dyDescent="0.2">
      <c r="B114" s="1">
        <v>41094</v>
      </c>
      <c r="C114" s="2" t="s">
        <v>112</v>
      </c>
      <c r="D114" s="46">
        <v>39</v>
      </c>
      <c r="E114" s="46">
        <v>56</v>
      </c>
      <c r="F114" s="46">
        <v>51</v>
      </c>
      <c r="G114" s="45">
        <v>20.5128205128205</v>
      </c>
      <c r="H114" s="45">
        <v>10.714285714285699</v>
      </c>
      <c r="I114" s="45">
        <v>13.7254901960784</v>
      </c>
    </row>
    <row r="115" spans="2:9" x14ac:dyDescent="0.2">
      <c r="B115" s="1">
        <v>41095</v>
      </c>
      <c r="C115" s="2" t="s">
        <v>113</v>
      </c>
      <c r="D115" s="46">
        <v>115</v>
      </c>
      <c r="E115" s="46">
        <v>168</v>
      </c>
      <c r="F115" s="46">
        <v>156</v>
      </c>
      <c r="G115" s="45">
        <v>12.173913043478301</v>
      </c>
      <c r="H115" s="45">
        <v>14.285714285714301</v>
      </c>
      <c r="I115" s="45">
        <v>8.9743589743589691</v>
      </c>
    </row>
    <row r="116" spans="2:9" x14ac:dyDescent="0.2">
      <c r="B116" s="1">
        <v>41096</v>
      </c>
      <c r="C116" s="2" t="s">
        <v>114</v>
      </c>
      <c r="D116" s="46">
        <v>98</v>
      </c>
      <c r="E116" s="46">
        <v>95</v>
      </c>
      <c r="F116" s="46">
        <v>134</v>
      </c>
      <c r="G116" s="45">
        <v>5.1020408163265296</v>
      </c>
      <c r="H116" s="45">
        <v>14.7368421052632</v>
      </c>
      <c r="I116" s="45">
        <v>3.7313432835820901</v>
      </c>
    </row>
    <row r="117" spans="2:9" x14ac:dyDescent="0.2">
      <c r="B117" s="1">
        <v>41097</v>
      </c>
      <c r="C117" s="2" t="s">
        <v>115</v>
      </c>
      <c r="D117" s="46">
        <v>141</v>
      </c>
      <c r="E117" s="46">
        <v>184</v>
      </c>
      <c r="F117" s="46">
        <v>182</v>
      </c>
      <c r="G117" s="45">
        <v>16.312056737588701</v>
      </c>
      <c r="H117" s="45">
        <v>12.5</v>
      </c>
      <c r="I117" s="45">
        <v>17.582417582417602</v>
      </c>
    </row>
    <row r="118" spans="2:9" x14ac:dyDescent="0.2">
      <c r="B118" s="9">
        <v>40402</v>
      </c>
      <c r="C118" s="6" t="s">
        <v>116</v>
      </c>
      <c r="D118" s="48">
        <v>481</v>
      </c>
      <c r="E118" s="48">
        <v>587</v>
      </c>
      <c r="F118" s="48">
        <v>580</v>
      </c>
      <c r="G118" s="47">
        <v>14.968814968815</v>
      </c>
      <c r="H118" s="47">
        <v>14.6507666098807</v>
      </c>
      <c r="I118" s="47">
        <v>15.862068965517199</v>
      </c>
    </row>
    <row r="119" spans="2:9" x14ac:dyDescent="0.2">
      <c r="B119" s="1">
        <v>41098</v>
      </c>
      <c r="C119" s="2" t="s">
        <v>117</v>
      </c>
      <c r="D119" s="46">
        <v>0</v>
      </c>
      <c r="E119" s="46">
        <v>0</v>
      </c>
      <c r="F119" s="46">
        <v>0</v>
      </c>
      <c r="G119" s="45" t="s">
        <v>201</v>
      </c>
      <c r="H119" s="45" t="s">
        <v>201</v>
      </c>
      <c r="I119" s="45" t="s">
        <v>201</v>
      </c>
    </row>
    <row r="120" spans="2:9" x14ac:dyDescent="0.2">
      <c r="B120" s="1">
        <v>41099</v>
      </c>
      <c r="C120" s="2" t="s">
        <v>118</v>
      </c>
      <c r="D120" s="46">
        <v>127</v>
      </c>
      <c r="E120" s="46">
        <v>144</v>
      </c>
      <c r="F120" s="46">
        <v>158</v>
      </c>
      <c r="G120" s="45">
        <v>14.9606299212598</v>
      </c>
      <c r="H120" s="45">
        <v>9.0277777777777803</v>
      </c>
      <c r="I120" s="45">
        <v>9.4936708860759502</v>
      </c>
    </row>
    <row r="121" spans="2:9" x14ac:dyDescent="0.2">
      <c r="B121" s="1">
        <v>41100</v>
      </c>
      <c r="C121" s="2" t="s">
        <v>119</v>
      </c>
      <c r="D121" s="46">
        <v>102</v>
      </c>
      <c r="E121" s="46">
        <v>151</v>
      </c>
      <c r="F121" s="46">
        <v>123</v>
      </c>
      <c r="G121" s="45">
        <v>13.7254901960784</v>
      </c>
      <c r="H121" s="45">
        <v>20.5298013245033</v>
      </c>
      <c r="I121" s="45">
        <v>13.821138211382101</v>
      </c>
    </row>
    <row r="122" spans="2:9" x14ac:dyDescent="0.2">
      <c r="B122" s="1">
        <v>41101</v>
      </c>
      <c r="C122" s="2" t="s">
        <v>120</v>
      </c>
      <c r="D122" s="46">
        <v>97</v>
      </c>
      <c r="E122" s="46">
        <v>96</v>
      </c>
      <c r="F122" s="46">
        <v>102</v>
      </c>
      <c r="G122" s="45">
        <v>14.4329896907216</v>
      </c>
      <c r="H122" s="45">
        <v>11.4583333333333</v>
      </c>
      <c r="I122" s="45">
        <v>19.6078431372549</v>
      </c>
    </row>
    <row r="123" spans="2:9" x14ac:dyDescent="0.2">
      <c r="B123" s="1">
        <v>41102</v>
      </c>
      <c r="C123" s="2" t="s">
        <v>121</v>
      </c>
      <c r="D123" s="46">
        <v>155</v>
      </c>
      <c r="E123" s="46">
        <v>196</v>
      </c>
      <c r="F123" s="46">
        <v>197</v>
      </c>
      <c r="G123" s="45">
        <v>16.129032258064498</v>
      </c>
      <c r="H123" s="45">
        <v>15.8163265306122</v>
      </c>
      <c r="I123" s="45">
        <v>20.3045685279188</v>
      </c>
    </row>
    <row r="124" spans="2:9" x14ac:dyDescent="0.2">
      <c r="B124" s="1">
        <v>41103</v>
      </c>
      <c r="C124" s="2" t="s">
        <v>122</v>
      </c>
      <c r="D124" s="46">
        <v>0</v>
      </c>
      <c r="E124" s="46">
        <v>0</v>
      </c>
      <c r="F124" s="46">
        <v>0</v>
      </c>
      <c r="G124" s="45" t="s">
        <v>201</v>
      </c>
      <c r="H124" s="45" t="s">
        <v>201</v>
      </c>
      <c r="I124" s="45" t="s">
        <v>201</v>
      </c>
    </row>
    <row r="125" spans="2:9" x14ac:dyDescent="0.2">
      <c r="B125" s="9">
        <v>40403</v>
      </c>
      <c r="C125" s="6" t="s">
        <v>123</v>
      </c>
      <c r="D125" s="48">
        <v>428</v>
      </c>
      <c r="E125" s="48">
        <v>553</v>
      </c>
      <c r="F125" s="48">
        <v>547</v>
      </c>
      <c r="G125" s="47">
        <v>13.5514018691589</v>
      </c>
      <c r="H125" s="47">
        <v>9.7649186256781206</v>
      </c>
      <c r="I125" s="47">
        <v>10.237659963436901</v>
      </c>
    </row>
    <row r="126" spans="2:9" x14ac:dyDescent="0.2">
      <c r="B126" s="1">
        <v>41104</v>
      </c>
      <c r="C126" s="2" t="s">
        <v>124</v>
      </c>
      <c r="D126" s="46">
        <v>0</v>
      </c>
      <c r="E126" s="46">
        <v>0</v>
      </c>
      <c r="F126" s="46">
        <v>0</v>
      </c>
      <c r="G126" s="45" t="s">
        <v>201</v>
      </c>
      <c r="H126" s="45" t="s">
        <v>201</v>
      </c>
      <c r="I126" s="45" t="s">
        <v>201</v>
      </c>
    </row>
    <row r="127" spans="2:9" x14ac:dyDescent="0.2">
      <c r="B127" s="1">
        <v>41105</v>
      </c>
      <c r="C127" s="2" t="s">
        <v>125</v>
      </c>
      <c r="D127" s="46">
        <v>18</v>
      </c>
      <c r="E127" s="46">
        <v>24</v>
      </c>
      <c r="F127" s="46">
        <v>26</v>
      </c>
      <c r="G127" s="45">
        <v>16.6666666666667</v>
      </c>
      <c r="H127" s="45">
        <v>4.1666666666666696</v>
      </c>
      <c r="I127" s="45">
        <v>3.8461538461538498</v>
      </c>
    </row>
    <row r="128" spans="2:9" x14ac:dyDescent="0.2">
      <c r="B128" s="1">
        <v>41106</v>
      </c>
      <c r="C128" s="2" t="s">
        <v>126</v>
      </c>
      <c r="D128" s="46">
        <v>90</v>
      </c>
      <c r="E128" s="46">
        <v>131</v>
      </c>
      <c r="F128" s="46">
        <v>119</v>
      </c>
      <c r="G128" s="45">
        <v>14.4444444444444</v>
      </c>
      <c r="H128" s="45">
        <v>7.6335877862595396</v>
      </c>
      <c r="I128" s="45">
        <v>8.4033613445378208</v>
      </c>
    </row>
    <row r="129" spans="2:9" x14ac:dyDescent="0.2">
      <c r="B129" s="1">
        <v>41107</v>
      </c>
      <c r="C129" s="2" t="s">
        <v>127</v>
      </c>
      <c r="D129" s="46">
        <v>169</v>
      </c>
      <c r="E129" s="46">
        <v>209</v>
      </c>
      <c r="F129" s="46">
        <v>198</v>
      </c>
      <c r="G129" s="45">
        <v>14.792899408284001</v>
      </c>
      <c r="H129" s="45">
        <v>10.526315789473699</v>
      </c>
      <c r="I129" s="45">
        <v>10.1010101010101</v>
      </c>
    </row>
    <row r="130" spans="2:9" x14ac:dyDescent="0.2">
      <c r="B130" s="1">
        <v>41108</v>
      </c>
      <c r="C130" s="2" t="s">
        <v>128</v>
      </c>
      <c r="D130" s="46">
        <v>112</v>
      </c>
      <c r="E130" s="46">
        <v>152</v>
      </c>
      <c r="F130" s="46">
        <v>160</v>
      </c>
      <c r="G130" s="45">
        <v>12.5</v>
      </c>
      <c r="H130" s="45">
        <v>11.842105263157899</v>
      </c>
      <c r="I130" s="45">
        <v>13.125</v>
      </c>
    </row>
    <row r="131" spans="2:9" x14ac:dyDescent="0.2">
      <c r="B131" s="1">
        <v>41109</v>
      </c>
      <c r="C131" s="2" t="s">
        <v>129</v>
      </c>
      <c r="D131" s="46">
        <v>39</v>
      </c>
      <c r="E131" s="46">
        <v>37</v>
      </c>
      <c r="F131" s="46">
        <v>44</v>
      </c>
      <c r="G131" s="45">
        <v>7.6923076923076898</v>
      </c>
      <c r="H131" s="45">
        <v>8.1081081081081106</v>
      </c>
      <c r="I131" s="45">
        <v>9.0909090909090899</v>
      </c>
    </row>
    <row r="132" spans="2:9" x14ac:dyDescent="0.2">
      <c r="B132" s="9">
        <v>40501</v>
      </c>
      <c r="C132" s="6" t="s">
        <v>130</v>
      </c>
      <c r="D132" s="48">
        <v>363</v>
      </c>
      <c r="E132" s="48">
        <v>392</v>
      </c>
      <c r="F132" s="48">
        <v>392</v>
      </c>
      <c r="G132" s="47">
        <v>10.1928374655647</v>
      </c>
      <c r="H132" s="47">
        <v>7.3979591836734704</v>
      </c>
      <c r="I132" s="47">
        <v>10.2040816326531</v>
      </c>
    </row>
    <row r="133" spans="2:9" x14ac:dyDescent="0.2">
      <c r="B133" s="1">
        <v>41110</v>
      </c>
      <c r="C133" s="2" t="s">
        <v>131</v>
      </c>
      <c r="D133" s="46">
        <v>71</v>
      </c>
      <c r="E133" s="46">
        <v>71</v>
      </c>
      <c r="F133" s="46">
        <v>58</v>
      </c>
      <c r="G133" s="45">
        <v>12.6760563380282</v>
      </c>
      <c r="H133" s="45">
        <v>1.40845070422535</v>
      </c>
      <c r="I133" s="45">
        <v>8.6206896551724093</v>
      </c>
    </row>
    <row r="134" spans="2:9" x14ac:dyDescent="0.2">
      <c r="B134" s="1">
        <v>41111</v>
      </c>
      <c r="C134" s="2" t="s">
        <v>132</v>
      </c>
      <c r="D134" s="46">
        <v>94</v>
      </c>
      <c r="E134" s="46">
        <v>101</v>
      </c>
      <c r="F134" s="46">
        <v>119</v>
      </c>
      <c r="G134" s="45">
        <v>14.893617021276601</v>
      </c>
      <c r="H134" s="45">
        <v>6.9306930693069297</v>
      </c>
      <c r="I134" s="45">
        <v>9.2436974789915993</v>
      </c>
    </row>
    <row r="135" spans="2:9" x14ac:dyDescent="0.2">
      <c r="B135" s="1">
        <v>41112</v>
      </c>
      <c r="C135" s="2" t="s">
        <v>133</v>
      </c>
      <c r="D135" s="46">
        <v>62</v>
      </c>
      <c r="E135" s="46">
        <v>82</v>
      </c>
      <c r="F135" s="46">
        <v>75</v>
      </c>
      <c r="G135" s="45">
        <v>3.2258064516128999</v>
      </c>
      <c r="H135" s="45">
        <v>3.6585365853658498</v>
      </c>
      <c r="I135" s="45">
        <v>6.6666666666666696</v>
      </c>
    </row>
    <row r="136" spans="2:9" x14ac:dyDescent="0.2">
      <c r="B136" s="1">
        <v>41113</v>
      </c>
      <c r="C136" s="2" t="s">
        <v>134</v>
      </c>
      <c r="D136" s="46">
        <v>34</v>
      </c>
      <c r="E136" s="46">
        <v>30</v>
      </c>
      <c r="F136" s="46">
        <v>35</v>
      </c>
      <c r="G136" s="45">
        <v>14.705882352941201</v>
      </c>
      <c r="H136" s="45">
        <v>13.3333333333333</v>
      </c>
      <c r="I136" s="45">
        <v>25.714285714285701</v>
      </c>
    </row>
    <row r="137" spans="2:9" x14ac:dyDescent="0.2">
      <c r="B137" s="1">
        <v>41114</v>
      </c>
      <c r="C137" s="2" t="s">
        <v>135</v>
      </c>
      <c r="D137" s="46">
        <v>60</v>
      </c>
      <c r="E137" s="46">
        <v>57</v>
      </c>
      <c r="F137" s="46">
        <v>65</v>
      </c>
      <c r="G137" s="45">
        <v>10</v>
      </c>
      <c r="H137" s="45">
        <v>22.807017543859601</v>
      </c>
      <c r="I137" s="45">
        <v>9.2307692307692299</v>
      </c>
    </row>
    <row r="138" spans="2:9" x14ac:dyDescent="0.2">
      <c r="B138" s="1">
        <v>41115</v>
      </c>
      <c r="C138" s="2" t="s">
        <v>136</v>
      </c>
      <c r="D138" s="46">
        <v>42</v>
      </c>
      <c r="E138" s="46">
        <v>51</v>
      </c>
      <c r="F138" s="46">
        <v>40</v>
      </c>
      <c r="G138" s="45">
        <v>2.38095238095238</v>
      </c>
      <c r="H138" s="45">
        <v>1.9607843137254899</v>
      </c>
      <c r="I138" s="45">
        <v>10</v>
      </c>
    </row>
    <row r="139" spans="2:9" x14ac:dyDescent="0.2">
      <c r="B139" s="9">
        <v>40502</v>
      </c>
      <c r="C139" s="6" t="s">
        <v>137</v>
      </c>
      <c r="D139" s="48">
        <v>229</v>
      </c>
      <c r="E139" s="48">
        <v>248</v>
      </c>
      <c r="F139" s="48">
        <v>235</v>
      </c>
      <c r="G139" s="47">
        <v>10.0436681222707</v>
      </c>
      <c r="H139" s="47">
        <v>14.5161290322581</v>
      </c>
      <c r="I139" s="47">
        <v>15.7446808510638</v>
      </c>
    </row>
    <row r="140" spans="2:9" x14ac:dyDescent="0.2">
      <c r="B140" s="1">
        <v>41116</v>
      </c>
      <c r="C140" s="2" t="s">
        <v>138</v>
      </c>
      <c r="D140" s="46">
        <v>50</v>
      </c>
      <c r="E140" s="46">
        <v>52</v>
      </c>
      <c r="F140" s="46">
        <v>45</v>
      </c>
      <c r="G140" s="45">
        <v>2</v>
      </c>
      <c r="H140" s="45">
        <v>26.923076923076898</v>
      </c>
      <c r="I140" s="45">
        <v>8.8888888888888893</v>
      </c>
    </row>
    <row r="141" spans="2:9" x14ac:dyDescent="0.2">
      <c r="B141" s="1">
        <v>41117</v>
      </c>
      <c r="C141" s="2" t="s">
        <v>139</v>
      </c>
      <c r="D141" s="46">
        <v>35</v>
      </c>
      <c r="E141" s="46">
        <v>50</v>
      </c>
      <c r="F141" s="46">
        <v>47</v>
      </c>
      <c r="G141" s="45">
        <v>14.285714285714301</v>
      </c>
      <c r="H141" s="45">
        <v>2</v>
      </c>
      <c r="I141" s="45">
        <v>12.7659574468085</v>
      </c>
    </row>
    <row r="142" spans="2:9" x14ac:dyDescent="0.2">
      <c r="B142" s="1">
        <v>41118</v>
      </c>
      <c r="C142" s="2" t="s">
        <v>140</v>
      </c>
      <c r="D142" s="46">
        <v>58</v>
      </c>
      <c r="E142" s="46">
        <v>46</v>
      </c>
      <c r="F142" s="46">
        <v>37</v>
      </c>
      <c r="G142" s="45">
        <v>3.4482758620689702</v>
      </c>
      <c r="H142" s="45">
        <v>8.6956521739130395</v>
      </c>
      <c r="I142" s="45">
        <v>8.1081081081081106</v>
      </c>
    </row>
    <row r="143" spans="2:9" x14ac:dyDescent="0.2">
      <c r="B143" s="1">
        <v>41119</v>
      </c>
      <c r="C143" s="2" t="s">
        <v>141</v>
      </c>
      <c r="D143" s="46">
        <v>86</v>
      </c>
      <c r="E143" s="46">
        <v>100</v>
      </c>
      <c r="F143" s="46">
        <v>106</v>
      </c>
      <c r="G143" s="45">
        <v>17.441860465116299</v>
      </c>
      <c r="H143" s="45">
        <v>17</v>
      </c>
      <c r="I143" s="45">
        <v>22.641509433962302</v>
      </c>
    </row>
    <row r="144" spans="2:9" x14ac:dyDescent="0.2">
      <c r="B144" s="9">
        <v>40503</v>
      </c>
      <c r="C144" s="6" t="s">
        <v>142</v>
      </c>
      <c r="D144" s="48">
        <v>283</v>
      </c>
      <c r="E144" s="48">
        <v>291</v>
      </c>
      <c r="F144" s="48">
        <v>323</v>
      </c>
      <c r="G144" s="47">
        <v>9.8939929328621901</v>
      </c>
      <c r="H144" s="47">
        <v>13.0584192439863</v>
      </c>
      <c r="I144" s="47">
        <v>13.931888544891599</v>
      </c>
    </row>
    <row r="145" spans="2:9" x14ac:dyDescent="0.2">
      <c r="B145" s="1">
        <v>41120</v>
      </c>
      <c r="C145" s="2" t="s">
        <v>143</v>
      </c>
      <c r="D145" s="46">
        <v>37</v>
      </c>
      <c r="E145" s="46">
        <v>51</v>
      </c>
      <c r="F145" s="46">
        <v>50</v>
      </c>
      <c r="G145" s="45">
        <v>5.4054054054054097</v>
      </c>
      <c r="H145" s="45">
        <v>7.8431372549019596</v>
      </c>
      <c r="I145" s="45">
        <v>4</v>
      </c>
    </row>
    <row r="146" spans="2:9" x14ac:dyDescent="0.2">
      <c r="B146" s="1">
        <v>41121</v>
      </c>
      <c r="C146" s="2" t="s">
        <v>144</v>
      </c>
      <c r="D146" s="46">
        <v>52</v>
      </c>
      <c r="E146" s="46">
        <v>49</v>
      </c>
      <c r="F146" s="46">
        <v>60</v>
      </c>
      <c r="G146" s="45">
        <v>19.230769230769202</v>
      </c>
      <c r="H146" s="45">
        <v>16.326530612244898</v>
      </c>
      <c r="I146" s="45">
        <v>13.3333333333333</v>
      </c>
    </row>
    <row r="147" spans="2:9" x14ac:dyDescent="0.2">
      <c r="B147" s="1">
        <v>41122</v>
      </c>
      <c r="C147" s="2" t="s">
        <v>145</v>
      </c>
      <c r="D147" s="46">
        <v>148</v>
      </c>
      <c r="E147" s="46">
        <v>149</v>
      </c>
      <c r="F147" s="46">
        <v>175</v>
      </c>
      <c r="G147" s="45">
        <v>10.1351351351351</v>
      </c>
      <c r="H147" s="45">
        <v>16.107382550335601</v>
      </c>
      <c r="I147" s="45">
        <v>15.4285714285714</v>
      </c>
    </row>
    <row r="148" spans="2:9" x14ac:dyDescent="0.2">
      <c r="B148" s="1">
        <v>41123</v>
      </c>
      <c r="C148" s="2" t="s">
        <v>146</v>
      </c>
      <c r="D148" s="46">
        <v>46</v>
      </c>
      <c r="E148" s="46">
        <v>42</v>
      </c>
      <c r="F148" s="46">
        <v>38</v>
      </c>
      <c r="G148" s="45">
        <v>2.1739130434782599</v>
      </c>
      <c r="H148" s="45">
        <v>4.7619047619047601</v>
      </c>
      <c r="I148" s="45">
        <v>21.052631578947398</v>
      </c>
    </row>
    <row r="149" spans="2:9" x14ac:dyDescent="0.2">
      <c r="B149" s="9">
        <v>40504</v>
      </c>
      <c r="C149" s="6" t="s">
        <v>147</v>
      </c>
      <c r="D149" s="48">
        <v>186</v>
      </c>
      <c r="E149" s="48">
        <v>222</v>
      </c>
      <c r="F149" s="48">
        <v>205</v>
      </c>
      <c r="G149" s="47">
        <v>9.67741935483871</v>
      </c>
      <c r="H149" s="47">
        <v>11.7117117117117</v>
      </c>
      <c r="I149" s="47">
        <v>14.634146341463399</v>
      </c>
    </row>
    <row r="150" spans="2:9" x14ac:dyDescent="0.2">
      <c r="B150" s="1">
        <v>41124</v>
      </c>
      <c r="C150" s="2" t="s">
        <v>148</v>
      </c>
      <c r="D150" s="46">
        <v>51</v>
      </c>
      <c r="E150" s="46">
        <v>71</v>
      </c>
      <c r="F150" s="46">
        <v>41</v>
      </c>
      <c r="G150" s="45">
        <v>9.8039215686274499</v>
      </c>
      <c r="H150" s="45">
        <v>15.492957746478901</v>
      </c>
      <c r="I150" s="45">
        <v>17.0731707317073</v>
      </c>
    </row>
    <row r="151" spans="2:9" x14ac:dyDescent="0.2">
      <c r="B151" s="1">
        <v>41125</v>
      </c>
      <c r="C151" s="2" t="s">
        <v>149</v>
      </c>
      <c r="D151" s="46">
        <v>27</v>
      </c>
      <c r="E151" s="46">
        <v>38</v>
      </c>
      <c r="F151" s="46">
        <v>33</v>
      </c>
      <c r="G151" s="45">
        <v>0</v>
      </c>
      <c r="H151" s="45">
        <v>5.2631578947368398</v>
      </c>
      <c r="I151" s="45">
        <v>9.0909090909090899</v>
      </c>
    </row>
    <row r="152" spans="2:9" x14ac:dyDescent="0.2">
      <c r="B152" s="1">
        <v>41126</v>
      </c>
      <c r="C152" s="2" t="s">
        <v>150</v>
      </c>
      <c r="D152" s="46">
        <v>26</v>
      </c>
      <c r="E152" s="46">
        <v>29</v>
      </c>
      <c r="F152" s="46">
        <v>34</v>
      </c>
      <c r="G152" s="45">
        <v>11.538461538461499</v>
      </c>
      <c r="H152" s="45">
        <v>13.7931034482759</v>
      </c>
      <c r="I152" s="45">
        <v>5.8823529411764701</v>
      </c>
    </row>
    <row r="153" spans="2:9" x14ac:dyDescent="0.2">
      <c r="B153" s="1">
        <v>41127</v>
      </c>
      <c r="C153" s="2" t="s">
        <v>151</v>
      </c>
      <c r="D153" s="46">
        <v>42</v>
      </c>
      <c r="E153" s="46">
        <v>53</v>
      </c>
      <c r="F153" s="46">
        <v>68</v>
      </c>
      <c r="G153" s="45">
        <v>19.047619047619001</v>
      </c>
      <c r="H153" s="45">
        <v>7.5471698113207504</v>
      </c>
      <c r="I153" s="45">
        <v>16.176470588235301</v>
      </c>
    </row>
    <row r="154" spans="2:9" x14ac:dyDescent="0.2">
      <c r="B154" s="1">
        <v>41128</v>
      </c>
      <c r="C154" s="2" t="s">
        <v>152</v>
      </c>
      <c r="D154" s="46">
        <v>40</v>
      </c>
      <c r="E154" s="46">
        <v>31</v>
      </c>
      <c r="F154" s="46">
        <v>29</v>
      </c>
      <c r="G154" s="45">
        <v>5</v>
      </c>
      <c r="H154" s="45">
        <v>16.129032258064498</v>
      </c>
      <c r="I154" s="45">
        <v>24.137931034482801</v>
      </c>
    </row>
    <row r="155" spans="2:9" x14ac:dyDescent="0.2">
      <c r="B155" s="9">
        <v>40601</v>
      </c>
      <c r="C155" s="6" t="s">
        <v>153</v>
      </c>
      <c r="D155" s="48">
        <v>652</v>
      </c>
      <c r="E155" s="48">
        <v>724</v>
      </c>
      <c r="F155" s="48">
        <v>648</v>
      </c>
      <c r="G155" s="47">
        <v>17.177914110429398</v>
      </c>
      <c r="H155" s="47">
        <v>12.4309392265193</v>
      </c>
      <c r="I155" s="47">
        <v>15.1234567901235</v>
      </c>
    </row>
    <row r="156" spans="2:9" x14ac:dyDescent="0.2">
      <c r="B156" s="1">
        <v>41129</v>
      </c>
      <c r="C156" s="2" t="s">
        <v>154</v>
      </c>
      <c r="D156" s="46">
        <v>41</v>
      </c>
      <c r="E156" s="46">
        <v>30</v>
      </c>
      <c r="F156" s="46">
        <v>38</v>
      </c>
      <c r="G156" s="45">
        <v>24.390243902439</v>
      </c>
      <c r="H156" s="45">
        <v>20</v>
      </c>
      <c r="I156" s="45">
        <v>15.789473684210501</v>
      </c>
    </row>
    <row r="157" spans="2:9" x14ac:dyDescent="0.2">
      <c r="B157" s="1">
        <v>41130</v>
      </c>
      <c r="C157" s="2" t="s">
        <v>155</v>
      </c>
      <c r="D157" s="46">
        <v>69</v>
      </c>
      <c r="E157" s="46">
        <v>75</v>
      </c>
      <c r="F157" s="46">
        <v>75</v>
      </c>
      <c r="G157" s="45">
        <v>11.5942028985507</v>
      </c>
      <c r="H157" s="45">
        <v>6.6666666666666696</v>
      </c>
      <c r="I157" s="45">
        <v>18.6666666666667</v>
      </c>
    </row>
    <row r="158" spans="2:9" x14ac:dyDescent="0.2">
      <c r="B158" s="1">
        <v>41131</v>
      </c>
      <c r="C158" s="2" t="s">
        <v>156</v>
      </c>
      <c r="D158" s="46">
        <v>58</v>
      </c>
      <c r="E158" s="46">
        <v>52</v>
      </c>
      <c r="F158" s="46">
        <v>56</v>
      </c>
      <c r="G158" s="45">
        <v>6.8965517241379297</v>
      </c>
      <c r="H158" s="45">
        <v>9.6153846153846203</v>
      </c>
      <c r="I158" s="45">
        <v>12.5</v>
      </c>
    </row>
    <row r="159" spans="2:9" x14ac:dyDescent="0.2">
      <c r="B159" s="1">
        <v>41132</v>
      </c>
      <c r="C159" s="2" t="s">
        <v>157</v>
      </c>
      <c r="D159" s="46">
        <v>23</v>
      </c>
      <c r="E159" s="46">
        <v>27</v>
      </c>
      <c r="F159" s="46">
        <v>37</v>
      </c>
      <c r="G159" s="45">
        <v>13.0434782608696</v>
      </c>
      <c r="H159" s="45">
        <v>3.7037037037037002</v>
      </c>
      <c r="I159" s="45">
        <v>10.8108108108108</v>
      </c>
    </row>
    <row r="160" spans="2:9" x14ac:dyDescent="0.2">
      <c r="B160" s="1">
        <v>41133</v>
      </c>
      <c r="C160" s="2" t="s">
        <v>158</v>
      </c>
      <c r="D160" s="46">
        <v>155</v>
      </c>
      <c r="E160" s="46">
        <v>189</v>
      </c>
      <c r="F160" s="46">
        <v>151</v>
      </c>
      <c r="G160" s="45">
        <v>14.193548387096801</v>
      </c>
      <c r="H160" s="45">
        <v>9.5238095238095202</v>
      </c>
      <c r="I160" s="45">
        <v>9.9337748344370898</v>
      </c>
    </row>
    <row r="161" spans="2:9" x14ac:dyDescent="0.2">
      <c r="B161" s="1">
        <v>41134</v>
      </c>
      <c r="C161" s="2" t="s">
        <v>159</v>
      </c>
      <c r="D161" s="46">
        <v>17</v>
      </c>
      <c r="E161" s="46">
        <v>37</v>
      </c>
      <c r="F161" s="46">
        <v>50</v>
      </c>
      <c r="G161" s="45">
        <v>11.764705882352899</v>
      </c>
      <c r="H161" s="45">
        <v>24.324324324324301</v>
      </c>
      <c r="I161" s="45">
        <v>14</v>
      </c>
    </row>
    <row r="162" spans="2:9" x14ac:dyDescent="0.2">
      <c r="B162" s="1">
        <v>41135</v>
      </c>
      <c r="C162" s="2" t="s">
        <v>160</v>
      </c>
      <c r="D162" s="46" t="s">
        <v>202</v>
      </c>
      <c r="E162" s="46" t="s">
        <v>202</v>
      </c>
      <c r="F162" s="46" t="s">
        <v>202</v>
      </c>
      <c r="G162" s="45" t="s">
        <v>200</v>
      </c>
      <c r="H162" s="45" t="s">
        <v>200</v>
      </c>
      <c r="I162" s="45" t="s">
        <v>200</v>
      </c>
    </row>
    <row r="163" spans="2:9" x14ac:dyDescent="0.2">
      <c r="B163" s="1">
        <v>41136</v>
      </c>
      <c r="C163" s="2" t="s">
        <v>161</v>
      </c>
      <c r="D163" s="46">
        <v>285</v>
      </c>
      <c r="E163" s="46">
        <v>311</v>
      </c>
      <c r="F163" s="46">
        <v>238</v>
      </c>
      <c r="G163" s="45">
        <v>21.754385964912299</v>
      </c>
      <c r="H163" s="45">
        <v>14.4694533762058</v>
      </c>
      <c r="I163" s="45">
        <v>17.647058823529399</v>
      </c>
    </row>
    <row r="164" spans="2:9" x14ac:dyDescent="0.2">
      <c r="B164" s="1">
        <v>41137</v>
      </c>
      <c r="C164" s="2" t="s">
        <v>162</v>
      </c>
      <c r="D164" s="46" t="s">
        <v>202</v>
      </c>
      <c r="E164" s="46" t="s">
        <v>202</v>
      </c>
      <c r="F164" s="46" t="s">
        <v>202</v>
      </c>
      <c r="G164" s="45" t="s">
        <v>200</v>
      </c>
      <c r="H164" s="45" t="s">
        <v>200</v>
      </c>
      <c r="I164" s="45" t="s">
        <v>200</v>
      </c>
    </row>
    <row r="165" spans="2:9" x14ac:dyDescent="0.2">
      <c r="B165" s="9">
        <v>40602</v>
      </c>
      <c r="C165" s="6" t="s">
        <v>163</v>
      </c>
      <c r="D165" s="48">
        <v>298</v>
      </c>
      <c r="E165" s="48">
        <v>370</v>
      </c>
      <c r="F165" s="48">
        <v>380</v>
      </c>
      <c r="G165" s="47">
        <v>20.805369127516801</v>
      </c>
      <c r="H165" s="47">
        <v>25.135135135135101</v>
      </c>
      <c r="I165" s="47">
        <v>25</v>
      </c>
    </row>
    <row r="166" spans="2:9" x14ac:dyDescent="0.2">
      <c r="B166" s="1">
        <v>41138</v>
      </c>
      <c r="C166" s="2" t="s">
        <v>164</v>
      </c>
      <c r="D166" s="46">
        <v>37</v>
      </c>
      <c r="E166" s="46">
        <v>45</v>
      </c>
      <c r="F166" s="46">
        <v>38</v>
      </c>
      <c r="G166" s="45">
        <v>62.162162162162197</v>
      </c>
      <c r="H166" s="45">
        <v>68.8888888888889</v>
      </c>
      <c r="I166" s="45">
        <v>73.684210526315795</v>
      </c>
    </row>
    <row r="167" spans="2:9" x14ac:dyDescent="0.2">
      <c r="B167" s="1" t="s">
        <v>165</v>
      </c>
      <c r="C167" s="2" t="s">
        <v>166</v>
      </c>
      <c r="D167" s="46">
        <v>46</v>
      </c>
      <c r="E167" s="46">
        <v>58</v>
      </c>
      <c r="F167" s="46">
        <v>41</v>
      </c>
      <c r="G167" s="45">
        <v>19.565217391304301</v>
      </c>
      <c r="H167" s="45">
        <v>22.413793103448299</v>
      </c>
      <c r="I167" s="45">
        <v>31.707317073170699</v>
      </c>
    </row>
    <row r="168" spans="2:9" x14ac:dyDescent="0.2">
      <c r="B168" s="1">
        <v>41140</v>
      </c>
      <c r="C168" s="2" t="s">
        <v>167</v>
      </c>
      <c r="D168" s="46">
        <v>18</v>
      </c>
      <c r="E168" s="46">
        <v>24</v>
      </c>
      <c r="F168" s="46">
        <v>16</v>
      </c>
      <c r="G168" s="45">
        <v>16.6666666666667</v>
      </c>
      <c r="H168" s="45">
        <v>12.5</v>
      </c>
      <c r="I168" s="45">
        <v>6.25</v>
      </c>
    </row>
    <row r="169" spans="2:9" x14ac:dyDescent="0.2">
      <c r="B169" s="1">
        <v>41142</v>
      </c>
      <c r="C169" s="2" t="s">
        <v>168</v>
      </c>
      <c r="D169" s="46">
        <v>125</v>
      </c>
      <c r="E169" s="46">
        <v>169</v>
      </c>
      <c r="F169" s="46">
        <v>192</v>
      </c>
      <c r="G169" s="45">
        <v>20</v>
      </c>
      <c r="H169" s="45">
        <v>19.526627218934902</v>
      </c>
      <c r="I169" s="45">
        <v>24.4791666666667</v>
      </c>
    </row>
    <row r="170" spans="2:9" x14ac:dyDescent="0.2">
      <c r="B170" s="1">
        <v>41143</v>
      </c>
      <c r="C170" s="2" t="s">
        <v>169</v>
      </c>
      <c r="D170" s="46">
        <v>72</v>
      </c>
      <c r="E170" s="46">
        <v>74</v>
      </c>
      <c r="F170" s="46">
        <v>93</v>
      </c>
      <c r="G170" s="45">
        <v>2.7777777777777799</v>
      </c>
      <c r="H170" s="45">
        <v>17.5675675675676</v>
      </c>
      <c r="I170" s="45">
        <v>6.4516129032258096</v>
      </c>
    </row>
    <row r="171" spans="2:9" x14ac:dyDescent="0.2">
      <c r="B171" s="9">
        <v>40701</v>
      </c>
      <c r="C171" s="6" t="s">
        <v>170</v>
      </c>
      <c r="D171" s="48">
        <v>383</v>
      </c>
      <c r="E171" s="48">
        <v>324</v>
      </c>
      <c r="F171" s="48">
        <v>475</v>
      </c>
      <c r="G171" s="47">
        <v>8.3550913838120096</v>
      </c>
      <c r="H171" s="47">
        <v>8.6419753086419693</v>
      </c>
      <c r="I171" s="47">
        <v>8.4210526315789505</v>
      </c>
    </row>
    <row r="172" spans="2:9" x14ac:dyDescent="0.2">
      <c r="B172" s="1">
        <v>41144</v>
      </c>
      <c r="C172" s="2" t="s">
        <v>171</v>
      </c>
      <c r="D172" s="46">
        <v>83</v>
      </c>
      <c r="E172" s="46">
        <v>56</v>
      </c>
      <c r="F172" s="46">
        <v>85</v>
      </c>
      <c r="G172" s="45">
        <v>8.4337349397590398</v>
      </c>
      <c r="H172" s="45">
        <v>1.78571428571429</v>
      </c>
      <c r="I172" s="45">
        <v>8.2352941176470598</v>
      </c>
    </row>
    <row r="173" spans="2:9" x14ac:dyDescent="0.2">
      <c r="B173" s="1">
        <v>41145</v>
      </c>
      <c r="C173" s="2" t="s">
        <v>172</v>
      </c>
      <c r="D173" s="46">
        <v>47</v>
      </c>
      <c r="E173" s="46">
        <v>38</v>
      </c>
      <c r="F173" s="46">
        <v>58</v>
      </c>
      <c r="G173" s="45">
        <v>4.2553191489361701</v>
      </c>
      <c r="H173" s="45">
        <v>15.789473684210501</v>
      </c>
      <c r="I173" s="45">
        <v>17.241379310344801</v>
      </c>
    </row>
    <row r="174" spans="2:9" x14ac:dyDescent="0.2">
      <c r="B174" s="1">
        <v>41146</v>
      </c>
      <c r="C174" s="2" t="s">
        <v>173</v>
      </c>
      <c r="D174" s="46">
        <v>51</v>
      </c>
      <c r="E174" s="46">
        <v>62</v>
      </c>
      <c r="F174" s="46">
        <v>82</v>
      </c>
      <c r="G174" s="45">
        <v>13.7254901960784</v>
      </c>
      <c r="H174" s="45">
        <v>6.4516129032258096</v>
      </c>
      <c r="I174" s="45">
        <v>13.4146341463415</v>
      </c>
    </row>
    <row r="175" spans="2:9" x14ac:dyDescent="0.2">
      <c r="B175" s="1">
        <v>41147</v>
      </c>
      <c r="C175" s="2" t="s">
        <v>174</v>
      </c>
      <c r="D175" s="46">
        <v>41</v>
      </c>
      <c r="E175" s="46">
        <v>66</v>
      </c>
      <c r="F175" s="46">
        <v>77</v>
      </c>
      <c r="G175" s="45">
        <v>4.8780487804878003</v>
      </c>
      <c r="H175" s="45">
        <v>9.0909090909090899</v>
      </c>
      <c r="I175" s="45">
        <v>11.6883116883117</v>
      </c>
    </row>
    <row r="176" spans="2:9" x14ac:dyDescent="0.2">
      <c r="B176" s="1">
        <v>41148</v>
      </c>
      <c r="C176" s="2" t="s">
        <v>175</v>
      </c>
      <c r="D176" s="46">
        <v>116</v>
      </c>
      <c r="E176" s="46">
        <v>62</v>
      </c>
      <c r="F176" s="46">
        <v>121</v>
      </c>
      <c r="G176" s="45">
        <v>7.7586206896551699</v>
      </c>
      <c r="H176" s="45">
        <v>9.67741935483871</v>
      </c>
      <c r="I176" s="45">
        <v>0.826446280991736</v>
      </c>
    </row>
    <row r="177" spans="2:9" x14ac:dyDescent="0.2">
      <c r="B177" s="1">
        <v>41149</v>
      </c>
      <c r="C177" s="2" t="s">
        <v>176</v>
      </c>
      <c r="D177" s="46">
        <v>45</v>
      </c>
      <c r="E177" s="46">
        <v>40</v>
      </c>
      <c r="F177" s="46">
        <v>52</v>
      </c>
      <c r="G177" s="45">
        <v>11.1111111111111</v>
      </c>
      <c r="H177" s="45">
        <v>12.5</v>
      </c>
      <c r="I177" s="45">
        <v>3.8461538461538498</v>
      </c>
    </row>
    <row r="178" spans="2:9" x14ac:dyDescent="0.2">
      <c r="B178" s="9">
        <v>40702</v>
      </c>
      <c r="C178" s="6" t="s">
        <v>177</v>
      </c>
      <c r="D178" s="48">
        <v>724</v>
      </c>
      <c r="E178" s="48">
        <v>773</v>
      </c>
      <c r="F178" s="48">
        <v>793</v>
      </c>
      <c r="G178" s="47">
        <v>9.94475138121547</v>
      </c>
      <c r="H178" s="47">
        <v>10.0905562742561</v>
      </c>
      <c r="I178" s="47">
        <v>13.1147540983607</v>
      </c>
    </row>
    <row r="179" spans="2:9" x14ac:dyDescent="0.2">
      <c r="B179" s="1">
        <v>41150</v>
      </c>
      <c r="C179" s="2" t="s">
        <v>178</v>
      </c>
      <c r="D179" s="46">
        <v>54</v>
      </c>
      <c r="E179" s="46">
        <v>57</v>
      </c>
      <c r="F179" s="46">
        <v>78</v>
      </c>
      <c r="G179" s="45">
        <v>5.5555555555555598</v>
      </c>
      <c r="H179" s="45">
        <v>12.280701754386</v>
      </c>
      <c r="I179" s="45">
        <v>7.6923076923076898</v>
      </c>
    </row>
    <row r="180" spans="2:9" x14ac:dyDescent="0.2">
      <c r="B180" s="1">
        <v>41151</v>
      </c>
      <c r="C180" s="2" t="s">
        <v>179</v>
      </c>
      <c r="D180" s="46">
        <v>29</v>
      </c>
      <c r="E180" s="46">
        <v>33</v>
      </c>
      <c r="F180" s="46">
        <v>37</v>
      </c>
      <c r="G180" s="45">
        <v>13.7931034482759</v>
      </c>
      <c r="H180" s="45">
        <v>6.0606060606060597</v>
      </c>
      <c r="I180" s="45">
        <v>13.5135135135135</v>
      </c>
    </row>
    <row r="181" spans="2:9" x14ac:dyDescent="0.2">
      <c r="B181" s="1">
        <v>41152</v>
      </c>
      <c r="C181" s="2" t="s">
        <v>180</v>
      </c>
      <c r="D181" s="46">
        <v>69</v>
      </c>
      <c r="E181" s="46">
        <v>65</v>
      </c>
      <c r="F181" s="46">
        <v>70</v>
      </c>
      <c r="G181" s="45">
        <v>17.3913043478261</v>
      </c>
      <c r="H181" s="45">
        <v>13.846153846153801</v>
      </c>
      <c r="I181" s="45">
        <v>24.285714285714299</v>
      </c>
    </row>
    <row r="182" spans="2:9" x14ac:dyDescent="0.2">
      <c r="B182" s="1">
        <v>41153</v>
      </c>
      <c r="C182" s="2" t="s">
        <v>181</v>
      </c>
      <c r="D182" s="46">
        <v>333</v>
      </c>
      <c r="E182" s="46">
        <v>320</v>
      </c>
      <c r="F182" s="46">
        <v>343</v>
      </c>
      <c r="G182" s="45">
        <v>6.9069069069069098</v>
      </c>
      <c r="H182" s="45">
        <v>10</v>
      </c>
      <c r="I182" s="45">
        <v>16.326530612244898</v>
      </c>
    </row>
    <row r="183" spans="2:9" x14ac:dyDescent="0.2">
      <c r="B183" s="1">
        <v>41154</v>
      </c>
      <c r="C183" s="2" t="s">
        <v>182</v>
      </c>
      <c r="D183" s="46">
        <v>70</v>
      </c>
      <c r="E183" s="46">
        <v>93</v>
      </c>
      <c r="F183" s="46">
        <v>81</v>
      </c>
      <c r="G183" s="45">
        <v>8.5714285714285694</v>
      </c>
      <c r="H183" s="45">
        <v>9.67741935483871</v>
      </c>
      <c r="I183" s="45">
        <v>2.4691358024691401</v>
      </c>
    </row>
    <row r="184" spans="2:9" x14ac:dyDescent="0.2">
      <c r="B184" s="1">
        <v>41155</v>
      </c>
      <c r="C184" s="2" t="s">
        <v>183</v>
      </c>
      <c r="D184" s="46">
        <v>20</v>
      </c>
      <c r="E184" s="46">
        <v>37</v>
      </c>
      <c r="F184" s="46">
        <v>28</v>
      </c>
      <c r="G184" s="45">
        <v>10</v>
      </c>
      <c r="H184" s="45">
        <v>10.8108108108108</v>
      </c>
      <c r="I184" s="45">
        <v>10.714285714285699</v>
      </c>
    </row>
    <row r="185" spans="2:9" x14ac:dyDescent="0.2">
      <c r="B185" s="1">
        <v>41156</v>
      </c>
      <c r="C185" s="2" t="s">
        <v>184</v>
      </c>
      <c r="D185" s="46">
        <v>35</v>
      </c>
      <c r="E185" s="46">
        <v>40</v>
      </c>
      <c r="F185" s="46">
        <v>36</v>
      </c>
      <c r="G185" s="45">
        <v>2.8571428571428599</v>
      </c>
      <c r="H185" s="45">
        <v>15</v>
      </c>
      <c r="I185" s="45">
        <v>13.8888888888889</v>
      </c>
    </row>
    <row r="186" spans="2:9" x14ac:dyDescent="0.2">
      <c r="B186" s="1">
        <v>41157</v>
      </c>
      <c r="C186" s="2" t="s">
        <v>185</v>
      </c>
      <c r="D186" s="46">
        <v>80</v>
      </c>
      <c r="E186" s="46">
        <v>78</v>
      </c>
      <c r="F186" s="46">
        <v>78</v>
      </c>
      <c r="G186" s="45">
        <v>25</v>
      </c>
      <c r="H186" s="45">
        <v>7.6923076923076898</v>
      </c>
      <c r="I186" s="45">
        <v>3.8461538461538498</v>
      </c>
    </row>
    <row r="187" spans="2:9" x14ac:dyDescent="0.2">
      <c r="B187" s="1">
        <v>41158</v>
      </c>
      <c r="C187" s="2" t="s">
        <v>186</v>
      </c>
      <c r="D187" s="46">
        <v>34</v>
      </c>
      <c r="E187" s="46">
        <v>50</v>
      </c>
      <c r="F187" s="46">
        <v>42</v>
      </c>
      <c r="G187" s="45">
        <v>2.9411764705882399</v>
      </c>
      <c r="H187" s="45">
        <v>6</v>
      </c>
      <c r="I187" s="45">
        <v>16.6666666666667</v>
      </c>
    </row>
    <row r="188" spans="2:9" x14ac:dyDescent="0.2">
      <c r="B188" s="9">
        <v>40703</v>
      </c>
      <c r="C188" s="6" t="s">
        <v>187</v>
      </c>
      <c r="D188" s="48">
        <v>646</v>
      </c>
      <c r="E188" s="48">
        <v>791</v>
      </c>
      <c r="F188" s="48">
        <v>773</v>
      </c>
      <c r="G188" s="47">
        <v>13.622291021671799</v>
      </c>
      <c r="H188" s="47">
        <v>18.7104930467762</v>
      </c>
      <c r="I188" s="47">
        <v>13.0659767141009</v>
      </c>
    </row>
    <row r="189" spans="2:9" x14ac:dyDescent="0.2">
      <c r="B189" s="1">
        <v>41159</v>
      </c>
      <c r="C189" s="2" t="s">
        <v>188</v>
      </c>
      <c r="D189" s="46">
        <v>56</v>
      </c>
      <c r="E189" s="46">
        <v>86</v>
      </c>
      <c r="F189" s="46">
        <v>77</v>
      </c>
      <c r="G189" s="45">
        <v>3.5714285714285698</v>
      </c>
      <c r="H189" s="45">
        <v>20.930232558139501</v>
      </c>
      <c r="I189" s="45">
        <v>14.285714285714301</v>
      </c>
    </row>
    <row r="190" spans="2:9" x14ac:dyDescent="0.2">
      <c r="B190" s="1">
        <v>41160</v>
      </c>
      <c r="C190" s="2" t="s">
        <v>189</v>
      </c>
      <c r="D190" s="46">
        <v>49</v>
      </c>
      <c r="E190" s="46">
        <v>50</v>
      </c>
      <c r="F190" s="46">
        <v>50</v>
      </c>
      <c r="G190" s="45">
        <v>16.326530612244898</v>
      </c>
      <c r="H190" s="45">
        <v>28</v>
      </c>
      <c r="I190" s="45">
        <v>12</v>
      </c>
    </row>
    <row r="191" spans="2:9" x14ac:dyDescent="0.2">
      <c r="B191" s="1">
        <v>41161</v>
      </c>
      <c r="C191" s="2" t="s">
        <v>190</v>
      </c>
      <c r="D191" s="46">
        <v>39</v>
      </c>
      <c r="E191" s="46">
        <v>38</v>
      </c>
      <c r="F191" s="46">
        <v>40</v>
      </c>
      <c r="G191" s="45">
        <v>5.1282051282051304</v>
      </c>
      <c r="H191" s="45">
        <v>23.684210526315798</v>
      </c>
      <c r="I191" s="45">
        <v>15</v>
      </c>
    </row>
    <row r="192" spans="2:9" x14ac:dyDescent="0.2">
      <c r="B192" s="1" t="s">
        <v>191</v>
      </c>
      <c r="C192" s="2" t="s">
        <v>192</v>
      </c>
      <c r="D192" s="46">
        <v>54</v>
      </c>
      <c r="E192" s="46">
        <v>83</v>
      </c>
      <c r="F192" s="46">
        <v>70</v>
      </c>
      <c r="G192" s="45">
        <v>12.962962962962999</v>
      </c>
      <c r="H192" s="45">
        <v>13.253012048192801</v>
      </c>
      <c r="I192" s="45">
        <v>15.714285714285699</v>
      </c>
    </row>
    <row r="193" spans="2:9" x14ac:dyDescent="0.2">
      <c r="B193" s="1">
        <v>41164</v>
      </c>
      <c r="C193" s="2" t="s">
        <v>193</v>
      </c>
      <c r="D193" s="46">
        <v>47</v>
      </c>
      <c r="E193" s="46">
        <v>60</v>
      </c>
      <c r="F193" s="46">
        <v>50</v>
      </c>
      <c r="G193" s="45">
        <v>12.7659574468085</v>
      </c>
      <c r="H193" s="45">
        <v>35</v>
      </c>
      <c r="I193" s="45">
        <v>20</v>
      </c>
    </row>
    <row r="194" spans="2:9" x14ac:dyDescent="0.2">
      <c r="B194" s="1">
        <v>41165</v>
      </c>
      <c r="C194" s="2" t="s">
        <v>194</v>
      </c>
      <c r="D194" s="46">
        <v>137</v>
      </c>
      <c r="E194" s="46">
        <v>194</v>
      </c>
      <c r="F194" s="46">
        <v>218</v>
      </c>
      <c r="G194" s="45">
        <v>23.3576642335766</v>
      </c>
      <c r="H194" s="45">
        <v>19.072164948453601</v>
      </c>
      <c r="I194" s="45">
        <v>13.302752293577999</v>
      </c>
    </row>
    <row r="195" spans="2:9" x14ac:dyDescent="0.2">
      <c r="B195" s="1">
        <v>41166</v>
      </c>
      <c r="C195" s="2" t="s">
        <v>195</v>
      </c>
      <c r="D195" s="46">
        <v>22</v>
      </c>
      <c r="E195" s="46">
        <v>41</v>
      </c>
      <c r="F195" s="46">
        <v>43</v>
      </c>
      <c r="G195" s="45">
        <v>13.636363636363599</v>
      </c>
      <c r="H195" s="45">
        <v>14.634146341463399</v>
      </c>
      <c r="I195" s="45">
        <v>4.6511627906976702</v>
      </c>
    </row>
    <row r="196" spans="2:9" x14ac:dyDescent="0.2">
      <c r="B196" s="1">
        <v>41167</v>
      </c>
      <c r="C196" s="2" t="s">
        <v>196</v>
      </c>
      <c r="D196" s="46">
        <v>67</v>
      </c>
      <c r="E196" s="46">
        <v>56</v>
      </c>
      <c r="F196" s="46">
        <v>58</v>
      </c>
      <c r="G196" s="45">
        <v>16.417910447761201</v>
      </c>
      <c r="H196" s="45">
        <v>17.8571428571429</v>
      </c>
      <c r="I196" s="45">
        <v>17.241379310344801</v>
      </c>
    </row>
    <row r="197" spans="2:9" x14ac:dyDescent="0.2">
      <c r="B197" s="1">
        <v>41168</v>
      </c>
      <c r="C197" s="2" t="s">
        <v>197</v>
      </c>
      <c r="D197" s="46">
        <v>42</v>
      </c>
      <c r="E197" s="46">
        <v>56</v>
      </c>
      <c r="F197" s="46">
        <v>52</v>
      </c>
      <c r="G197" s="45">
        <v>9.5238095238095202</v>
      </c>
      <c r="H197" s="45">
        <v>8.9285714285714306</v>
      </c>
      <c r="I197" s="45">
        <v>5.7692307692307701</v>
      </c>
    </row>
    <row r="198" spans="2:9" x14ac:dyDescent="0.2">
      <c r="B198" s="1">
        <v>41169</v>
      </c>
      <c r="C198" s="2" t="s">
        <v>198</v>
      </c>
      <c r="D198" s="46">
        <v>66</v>
      </c>
      <c r="E198" s="46">
        <v>55</v>
      </c>
      <c r="F198" s="46">
        <v>58</v>
      </c>
      <c r="G198" s="45">
        <v>9.0909090909090899</v>
      </c>
      <c r="H198" s="45">
        <v>18.181818181818201</v>
      </c>
      <c r="I198" s="45">
        <v>10.3448275862069</v>
      </c>
    </row>
    <row r="199" spans="2:9" x14ac:dyDescent="0.2">
      <c r="B199" s="1">
        <v>41170</v>
      </c>
      <c r="C199" s="2" t="s">
        <v>199</v>
      </c>
      <c r="D199" s="46">
        <v>67</v>
      </c>
      <c r="E199" s="46">
        <v>72</v>
      </c>
      <c r="F199" s="46">
        <v>57</v>
      </c>
      <c r="G199" s="45">
        <v>10.4477611940298</v>
      </c>
      <c r="H199" s="45">
        <v>9.7222222222222197</v>
      </c>
      <c r="I199" s="45">
        <v>12.280701754386</v>
      </c>
    </row>
    <row r="202" spans="2:9" x14ac:dyDescent="0.2">
      <c r="B202" s="13" t="s">
        <v>208</v>
      </c>
    </row>
    <row r="203" spans="2:9" x14ac:dyDescent="0.2">
      <c r="B203" t="s">
        <v>216</v>
      </c>
    </row>
    <row r="204" spans="2:9" x14ac:dyDescent="0.2">
      <c r="B204" t="s">
        <v>217</v>
      </c>
    </row>
    <row r="205" spans="2:9" x14ac:dyDescent="0.2">
      <c r="B205" s="14" t="s">
        <v>218</v>
      </c>
    </row>
    <row r="206" spans="2:9" x14ac:dyDescent="0.2">
      <c r="B206" s="14" t="s">
        <v>219</v>
      </c>
    </row>
    <row r="207" spans="2:9" x14ac:dyDescent="0.2">
      <c r="B207" s="14" t="s">
        <v>220</v>
      </c>
    </row>
    <row r="208" spans="2:9" x14ac:dyDescent="0.2">
      <c r="B208" t="s">
        <v>209</v>
      </c>
    </row>
  </sheetData>
  <mergeCells count="5">
    <mergeCell ref="B4:C4"/>
    <mergeCell ref="B2:B3"/>
    <mergeCell ref="C2:C3"/>
    <mergeCell ref="D2:F2"/>
    <mergeCell ref="G2:I2"/>
  </mergeCells>
  <pageMargins left="0.7" right="0.7" top="0.75" bottom="0.75" header="0.3" footer="0.3"/>
  <pageSetup paperSize="9" scale="8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 Suburbs</vt:lpstr>
      <vt:lpstr>SA2 Health</vt:lpstr>
      <vt:lpstr>SA2 Social</vt:lpstr>
      <vt:lpstr>SA2 Emotional</vt:lpstr>
      <vt:lpstr>SA2 Language</vt:lpstr>
      <vt:lpstr>SA2 Communication</vt:lpstr>
      <vt:lpstr>SA2 One or more</vt:lpstr>
      <vt:lpstr>SA2 Two or 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dsmith</dc:creator>
  <cp:keywords>Child; Children; Communities; Development; Suburbs; Education</cp:keywords>
  <cp:lastModifiedBy>Ryan Brown</cp:lastModifiedBy>
  <cp:lastPrinted>2017-06-16T03:45:38Z</cp:lastPrinted>
  <dcterms:created xsi:type="dcterms:W3CDTF">2014-03-07T16:08:25Z</dcterms:created>
  <dcterms:modified xsi:type="dcterms:W3CDTF">2017-07-29T07:00:09Z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8bc905bc-39af-422e-a196-fc35bb550ef3</vt:lpwstr>
  </property>
</Properties>
</file>