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bway/Desktop/"/>
    </mc:Choice>
  </mc:AlternateContent>
  <xr:revisionPtr revIDLastSave="0" documentId="13_ncr:1_{1D26CB62-BEF0-3042-8AF5-7863B506BF36}" xr6:coauthVersionLast="47" xr6:coauthVersionMax="47" xr10:uidLastSave="{00000000-0000-0000-0000-000000000000}"/>
  <bookViews>
    <workbookView xWindow="1100" yWindow="500" windowWidth="27840" windowHeight="16940" activeTab="1" xr2:uid="{07381202-57C7-5846-9DF8-DC6F2841AE25}"/>
  </bookViews>
  <sheets>
    <sheet name="葡萄初始数据" sheetId="2" r:id="rId1"/>
    <sheet name="红葡萄分组" sheetId="3" r:id="rId2"/>
    <sheet name="白葡萄分组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2" i="2" l="1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</calcChain>
</file>

<file path=xl/sharedStrings.xml><?xml version="1.0" encoding="utf-8"?>
<sst xmlns="http://schemas.openxmlformats.org/spreadsheetml/2006/main" count="238" uniqueCount="103">
  <si>
    <t>葡萄样品28</t>
  </si>
  <si>
    <t>葡萄样品27</t>
  </si>
  <si>
    <t>葡萄样品26</t>
  </si>
  <si>
    <t>葡萄样品25</t>
  </si>
  <si>
    <t>葡萄样品24</t>
  </si>
  <si>
    <t>葡萄样品23</t>
  </si>
  <si>
    <t>葡萄样品22</t>
  </si>
  <si>
    <t>葡萄样品21</t>
  </si>
  <si>
    <t>葡萄样品20</t>
  </si>
  <si>
    <t>葡萄样品19</t>
  </si>
  <si>
    <t>葡萄样品18</t>
  </si>
  <si>
    <t>葡萄样品17</t>
  </si>
  <si>
    <t>葡萄样品16</t>
  </si>
  <si>
    <t>葡萄样品15</t>
  </si>
  <si>
    <t>葡萄样品14</t>
  </si>
  <si>
    <t>葡萄样品13</t>
  </si>
  <si>
    <t>葡萄样品12</t>
  </si>
  <si>
    <t>葡萄样品11</t>
  </si>
  <si>
    <t>葡萄样品10</t>
  </si>
  <si>
    <t>葡萄样品9</t>
  </si>
  <si>
    <t>葡萄样品8</t>
  </si>
  <si>
    <t>葡萄样品7</t>
  </si>
  <si>
    <t>葡萄样品6</t>
  </si>
  <si>
    <t>葡萄样品5</t>
  </si>
  <si>
    <t>葡萄样品4</t>
  </si>
  <si>
    <t>葡萄样品3</t>
  </si>
  <si>
    <t>葡萄样品2</t>
  </si>
  <si>
    <t>葡萄样品1</t>
  </si>
  <si>
    <t>果皮颜色</t>
  </si>
  <si>
    <t>果皮质量（g）</t>
  </si>
  <si>
    <t>出汁率(%)</t>
  </si>
  <si>
    <t>果梗比(%)</t>
  </si>
  <si>
    <t>百粒质量/g</t>
  </si>
  <si>
    <t>果穗质量/g</t>
  </si>
  <si>
    <t>干物质含量g/100g</t>
  </si>
  <si>
    <t>固酸比</t>
  </si>
  <si>
    <t>PH值</t>
  </si>
  <si>
    <t>还原糖</t>
    <phoneticPr fontId="3" type="noConversion"/>
  </si>
  <si>
    <t>总糖</t>
    <phoneticPr fontId="3" type="noConversion"/>
  </si>
  <si>
    <t>黄酮醇</t>
    <phoneticPr fontId="3" type="noConversion"/>
  </si>
  <si>
    <t>白藜芦醇</t>
    <phoneticPr fontId="3" type="noConversion"/>
  </si>
  <si>
    <t>葡萄总黄酮</t>
    <phoneticPr fontId="3" type="noConversion"/>
  </si>
  <si>
    <t>单宁(mmol/kg)</t>
  </si>
  <si>
    <t>总酚(mmol/kg)</t>
  </si>
  <si>
    <t>DPPH自由基</t>
    <phoneticPr fontId="3" type="noConversion"/>
  </si>
  <si>
    <t>褐变度</t>
  </si>
  <si>
    <t>多酚氧化酶活力</t>
  </si>
  <si>
    <t>柠檬酸</t>
  </si>
  <si>
    <t>苹果酸</t>
  </si>
  <si>
    <t>酒石酸</t>
  </si>
  <si>
    <t>花色苷mg/l00g</t>
  </si>
  <si>
    <t>VC含量（mg/L)</t>
  </si>
  <si>
    <t>蛋白质mg/100g</t>
  </si>
  <si>
    <t>氨基酸总量</t>
  </si>
  <si>
    <t>白葡萄</t>
  </si>
  <si>
    <t>b*（+黄;-蓝）</t>
  </si>
  <si>
    <t xml:space="preserve">a*(+红；-绿) </t>
    <phoneticPr fontId="3" type="noConversion"/>
  </si>
  <si>
    <t>柠檬酸（g/L）</t>
  </si>
  <si>
    <t>苹果酸（g/L）</t>
  </si>
  <si>
    <t>酒石酸（g/L）</t>
  </si>
  <si>
    <t>花色苷mg/100g鲜重</t>
  </si>
  <si>
    <t>氨基酸总量</t>
    <phoneticPr fontId="3" type="noConversion"/>
  </si>
  <si>
    <t>红葡萄</t>
  </si>
  <si>
    <t>x21</t>
  </si>
  <si>
    <t>x20</t>
  </si>
  <si>
    <t>x19</t>
  </si>
  <si>
    <t>x18</t>
  </si>
  <si>
    <t>x17</t>
  </si>
  <si>
    <t>x16</t>
  </si>
  <si>
    <t>x15</t>
  </si>
  <si>
    <t>x14</t>
  </si>
  <si>
    <t>x13</t>
  </si>
  <si>
    <t>x12</t>
  </si>
  <si>
    <t>x11</t>
  </si>
  <si>
    <t>x10</t>
  </si>
  <si>
    <t>x9</t>
  </si>
  <si>
    <t>x8</t>
  </si>
  <si>
    <t>x7</t>
  </si>
  <si>
    <t>x6</t>
  </si>
  <si>
    <t>x5</t>
  </si>
  <si>
    <t>x4</t>
  </si>
  <si>
    <t>x3</t>
  </si>
  <si>
    <t>分组</t>
    <phoneticPr fontId="3" type="noConversion"/>
  </si>
  <si>
    <t>x2</t>
    <phoneticPr fontId="3" type="noConversion"/>
  </si>
  <si>
    <t>x1</t>
    <phoneticPr fontId="3" type="noConversion"/>
  </si>
  <si>
    <t>y</t>
    <phoneticPr fontId="3" type="noConversion"/>
  </si>
  <si>
    <t>A16</t>
  </si>
  <si>
    <t>A15</t>
  </si>
  <si>
    <t>A14</t>
  </si>
  <si>
    <t>A13</t>
  </si>
  <si>
    <t>A12</t>
  </si>
  <si>
    <t>A11</t>
  </si>
  <si>
    <t>A10</t>
  </si>
  <si>
    <t>A9</t>
  </si>
  <si>
    <t>A8</t>
  </si>
  <si>
    <t>A7</t>
  </si>
  <si>
    <t>A6</t>
  </si>
  <si>
    <t>A5</t>
  </si>
  <si>
    <t>A4</t>
  </si>
  <si>
    <t>A3</t>
  </si>
  <si>
    <t>A2</t>
    <phoneticPr fontId="3" type="noConversion"/>
  </si>
  <si>
    <t>A1</t>
    <phoneticPr fontId="3" type="noConversion"/>
  </si>
  <si>
    <t>pre_score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</si>
</sst>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4">
    <font>
      <sz val="12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1">
      <alignment vertical="center"/>
    </xf>
    <xf numFmtId="176" fontId="1" fillId="0" borderId="0" xfId="1" applyNumberFormat="1">
      <alignment vertical="center"/>
    </xf>
    <xf numFmtId="0" fontId="1" fillId="2" borderId="0" xfId="1" applyFill="1">
      <alignment vertical="center"/>
    </xf>
    <xf numFmtId="0" fontId="1" fillId="3" borderId="0" xfId="1" applyFill="1">
      <alignment vertical="center"/>
    </xf>
    <xf numFmtId="0" fontId="1" fillId="0" borderId="0" xfId="1" applyAlignment="1">
      <alignment horizontal="center" vertical="center"/>
    </xf>
  </cellXfs>
  <cellStyles count="2">
    <cellStyle name="常规" xfId="0" builtinId="0"/>
    <cellStyle name="常规 2" xfId="1" xr:uid="{1D8678E2-BE24-2D4F-BE97-F362A35BA9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DA32-306B-8F40-B45A-399021E83419}">
  <dimension ref="A1:BG59"/>
  <sheetViews>
    <sheetView topLeftCell="AD1" zoomScale="62" workbookViewId="0">
      <selection activeCell="AS31" sqref="AS31"/>
    </sheetView>
  </sheetViews>
  <sheetFormatPr baseColWidth="10" defaultColWidth="10.83203125" defaultRowHeight="15"/>
  <cols>
    <col min="1" max="2" width="10.83203125" style="1"/>
    <col min="3" max="4" width="15.33203125" style="1" bestFit="1" customWidth="1"/>
    <col min="5" max="5" width="19.6640625" style="1" bestFit="1" customWidth="1"/>
    <col min="6" max="8" width="10.83203125" style="1"/>
    <col min="9" max="9" width="16.33203125" style="1" bestFit="1" customWidth="1"/>
    <col min="10" max="13" width="10.83203125" style="1"/>
    <col min="14" max="14" width="13.6640625" style="1" bestFit="1" customWidth="1"/>
    <col min="15" max="18" width="10.83203125" style="1"/>
    <col min="19" max="19" width="13" style="1" bestFit="1" customWidth="1"/>
    <col min="20" max="31" width="10.83203125" style="1"/>
    <col min="32" max="32" width="14.83203125" style="1" bestFit="1" customWidth="1"/>
    <col min="33" max="16384" width="10.83203125" style="1"/>
  </cols>
  <sheetData>
    <row r="1" spans="1:59">
      <c r="A1" s="1" t="s">
        <v>62</v>
      </c>
      <c r="B1" s="1" t="s">
        <v>53</v>
      </c>
      <c r="C1" s="1" t="s">
        <v>52</v>
      </c>
      <c r="D1" s="1" t="s">
        <v>51</v>
      </c>
      <c r="E1" s="1" t="s">
        <v>60</v>
      </c>
      <c r="F1" s="1" t="s">
        <v>59</v>
      </c>
      <c r="G1" s="1" t="s">
        <v>58</v>
      </c>
      <c r="H1" s="1" t="s">
        <v>57</v>
      </c>
      <c r="I1" s="1" t="s">
        <v>46</v>
      </c>
      <c r="J1" s="1" t="s">
        <v>45</v>
      </c>
      <c r="K1" s="1" t="s">
        <v>44</v>
      </c>
      <c r="L1" s="1" t="s">
        <v>43</v>
      </c>
      <c r="M1" s="1" t="s">
        <v>42</v>
      </c>
      <c r="N1" s="1" t="s">
        <v>41</v>
      </c>
      <c r="O1" s="1" t="s">
        <v>40</v>
      </c>
      <c r="P1" s="1" t="s">
        <v>39</v>
      </c>
      <c r="Q1" s="1" t="s">
        <v>38</v>
      </c>
      <c r="R1" s="1" t="s">
        <v>37</v>
      </c>
      <c r="S1" s="1" t="s">
        <v>36</v>
      </c>
      <c r="T1" s="1" t="s">
        <v>35</v>
      </c>
      <c r="U1" s="1" t="s">
        <v>34</v>
      </c>
      <c r="V1" s="1" t="s">
        <v>33</v>
      </c>
      <c r="W1" s="1" t="s">
        <v>32</v>
      </c>
      <c r="X1" s="1" t="s">
        <v>31</v>
      </c>
      <c r="Y1" s="1" t="s">
        <v>30</v>
      </c>
      <c r="Z1" s="1" t="s">
        <v>29</v>
      </c>
      <c r="AA1" s="1" t="s">
        <v>28</v>
      </c>
      <c r="AB1" s="1" t="s">
        <v>56</v>
      </c>
      <c r="AC1" s="1" t="s">
        <v>55</v>
      </c>
      <c r="AF1" s="1" t="s">
        <v>61</v>
      </c>
      <c r="AG1" s="1" t="s">
        <v>52</v>
      </c>
      <c r="AH1" s="1" t="s">
        <v>51</v>
      </c>
      <c r="AI1" s="1" t="s">
        <v>60</v>
      </c>
      <c r="AJ1" s="1" t="s">
        <v>59</v>
      </c>
      <c r="AK1" s="1" t="s">
        <v>58</v>
      </c>
      <c r="AL1" s="1" t="s">
        <v>57</v>
      </c>
      <c r="AM1" s="1" t="s">
        <v>46</v>
      </c>
      <c r="AN1" s="1" t="s">
        <v>45</v>
      </c>
      <c r="AO1" s="1" t="s">
        <v>44</v>
      </c>
      <c r="AP1" s="1" t="s">
        <v>43</v>
      </c>
      <c r="AQ1" s="1" t="s">
        <v>42</v>
      </c>
      <c r="AR1" s="1" t="s">
        <v>41</v>
      </c>
      <c r="AS1" s="1" t="s">
        <v>40</v>
      </c>
      <c r="AT1" s="1" t="s">
        <v>39</v>
      </c>
      <c r="AU1" s="1" t="s">
        <v>38</v>
      </c>
      <c r="AV1" s="1" t="s">
        <v>37</v>
      </c>
      <c r="AW1" s="1" t="s">
        <v>36</v>
      </c>
      <c r="AX1" s="1" t="s">
        <v>35</v>
      </c>
      <c r="AY1" s="1" t="s">
        <v>34</v>
      </c>
      <c r="AZ1" s="1" t="s">
        <v>33</v>
      </c>
      <c r="BA1" s="1" t="s">
        <v>32</v>
      </c>
      <c r="BB1" s="1" t="s">
        <v>31</v>
      </c>
      <c r="BC1" s="1" t="s">
        <v>30</v>
      </c>
      <c r="BD1" s="1" t="s">
        <v>29</v>
      </c>
      <c r="BE1" s="1" t="s">
        <v>28</v>
      </c>
      <c r="BF1" s="1" t="s">
        <v>56</v>
      </c>
      <c r="BG1" s="1" t="s">
        <v>55</v>
      </c>
    </row>
    <row r="2" spans="1:59">
      <c r="A2" s="1" t="s">
        <v>27</v>
      </c>
      <c r="B2" s="1">
        <v>2027.95748578648</v>
      </c>
      <c r="C2" s="1">
        <v>553.1058548628871</v>
      </c>
      <c r="D2" s="1">
        <v>0.251</v>
      </c>
      <c r="E2" s="1">
        <v>408.02780896277596</v>
      </c>
      <c r="F2" s="1">
        <v>2.06</v>
      </c>
      <c r="G2" s="1">
        <v>18.21</v>
      </c>
      <c r="H2" s="1">
        <v>1.83</v>
      </c>
      <c r="I2" s="1">
        <v>33.752827508396834</v>
      </c>
      <c r="J2" s="1">
        <v>1119.8525358119934</v>
      </c>
      <c r="K2" s="1">
        <v>0.43012003560441237</v>
      </c>
      <c r="L2" s="1">
        <v>23.604457655792469</v>
      </c>
      <c r="M2" s="1">
        <v>22.019033355375331</v>
      </c>
      <c r="N2" s="1">
        <v>9.4795193558615392</v>
      </c>
      <c r="O2" s="1">
        <v>3.1951680603911101</v>
      </c>
      <c r="P2" s="1">
        <v>17.677968307682299</v>
      </c>
      <c r="Q2" s="1">
        <v>208.17460317460336</v>
      </c>
      <c r="R2" s="1">
        <v>237.66769636902501</v>
      </c>
      <c r="S2" s="1">
        <v>3.56</v>
      </c>
      <c r="T2" s="1">
        <v>38.656037044513162</v>
      </c>
      <c r="U2" s="1">
        <v>25.918000000000003</v>
      </c>
      <c r="V2" s="1">
        <v>182.92999999999998</v>
      </c>
      <c r="W2" s="1">
        <v>123.63333333333333</v>
      </c>
      <c r="X2" s="1">
        <v>4.5066666666666668</v>
      </c>
      <c r="Y2" s="1">
        <v>78.400000000000006</v>
      </c>
      <c r="Z2" s="1">
        <v>0.11</v>
      </c>
      <c r="AA2" s="1">
        <v>24.066666666666666</v>
      </c>
      <c r="AB2" s="1">
        <v>0.77999999999999992</v>
      </c>
      <c r="AC2" s="1">
        <v>0.26</v>
      </c>
      <c r="AF2" s="1">
        <f t="shared" ref="AF2:AF28" si="0">B2/SUM(B$2:B$28)</f>
        <v>3.1488393189781368E-2</v>
      </c>
      <c r="AG2" s="1">
        <f t="shared" ref="AG2:AG28" si="1">C2/SUM(C$2:C$28)</f>
        <v>3.6874329558899376E-2</v>
      </c>
      <c r="AH2" s="1">
        <f t="shared" ref="AH2:AH28" si="2">D2/SUM(D$2:D$28)</f>
        <v>1.8774496604134879E-2</v>
      </c>
      <c r="AI2" s="1">
        <f t="shared" ref="AI2:AI28" si="3">E2/SUM(E$2:E$28)</f>
        <v>0.14341017257327801</v>
      </c>
      <c r="AJ2" s="1">
        <f t="shared" ref="AJ2:AJ28" si="4">F2/SUM(F$2:F$28)</f>
        <v>1.1888959427483116E-2</v>
      </c>
      <c r="AK2" s="1">
        <f t="shared" ref="AK2:AK28" si="5">G2/SUM(G$2:G$28)</f>
        <v>0.13364156759136944</v>
      </c>
      <c r="AL2" s="1">
        <f t="shared" ref="AL2:AL28" si="6">H2/SUM(H$2:H$28)</f>
        <v>6.1553985872855703E-2</v>
      </c>
      <c r="AM2" s="1">
        <f t="shared" ref="AM2:AM28" si="7">I2/SUM(I$2:I$28)</f>
        <v>5.2462981913724255E-2</v>
      </c>
      <c r="AN2" s="1">
        <f t="shared" ref="AN2:AN28" si="8">J2/SUM(J$2:J$28)</f>
        <v>0.11559947032044778</v>
      </c>
      <c r="AO2" s="1">
        <f t="shared" ref="AO2:AO28" si="9">K2/SUM(K$2:K$28)</f>
        <v>4.6494143105636258E-2</v>
      </c>
      <c r="AP2" s="1">
        <f t="shared" ref="AP2:AP28" si="10">L2/SUM(L$2:L$28)</f>
        <v>5.9435395584838582E-2</v>
      </c>
      <c r="AQ2" s="1">
        <f t="shared" ref="AQ2:AQ28" si="11">M2/SUM(M$2:M$28)</f>
        <v>5.8721625657104724E-2</v>
      </c>
      <c r="AR2" s="1">
        <f t="shared" ref="AR2:AR28" si="12">N2/SUM(N$2:N$28)</f>
        <v>4.2729174309682635E-2</v>
      </c>
      <c r="AS2" s="1">
        <f t="shared" ref="AS2:AS28" si="13">O2/SUM(O$2:O$28)</f>
        <v>2.4637008279553035E-2</v>
      </c>
      <c r="AT2" s="1">
        <f t="shared" ref="AT2:AT28" si="14">P2/SUM(P$2:P$28)</f>
        <v>1.8472014589344336E-2</v>
      </c>
      <c r="AU2" s="1">
        <f t="shared" ref="AU2:AU28" si="15">Q2/SUM(Q$2:Q$28)</f>
        <v>3.7781234695935272E-2</v>
      </c>
      <c r="AV2" s="1">
        <f t="shared" ref="AV2:AV28" si="16">R2/SUM(R$2:R$28)</f>
        <v>3.8867099535144077E-2</v>
      </c>
      <c r="AW2" s="1">
        <f t="shared" ref="AW2:AW28" si="17">S2/SUM(S$2:S$28)</f>
        <v>3.7652035959809621E-2</v>
      </c>
      <c r="AX2" s="1">
        <f t="shared" ref="AX2:AX28" si="18">T2/SUM(T$2:T$28)</f>
        <v>4.411297259429213E-2</v>
      </c>
      <c r="AY2" s="1">
        <f t="shared" ref="AY2:AY28" si="19">U2/SUM(U$2:U$28)</f>
        <v>3.921612140989205E-2</v>
      </c>
      <c r="AZ2" s="1">
        <f t="shared" ref="AZ2:AZ28" si="20">V2/SUM(V$2:V$28)</f>
        <v>2.8242849011568039E-2</v>
      </c>
      <c r="BA2" s="1">
        <f t="shared" ref="BA2:BA28" si="21">W2/SUM(W$2:W$28)</f>
        <v>2.5804790827436981E-2</v>
      </c>
      <c r="BB2" s="1">
        <f t="shared" ref="BB2:BB28" si="22">X2/SUM(X$2:X$28)</f>
        <v>4.2354562826979102E-2</v>
      </c>
      <c r="BC2" s="1">
        <f t="shared" ref="BC2:BC28" si="23">Y2/SUM(Y$2:Y$28)</f>
        <v>4.3210035310241438E-2</v>
      </c>
      <c r="BD2" s="1">
        <f t="shared" ref="BD2:BD28" si="24">Z2/SUM(Z$2:Z$28)</f>
        <v>2.1195966343374648E-2</v>
      </c>
      <c r="BE2" s="1">
        <f t="shared" ref="BE2:BE28" si="25">AA2/SUM(AA$2:AA$28)</f>
        <v>3.3969277094262389E-2</v>
      </c>
      <c r="BF2" s="1">
        <f t="shared" ref="BF2:BF28" si="26">AB2/SUM(AB$2:AB$28)</f>
        <v>1.5598960069328708E-2</v>
      </c>
      <c r="BG2" s="1">
        <f t="shared" ref="BG2:BG28" si="27">AC2/SUM(AC$2:AC$28)</f>
        <v>-2.8281363306744019E-2</v>
      </c>
    </row>
    <row r="3" spans="1:59">
      <c r="A3" s="1" t="s">
        <v>26</v>
      </c>
      <c r="B3" s="1">
        <v>2128.82276620222</v>
      </c>
      <c r="C3" s="1">
        <v>626.47807606263996</v>
      </c>
      <c r="D3" s="1">
        <v>6.2149999999999997E-2</v>
      </c>
      <c r="E3" s="1">
        <v>224.36673667019969</v>
      </c>
      <c r="F3" s="1">
        <v>9.93</v>
      </c>
      <c r="G3" s="1">
        <v>4.75</v>
      </c>
      <c r="H3" s="1">
        <v>0.77</v>
      </c>
      <c r="I3" s="1">
        <v>30.904265349663902</v>
      </c>
      <c r="J3" s="1">
        <v>762.52493165693602</v>
      </c>
      <c r="K3" s="1">
        <v>0.46435641400074329</v>
      </c>
      <c r="L3" s="1">
        <v>26.875268419667847</v>
      </c>
      <c r="M3" s="1">
        <v>23.361311993494667</v>
      </c>
      <c r="N3" s="1">
        <v>13.805628849959866</v>
      </c>
      <c r="O3" s="1">
        <v>4.8890467840127103</v>
      </c>
      <c r="P3" s="1">
        <v>27.455027461619899</v>
      </c>
      <c r="Q3" s="1">
        <v>205</v>
      </c>
      <c r="R3" s="1">
        <v>229.136365726223</v>
      </c>
      <c r="S3" s="1">
        <v>3.9533333333333331</v>
      </c>
      <c r="T3" s="1">
        <v>44.052716905223768</v>
      </c>
      <c r="U3" s="1">
        <v>25.986000000000001</v>
      </c>
      <c r="V3" s="1">
        <v>81.61666666666666</v>
      </c>
      <c r="W3" s="1">
        <v>98.3</v>
      </c>
      <c r="X3" s="1">
        <v>3.8333333333333335</v>
      </c>
      <c r="Y3" s="1">
        <v>77.5</v>
      </c>
      <c r="Z3" s="1">
        <v>0.16333333333333336</v>
      </c>
      <c r="AA3" s="1">
        <v>26.070000000000004</v>
      </c>
      <c r="AB3" s="1">
        <v>0.64666666666666661</v>
      </c>
      <c r="AC3" s="1">
        <v>-1.25</v>
      </c>
      <c r="AF3" s="1">
        <f t="shared" si="0"/>
        <v>3.3054543186114567E-2</v>
      </c>
      <c r="AG3" s="1">
        <f t="shared" si="1"/>
        <v>4.1765891348023533E-2</v>
      </c>
      <c r="AH3" s="1">
        <f t="shared" si="2"/>
        <v>4.6487448762827996E-3</v>
      </c>
      <c r="AI3" s="1">
        <f t="shared" si="3"/>
        <v>7.885852806790429E-2</v>
      </c>
      <c r="AJ3" s="1">
        <f t="shared" si="4"/>
        <v>5.7309401512090942E-2</v>
      </c>
      <c r="AK3" s="1">
        <f t="shared" si="5"/>
        <v>3.4859826801702631E-2</v>
      </c>
      <c r="AL3" s="1">
        <f t="shared" si="6"/>
        <v>2.5899764547595024E-2</v>
      </c>
      <c r="AM3" s="1">
        <f t="shared" si="7"/>
        <v>4.8035380552725764E-2</v>
      </c>
      <c r="AN3" s="1">
        <f t="shared" si="8"/>
        <v>7.8713469306708875E-2</v>
      </c>
      <c r="AO3" s="1">
        <f t="shared" si="9"/>
        <v>5.0194949728933659E-2</v>
      </c>
      <c r="AP3" s="1">
        <f t="shared" si="10"/>
        <v>6.7671209958077336E-2</v>
      </c>
      <c r="AQ3" s="1">
        <f t="shared" si="11"/>
        <v>6.2301291596251418E-2</v>
      </c>
      <c r="AR3" s="1">
        <f t="shared" si="12"/>
        <v>6.2229222752729497E-2</v>
      </c>
      <c r="AS3" s="1">
        <f t="shared" si="13"/>
        <v>3.7698012692984673E-2</v>
      </c>
      <c r="AT3" s="1">
        <f t="shared" si="14"/>
        <v>2.8688232663110984E-2</v>
      </c>
      <c r="AU3" s="1">
        <f t="shared" si="15"/>
        <v>3.7205081669691463E-2</v>
      </c>
      <c r="AV3" s="1">
        <f t="shared" si="16"/>
        <v>3.747192432906072E-2</v>
      </c>
      <c r="AW3" s="1">
        <f t="shared" si="17"/>
        <v>4.1812092367354128E-2</v>
      </c>
      <c r="AX3" s="1">
        <f t="shared" si="18"/>
        <v>5.0271482596793433E-2</v>
      </c>
      <c r="AY3" s="1">
        <f t="shared" si="19"/>
        <v>3.9319011148910205E-2</v>
      </c>
      <c r="AZ3" s="1">
        <f t="shared" si="20"/>
        <v>1.2600924908402913E-2</v>
      </c>
      <c r="BA3" s="1">
        <f t="shared" si="21"/>
        <v>2.0517208991672056E-2</v>
      </c>
      <c r="BB3" s="1">
        <f t="shared" si="22"/>
        <v>3.6026440274427494E-2</v>
      </c>
      <c r="BC3" s="1">
        <f t="shared" si="23"/>
        <v>4.2714001741628975E-2</v>
      </c>
      <c r="BD3" s="1">
        <f t="shared" si="24"/>
        <v>3.1472798509859332E-2</v>
      </c>
      <c r="BE3" s="1">
        <f t="shared" si="25"/>
        <v>3.6796913594768173E-2</v>
      </c>
      <c r="BF3" s="1">
        <f t="shared" si="26"/>
        <v>1.2932471168588758E-2</v>
      </c>
      <c r="BG3" s="1">
        <f t="shared" si="27"/>
        <v>0.13596809282088471</v>
      </c>
    </row>
    <row r="4" spans="1:59">
      <c r="A4" s="1" t="s">
        <v>25</v>
      </c>
      <c r="B4" s="1">
        <v>8397.2838137472299</v>
      </c>
      <c r="C4" s="1">
        <v>585.04560114674803</v>
      </c>
      <c r="D4" s="1">
        <v>0.315</v>
      </c>
      <c r="E4" s="1">
        <v>157.93934970845635</v>
      </c>
      <c r="F4" s="1">
        <v>8.08</v>
      </c>
      <c r="G4" s="1">
        <v>2.96</v>
      </c>
      <c r="H4" s="1">
        <v>1.05</v>
      </c>
      <c r="I4" s="1">
        <v>19.302939013020097</v>
      </c>
      <c r="J4" s="1">
        <v>266.63979874587801</v>
      </c>
      <c r="K4" s="1">
        <v>0.40899882246655667</v>
      </c>
      <c r="L4" s="1">
        <v>21.684819196587338</v>
      </c>
      <c r="M4" s="1">
        <v>20.372870936436609</v>
      </c>
      <c r="N4" s="1">
        <v>10.794258531464633</v>
      </c>
      <c r="O4" s="1">
        <v>4.7635358843816702</v>
      </c>
      <c r="P4" s="1">
        <v>164.99270816225999</v>
      </c>
      <c r="Q4" s="1">
        <v>256.19047619047632</v>
      </c>
      <c r="R4" s="1">
        <v>273.758267876925</v>
      </c>
      <c r="S4" s="1">
        <v>3.91</v>
      </c>
      <c r="T4" s="1">
        <v>35.993721240186638</v>
      </c>
      <c r="U4" s="1">
        <v>28.997333333333334</v>
      </c>
      <c r="V4" s="1">
        <v>83.13</v>
      </c>
      <c r="W4" s="1">
        <v>105.40000000000002</v>
      </c>
      <c r="X4" s="1">
        <v>5.5966666666666667</v>
      </c>
      <c r="Y4" s="1">
        <v>71.833333333333329</v>
      </c>
      <c r="Z4" s="1">
        <v>0.17</v>
      </c>
      <c r="AA4" s="1">
        <v>25.5</v>
      </c>
      <c r="AB4" s="1">
        <v>1.0866666666666667</v>
      </c>
      <c r="AC4" s="1">
        <v>-0.6166666666666667</v>
      </c>
      <c r="AF4" s="1">
        <f t="shared" si="0"/>
        <v>0.13038585685681361</v>
      </c>
      <c r="AG4" s="1">
        <f t="shared" si="1"/>
        <v>3.9003680966308872E-2</v>
      </c>
      <c r="AH4" s="1">
        <f t="shared" si="2"/>
        <v>2.3561619244233018E-2</v>
      </c>
      <c r="AI4" s="1">
        <f t="shared" si="3"/>
        <v>5.5511190414640046E-2</v>
      </c>
      <c r="AJ4" s="1">
        <f t="shared" si="4"/>
        <v>4.6632423385467754E-2</v>
      </c>
      <c r="AK4" s="1">
        <f t="shared" si="5"/>
        <v>2.1723176280639953E-2</v>
      </c>
      <c r="AL4" s="1">
        <f t="shared" si="6"/>
        <v>3.5317860746720484E-2</v>
      </c>
      <c r="AM4" s="1">
        <f t="shared" si="7"/>
        <v>3.0003108334253317E-2</v>
      </c>
      <c r="AN4" s="1">
        <f t="shared" si="8"/>
        <v>2.7524534271849064E-2</v>
      </c>
      <c r="AO4" s="1">
        <f t="shared" si="9"/>
        <v>4.4211029963008137E-2</v>
      </c>
      <c r="AP4" s="1">
        <f t="shared" si="10"/>
        <v>5.4601797081264045E-2</v>
      </c>
      <c r="AQ4" s="1">
        <f t="shared" si="11"/>
        <v>5.4331544958484253E-2</v>
      </c>
      <c r="AR4" s="1">
        <f t="shared" si="12"/>
        <v>4.8655394542713365E-2</v>
      </c>
      <c r="AS4" s="1">
        <f t="shared" si="13"/>
        <v>3.6730234781169428E-2</v>
      </c>
      <c r="AT4" s="1">
        <f t="shared" si="14"/>
        <v>0.17240373210671736</v>
      </c>
      <c r="AU4" s="1">
        <f t="shared" si="15"/>
        <v>4.649554921787228E-2</v>
      </c>
      <c r="AV4" s="1">
        <f t="shared" si="16"/>
        <v>4.4769188277148653E-2</v>
      </c>
      <c r="AW4" s="1">
        <f t="shared" si="17"/>
        <v>4.1353781068217868E-2</v>
      </c>
      <c r="AX4" s="1">
        <f t="shared" si="18"/>
        <v>4.1074827117083247E-2</v>
      </c>
      <c r="AY4" s="1">
        <f t="shared" si="19"/>
        <v>4.3875412630724191E-2</v>
      </c>
      <c r="AZ4" s="1">
        <f t="shared" si="20"/>
        <v>1.283457081031898E-2</v>
      </c>
      <c r="BA4" s="1">
        <f t="shared" si="21"/>
        <v>2.1999123374590389E-2</v>
      </c>
      <c r="BB4" s="1">
        <f t="shared" si="22"/>
        <v>5.259860280066414E-2</v>
      </c>
      <c r="BC4" s="1">
        <f t="shared" si="23"/>
        <v>3.9590827420735671E-2</v>
      </c>
      <c r="BD4" s="1">
        <f t="shared" si="24"/>
        <v>3.2757402530669916E-2</v>
      </c>
      <c r="BE4" s="1">
        <f t="shared" si="25"/>
        <v>3.5992378084640897E-2</v>
      </c>
      <c r="BF4" s="1">
        <f t="shared" si="26"/>
        <v>2.1731884541030595E-2</v>
      </c>
      <c r="BG4" s="1">
        <f t="shared" si="27"/>
        <v>6.7077592458303123E-2</v>
      </c>
    </row>
    <row r="5" spans="1:59">
      <c r="A5" s="1" t="s">
        <v>24</v>
      </c>
      <c r="B5" s="1">
        <v>2144.6846375766299</v>
      </c>
      <c r="C5" s="1">
        <v>529.82303697734801</v>
      </c>
      <c r="D5" s="1">
        <v>9.6700000000000008E-2</v>
      </c>
      <c r="E5" s="1">
        <v>79.6851369538429</v>
      </c>
      <c r="F5" s="1">
        <v>3.77</v>
      </c>
      <c r="G5" s="1">
        <v>5.23</v>
      </c>
      <c r="H5" s="1">
        <v>0.55000000000000004</v>
      </c>
      <c r="I5" s="1">
        <v>15.533744388537565</v>
      </c>
      <c r="J5" s="1">
        <v>72.904870403935632</v>
      </c>
      <c r="K5" s="1">
        <v>0.26554673163932402</v>
      </c>
      <c r="L5" s="1">
        <v>10.698446283685266</v>
      </c>
      <c r="M5" s="1">
        <v>8.6384365502348626</v>
      </c>
      <c r="N5" s="1">
        <v>4.4816605283027267</v>
      </c>
      <c r="O5" s="1">
        <v>3.4119481406773602</v>
      </c>
      <c r="P5" s="1">
        <v>26.967905130624299</v>
      </c>
      <c r="Q5" s="1">
        <v>189.72222222222203</v>
      </c>
      <c r="R5" s="1">
        <v>237.76609961801901</v>
      </c>
      <c r="S5" s="1">
        <v>3.2899999999999996</v>
      </c>
      <c r="T5" s="1">
        <v>28.609559663837064</v>
      </c>
      <c r="U5" s="1">
        <v>23.721333333333334</v>
      </c>
      <c r="V5" s="1">
        <v>137.97</v>
      </c>
      <c r="W5" s="1">
        <v>174.69999999999996</v>
      </c>
      <c r="X5" s="1">
        <v>3.2633333333333332</v>
      </c>
      <c r="Y5" s="1">
        <v>52.966666666666669</v>
      </c>
      <c r="Z5" s="1">
        <v>0.17400000000000002</v>
      </c>
      <c r="AA5" s="1">
        <v>25.983333333333334</v>
      </c>
      <c r="AB5" s="1">
        <v>1.8399999999999999</v>
      </c>
      <c r="AC5" s="1">
        <v>-0.3666666666666667</v>
      </c>
      <c r="AF5" s="1">
        <f t="shared" si="0"/>
        <v>3.3300832788368956E-2</v>
      </c>
      <c r="AG5" s="1">
        <f t="shared" si="1"/>
        <v>3.5322116194634712E-2</v>
      </c>
      <c r="AH5" s="1">
        <f t="shared" si="2"/>
        <v>7.2330431140232793E-3</v>
      </c>
      <c r="AI5" s="1">
        <f t="shared" si="3"/>
        <v>2.8007059791158591E-2</v>
      </c>
      <c r="AJ5" s="1">
        <f t="shared" si="4"/>
        <v>2.1757950020199684E-2</v>
      </c>
      <c r="AK5" s="1">
        <f t="shared" si="5"/>
        <v>3.8382504036401005E-2</v>
      </c>
      <c r="AL5" s="1">
        <f t="shared" si="6"/>
        <v>1.8499831819710731E-2</v>
      </c>
      <c r="AM5" s="1">
        <f t="shared" si="7"/>
        <v>2.4144541689300671E-2</v>
      </c>
      <c r="AN5" s="1">
        <f t="shared" si="8"/>
        <v>7.5257805228480055E-3</v>
      </c>
      <c r="AO5" s="1">
        <f t="shared" si="9"/>
        <v>2.8704470194519958E-2</v>
      </c>
      <c r="AP5" s="1">
        <f t="shared" si="10"/>
        <v>2.6938402749445933E-2</v>
      </c>
      <c r="AQ5" s="1">
        <f t="shared" si="11"/>
        <v>2.3037479855658998E-2</v>
      </c>
      <c r="AR5" s="1">
        <f t="shared" si="12"/>
        <v>2.0201198681266627E-2</v>
      </c>
      <c r="AS5" s="1">
        <f t="shared" si="13"/>
        <v>2.630853620293894E-2</v>
      </c>
      <c r="AT5" s="1">
        <f t="shared" si="14"/>
        <v>2.817923012117092E-2</v>
      </c>
      <c r="AU5" s="1">
        <f t="shared" si="15"/>
        <v>3.4432345230893287E-2</v>
      </c>
      <c r="AV5" s="1">
        <f t="shared" si="16"/>
        <v>3.8883191957175607E-2</v>
      </c>
      <c r="AW5" s="1">
        <f t="shared" si="17"/>
        <v>3.4796404019037538E-2</v>
      </c>
      <c r="AX5" s="1">
        <f t="shared" si="18"/>
        <v>3.2648269659208272E-2</v>
      </c>
      <c r="AY5" s="1">
        <f t="shared" si="19"/>
        <v>3.5892379350432872E-2</v>
      </c>
      <c r="AZ5" s="1">
        <f t="shared" si="20"/>
        <v>2.1301404242748827E-2</v>
      </c>
      <c r="BA5" s="1">
        <f t="shared" si="21"/>
        <v>3.6463442633215742E-2</v>
      </c>
      <c r="BB5" s="1">
        <f t="shared" si="22"/>
        <v>3.0669465242316968E-2</v>
      </c>
      <c r="BC5" s="1">
        <f t="shared" si="23"/>
        <v>2.919249409352621E-2</v>
      </c>
      <c r="BD5" s="1">
        <f t="shared" si="24"/>
        <v>3.3528164943156261E-2</v>
      </c>
      <c r="BE5" s="1">
        <f t="shared" si="25"/>
        <v>3.6674586558140633E-2</v>
      </c>
      <c r="BF5" s="1">
        <f t="shared" si="26"/>
        <v>3.6797546830211317E-2</v>
      </c>
      <c r="BG5" s="1">
        <f t="shared" si="27"/>
        <v>3.9883973894126179E-2</v>
      </c>
    </row>
    <row r="6" spans="1:59">
      <c r="A6" s="1" t="s">
        <v>23</v>
      </c>
      <c r="B6" s="1">
        <v>1843.9955899813399</v>
      </c>
      <c r="C6" s="1">
        <v>585.61304964538999</v>
      </c>
      <c r="D6" s="1">
        <v>4.0500000000000001E-2</v>
      </c>
      <c r="E6" s="1">
        <v>120.60610219682799</v>
      </c>
      <c r="F6" s="1">
        <v>9.49</v>
      </c>
      <c r="G6" s="1">
        <v>3.77</v>
      </c>
      <c r="H6" s="1">
        <v>1.44</v>
      </c>
      <c r="I6" s="1">
        <v>31.535697257306335</v>
      </c>
      <c r="J6" s="1">
        <v>143.51330634719898</v>
      </c>
      <c r="K6" s="1">
        <v>0.39609664890782431</v>
      </c>
      <c r="L6" s="1">
        <v>17.617810353987931</v>
      </c>
      <c r="M6" s="1">
        <v>14.485773440657901</v>
      </c>
      <c r="N6" s="1">
        <v>10.274734629688732</v>
      </c>
      <c r="O6" s="1">
        <v>0.63727561402371902</v>
      </c>
      <c r="P6" s="1">
        <v>6.6501522908431099</v>
      </c>
      <c r="Q6" s="1">
        <v>209.66269841269866</v>
      </c>
      <c r="R6" s="1">
        <v>195.45989138649281</v>
      </c>
      <c r="S6" s="1">
        <v>3.6366666666666667</v>
      </c>
      <c r="T6" s="1">
        <v>32.002672306784369</v>
      </c>
      <c r="U6" s="1">
        <v>24.083666666666669</v>
      </c>
      <c r="V6" s="1">
        <v>515.46333333333337</v>
      </c>
      <c r="W6" s="1">
        <v>254.23333333333335</v>
      </c>
      <c r="X6" s="1">
        <v>2.99</v>
      </c>
      <c r="Y6" s="1">
        <v>65.63333333333334</v>
      </c>
      <c r="Z6" s="1">
        <v>0.27</v>
      </c>
      <c r="AA6" s="1">
        <v>26.333333333333332</v>
      </c>
      <c r="AB6" s="1">
        <v>0.88</v>
      </c>
      <c r="AC6" s="1">
        <v>-0.33333333333333331</v>
      </c>
      <c r="AF6" s="1">
        <f t="shared" si="0"/>
        <v>2.8631989863947674E-2</v>
      </c>
      <c r="AG6" s="1">
        <f t="shared" si="1"/>
        <v>3.9041511487831394E-2</v>
      </c>
      <c r="AH6" s="1">
        <f t="shared" si="2"/>
        <v>3.0293510456871025E-3</v>
      </c>
      <c r="AI6" s="1">
        <f t="shared" si="3"/>
        <v>4.2389615485780324E-2</v>
      </c>
      <c r="AJ6" s="1">
        <f t="shared" si="4"/>
        <v>5.4770012119813E-2</v>
      </c>
      <c r="AK6" s="1">
        <f t="shared" si="5"/>
        <v>2.7667694114193456E-2</v>
      </c>
      <c r="AL6" s="1">
        <f t="shared" si="6"/>
        <v>4.843592330978809E-2</v>
      </c>
      <c r="AM6" s="1">
        <f t="shared" si="7"/>
        <v>4.9016833165611375E-2</v>
      </c>
      <c r="AN6" s="1">
        <f t="shared" si="8"/>
        <v>1.4814506077483743E-2</v>
      </c>
      <c r="AO6" s="1">
        <f t="shared" si="9"/>
        <v>4.2816359977522568E-2</v>
      </c>
      <c r="AP6" s="1">
        <f t="shared" si="10"/>
        <v>4.4361177155492787E-2</v>
      </c>
      <c r="AQ6" s="1">
        <f t="shared" si="11"/>
        <v>3.8631494471499411E-2</v>
      </c>
      <c r="AR6" s="1">
        <f t="shared" si="12"/>
        <v>4.6313627357723909E-2</v>
      </c>
      <c r="AS6" s="1">
        <f t="shared" si="13"/>
        <v>4.9138462460524704E-3</v>
      </c>
      <c r="AT6" s="1">
        <f t="shared" si="14"/>
        <v>6.9488590543763089E-3</v>
      </c>
      <c r="AU6" s="1">
        <f t="shared" si="15"/>
        <v>3.8051306426987043E-2</v>
      </c>
      <c r="AV6" s="1">
        <f t="shared" si="16"/>
        <v>3.1964626113308726E-2</v>
      </c>
      <c r="AW6" s="1">
        <f t="shared" si="17"/>
        <v>3.8462894412127621E-2</v>
      </c>
      <c r="AX6" s="1">
        <f t="shared" si="18"/>
        <v>3.6520375970968084E-2</v>
      </c>
      <c r="AY6" s="1">
        <f t="shared" si="19"/>
        <v>3.6440620263730614E-2</v>
      </c>
      <c r="AZ6" s="1">
        <f t="shared" si="20"/>
        <v>7.9583190807045873E-2</v>
      </c>
      <c r="BA6" s="1">
        <f t="shared" si="21"/>
        <v>5.3063666659709324E-2</v>
      </c>
      <c r="BB6" s="1">
        <f t="shared" si="22"/>
        <v>2.8100623414053446E-2</v>
      </c>
      <c r="BC6" s="1">
        <f t="shared" si="23"/>
        <v>3.6173707281405357E-2</v>
      </c>
      <c r="BD6" s="1">
        <f t="shared" si="24"/>
        <v>5.2026462842828684E-2</v>
      </c>
      <c r="BE6" s="1">
        <f t="shared" si="25"/>
        <v>3.7168599590674915E-2</v>
      </c>
      <c r="BF6" s="1">
        <f t="shared" si="26"/>
        <v>1.7598826744883674E-2</v>
      </c>
      <c r="BG6" s="1">
        <f t="shared" si="27"/>
        <v>3.6258158085569252E-2</v>
      </c>
    </row>
    <row r="7" spans="1:59">
      <c r="A7" s="1" t="s">
        <v>22</v>
      </c>
      <c r="B7" s="1">
        <v>3434.16758632459</v>
      </c>
      <c r="C7" s="1">
        <v>536.64280762565045</v>
      </c>
      <c r="D7" s="1">
        <v>7.485E-2</v>
      </c>
      <c r="E7" s="1">
        <v>46.186349938902104</v>
      </c>
      <c r="F7" s="1">
        <v>2.83</v>
      </c>
      <c r="G7" s="1">
        <v>2.21</v>
      </c>
      <c r="H7" s="1">
        <v>0</v>
      </c>
      <c r="I7" s="1">
        <v>36.773863526534967</v>
      </c>
      <c r="J7" s="1">
        <v>115.94265253411334</v>
      </c>
      <c r="K7" s="1">
        <v>0.27501220700921664</v>
      </c>
      <c r="L7" s="1">
        <v>10.671467205214865</v>
      </c>
      <c r="M7" s="1">
        <v>15.172985061428413</v>
      </c>
      <c r="N7" s="1">
        <v>6.8384454769450871</v>
      </c>
      <c r="O7" s="1">
        <v>2.20319832720409</v>
      </c>
      <c r="P7" s="1">
        <v>7.7271536433755301</v>
      </c>
      <c r="Q7" s="1">
        <v>244.38492063492035</v>
      </c>
      <c r="R7" s="1">
        <v>223.817046872394</v>
      </c>
      <c r="S7" s="1">
        <v>3.2866666666666666</v>
      </c>
      <c r="T7" s="1">
        <v>26.426604394131768</v>
      </c>
      <c r="U7" s="1">
        <v>27.376333333333331</v>
      </c>
      <c r="V7" s="1">
        <v>202.23666666666668</v>
      </c>
      <c r="W7" s="1">
        <v>171.96666666666667</v>
      </c>
      <c r="X7" s="1">
        <v>2.6366666666666667</v>
      </c>
      <c r="Y7" s="1">
        <v>71.933333333333323</v>
      </c>
      <c r="Z7" s="1">
        <v>0.19333333333333333</v>
      </c>
      <c r="AA7" s="1">
        <v>25.16333333333333</v>
      </c>
      <c r="AB7" s="1">
        <v>1.8066666666666666</v>
      </c>
      <c r="AC7" s="1">
        <v>-0.16</v>
      </c>
      <c r="AF7" s="1">
        <f t="shared" si="0"/>
        <v>5.3322823577760463E-2</v>
      </c>
      <c r="AG7" s="1">
        <f t="shared" si="1"/>
        <v>3.5776775041925259E-2</v>
      </c>
      <c r="AH7" s="1">
        <f t="shared" si="2"/>
        <v>5.5986895251772745E-3</v>
      </c>
      <c r="AI7" s="1">
        <f t="shared" si="3"/>
        <v>1.6233188693940279E-2</v>
      </c>
      <c r="AJ7" s="1">
        <f t="shared" si="4"/>
        <v>1.6332890863969524E-2</v>
      </c>
      <c r="AK7" s="1">
        <f t="shared" si="5"/>
        <v>1.6218993101423749E-2</v>
      </c>
      <c r="AL7" s="1">
        <f t="shared" si="6"/>
        <v>0</v>
      </c>
      <c r="AM7" s="1">
        <f t="shared" si="7"/>
        <v>5.7158664310728226E-2</v>
      </c>
      <c r="AN7" s="1">
        <f t="shared" si="8"/>
        <v>1.1968459053202851E-2</v>
      </c>
      <c r="AO7" s="1">
        <f t="shared" si="9"/>
        <v>2.9727647749576747E-2</v>
      </c>
      <c r="AP7" s="1">
        <f t="shared" si="10"/>
        <v>2.6870470148545478E-2</v>
      </c>
      <c r="AQ7" s="1">
        <f t="shared" si="11"/>
        <v>4.0464189980462202E-2</v>
      </c>
      <c r="AR7" s="1">
        <f t="shared" si="12"/>
        <v>3.0824466707899977E-2</v>
      </c>
      <c r="AS7" s="1">
        <f t="shared" si="13"/>
        <v>1.6988219211912223E-2</v>
      </c>
      <c r="AT7" s="1">
        <f t="shared" si="14"/>
        <v>8.0742363800091962E-3</v>
      </c>
      <c r="AU7" s="1">
        <f t="shared" si="15"/>
        <v>4.4352980151528186E-2</v>
      </c>
      <c r="AV7" s="1">
        <f t="shared" si="16"/>
        <v>3.6602026995474726E-2</v>
      </c>
      <c r="AW7" s="1">
        <f t="shared" si="17"/>
        <v>3.4761149303719367E-2</v>
      </c>
      <c r="AX7" s="1">
        <f t="shared" si="18"/>
        <v>3.0157154341924508E-2</v>
      </c>
      <c r="AY7" s="1">
        <f t="shared" si="19"/>
        <v>4.142270282265894E-2</v>
      </c>
      <c r="AZ7" s="1">
        <f t="shared" si="20"/>
        <v>3.1223635495924575E-2</v>
      </c>
      <c r="BA7" s="1">
        <f t="shared" si="21"/>
        <v>3.5892940382514803E-2</v>
      </c>
      <c r="BB7" s="1">
        <f t="shared" si="22"/>
        <v>2.4779925440932302E-2</v>
      </c>
      <c r="BC7" s="1">
        <f t="shared" si="23"/>
        <v>3.9645942261692609E-2</v>
      </c>
      <c r="BD7" s="1">
        <f t="shared" si="24"/>
        <v>3.7253516603506953E-2</v>
      </c>
      <c r="BE7" s="1">
        <f t="shared" si="25"/>
        <v>3.551718459620315E-2</v>
      </c>
      <c r="BF7" s="1">
        <f t="shared" si="26"/>
        <v>3.6130924605026329E-2</v>
      </c>
      <c r="BG7" s="1">
        <f t="shared" si="27"/>
        <v>1.7403915881073241E-2</v>
      </c>
    </row>
    <row r="8" spans="1:59">
      <c r="A8" s="1" t="s">
        <v>21</v>
      </c>
      <c r="B8" s="1">
        <v>2391.1552760463101</v>
      </c>
      <c r="C8" s="1">
        <v>487.17194807289201</v>
      </c>
      <c r="D8" s="1">
        <v>0.1305</v>
      </c>
      <c r="E8" s="1">
        <v>60.766515311595931</v>
      </c>
      <c r="F8" s="1">
        <v>5.82</v>
      </c>
      <c r="G8" s="1">
        <v>7.74</v>
      </c>
      <c r="H8" s="1">
        <v>0.54</v>
      </c>
      <c r="I8" s="1">
        <v>25.591361628864465</v>
      </c>
      <c r="J8" s="1">
        <v>433.75084155894166</v>
      </c>
      <c r="K8" s="1">
        <v>0.17555513236663534</v>
      </c>
      <c r="L8" s="1">
        <v>9.2143905985677623</v>
      </c>
      <c r="M8" s="1">
        <v>5.6191862745098033</v>
      </c>
      <c r="N8" s="1">
        <v>3.4681544414898702</v>
      </c>
      <c r="O8" s="1">
        <v>0.62279484802330998</v>
      </c>
      <c r="P8" s="1">
        <v>9.8647523342824996</v>
      </c>
      <c r="Q8" s="1">
        <v>209.861111111111</v>
      </c>
      <c r="R8" s="1">
        <v>303.95005947593404</v>
      </c>
      <c r="S8" s="1">
        <v>3.18</v>
      </c>
      <c r="T8" s="1">
        <v>25.979153930305568</v>
      </c>
      <c r="U8" s="1">
        <v>26.437666666666669</v>
      </c>
      <c r="V8" s="1">
        <v>63.610000000000007</v>
      </c>
      <c r="W8" s="1">
        <v>168.83333333333334</v>
      </c>
      <c r="X8" s="1">
        <v>4.7833333333333341</v>
      </c>
      <c r="Y8" s="1">
        <v>71.5</v>
      </c>
      <c r="Z8" s="1">
        <v>0.14133333333333334</v>
      </c>
      <c r="AA8" s="1">
        <v>25.606666666666669</v>
      </c>
      <c r="AB8" s="1">
        <v>2.0500000000000003</v>
      </c>
      <c r="AC8" s="1">
        <v>-0.37999999999999995</v>
      </c>
      <c r="AF8" s="1">
        <f t="shared" si="0"/>
        <v>3.7127818525626605E-2</v>
      </c>
      <c r="AG8" s="1">
        <f t="shared" si="1"/>
        <v>3.2478663545414968E-2</v>
      </c>
      <c r="AH8" s="1">
        <f t="shared" si="2"/>
        <v>9.7612422583251077E-3</v>
      </c>
      <c r="AI8" s="1">
        <f t="shared" si="3"/>
        <v>2.1357702235211454E-2</v>
      </c>
      <c r="AJ8" s="1">
        <f t="shared" si="4"/>
        <v>3.3589196052403757E-2</v>
      </c>
      <c r="AK8" s="1">
        <f t="shared" si="5"/>
        <v>5.6803170409511231E-2</v>
      </c>
      <c r="AL8" s="1">
        <f t="shared" si="6"/>
        <v>1.8163471241170535E-2</v>
      </c>
      <c r="AM8" s="1">
        <f t="shared" si="7"/>
        <v>3.9777382856256684E-2</v>
      </c>
      <c r="AN8" s="1">
        <f t="shared" si="8"/>
        <v>4.4774973428894492E-2</v>
      </c>
      <c r="AO8" s="1">
        <f t="shared" si="9"/>
        <v>1.8976761767708562E-2</v>
      </c>
      <c r="AP8" s="1">
        <f t="shared" si="10"/>
        <v>2.3201590067658175E-2</v>
      </c>
      <c r="AQ8" s="1">
        <f t="shared" si="11"/>
        <v>1.4985569420046916E-2</v>
      </c>
      <c r="AR8" s="1">
        <f t="shared" si="12"/>
        <v>1.5632794248337967E-2</v>
      </c>
      <c r="AS8" s="1">
        <f t="shared" si="13"/>
        <v>4.8021892861983221E-3</v>
      </c>
      <c r="AT8" s="1">
        <f t="shared" si="14"/>
        <v>1.0307850193392807E-2</v>
      </c>
      <c r="AU8" s="1">
        <f t="shared" si="15"/>
        <v>3.8087315991127219E-2</v>
      </c>
      <c r="AV8" s="1">
        <f t="shared" si="16"/>
        <v>4.9706617246885354E-2</v>
      </c>
      <c r="AW8" s="1">
        <f t="shared" si="17"/>
        <v>3.3632998413537805E-2</v>
      </c>
      <c r="AX8" s="1">
        <f t="shared" si="18"/>
        <v>2.9646538884231848E-2</v>
      </c>
      <c r="AY8" s="1">
        <f t="shared" si="19"/>
        <v>4.0002420935035726E-2</v>
      </c>
      <c r="AZ8" s="1">
        <f t="shared" si="20"/>
        <v>9.8208474587319922E-3</v>
      </c>
      <c r="BA8" s="1">
        <f t="shared" si="21"/>
        <v>3.5238949997564932E-2</v>
      </c>
      <c r="BB8" s="1">
        <f t="shared" si="22"/>
        <v>4.4954731994611703E-2</v>
      </c>
      <c r="BC8" s="1">
        <f t="shared" si="23"/>
        <v>3.9407111284212537E-2</v>
      </c>
      <c r="BD8" s="1">
        <f t="shared" si="24"/>
        <v>2.7233605241184396E-2</v>
      </c>
      <c r="BE8" s="1">
        <f t="shared" si="25"/>
        <v>3.6142934437413253E-2</v>
      </c>
      <c r="BF8" s="1">
        <f t="shared" si="26"/>
        <v>4.0997266848876744E-2</v>
      </c>
      <c r="BG8" s="1">
        <f t="shared" si="27"/>
        <v>4.1334300217548942E-2</v>
      </c>
    </row>
    <row r="9" spans="1:59">
      <c r="A9" s="1" t="s">
        <v>20</v>
      </c>
      <c r="B9" s="1">
        <v>1950.76008690255</v>
      </c>
      <c r="C9" s="1">
        <v>558.54599502258293</v>
      </c>
      <c r="D9" s="1">
        <v>0.18049999999999999</v>
      </c>
      <c r="E9" s="1">
        <v>241.39688849513735</v>
      </c>
      <c r="F9" s="1">
        <v>5.71</v>
      </c>
      <c r="G9" s="1">
        <v>13.55</v>
      </c>
      <c r="H9" s="1">
        <v>2.5099999999999998</v>
      </c>
      <c r="I9" s="1">
        <v>50.433901280487667</v>
      </c>
      <c r="J9" s="1">
        <v>1305.5947655471034</v>
      </c>
      <c r="K9" s="1">
        <v>0.41484362126643032</v>
      </c>
      <c r="L9" s="1">
        <v>15.240642803993934</v>
      </c>
      <c r="M9" s="1">
        <v>22.488991303178391</v>
      </c>
      <c r="N9" s="1">
        <v>8.4832490255140112</v>
      </c>
      <c r="O9" s="1">
        <v>5.9485315640550303</v>
      </c>
      <c r="P9" s="1">
        <v>115.5545825609</v>
      </c>
      <c r="Q9" s="1">
        <v>198.84920634920636</v>
      </c>
      <c r="R9" s="1">
        <v>196.989658252428</v>
      </c>
      <c r="S9" s="1">
        <v>2.92</v>
      </c>
      <c r="T9" s="1">
        <v>34.989614014373707</v>
      </c>
      <c r="U9" s="1">
        <v>25.620333333333331</v>
      </c>
      <c r="V9" s="1">
        <v>213.08666666666667</v>
      </c>
      <c r="W9" s="1">
        <v>181.06666666666669</v>
      </c>
      <c r="X9" s="1">
        <v>6.4066666666666663</v>
      </c>
      <c r="Y9" s="1">
        <v>59.56666666666667</v>
      </c>
      <c r="Z9" s="1">
        <v>0.26</v>
      </c>
      <c r="AA9" s="1">
        <v>26.850000000000005</v>
      </c>
      <c r="AB9" s="1">
        <v>0.80333333333333334</v>
      </c>
      <c r="AC9" s="1">
        <v>-0.51</v>
      </c>
      <c r="AF9" s="1">
        <f t="shared" si="0"/>
        <v>3.0289737859813811E-2</v>
      </c>
      <c r="AG9" s="1">
        <f t="shared" si="1"/>
        <v>3.7237011528962694E-2</v>
      </c>
      <c r="AH9" s="1">
        <f t="shared" si="2"/>
        <v>1.3501181820901776E-2</v>
      </c>
      <c r="AI9" s="1">
        <f t="shared" si="3"/>
        <v>8.484414218173604E-2</v>
      </c>
      <c r="AJ9" s="1">
        <f t="shared" si="4"/>
        <v>3.2954348704334266E-2</v>
      </c>
      <c r="AK9" s="1">
        <f t="shared" si="5"/>
        <v>9.9442242771172765E-2</v>
      </c>
      <c r="AL9" s="1">
        <f t="shared" si="6"/>
        <v>8.4426505213588965E-2</v>
      </c>
      <c r="AM9" s="1">
        <f t="shared" si="7"/>
        <v>7.8390850368270454E-2</v>
      </c>
      <c r="AN9" s="1">
        <f t="shared" si="8"/>
        <v>0.13477315853998528</v>
      </c>
      <c r="AO9" s="1">
        <f t="shared" si="9"/>
        <v>4.4842827808563301E-2</v>
      </c>
      <c r="AP9" s="1">
        <f t="shared" si="10"/>
        <v>3.8375532589299453E-2</v>
      </c>
      <c r="AQ9" s="1">
        <f t="shared" si="11"/>
        <v>5.9974936564994127E-2</v>
      </c>
      <c r="AR9" s="1">
        <f t="shared" si="12"/>
        <v>3.8238460486870289E-2</v>
      </c>
      <c r="AS9" s="1">
        <f t="shared" si="13"/>
        <v>4.5867390580033265E-2</v>
      </c>
      <c r="AT9" s="1">
        <f t="shared" si="14"/>
        <v>0.12074498029295257</v>
      </c>
      <c r="AU9" s="1">
        <f t="shared" si="15"/>
        <v>3.608878518134416E-2</v>
      </c>
      <c r="AV9" s="1">
        <f t="shared" si="16"/>
        <v>3.2214797263836262E-2</v>
      </c>
      <c r="AW9" s="1">
        <f t="shared" si="17"/>
        <v>3.088313061872025E-2</v>
      </c>
      <c r="AX9" s="1">
        <f t="shared" si="18"/>
        <v>3.9928973638026118E-2</v>
      </c>
      <c r="AY9" s="1">
        <f t="shared" si="19"/>
        <v>3.8765726620954705E-2</v>
      </c>
      <c r="AZ9" s="1">
        <f t="shared" si="20"/>
        <v>3.2898783977723695E-2</v>
      </c>
      <c r="BA9" s="1">
        <f t="shared" si="21"/>
        <v>3.7792295436677732E-2</v>
      </c>
      <c r="BB9" s="1">
        <f t="shared" si="22"/>
        <v>6.0211146267347512E-2</v>
      </c>
      <c r="BC9" s="1">
        <f t="shared" si="23"/>
        <v>3.2830073596684294E-2</v>
      </c>
      <c r="BD9" s="1">
        <f t="shared" si="24"/>
        <v>5.0099556811612808E-2</v>
      </c>
      <c r="BE9" s="1">
        <f t="shared" si="25"/>
        <v>3.789785692441601E-2</v>
      </c>
      <c r="BF9" s="1">
        <f t="shared" si="26"/>
        <v>1.6065595626958203E-2</v>
      </c>
      <c r="BG9" s="1">
        <f t="shared" si="27"/>
        <v>5.547498187092096E-2</v>
      </c>
    </row>
    <row r="10" spans="1:59">
      <c r="A10" s="1" t="s">
        <v>19</v>
      </c>
      <c r="B10" s="1">
        <v>2262.7237851662398</v>
      </c>
      <c r="C10" s="1">
        <v>700.82798143851551</v>
      </c>
      <c r="D10" s="1">
        <v>0.51200000000000001</v>
      </c>
      <c r="E10" s="1">
        <v>240.84333083954198</v>
      </c>
      <c r="F10" s="1">
        <v>13.23</v>
      </c>
      <c r="G10" s="1">
        <v>4.12</v>
      </c>
      <c r="H10" s="1">
        <v>1.1000000000000001</v>
      </c>
      <c r="I10" s="1">
        <v>16.8686727501448</v>
      </c>
      <c r="J10" s="1">
        <v>424.10842800085834</v>
      </c>
      <c r="K10" s="1">
        <v>0.66575350192937266</v>
      </c>
      <c r="L10" s="1">
        <v>30.114005296863699</v>
      </c>
      <c r="M10" s="1">
        <v>24.362274558518894</v>
      </c>
      <c r="N10" s="1">
        <v>20.490056424231867</v>
      </c>
      <c r="O10" s="1">
        <v>4.9067688855647003</v>
      </c>
      <c r="P10" s="1">
        <v>58.540722252934899</v>
      </c>
      <c r="Q10" s="1">
        <v>193.69047619047635</v>
      </c>
      <c r="R10" s="1">
        <v>194.92513557169661</v>
      </c>
      <c r="S10" s="1">
        <v>3.7399999999999998</v>
      </c>
      <c r="T10" s="1">
        <v>34.575785836010539</v>
      </c>
      <c r="U10" s="1">
        <v>23.761333333333337</v>
      </c>
      <c r="V10" s="1">
        <v>186.61666666666667</v>
      </c>
      <c r="W10" s="1">
        <v>138.06666666666663</v>
      </c>
      <c r="X10" s="1">
        <v>5.3066666666666675</v>
      </c>
      <c r="Y10" s="1">
        <v>77.966666666666669</v>
      </c>
      <c r="Z10" s="1">
        <v>0.13</v>
      </c>
      <c r="AA10" s="1">
        <v>23.81</v>
      </c>
      <c r="AB10" s="1">
        <v>1.4400000000000002</v>
      </c>
      <c r="AC10" s="1">
        <v>-0.37666666666666665</v>
      </c>
      <c r="AF10" s="1">
        <f t="shared" si="0"/>
        <v>3.5133643938079426E-2</v>
      </c>
      <c r="AG10" s="1">
        <f t="shared" si="1"/>
        <v>4.6722633153229436E-2</v>
      </c>
      <c r="AH10" s="1">
        <f t="shared" si="2"/>
        <v>3.8296981120785098E-2</v>
      </c>
      <c r="AI10" s="1">
        <f t="shared" si="3"/>
        <v>8.4649582406214868E-2</v>
      </c>
      <c r="AJ10" s="1">
        <f t="shared" si="4"/>
        <v>7.6354821954175547E-2</v>
      </c>
      <c r="AK10" s="1">
        <f t="shared" si="5"/>
        <v>3.0236312931161018E-2</v>
      </c>
      <c r="AL10" s="1">
        <f t="shared" si="6"/>
        <v>3.6999663639421462E-2</v>
      </c>
      <c r="AM10" s="1">
        <f t="shared" si="7"/>
        <v>2.6219458893605857E-2</v>
      </c>
      <c r="AN10" s="1">
        <f t="shared" si="8"/>
        <v>4.3779612107399682E-2</v>
      </c>
      <c r="AO10" s="1">
        <f t="shared" si="9"/>
        <v>7.1965116780217248E-2</v>
      </c>
      <c r="AP10" s="1">
        <f t="shared" si="10"/>
        <v>7.5826263139064196E-2</v>
      </c>
      <c r="AQ10" s="1">
        <f t="shared" si="11"/>
        <v>6.4970716184128655E-2</v>
      </c>
      <c r="AR10" s="1">
        <f t="shared" si="12"/>
        <v>9.2359449851734027E-2</v>
      </c>
      <c r="AS10" s="1">
        <f t="shared" si="13"/>
        <v>3.7834662645167161E-2</v>
      </c>
      <c r="AT10" s="1">
        <f t="shared" si="14"/>
        <v>6.1170212362980654E-2</v>
      </c>
      <c r="AU10" s="1">
        <f t="shared" si="15"/>
        <v>3.5152536513698061E-2</v>
      </c>
      <c r="AV10" s="1">
        <f t="shared" si="16"/>
        <v>3.1877174567313142E-2</v>
      </c>
      <c r="AW10" s="1">
        <f t="shared" si="17"/>
        <v>3.9555790586991005E-2</v>
      </c>
      <c r="AX10" s="1">
        <f t="shared" si="18"/>
        <v>3.9456726804501539E-2</v>
      </c>
      <c r="AY10" s="1">
        <f t="shared" si="19"/>
        <v>3.5952902726325911E-2</v>
      </c>
      <c r="AZ10" s="1">
        <f t="shared" si="20"/>
        <v>2.881203924839441E-2</v>
      </c>
      <c r="BA10" s="1">
        <f t="shared" si="21"/>
        <v>2.8817321004918833E-2</v>
      </c>
      <c r="BB10" s="1">
        <f t="shared" si="22"/>
        <v>4.9873124275555285E-2</v>
      </c>
      <c r="BC10" s="1">
        <f t="shared" si="23"/>
        <v>4.2971204332761359E-2</v>
      </c>
      <c r="BD10" s="1">
        <f t="shared" si="24"/>
        <v>2.5049778405806404E-2</v>
      </c>
      <c r="BE10" s="1">
        <f t="shared" si="25"/>
        <v>3.3607000870403914E-2</v>
      </c>
      <c r="BF10" s="1">
        <f t="shared" si="26"/>
        <v>2.8798080127991468E-2</v>
      </c>
      <c r="BG10" s="1">
        <f t="shared" si="27"/>
        <v>4.0971718636693251E-2</v>
      </c>
    </row>
    <row r="11" spans="1:59">
      <c r="A11" s="1" t="s">
        <v>18</v>
      </c>
      <c r="B11" s="1">
        <v>1364.1389770539599</v>
      </c>
      <c r="C11" s="1">
        <v>545.30502467474207</v>
      </c>
      <c r="D11" s="1">
        <v>10.25</v>
      </c>
      <c r="E11" s="1">
        <v>44.203420846734041</v>
      </c>
      <c r="F11" s="1">
        <v>2.4500000000000002</v>
      </c>
      <c r="G11" s="1">
        <v>2.2999999999999998</v>
      </c>
      <c r="H11" s="1">
        <v>0.24</v>
      </c>
      <c r="I11" s="1">
        <v>10.426580309029539</v>
      </c>
      <c r="J11" s="1">
        <v>459.56851285382692</v>
      </c>
      <c r="K11" s="1">
        <v>0.32551736861425334</v>
      </c>
      <c r="L11" s="1">
        <v>9.4759440013151703</v>
      </c>
      <c r="M11" s="1">
        <v>16.687701593013706</v>
      </c>
      <c r="N11" s="1">
        <v>4.6314783755846038</v>
      </c>
      <c r="O11" s="1">
        <v>12.307242063492099</v>
      </c>
      <c r="P11" s="1">
        <v>28.747532139577601</v>
      </c>
      <c r="Q11" s="1">
        <v>167.20238095238133</v>
      </c>
      <c r="R11" s="1">
        <v>161.4208490945085</v>
      </c>
      <c r="S11" s="1">
        <v>3.65</v>
      </c>
      <c r="T11" s="1">
        <v>27.158448142634899</v>
      </c>
      <c r="U11" s="1">
        <v>19.676000000000002</v>
      </c>
      <c r="V11" s="1">
        <v>255.43999999999997</v>
      </c>
      <c r="W11" s="1">
        <v>200.79999999999998</v>
      </c>
      <c r="X11" s="1">
        <v>4.59</v>
      </c>
      <c r="Y11" s="1">
        <v>71.7</v>
      </c>
      <c r="Z11" s="1">
        <v>0.19999999999999998</v>
      </c>
      <c r="AA11" s="1">
        <v>27.100000000000005</v>
      </c>
      <c r="AB11" s="1">
        <v>2.1666666666666665</v>
      </c>
      <c r="AC11" s="1">
        <v>-1.1200000000000001</v>
      </c>
      <c r="AF11" s="1">
        <f t="shared" si="0"/>
        <v>2.1181185885818833E-2</v>
      </c>
      <c r="AG11" s="1">
        <f t="shared" si="1"/>
        <v>3.6354265667581542E-2</v>
      </c>
      <c r="AH11" s="1">
        <f t="shared" si="2"/>
        <v>0.7666876103282172</v>
      </c>
      <c r="AI11" s="1">
        <f t="shared" si="3"/>
        <v>1.5536245502662993E-2</v>
      </c>
      <c r="AJ11" s="1">
        <f t="shared" si="4"/>
        <v>1.4139781843365843E-2</v>
      </c>
      <c r="AK11" s="1">
        <f t="shared" si="5"/>
        <v>1.6879495082929692E-2</v>
      </c>
      <c r="AL11" s="1">
        <f t="shared" si="6"/>
        <v>8.0726538849646822E-3</v>
      </c>
      <c r="AM11" s="1">
        <f t="shared" si="7"/>
        <v>1.6206330981857097E-2</v>
      </c>
      <c r="AN11" s="1">
        <f t="shared" si="8"/>
        <v>4.7440064618273395E-2</v>
      </c>
      <c r="AO11" s="1">
        <f t="shared" si="9"/>
        <v>3.5187040516384598E-2</v>
      </c>
      <c r="AP11" s="1">
        <f t="shared" si="10"/>
        <v>2.3860174568329298E-2</v>
      </c>
      <c r="AQ11" s="1">
        <f t="shared" si="11"/>
        <v>4.450372322012941E-2</v>
      </c>
      <c r="AR11" s="1">
        <f t="shared" si="12"/>
        <v>2.0876506433790007E-2</v>
      </c>
      <c r="AS11" s="1">
        <f t="shared" si="13"/>
        <v>9.4897551204115027E-2</v>
      </c>
      <c r="AT11" s="1">
        <f t="shared" si="14"/>
        <v>3.003879313773606E-2</v>
      </c>
      <c r="AU11" s="1">
        <f t="shared" si="15"/>
        <v>3.0345259700976644E-2</v>
      </c>
      <c r="AV11" s="1">
        <f t="shared" si="16"/>
        <v>2.6398035175391264E-2</v>
      </c>
      <c r="AW11" s="1">
        <f t="shared" si="17"/>
        <v>3.8603913273400313E-2</v>
      </c>
      <c r="AX11" s="1">
        <f t="shared" si="18"/>
        <v>3.0992309874910137E-2</v>
      </c>
      <c r="AY11" s="1">
        <f t="shared" si="19"/>
        <v>2.9771448601783931E-2</v>
      </c>
      <c r="AZ11" s="1">
        <f t="shared" si="20"/>
        <v>3.9437781400070739E-2</v>
      </c>
      <c r="BA11" s="1">
        <f t="shared" si="21"/>
        <v>4.1911043392957772E-2</v>
      </c>
      <c r="BB11" s="1">
        <f t="shared" si="22"/>
        <v>4.3137746311205788E-2</v>
      </c>
      <c r="BC11" s="1">
        <f t="shared" si="23"/>
        <v>3.951734096612642E-2</v>
      </c>
      <c r="BD11" s="1">
        <f t="shared" si="24"/>
        <v>3.8538120624317537E-2</v>
      </c>
      <c r="BE11" s="1">
        <f t="shared" si="25"/>
        <v>3.8250723376226217E-2</v>
      </c>
      <c r="BF11" s="1">
        <f t="shared" si="26"/>
        <v>4.3330444637024193E-2</v>
      </c>
      <c r="BG11" s="1">
        <f t="shared" si="27"/>
        <v>0.12182741116751269</v>
      </c>
    </row>
    <row r="12" spans="1:59">
      <c r="A12" s="1" t="s">
        <v>17</v>
      </c>
      <c r="B12" s="1">
        <v>2355.6945954943999</v>
      </c>
      <c r="C12" s="1">
        <v>542.66234864672356</v>
      </c>
      <c r="D12" s="1">
        <v>7.6250000000000012E-2</v>
      </c>
      <c r="E12" s="1">
        <v>7.7873207767940968</v>
      </c>
      <c r="F12" s="1">
        <v>9.2899999999999991</v>
      </c>
      <c r="G12" s="1">
        <v>8.61</v>
      </c>
      <c r="H12" s="1">
        <v>1.9</v>
      </c>
      <c r="I12" s="1">
        <v>14.260104963457465</v>
      </c>
      <c r="J12" s="1">
        <v>91.468289360607329</v>
      </c>
      <c r="K12" s="1">
        <v>0.27900525773800228</v>
      </c>
      <c r="L12" s="1">
        <v>6.0746744235336108</v>
      </c>
      <c r="M12" s="1">
        <v>4.5430096837045584</v>
      </c>
      <c r="N12" s="1">
        <v>2.5169444178190763</v>
      </c>
      <c r="O12" s="1">
        <v>26.850873173754199</v>
      </c>
      <c r="P12" s="1">
        <v>25.575128815549199</v>
      </c>
      <c r="Q12" s="1">
        <v>209.56349206349202</v>
      </c>
      <c r="R12" s="1">
        <v>237.891360873092</v>
      </c>
      <c r="S12" s="1">
        <v>3.5333333333333332</v>
      </c>
      <c r="T12" s="1">
        <v>38.243647499543833</v>
      </c>
      <c r="U12" s="1">
        <v>24.526999999999997</v>
      </c>
      <c r="V12" s="1">
        <v>177.83</v>
      </c>
      <c r="W12" s="1">
        <v>118.8</v>
      </c>
      <c r="X12" s="1">
        <v>3.41</v>
      </c>
      <c r="Y12" s="1">
        <v>58.41</v>
      </c>
      <c r="Z12" s="1">
        <v>0.10199999999999999</v>
      </c>
      <c r="AA12" s="1">
        <v>28.026666666666667</v>
      </c>
      <c r="AB12" s="1">
        <v>12.15</v>
      </c>
      <c r="AC12" s="1">
        <v>3.8733333333333331</v>
      </c>
      <c r="AF12" s="1">
        <f t="shared" si="0"/>
        <v>3.6577215339996832E-2</v>
      </c>
      <c r="AG12" s="1">
        <f t="shared" si="1"/>
        <v>3.6178084370786706E-2</v>
      </c>
      <c r="AH12" s="1">
        <f t="shared" si="2"/>
        <v>5.7034078329294222E-3</v>
      </c>
      <c r="AI12" s="1">
        <f t="shared" si="3"/>
        <v>2.7370218204548842E-3</v>
      </c>
      <c r="AJ12" s="1">
        <f t="shared" si="4"/>
        <v>5.3615744214232104E-2</v>
      </c>
      <c r="AK12" s="1">
        <f t="shared" si="5"/>
        <v>6.3188022897402024E-2</v>
      </c>
      <c r="AL12" s="1">
        <f t="shared" si="6"/>
        <v>6.3908509922637066E-2</v>
      </c>
      <c r="AM12" s="1">
        <f t="shared" si="7"/>
        <v>2.2164887626068174E-2</v>
      </c>
      <c r="AN12" s="1">
        <f t="shared" si="8"/>
        <v>9.4420340741888723E-3</v>
      </c>
      <c r="AO12" s="1">
        <f t="shared" si="9"/>
        <v>3.015927951895327E-2</v>
      </c>
      <c r="AP12" s="1">
        <f t="shared" si="10"/>
        <v>1.529586837693009E-2</v>
      </c>
      <c r="AQ12" s="1">
        <f t="shared" si="11"/>
        <v>1.2115559738592052E-2</v>
      </c>
      <c r="AR12" s="1">
        <f t="shared" si="12"/>
        <v>1.1345190902561289E-2</v>
      </c>
      <c r="AS12" s="1">
        <f t="shared" si="13"/>
        <v>0.20703924557071204</v>
      </c>
      <c r="AT12" s="1">
        <f t="shared" si="14"/>
        <v>2.6723894080061483E-2</v>
      </c>
      <c r="AU12" s="1">
        <f t="shared" si="15"/>
        <v>3.8033301644916875E-2</v>
      </c>
      <c r="AV12" s="1">
        <f t="shared" si="16"/>
        <v>3.890367661597946E-2</v>
      </c>
      <c r="AW12" s="1">
        <f t="shared" si="17"/>
        <v>3.7369998237264231E-2</v>
      </c>
      <c r="AX12" s="1">
        <f t="shared" si="18"/>
        <v>4.3642367480931532E-2</v>
      </c>
      <c r="AY12" s="1">
        <f t="shared" si="19"/>
        <v>3.7111421013211743E-2</v>
      </c>
      <c r="AZ12" s="1">
        <f t="shared" si="20"/>
        <v>2.7455452029339886E-2</v>
      </c>
      <c r="BA12" s="1">
        <f t="shared" si="21"/>
        <v>2.47959758719292E-2</v>
      </c>
      <c r="BB12" s="1">
        <f t="shared" si="22"/>
        <v>3.2047868174555932E-2</v>
      </c>
      <c r="BC12" s="1">
        <f t="shared" si="23"/>
        <v>3.219257860294901E-2</v>
      </c>
      <c r="BD12" s="1">
        <f t="shared" si="24"/>
        <v>1.9654441518401945E-2</v>
      </c>
      <c r="BE12" s="1">
        <f t="shared" si="25"/>
        <v>3.9558681690936036E-2</v>
      </c>
      <c r="BF12" s="1">
        <f t="shared" si="26"/>
        <v>0.24298380107992798</v>
      </c>
      <c r="BG12" s="1">
        <f t="shared" si="27"/>
        <v>-0.42131979695431471</v>
      </c>
    </row>
    <row r="13" spans="1:59">
      <c r="A13" s="1" t="s">
        <v>16</v>
      </c>
      <c r="B13" s="1">
        <v>2556.7877484246201</v>
      </c>
      <c r="C13" s="1">
        <v>493.45991265655903</v>
      </c>
      <c r="D13" s="1">
        <v>6.4799999999999996E-2</v>
      </c>
      <c r="E13" s="1">
        <v>32.342643283883</v>
      </c>
      <c r="F13" s="1">
        <v>6.08</v>
      </c>
      <c r="G13" s="1">
        <v>5.33</v>
      </c>
      <c r="H13" s="1">
        <v>1.1299999999999999</v>
      </c>
      <c r="I13" s="1">
        <v>21.079630770001199</v>
      </c>
      <c r="J13" s="1">
        <v>132.21621568250134</v>
      </c>
      <c r="K13" s="1">
        <v>0.19726591879065766</v>
      </c>
      <c r="L13" s="1">
        <v>12.058988122955768</v>
      </c>
      <c r="M13" s="1">
        <v>7.1689611758497378</v>
      </c>
      <c r="N13" s="1">
        <v>3.8966512909926099</v>
      </c>
      <c r="O13" s="1">
        <v>0.69622085492228003</v>
      </c>
      <c r="P13" s="1">
        <v>2.4802056347150301</v>
      </c>
      <c r="Q13" s="1">
        <v>247.65873015873035</v>
      </c>
      <c r="R13" s="1">
        <v>262.15461968735599</v>
      </c>
      <c r="S13" s="1">
        <v>3.4333333333333336</v>
      </c>
      <c r="T13" s="1">
        <v>30.58407181014697</v>
      </c>
      <c r="U13" s="1">
        <v>27.614333333333335</v>
      </c>
      <c r="V13" s="1">
        <v>191.94666666666663</v>
      </c>
      <c r="W13" s="1">
        <v>187.73333333333335</v>
      </c>
      <c r="X13" s="1">
        <v>2.3966666666666665</v>
      </c>
      <c r="Y13" s="1">
        <v>63.29999999999999</v>
      </c>
      <c r="Z13" s="1">
        <v>0.24333333333333332</v>
      </c>
      <c r="AA13" s="1">
        <v>26.573333333333334</v>
      </c>
      <c r="AB13" s="1">
        <v>2.0433333333333334</v>
      </c>
      <c r="AC13" s="1">
        <v>6.6666666666666723E-3</v>
      </c>
      <c r="AF13" s="1">
        <f t="shared" si="0"/>
        <v>3.9699618206733407E-2</v>
      </c>
      <c r="AG13" s="1">
        <f t="shared" si="1"/>
        <v>3.2897868072494695E-2</v>
      </c>
      <c r="AH13" s="1">
        <f t="shared" si="2"/>
        <v>4.846961673099363E-3</v>
      </c>
      <c r="AI13" s="1">
        <f t="shared" si="3"/>
        <v>1.1367519450716597E-2</v>
      </c>
      <c r="AJ13" s="1">
        <f t="shared" si="4"/>
        <v>3.5089744329658903E-2</v>
      </c>
      <c r="AK13" s="1">
        <f t="shared" si="5"/>
        <v>3.911639512696316E-2</v>
      </c>
      <c r="AL13" s="1">
        <f t="shared" si="6"/>
        <v>3.8008745375042043E-2</v>
      </c>
      <c r="AM13" s="1">
        <f t="shared" si="7"/>
        <v>3.2764670976363049E-2</v>
      </c>
      <c r="AN13" s="1">
        <f t="shared" si="8"/>
        <v>1.3648336733540435E-2</v>
      </c>
      <c r="AO13" s="1">
        <f t="shared" si="9"/>
        <v>2.1323605270397152E-2</v>
      </c>
      <c r="AP13" s="1">
        <f t="shared" si="10"/>
        <v>3.0364210857641221E-2</v>
      </c>
      <c r="AQ13" s="1">
        <f t="shared" si="11"/>
        <v>1.9118598338277955E-2</v>
      </c>
      <c r="AR13" s="1">
        <f t="shared" si="12"/>
        <v>1.7564254682798822E-2</v>
      </c>
      <c r="AS13" s="1">
        <f t="shared" si="13"/>
        <v>5.3683557931591521E-3</v>
      </c>
      <c r="AT13" s="1">
        <f t="shared" si="14"/>
        <v>2.5916097297855514E-3</v>
      </c>
      <c r="AU13" s="1">
        <f t="shared" si="15"/>
        <v>4.4947137959842162E-2</v>
      </c>
      <c r="AV13" s="1">
        <f t="shared" si="16"/>
        <v>4.2871580162773239E-2</v>
      </c>
      <c r="AW13" s="1">
        <f t="shared" si="17"/>
        <v>3.6312356777719018E-2</v>
      </c>
      <c r="AX13" s="1">
        <f t="shared" si="18"/>
        <v>3.4901516677182894E-2</v>
      </c>
      <c r="AY13" s="1">
        <f t="shared" si="19"/>
        <v>4.1782816909222503E-2</v>
      </c>
      <c r="AZ13" s="1">
        <f t="shared" si="20"/>
        <v>2.9634946290605403E-2</v>
      </c>
      <c r="BA13" s="1">
        <f t="shared" si="21"/>
        <v>3.9183764340826391E-2</v>
      </c>
      <c r="BB13" s="1">
        <f t="shared" si="22"/>
        <v>2.2524357006359449E-2</v>
      </c>
      <c r="BC13" s="1">
        <f t="shared" si="23"/>
        <v>3.4887694325743401E-2</v>
      </c>
      <c r="BD13" s="1">
        <f t="shared" si="24"/>
        <v>4.6888046759586341E-2</v>
      </c>
      <c r="BE13" s="1">
        <f t="shared" si="25"/>
        <v>3.7507351384412711E-2</v>
      </c>
      <c r="BF13" s="1">
        <f t="shared" si="26"/>
        <v>4.086394240383974E-2</v>
      </c>
      <c r="BG13" s="1">
        <f t="shared" si="27"/>
        <v>-7.2516316171138562E-4</v>
      </c>
    </row>
    <row r="14" spans="1:59">
      <c r="A14" s="1" t="s">
        <v>15</v>
      </c>
      <c r="B14" s="1">
        <v>1416.1111648139199</v>
      </c>
      <c r="C14" s="1">
        <v>606.20350595350601</v>
      </c>
      <c r="D14" s="1">
        <v>1.515E-2</v>
      </c>
      <c r="E14" s="1">
        <v>65.323855779382413</v>
      </c>
      <c r="F14" s="1">
        <v>4.3</v>
      </c>
      <c r="G14" s="1">
        <v>0.83</v>
      </c>
      <c r="H14" s="1">
        <v>1.1499999999999999</v>
      </c>
      <c r="I14" s="1">
        <v>28.076215814390235</v>
      </c>
      <c r="J14" s="1">
        <v>99.880987381323635</v>
      </c>
      <c r="K14" s="1">
        <v>0.44059114580661235</v>
      </c>
      <c r="L14" s="1">
        <v>14.385259039829535</v>
      </c>
      <c r="M14" s="1">
        <v>9.8219843144882741</v>
      </c>
      <c r="N14" s="1">
        <v>7.3304501840700169</v>
      </c>
      <c r="O14" s="1">
        <v>10.8626268533773</v>
      </c>
      <c r="P14" s="1">
        <v>40.758550247117</v>
      </c>
      <c r="Q14" s="1">
        <v>197.857142857143</v>
      </c>
      <c r="R14" s="1">
        <v>212.23698715444399</v>
      </c>
      <c r="S14" s="1">
        <v>3.86</v>
      </c>
      <c r="T14" s="1">
        <v>23.749919959289432</v>
      </c>
      <c r="U14" s="1">
        <v>23.352666666666664</v>
      </c>
      <c r="V14" s="1">
        <v>159.97</v>
      </c>
      <c r="W14" s="1">
        <v>147.96666666666667</v>
      </c>
      <c r="X14" s="1">
        <v>4.6733333333333329</v>
      </c>
      <c r="Y14" s="1">
        <v>68.099999999999994</v>
      </c>
      <c r="Z14" s="1">
        <v>0.16</v>
      </c>
      <c r="AA14" s="1">
        <v>27.53</v>
      </c>
      <c r="AB14" s="1">
        <v>1.0433333333333332</v>
      </c>
      <c r="AC14" s="1">
        <v>-1.5666666666666667</v>
      </c>
      <c r="AF14" s="1">
        <f t="shared" si="0"/>
        <v>2.1988165664531545E-2</v>
      </c>
      <c r="AG14" s="1">
        <f t="shared" si="1"/>
        <v>4.0414231130912748E-2</v>
      </c>
      <c r="AH14" s="1">
        <f t="shared" si="2"/>
        <v>1.1332016874607308E-3</v>
      </c>
      <c r="AI14" s="1">
        <f t="shared" si="3"/>
        <v>2.2959477821590833E-2</v>
      </c>
      <c r="AJ14" s="1">
        <f t="shared" si="4"/>
        <v>2.4816759969989027E-2</v>
      </c>
      <c r="AK14" s="1">
        <f t="shared" si="5"/>
        <v>6.0912960516659332E-3</v>
      </c>
      <c r="AL14" s="1">
        <f t="shared" si="6"/>
        <v>3.8681466532122434E-2</v>
      </c>
      <c r="AM14" s="1">
        <f t="shared" si="7"/>
        <v>4.3639662547078129E-2</v>
      </c>
      <c r="AN14" s="1">
        <f t="shared" si="8"/>
        <v>1.0310455052898834E-2</v>
      </c>
      <c r="AO14" s="1">
        <f t="shared" si="9"/>
        <v>4.7626025501051411E-2</v>
      </c>
      <c r="AP14" s="1">
        <f t="shared" si="10"/>
        <v>3.622169905745877E-2</v>
      </c>
      <c r="AQ14" s="1">
        <f t="shared" si="11"/>
        <v>2.6193833163186263E-2</v>
      </c>
      <c r="AR14" s="1">
        <f t="shared" si="12"/>
        <v>3.3042190423915832E-2</v>
      </c>
      <c r="AS14" s="1">
        <f t="shared" si="13"/>
        <v>8.3758544986079042E-2</v>
      </c>
      <c r="AT14" s="1">
        <f t="shared" si="14"/>
        <v>4.2589313528641495E-2</v>
      </c>
      <c r="AU14" s="1">
        <f t="shared" si="15"/>
        <v>3.5908737360643005E-2</v>
      </c>
      <c r="AV14" s="1">
        <f t="shared" si="16"/>
        <v>3.4708276433001846E-2</v>
      </c>
      <c r="AW14" s="1">
        <f t="shared" si="17"/>
        <v>4.0824960338445258E-2</v>
      </c>
      <c r="AX14" s="1">
        <f t="shared" si="18"/>
        <v>2.71026118656277E-2</v>
      </c>
      <c r="AY14" s="1">
        <f t="shared" si="19"/>
        <v>3.5334555569285393E-2</v>
      </c>
      <c r="AZ14" s="1">
        <f t="shared" si="20"/>
        <v>2.4698018675889902E-2</v>
      </c>
      <c r="BA14" s="1">
        <f t="shared" si="21"/>
        <v>3.0883652327579607E-2</v>
      </c>
      <c r="BB14" s="1">
        <f t="shared" si="22"/>
        <v>4.3920929795432467E-2</v>
      </c>
      <c r="BC14" s="1">
        <f t="shared" si="23"/>
        <v>3.7533206691676549E-2</v>
      </c>
      <c r="BD14" s="1">
        <f t="shared" si="24"/>
        <v>3.0830496499454033E-2</v>
      </c>
      <c r="BE14" s="1">
        <f t="shared" si="25"/>
        <v>3.8857653673339765E-2</v>
      </c>
      <c r="BF14" s="1">
        <f t="shared" si="26"/>
        <v>2.0865275648290112E-2</v>
      </c>
      <c r="BG14" s="1">
        <f t="shared" si="27"/>
        <v>0.17041334300217548</v>
      </c>
    </row>
    <row r="15" spans="1:59">
      <c r="A15" s="1" t="s">
        <v>14</v>
      </c>
      <c r="B15" s="1">
        <v>1237.80755323423</v>
      </c>
      <c r="C15" s="1">
        <v>599.82877828922142</v>
      </c>
      <c r="D15" s="1">
        <v>5.9799999999999999E-2</v>
      </c>
      <c r="E15" s="1">
        <v>140.25681438498566</v>
      </c>
      <c r="F15" s="1">
        <v>5.73</v>
      </c>
      <c r="G15" s="1">
        <v>4.12</v>
      </c>
      <c r="H15" s="1">
        <v>1.63</v>
      </c>
      <c r="I15" s="1">
        <v>41.576855385710608</v>
      </c>
      <c r="J15" s="1">
        <v>991.04586992997258</v>
      </c>
      <c r="K15" s="1">
        <v>0.35970699284632063</v>
      </c>
      <c r="L15" s="1">
        <v>14.657456231063291</v>
      </c>
      <c r="M15" s="1">
        <v>13.940541083958292</v>
      </c>
      <c r="N15" s="1">
        <v>7.80851358113022</v>
      </c>
      <c r="O15" s="1">
        <v>6.3125862182224299</v>
      </c>
      <c r="P15" s="1">
        <v>134.63750574788099</v>
      </c>
      <c r="Q15" s="1">
        <v>191.50793650793665</v>
      </c>
      <c r="R15" s="1">
        <v>255.335377813496</v>
      </c>
      <c r="S15" s="1">
        <v>3.39</v>
      </c>
      <c r="T15" s="1">
        <v>35.9033916196246</v>
      </c>
      <c r="U15" s="1">
        <v>24.060000000000002</v>
      </c>
      <c r="V15" s="1">
        <v>209.10666666666668</v>
      </c>
      <c r="W15" s="1">
        <v>136.26666666666668</v>
      </c>
      <c r="X15" s="1">
        <v>4.6033333333333335</v>
      </c>
      <c r="Y15" s="1">
        <v>66.153333333333336</v>
      </c>
      <c r="Z15" s="1">
        <v>0.255</v>
      </c>
      <c r="AA15" s="1">
        <v>25.41333333333333</v>
      </c>
      <c r="AB15" s="1">
        <v>1.1933333333333334</v>
      </c>
      <c r="AC15" s="1">
        <v>-0.56666666666666665</v>
      </c>
      <c r="AF15" s="1">
        <f t="shared" si="0"/>
        <v>1.9219619347397129E-2</v>
      </c>
      <c r="AG15" s="1">
        <f t="shared" si="1"/>
        <v>3.9989242303413657E-2</v>
      </c>
      <c r="AH15" s="1">
        <f t="shared" si="2"/>
        <v>4.4729677168416967E-3</v>
      </c>
      <c r="AI15" s="1">
        <f t="shared" si="3"/>
        <v>4.9296282051608936E-2</v>
      </c>
      <c r="AJ15" s="1">
        <f t="shared" si="4"/>
        <v>3.3069775494892359E-2</v>
      </c>
      <c r="AK15" s="1">
        <f t="shared" si="5"/>
        <v>3.0236312931161018E-2</v>
      </c>
      <c r="AL15" s="1">
        <f t="shared" si="6"/>
        <v>5.4826774302051795E-2</v>
      </c>
      <c r="AM15" s="1">
        <f t="shared" si="7"/>
        <v>6.4624091465742439E-2</v>
      </c>
      <c r="AN15" s="1">
        <f t="shared" si="8"/>
        <v>0.10230309256218523</v>
      </c>
      <c r="AO15" s="1">
        <f t="shared" si="9"/>
        <v>3.8882793213744778E-2</v>
      </c>
      <c r="AP15" s="1">
        <f t="shared" si="10"/>
        <v>3.6907084334001659E-2</v>
      </c>
      <c r="AQ15" s="1">
        <f t="shared" si="11"/>
        <v>3.717743743686399E-2</v>
      </c>
      <c r="AR15" s="1">
        <f t="shared" si="12"/>
        <v>3.5197073330656616E-2</v>
      </c>
      <c r="AS15" s="1">
        <f t="shared" si="13"/>
        <v>4.8674509754801851E-2</v>
      </c>
      <c r="AT15" s="1">
        <f t="shared" si="14"/>
        <v>0.14068505651562938</v>
      </c>
      <c r="AU15" s="1">
        <f t="shared" si="15"/>
        <v>3.4756431308155464E-2</v>
      </c>
      <c r="AV15" s="1">
        <f t="shared" si="16"/>
        <v>4.1756392206165088E-2</v>
      </c>
      <c r="AW15" s="1">
        <f t="shared" si="17"/>
        <v>3.5854045478582758E-2</v>
      </c>
      <c r="AX15" s="1">
        <f t="shared" si="18"/>
        <v>4.0971745984588533E-2</v>
      </c>
      <c r="AY15" s="1">
        <f t="shared" si="19"/>
        <v>3.6404810599660567E-2</v>
      </c>
      <c r="AZ15" s="1">
        <f t="shared" si="20"/>
        <v>3.2284305548455447E-2</v>
      </c>
      <c r="BA15" s="1">
        <f t="shared" si="21"/>
        <v>2.8441624400798705E-2</v>
      </c>
      <c r="BB15" s="1">
        <f t="shared" si="22"/>
        <v>4.3263055668682063E-2</v>
      </c>
      <c r="BC15" s="1">
        <f t="shared" si="23"/>
        <v>3.6460304454381448E-2</v>
      </c>
      <c r="BD15" s="1">
        <f t="shared" si="24"/>
        <v>4.9136103796004867E-2</v>
      </c>
      <c r="BE15" s="1">
        <f t="shared" si="25"/>
        <v>3.5870051048013357E-2</v>
      </c>
      <c r="BF15" s="1">
        <f t="shared" si="26"/>
        <v>2.3865075661622558E-2</v>
      </c>
      <c r="BG15" s="1">
        <f t="shared" si="27"/>
        <v>6.1638868745467729E-2</v>
      </c>
    </row>
    <row r="16" spans="1:59">
      <c r="A16" s="1" t="s">
        <v>13</v>
      </c>
      <c r="B16" s="1">
        <v>2177.9125035765401</v>
      </c>
      <c r="C16" s="1">
        <v>524.61267064846402</v>
      </c>
      <c r="D16" s="1">
        <v>6.8049999999999999E-2</v>
      </c>
      <c r="E16" s="1">
        <v>52.791953706867162</v>
      </c>
      <c r="F16" s="1">
        <v>6.23</v>
      </c>
      <c r="G16" s="1">
        <v>3.63</v>
      </c>
      <c r="H16" s="1">
        <v>2.06</v>
      </c>
      <c r="I16" s="1">
        <v>25.742564729318133</v>
      </c>
      <c r="J16" s="1">
        <v>157.99739849086001</v>
      </c>
      <c r="K16" s="1">
        <v>0.21893371857385169</v>
      </c>
      <c r="L16" s="1">
        <v>11.9007107992951</v>
      </c>
      <c r="M16" s="1">
        <v>25.417006774064845</v>
      </c>
      <c r="N16" s="1">
        <v>5.5113345967730369</v>
      </c>
      <c r="O16" s="1">
        <v>0.21064254736361601</v>
      </c>
      <c r="P16" s="1">
        <v>9.7179378485016503</v>
      </c>
      <c r="Q16" s="1">
        <v>179.107142857143</v>
      </c>
      <c r="R16" s="1">
        <v>208.932908048168</v>
      </c>
      <c r="S16" s="1">
        <v>3.186666666666667</v>
      </c>
      <c r="T16" s="1">
        <v>25.092804656753032</v>
      </c>
      <c r="U16" s="1">
        <v>25.012</v>
      </c>
      <c r="V16" s="1">
        <v>159.31000000000003</v>
      </c>
      <c r="W16" s="1">
        <v>174.46666666666667</v>
      </c>
      <c r="X16" s="1">
        <v>2.9033333333333338</v>
      </c>
      <c r="Y16" s="1">
        <v>67.696666666666673</v>
      </c>
      <c r="Z16" s="1">
        <v>0.21299999999999999</v>
      </c>
      <c r="AA16" s="1">
        <v>25.526666666666667</v>
      </c>
      <c r="AB16" s="1">
        <v>1.9799999999999998</v>
      </c>
      <c r="AC16" s="1">
        <v>-0.01</v>
      </c>
      <c r="AF16" s="1">
        <f t="shared" si="0"/>
        <v>3.3816766735108854E-2</v>
      </c>
      <c r="AG16" s="1">
        <f t="shared" si="1"/>
        <v>3.497475273166524E-2</v>
      </c>
      <c r="AH16" s="1">
        <f t="shared" si="2"/>
        <v>5.0900577446668467E-3</v>
      </c>
      <c r="AI16" s="1">
        <f t="shared" si="3"/>
        <v>1.8554870587933408E-2</v>
      </c>
      <c r="AJ16" s="1">
        <f t="shared" si="4"/>
        <v>3.5955445258844573E-2</v>
      </c>
      <c r="AK16" s="1">
        <f t="shared" si="5"/>
        <v>2.6640246587406428E-2</v>
      </c>
      <c r="AL16" s="1">
        <f t="shared" si="6"/>
        <v>6.9290279179280184E-2</v>
      </c>
      <c r="AM16" s="1">
        <f t="shared" si="7"/>
        <v>4.0012402145305173E-2</v>
      </c>
      <c r="AN16" s="1">
        <f t="shared" si="8"/>
        <v>1.6309661311173253E-2</v>
      </c>
      <c r="AO16" s="1">
        <f t="shared" si="9"/>
        <v>2.3665802100378448E-2</v>
      </c>
      <c r="AP16" s="1">
        <f t="shared" si="10"/>
        <v>2.9965672772968351E-2</v>
      </c>
      <c r="AQ16" s="1">
        <f t="shared" si="11"/>
        <v>6.7783536771216707E-2</v>
      </c>
      <c r="AR16" s="1">
        <f t="shared" si="12"/>
        <v>2.4842480702239864E-2</v>
      </c>
      <c r="AS16" s="1">
        <f t="shared" si="13"/>
        <v>1.6242031984972671E-3</v>
      </c>
      <c r="AT16" s="1">
        <f t="shared" si="14"/>
        <v>1.0154441200002294E-2</v>
      </c>
      <c r="AU16" s="1">
        <f t="shared" si="15"/>
        <v>3.2505833549390739E-2</v>
      </c>
      <c r="AV16" s="1">
        <f t="shared" si="16"/>
        <v>3.4167942288069408E-2</v>
      </c>
      <c r="AW16" s="1">
        <f t="shared" si="17"/>
        <v>3.3703507844174155E-2</v>
      </c>
      <c r="AX16" s="1">
        <f t="shared" si="18"/>
        <v>2.8635066829603744E-2</v>
      </c>
      <c r="AY16" s="1">
        <f t="shared" si="19"/>
        <v>3.78452669459148E-2</v>
      </c>
      <c r="AZ16" s="1">
        <f t="shared" si="20"/>
        <v>2.4596120242895675E-2</v>
      </c>
      <c r="BA16" s="1">
        <f t="shared" si="21"/>
        <v>3.6414741221570547E-2</v>
      </c>
      <c r="BB16" s="1">
        <f t="shared" si="22"/>
        <v>2.7286112590457694E-2</v>
      </c>
      <c r="BC16" s="1">
        <f t="shared" si="23"/>
        <v>3.7310910166483566E-2</v>
      </c>
      <c r="BD16" s="1">
        <f t="shared" si="24"/>
        <v>4.1043098464898183E-2</v>
      </c>
      <c r="BE16" s="1">
        <f t="shared" si="25"/>
        <v>3.6030017172833988E-2</v>
      </c>
      <c r="BF16" s="1">
        <f t="shared" si="26"/>
        <v>3.9597360175988257E-2</v>
      </c>
      <c r="BG16" s="1">
        <f t="shared" si="27"/>
        <v>1.0877447425670776E-3</v>
      </c>
    </row>
    <row r="17" spans="1:59">
      <c r="A17" s="1" t="s">
        <v>12</v>
      </c>
      <c r="B17" s="1">
        <v>1553.50266971777</v>
      </c>
      <c r="C17" s="1">
        <v>583.37374513882651</v>
      </c>
      <c r="D17" s="1">
        <v>8.3299999999999999E-2</v>
      </c>
      <c r="E17" s="1">
        <v>60.660193725246607</v>
      </c>
      <c r="F17" s="1">
        <v>9.0299999999999994</v>
      </c>
      <c r="G17" s="1">
        <v>7.28</v>
      </c>
      <c r="H17" s="1">
        <v>2.38</v>
      </c>
      <c r="I17" s="1">
        <v>13.647900138873368</v>
      </c>
      <c r="J17" s="1">
        <v>529.96928954977</v>
      </c>
      <c r="K17" s="1">
        <v>0.23673627411399434</v>
      </c>
      <c r="L17" s="1">
        <v>11.213872908630721</v>
      </c>
      <c r="M17" s="1">
        <v>10.086173139915843</v>
      </c>
      <c r="N17" s="1">
        <v>9.1567387951328403</v>
      </c>
      <c r="O17" s="1">
        <v>4.5555356853859799</v>
      </c>
      <c r="P17" s="1">
        <v>8.1900307493121893</v>
      </c>
      <c r="Q17" s="1">
        <v>204.00793650793631</v>
      </c>
      <c r="R17" s="1">
        <v>189.27523630539139</v>
      </c>
      <c r="S17" s="1">
        <v>3.2966666666666669</v>
      </c>
      <c r="T17" s="1">
        <v>41.760662184100568</v>
      </c>
      <c r="U17" s="1">
        <v>22.345666666666663</v>
      </c>
      <c r="V17" s="1">
        <v>119.17333333333333</v>
      </c>
      <c r="W17" s="1">
        <v>109.33333333333333</v>
      </c>
      <c r="X17" s="1">
        <v>3.793333333333333</v>
      </c>
      <c r="Y17" s="1">
        <v>71.833333333333343</v>
      </c>
      <c r="Z17" s="1">
        <v>0.13500000000000001</v>
      </c>
      <c r="AA17" s="1">
        <v>26.11333333333333</v>
      </c>
      <c r="AB17" s="1">
        <v>1.3333333333333333</v>
      </c>
      <c r="AC17" s="1">
        <v>-0.34333333333333332</v>
      </c>
      <c r="AF17" s="1">
        <f t="shared" si="0"/>
        <v>2.4121463703405576E-2</v>
      </c>
      <c r="AG17" s="1">
        <f t="shared" si="1"/>
        <v>3.889222206767471E-2</v>
      </c>
      <c r="AH17" s="1">
        <f t="shared" si="2"/>
        <v>6.2307393112527309E-3</v>
      </c>
      <c r="AI17" s="1">
        <f t="shared" si="3"/>
        <v>2.1320333220865639E-2</v>
      </c>
      <c r="AJ17" s="1">
        <f t="shared" si="4"/>
        <v>5.2115195936976957E-2</v>
      </c>
      <c r="AK17" s="1">
        <f t="shared" si="5"/>
        <v>5.3427271392925295E-2</v>
      </c>
      <c r="AL17" s="1">
        <f t="shared" si="6"/>
        <v>8.005381769256642E-2</v>
      </c>
      <c r="AM17" s="1">
        <f t="shared" si="7"/>
        <v>2.1213320216444193E-2</v>
      </c>
      <c r="AN17" s="1">
        <f t="shared" si="8"/>
        <v>5.4707354047857218E-2</v>
      </c>
      <c r="AO17" s="1">
        <f t="shared" si="9"/>
        <v>2.5590182497507146E-2</v>
      </c>
      <c r="AP17" s="1">
        <f t="shared" si="10"/>
        <v>2.8236233260755042E-2</v>
      </c>
      <c r="AQ17" s="1">
        <f t="shared" si="11"/>
        <v>2.689838713061829E-2</v>
      </c>
      <c r="AR17" s="1">
        <f t="shared" si="12"/>
        <v>4.1274232732436369E-2</v>
      </c>
      <c r="AS17" s="1">
        <f t="shared" si="13"/>
        <v>3.5126405959665048E-2</v>
      </c>
      <c r="AT17" s="1">
        <f t="shared" si="14"/>
        <v>8.5579046672874214E-3</v>
      </c>
      <c r="AU17" s="1">
        <f t="shared" si="15"/>
        <v>3.7025033848990252E-2</v>
      </c>
      <c r="AV17" s="1">
        <f t="shared" si="16"/>
        <v>3.095321560906221E-2</v>
      </c>
      <c r="AW17" s="1">
        <f t="shared" si="17"/>
        <v>3.4866913449673895E-2</v>
      </c>
      <c r="AX17" s="1">
        <f t="shared" si="18"/>
        <v>4.7655866645755919E-2</v>
      </c>
      <c r="AY17" s="1">
        <f t="shared" si="19"/>
        <v>3.3810879581178233E-2</v>
      </c>
      <c r="AZ17" s="1">
        <f t="shared" si="20"/>
        <v>1.8399357456615112E-2</v>
      </c>
      <c r="BA17" s="1">
        <f t="shared" si="21"/>
        <v>2.2820090028038097E-2</v>
      </c>
      <c r="BB17" s="1">
        <f t="shared" si="22"/>
        <v>3.5650512201998677E-2</v>
      </c>
      <c r="BC17" s="1">
        <f t="shared" si="23"/>
        <v>3.9590827420735678E-2</v>
      </c>
      <c r="BD17" s="1">
        <f t="shared" si="24"/>
        <v>2.6013231421414342E-2</v>
      </c>
      <c r="BE17" s="1">
        <f t="shared" si="25"/>
        <v>3.6858077113081929E-2</v>
      </c>
      <c r="BF17" s="1">
        <f t="shared" si="26"/>
        <v>2.6664889007399502E-2</v>
      </c>
      <c r="BG17" s="1">
        <f t="shared" si="27"/>
        <v>3.7345902828136331E-2</v>
      </c>
    </row>
    <row r="18" spans="1:59">
      <c r="A18" s="1" t="s">
        <v>11</v>
      </c>
      <c r="B18" s="1">
        <v>1713.65181416671</v>
      </c>
      <c r="C18" s="1">
        <v>548.83343483556655</v>
      </c>
      <c r="D18" s="1">
        <v>5.595E-2</v>
      </c>
      <c r="E18" s="1">
        <v>59.423615123049267</v>
      </c>
      <c r="F18" s="1">
        <v>5.88</v>
      </c>
      <c r="G18" s="1">
        <v>5.1100000000000003</v>
      </c>
      <c r="H18" s="1">
        <v>0.88</v>
      </c>
      <c r="I18" s="1">
        <v>17.1738568355034</v>
      </c>
      <c r="J18" s="1">
        <v>129.580843445613</v>
      </c>
      <c r="K18" s="1">
        <v>0.35852328261598232</v>
      </c>
      <c r="L18" s="1">
        <v>15.335770324244416</v>
      </c>
      <c r="M18" s="1">
        <v>15.730337865028156</v>
      </c>
      <c r="N18" s="1">
        <v>8.7008394094837698</v>
      </c>
      <c r="O18" s="1">
        <v>0.71065818692443405</v>
      </c>
      <c r="P18" s="1">
        <v>43.812120370975101</v>
      </c>
      <c r="Q18" s="1">
        <v>212.73809523809504</v>
      </c>
      <c r="R18" s="1">
        <v>271.50386541435898</v>
      </c>
      <c r="S18" s="1">
        <v>3.43</v>
      </c>
      <c r="T18" s="1">
        <v>27.512014282839868</v>
      </c>
      <c r="U18" s="1">
        <v>26.276333333333337</v>
      </c>
      <c r="V18" s="1">
        <v>446.6366666666666</v>
      </c>
      <c r="W18" s="1">
        <v>264.10000000000002</v>
      </c>
      <c r="X18" s="1">
        <v>2.7966666666666669</v>
      </c>
      <c r="Y18" s="1">
        <v>71.533333333333346</v>
      </c>
      <c r="Z18" s="1">
        <v>0.33</v>
      </c>
      <c r="AA18" s="1">
        <v>25.400000000000002</v>
      </c>
      <c r="AB18" s="1">
        <v>1.18</v>
      </c>
      <c r="AC18" s="1">
        <v>-0.24666666666666667</v>
      </c>
      <c r="AF18" s="1">
        <f t="shared" si="0"/>
        <v>2.6608122947871744E-2</v>
      </c>
      <c r="AG18" s="1">
        <f t="shared" si="1"/>
        <v>3.6589496876843403E-2</v>
      </c>
      <c r="AH18" s="1">
        <f t="shared" si="2"/>
        <v>4.1849923705232928E-3</v>
      </c>
      <c r="AI18" s="1">
        <f t="shared" si="3"/>
        <v>2.0885711004325194E-2</v>
      </c>
      <c r="AJ18" s="1">
        <f t="shared" si="4"/>
        <v>3.3935476424078022E-2</v>
      </c>
      <c r="AK18" s="1">
        <f t="shared" si="5"/>
        <v>3.7501834727726412E-2</v>
      </c>
      <c r="AL18" s="1">
        <f t="shared" si="6"/>
        <v>2.9599730911537166E-2</v>
      </c>
      <c r="AM18" s="1">
        <f t="shared" si="7"/>
        <v>2.6693815216688468E-2</v>
      </c>
      <c r="AN18" s="1">
        <f t="shared" si="8"/>
        <v>1.3376294098515628E-2</v>
      </c>
      <c r="AO18" s="1">
        <f t="shared" si="9"/>
        <v>3.8754839181639258E-2</v>
      </c>
      <c r="AP18" s="1">
        <f t="shared" si="10"/>
        <v>3.8615061151215165E-2</v>
      </c>
      <c r="AQ18" s="1">
        <f t="shared" si="11"/>
        <v>4.1950570520593047E-2</v>
      </c>
      <c r="AR18" s="1">
        <f t="shared" si="12"/>
        <v>3.9219254670175119E-2</v>
      </c>
      <c r="AS18" s="1">
        <f t="shared" si="13"/>
        <v>5.4796778461306582E-3</v>
      </c>
      <c r="AT18" s="1">
        <f t="shared" si="14"/>
        <v>4.5780041721823102E-2</v>
      </c>
      <c r="AU18" s="1">
        <f t="shared" si="15"/>
        <v>3.8609454671160622E-2</v>
      </c>
      <c r="AV18" s="1">
        <f t="shared" si="16"/>
        <v>4.4400513500376389E-2</v>
      </c>
      <c r="AW18" s="1">
        <f t="shared" si="17"/>
        <v>3.627710206240084E-2</v>
      </c>
      <c r="AX18" s="1">
        <f t="shared" si="18"/>
        <v>3.1395787692234542E-2</v>
      </c>
      <c r="AY18" s="1">
        <f t="shared" si="19"/>
        <v>3.9758309985600489E-2</v>
      </c>
      <c r="AZ18" s="1">
        <f t="shared" si="20"/>
        <v>6.8956934016819058E-2</v>
      </c>
      <c r="BA18" s="1">
        <f t="shared" si="21"/>
        <v>5.5123040637849348E-2</v>
      </c>
      <c r="BB18" s="1">
        <f t="shared" si="22"/>
        <v>2.6283637730647538E-2</v>
      </c>
      <c r="BC18" s="1">
        <f t="shared" si="23"/>
        <v>3.9425482897864857E-2</v>
      </c>
      <c r="BD18" s="1">
        <f t="shared" si="24"/>
        <v>6.3587899030123948E-2</v>
      </c>
      <c r="BE18" s="1">
        <f t="shared" si="25"/>
        <v>3.5851231503916822E-2</v>
      </c>
      <c r="BF18" s="1">
        <f t="shared" si="26"/>
        <v>2.359842677154856E-2</v>
      </c>
      <c r="BG18" s="1">
        <f t="shared" si="27"/>
        <v>2.6831036983321246E-2</v>
      </c>
    </row>
    <row r="19" spans="1:59">
      <c r="A19" s="1" t="s">
        <v>10</v>
      </c>
      <c r="B19" s="1">
        <v>2398.38174665618</v>
      </c>
      <c r="C19" s="1">
        <v>513.81674839364246</v>
      </c>
      <c r="D19" s="1">
        <v>0.1115</v>
      </c>
      <c r="E19" s="1">
        <v>40.227653610553233</v>
      </c>
      <c r="F19" s="1">
        <v>3.6</v>
      </c>
      <c r="G19" s="1">
        <v>5.59</v>
      </c>
      <c r="H19" s="1">
        <v>0.52</v>
      </c>
      <c r="I19" s="1">
        <v>27.076969849556534</v>
      </c>
      <c r="J19" s="1">
        <v>158.86990493507</v>
      </c>
      <c r="K19" s="1">
        <v>0.225596621106086</v>
      </c>
      <c r="L19" s="1">
        <v>7.3809437883534672</v>
      </c>
      <c r="M19" s="1">
        <v>5.3881585015103788</v>
      </c>
      <c r="N19" s="1">
        <v>5.2446125180466598</v>
      </c>
      <c r="O19" s="1">
        <v>0.41611750662262498</v>
      </c>
      <c r="P19" s="1">
        <v>6.5160659973182504</v>
      </c>
      <c r="Q19" s="1">
        <v>226.031746031746</v>
      </c>
      <c r="R19" s="1">
        <v>265.77270313587201</v>
      </c>
      <c r="S19" s="1">
        <v>3.2666666666666671</v>
      </c>
      <c r="T19" s="1">
        <v>28.207003689926299</v>
      </c>
      <c r="U19" s="1">
        <v>26.337666666666667</v>
      </c>
      <c r="V19" s="1">
        <v>196.00666666666666</v>
      </c>
      <c r="W19" s="1">
        <v>208.4</v>
      </c>
      <c r="X19" s="1">
        <v>2.5966666666666662</v>
      </c>
      <c r="Y19" s="1">
        <v>63.066666666666663</v>
      </c>
      <c r="Z19" s="1">
        <v>0.16</v>
      </c>
      <c r="AA19" s="1">
        <v>25.52</v>
      </c>
      <c r="AB19" s="1">
        <v>2.8666666666666667</v>
      </c>
      <c r="AC19" s="1">
        <v>0.21333333333333335</v>
      </c>
      <c r="AF19" s="1">
        <f t="shared" si="0"/>
        <v>3.7240024994220168E-2</v>
      </c>
      <c r="AG19" s="1">
        <f t="shared" si="1"/>
        <v>3.4255012754920225E-2</v>
      </c>
      <c r="AH19" s="1">
        <f t="shared" si="2"/>
        <v>8.3400652245459728E-3</v>
      </c>
      <c r="AI19" s="1">
        <f t="shared" si="3"/>
        <v>1.4138876370149062E-2</v>
      </c>
      <c r="AJ19" s="1">
        <f t="shared" si="4"/>
        <v>2.0776822300455931E-2</v>
      </c>
      <c r="AK19" s="1">
        <f t="shared" si="5"/>
        <v>4.1024511962424778E-2</v>
      </c>
      <c r="AL19" s="1">
        <f t="shared" si="6"/>
        <v>1.7490750084090144E-2</v>
      </c>
      <c r="AM19" s="1">
        <f t="shared" si="7"/>
        <v>4.2086506060635895E-2</v>
      </c>
      <c r="AN19" s="1">
        <f t="shared" si="8"/>
        <v>1.6399727886527053E-2</v>
      </c>
      <c r="AO19" s="1">
        <f t="shared" si="9"/>
        <v>2.4386033473458503E-2</v>
      </c>
      <c r="AP19" s="1">
        <f t="shared" si="10"/>
        <v>1.8585019840207693E-2</v>
      </c>
      <c r="AQ19" s="1">
        <f t="shared" si="11"/>
        <v>1.4369451256115122E-2</v>
      </c>
      <c r="AR19" s="1">
        <f t="shared" si="12"/>
        <v>2.3640224156701702E-2</v>
      </c>
      <c r="AS19" s="1">
        <f t="shared" si="13"/>
        <v>3.2085606334815693E-3</v>
      </c>
      <c r="AT19" s="1">
        <f t="shared" si="14"/>
        <v>6.8087499690383767E-3</v>
      </c>
      <c r="AU19" s="1">
        <f t="shared" si="15"/>
        <v>4.1022095468556438E-2</v>
      </c>
      <c r="AV19" s="1">
        <f t="shared" si="16"/>
        <v>4.3463265156856667E-2</v>
      </c>
      <c r="AW19" s="1">
        <f t="shared" si="17"/>
        <v>3.4549621011810326E-2</v>
      </c>
      <c r="AX19" s="1">
        <f t="shared" si="18"/>
        <v>3.2188886287230808E-2</v>
      </c>
      <c r="AY19" s="1">
        <f t="shared" si="19"/>
        <v>3.9851112495303133E-2</v>
      </c>
      <c r="AZ19" s="1">
        <f t="shared" si="20"/>
        <v>3.0261776045085079E-2</v>
      </c>
      <c r="BA19" s="1">
        <f t="shared" si="21"/>
        <v>4.3497317943687254E-2</v>
      </c>
      <c r="BB19" s="1">
        <f t="shared" si="22"/>
        <v>2.4403997368503488E-2</v>
      </c>
      <c r="BC19" s="1">
        <f t="shared" si="23"/>
        <v>3.4759093030177206E-2</v>
      </c>
      <c r="BD19" s="1">
        <f t="shared" si="24"/>
        <v>3.0830496499454033E-2</v>
      </c>
      <c r="BE19" s="1">
        <f t="shared" si="25"/>
        <v>3.6020607400785713E-2</v>
      </c>
      <c r="BF19" s="1">
        <f t="shared" si="26"/>
        <v>5.7329511365908935E-2</v>
      </c>
      <c r="BG19" s="1">
        <f t="shared" si="27"/>
        <v>-2.3205221174764323E-2</v>
      </c>
    </row>
    <row r="20" spans="1:59">
      <c r="A20" s="1" t="s">
        <v>9</v>
      </c>
      <c r="B20" s="1">
        <v>2463.6034778026601</v>
      </c>
      <c r="C20" s="1">
        <v>544.46150908165055</v>
      </c>
      <c r="D20" s="1">
        <v>7.2250000000000009E-2</v>
      </c>
      <c r="E20" s="1">
        <v>115.70410964608668</v>
      </c>
      <c r="F20" s="1">
        <v>5.56</v>
      </c>
      <c r="G20" s="1">
        <v>4.2699999999999996</v>
      </c>
      <c r="H20" s="1">
        <v>0.13</v>
      </c>
      <c r="I20" s="1">
        <v>30.407879391377463</v>
      </c>
      <c r="J20" s="1">
        <v>202.96241589025033</v>
      </c>
      <c r="K20" s="1">
        <v>0.37957868519681431</v>
      </c>
      <c r="L20" s="1">
        <v>17.425935365457601</v>
      </c>
      <c r="M20" s="1">
        <v>13.700023529411766</v>
      </c>
      <c r="N20" s="1">
        <v>9.45403034517369</v>
      </c>
      <c r="O20" s="1">
        <v>3.8205855154287902</v>
      </c>
      <c r="P20" s="1">
        <v>31.264901521788499</v>
      </c>
      <c r="Q20" s="1">
        <v>205.7936507936507</v>
      </c>
      <c r="R20" s="1">
        <v>220.33255700456701</v>
      </c>
      <c r="S20" s="1">
        <v>3.5733333333333337</v>
      </c>
      <c r="T20" s="1">
        <v>31.537228834068532</v>
      </c>
      <c r="U20" s="1">
        <v>23.441333333333333</v>
      </c>
      <c r="V20" s="1">
        <v>173.09333333333333</v>
      </c>
      <c r="W20" s="1">
        <v>168.83333333333334</v>
      </c>
      <c r="X20" s="1">
        <v>6.3166666666666664</v>
      </c>
      <c r="Y20" s="1">
        <v>67.433333333333337</v>
      </c>
      <c r="Z20" s="1">
        <v>0.16233333333333333</v>
      </c>
      <c r="AA20" s="1">
        <v>27.193333333333332</v>
      </c>
      <c r="AB20" s="1">
        <v>0.79666666666666675</v>
      </c>
      <c r="AC20" s="1">
        <v>-1.5133333333333334</v>
      </c>
      <c r="AF20" s="1">
        <f t="shared" si="0"/>
        <v>3.8252732375539902E-2</v>
      </c>
      <c r="AG20" s="1">
        <f t="shared" si="1"/>
        <v>3.6298030370677227E-2</v>
      </c>
      <c r="AH20" s="1">
        <f t="shared" si="2"/>
        <v>5.4042126679232881E-3</v>
      </c>
      <c r="AI20" s="1">
        <f t="shared" si="3"/>
        <v>4.0666704492429706E-2</v>
      </c>
      <c r="AJ20" s="1">
        <f t="shared" si="4"/>
        <v>3.2088647775148603E-2</v>
      </c>
      <c r="AK20" s="1">
        <f t="shared" si="5"/>
        <v>3.1337149567004258E-2</v>
      </c>
      <c r="AL20" s="1">
        <f t="shared" si="6"/>
        <v>4.372687521022536E-3</v>
      </c>
      <c r="AM20" s="1">
        <f t="shared" si="7"/>
        <v>4.7263833708381255E-2</v>
      </c>
      <c r="AN20" s="1">
        <f t="shared" si="8"/>
        <v>2.0951283335585845E-2</v>
      </c>
      <c r="AO20" s="1">
        <f t="shared" si="9"/>
        <v>4.1030838483472158E-2</v>
      </c>
      <c r="AP20" s="1">
        <f t="shared" si="10"/>
        <v>4.3878041045676767E-2</v>
      </c>
      <c r="AQ20" s="1">
        <f t="shared" si="11"/>
        <v>3.6536011377232017E-2</v>
      </c>
      <c r="AR20" s="1">
        <f t="shared" si="12"/>
        <v>4.2614281946496621E-2</v>
      </c>
      <c r="AS20" s="1">
        <f t="shared" si="13"/>
        <v>2.9459419722929266E-2</v>
      </c>
      <c r="AT20" s="1">
        <f t="shared" si="14"/>
        <v>3.2669235909531309E-2</v>
      </c>
      <c r="AU20" s="1">
        <f t="shared" si="15"/>
        <v>3.7349119926252387E-2</v>
      </c>
      <c r="AV20" s="1">
        <f t="shared" si="16"/>
        <v>3.6032189291019728E-2</v>
      </c>
      <c r="AW20" s="1">
        <f t="shared" si="17"/>
        <v>3.779305482108232E-2</v>
      </c>
      <c r="AX20" s="1">
        <f t="shared" si="18"/>
        <v>3.5989227495182456E-2</v>
      </c>
      <c r="AY20" s="1">
        <f t="shared" si="19"/>
        <v>3.5468715719181622E-2</v>
      </c>
      <c r="AZ20" s="1">
        <f t="shared" si="20"/>
        <v>2.6724150649113602E-2</v>
      </c>
      <c r="BA20" s="1">
        <f t="shared" si="21"/>
        <v>3.5238949997564932E-2</v>
      </c>
      <c r="BB20" s="1">
        <f t="shared" si="22"/>
        <v>5.9365308104382689E-2</v>
      </c>
      <c r="BC20" s="1">
        <f t="shared" si="23"/>
        <v>3.7165774418630289E-2</v>
      </c>
      <c r="BD20" s="1">
        <f t="shared" si="24"/>
        <v>3.1280107906737735E-2</v>
      </c>
      <c r="BE20" s="1">
        <f t="shared" si="25"/>
        <v>3.8382460184902017E-2</v>
      </c>
      <c r="BF20" s="1">
        <f t="shared" si="26"/>
        <v>1.5932271181921205E-2</v>
      </c>
      <c r="BG20" s="1">
        <f t="shared" si="27"/>
        <v>0.16461203770848443</v>
      </c>
    </row>
    <row r="21" spans="1:59">
      <c r="A21" s="1" t="s">
        <v>8</v>
      </c>
      <c r="B21" s="1">
        <v>2273.62721342032</v>
      </c>
      <c r="C21" s="1">
        <v>559.33228108701655</v>
      </c>
      <c r="D21" s="1">
        <v>2.4149999999999998E-2</v>
      </c>
      <c r="E21" s="1">
        <v>23.52304347634357</v>
      </c>
      <c r="F21" s="1">
        <v>3.51</v>
      </c>
      <c r="G21" s="1">
        <v>0.92</v>
      </c>
      <c r="H21" s="1">
        <v>0.44</v>
      </c>
      <c r="I21" s="1">
        <v>12.438604324807068</v>
      </c>
      <c r="J21" s="1">
        <v>89.770366453177004</v>
      </c>
      <c r="K21" s="1">
        <v>0.28191754378617301</v>
      </c>
      <c r="L21" s="1">
        <v>12.676986246784999</v>
      </c>
      <c r="M21" s="1">
        <v>8.1149324112708037</v>
      </c>
      <c r="N21" s="1">
        <v>8.1550682663114973</v>
      </c>
      <c r="O21" s="1">
        <v>1.5452143228827899</v>
      </c>
      <c r="P21" s="1">
        <v>9.6262439833485107</v>
      </c>
      <c r="Q21" s="1">
        <v>193.19444444444434</v>
      </c>
      <c r="R21" s="1">
        <v>227.33753888522801</v>
      </c>
      <c r="S21" s="1">
        <v>3.81</v>
      </c>
      <c r="T21" s="1">
        <v>40.479321526633967</v>
      </c>
      <c r="U21" s="1">
        <v>22.933333333333334</v>
      </c>
      <c r="V21" s="1">
        <v>307.14333333333332</v>
      </c>
      <c r="W21" s="1">
        <v>334.3</v>
      </c>
      <c r="X21" s="1">
        <v>3.1533333333333338</v>
      </c>
      <c r="Y21" s="1">
        <v>59.533333333333339</v>
      </c>
      <c r="Z21" s="1">
        <v>0.23166666666666669</v>
      </c>
      <c r="AA21" s="1">
        <v>27.086666666666662</v>
      </c>
      <c r="AB21" s="1">
        <v>1.9566666666666668</v>
      </c>
      <c r="AC21" s="1">
        <v>-0.43333333333333335</v>
      </c>
      <c r="AF21" s="1">
        <f t="shared" si="0"/>
        <v>3.530294306707369E-2</v>
      </c>
      <c r="AG21" s="1">
        <f t="shared" si="1"/>
        <v>3.7289431461264233E-2</v>
      </c>
      <c r="AH21" s="1">
        <f t="shared" si="2"/>
        <v>1.8063908087245311E-3</v>
      </c>
      <c r="AI21" s="1">
        <f t="shared" si="3"/>
        <v>8.267680903825134E-3</v>
      </c>
      <c r="AJ21" s="1">
        <f t="shared" si="4"/>
        <v>2.025740174294453E-2</v>
      </c>
      <c r="AK21" s="1">
        <f t="shared" si="5"/>
        <v>6.7517980331718783E-3</v>
      </c>
      <c r="AL21" s="1">
        <f t="shared" si="6"/>
        <v>1.4799865455768583E-2</v>
      </c>
      <c r="AM21" s="1">
        <f t="shared" si="7"/>
        <v>1.9333677261911875E-2</v>
      </c>
      <c r="AN21" s="1">
        <f t="shared" si="8"/>
        <v>9.2667618999810603E-3</v>
      </c>
      <c r="AO21" s="1">
        <f t="shared" si="9"/>
        <v>3.0474085231497968E-2</v>
      </c>
      <c r="AP21" s="1">
        <f t="shared" si="10"/>
        <v>3.1920313670766635E-2</v>
      </c>
      <c r="AQ21" s="1">
        <f t="shared" si="11"/>
        <v>2.1641368882845204E-2</v>
      </c>
      <c r="AR21" s="1">
        <f t="shared" si="12"/>
        <v>3.6759177377819266E-2</v>
      </c>
      <c r="AS21" s="1">
        <f t="shared" si="13"/>
        <v>1.1914696612824578E-2</v>
      </c>
      <c r="AT21" s="1">
        <f t="shared" si="14"/>
        <v>1.005862869568153E-2</v>
      </c>
      <c r="AU21" s="1">
        <f t="shared" si="15"/>
        <v>3.5062512603347425E-2</v>
      </c>
      <c r="AV21" s="1">
        <f t="shared" si="16"/>
        <v>3.717775232780194E-2</v>
      </c>
      <c r="AW21" s="1">
        <f t="shared" si="17"/>
        <v>4.0296139608672656E-2</v>
      </c>
      <c r="AX21" s="1">
        <f t="shared" si="18"/>
        <v>4.6193643675468299E-2</v>
      </c>
      <c r="AY21" s="1">
        <f t="shared" si="19"/>
        <v>3.4700068845340083E-2</v>
      </c>
      <c r="AZ21" s="1">
        <f t="shared" si="20"/>
        <v>4.7420339956502744E-2</v>
      </c>
      <c r="BA21" s="1">
        <f t="shared" si="21"/>
        <v>6.9775208198534777E-2</v>
      </c>
      <c r="BB21" s="1">
        <f t="shared" si="22"/>
        <v>2.963566304313775E-2</v>
      </c>
      <c r="BC21" s="1">
        <f t="shared" si="23"/>
        <v>3.2811701983031981E-2</v>
      </c>
      <c r="BD21" s="1">
        <f t="shared" si="24"/>
        <v>4.4639989723167822E-2</v>
      </c>
      <c r="BE21" s="1">
        <f t="shared" si="25"/>
        <v>3.8231903832129661E-2</v>
      </c>
      <c r="BF21" s="1">
        <f t="shared" si="26"/>
        <v>3.9130724618358773E-2</v>
      </c>
      <c r="BG21" s="1">
        <f t="shared" si="27"/>
        <v>4.7135605511240034E-2</v>
      </c>
    </row>
    <row r="22" spans="1:59">
      <c r="A22" s="1" t="s">
        <v>7</v>
      </c>
      <c r="B22" s="1">
        <v>6346.8310033622402</v>
      </c>
      <c r="C22" s="1">
        <v>563.79413086464149</v>
      </c>
      <c r="D22" s="1">
        <v>5.0349999999999999E-2</v>
      </c>
      <c r="E22" s="1">
        <v>89.281643860047168</v>
      </c>
      <c r="F22" s="1">
        <v>15.51</v>
      </c>
      <c r="G22" s="1">
        <v>2.93</v>
      </c>
      <c r="H22" s="1">
        <v>2.38</v>
      </c>
      <c r="I22" s="1">
        <v>18.123159746178601</v>
      </c>
      <c r="J22" s="1">
        <v>194.26207631724401</v>
      </c>
      <c r="K22" s="1">
        <v>0.37931768051155862</v>
      </c>
      <c r="L22" s="1">
        <v>16.192342895621497</v>
      </c>
      <c r="M22" s="1">
        <v>13.613037271533138</v>
      </c>
      <c r="N22" s="1">
        <v>7.5145097936804603</v>
      </c>
      <c r="O22" s="1">
        <v>7.8473183306851704</v>
      </c>
      <c r="P22" s="1">
        <v>47.219575861733503</v>
      </c>
      <c r="Q22" s="1">
        <v>205.7936507936507</v>
      </c>
      <c r="R22" s="1">
        <v>259.11045902201897</v>
      </c>
      <c r="S22" s="1">
        <v>3.563333333333333</v>
      </c>
      <c r="T22" s="1">
        <v>31.991664767306034</v>
      </c>
      <c r="U22" s="1">
        <v>26.947666666666667</v>
      </c>
      <c r="V22" s="1">
        <v>147.66</v>
      </c>
      <c r="W22" s="1">
        <v>106.10000000000001</v>
      </c>
      <c r="X22" s="1">
        <v>4.7433333333333332</v>
      </c>
      <c r="Y22" s="1">
        <v>60.4</v>
      </c>
      <c r="Z22" s="1">
        <v>0.10833333333333334</v>
      </c>
      <c r="AA22" s="1">
        <v>25.180000000000003</v>
      </c>
      <c r="AB22" s="1">
        <v>1.2133333333333334</v>
      </c>
      <c r="AC22" s="1">
        <v>-3.3333333333333361E-3</v>
      </c>
      <c r="AF22" s="1">
        <f t="shared" si="0"/>
        <v>9.8548175464072241E-2</v>
      </c>
      <c r="AG22" s="1">
        <f t="shared" si="1"/>
        <v>3.7586893000851856E-2</v>
      </c>
      <c r="AH22" s="1">
        <f t="shared" si="2"/>
        <v>3.7661191395147058E-3</v>
      </c>
      <c r="AI22" s="1">
        <f t="shared" si="3"/>
        <v>3.137995909186523E-2</v>
      </c>
      <c r="AJ22" s="1">
        <f t="shared" si="4"/>
        <v>8.9513476077797638E-2</v>
      </c>
      <c r="AK22" s="1">
        <f t="shared" si="5"/>
        <v>2.1503008953471306E-2</v>
      </c>
      <c r="AL22" s="1">
        <f t="shared" si="6"/>
        <v>8.005381769256642E-2</v>
      </c>
      <c r="AM22" s="1">
        <f t="shared" si="7"/>
        <v>2.8169343790435633E-2</v>
      </c>
      <c r="AN22" s="1">
        <f t="shared" si="8"/>
        <v>2.0053169866102744E-2</v>
      </c>
      <c r="AO22" s="1">
        <f t="shared" si="9"/>
        <v>4.100262498913803E-2</v>
      </c>
      <c r="AP22" s="1">
        <f t="shared" si="10"/>
        <v>4.0771888067949076E-2</v>
      </c>
      <c r="AQ22" s="1">
        <f t="shared" si="11"/>
        <v>3.6304031417438994E-2</v>
      </c>
      <c r="AR22" s="1">
        <f t="shared" si="12"/>
        <v>3.3871843789996435E-2</v>
      </c>
      <c r="AS22" s="1">
        <f t="shared" si="13"/>
        <v>6.0508381102718403E-2</v>
      </c>
      <c r="AT22" s="1">
        <f t="shared" si="14"/>
        <v>4.9340550850605611E-2</v>
      </c>
      <c r="AU22" s="1">
        <f t="shared" si="15"/>
        <v>3.7349119926252387E-2</v>
      </c>
      <c r="AV22" s="1">
        <f t="shared" si="16"/>
        <v>4.2373751903450552E-2</v>
      </c>
      <c r="AW22" s="1">
        <f t="shared" si="17"/>
        <v>3.7687290675127792E-2</v>
      </c>
      <c r="AX22" s="1">
        <f t="shared" si="18"/>
        <v>3.6507814536210062E-2</v>
      </c>
      <c r="AY22" s="1">
        <f t="shared" si="19"/>
        <v>4.077409397767192E-2</v>
      </c>
      <c r="AZ22" s="1">
        <f t="shared" si="20"/>
        <v>2.2797458508982328E-2</v>
      </c>
      <c r="BA22" s="1">
        <f t="shared" si="21"/>
        <v>2.2145227609525996E-2</v>
      </c>
      <c r="BB22" s="1">
        <f t="shared" si="22"/>
        <v>4.4578803922182886E-2</v>
      </c>
      <c r="BC22" s="1">
        <f t="shared" si="23"/>
        <v>3.3289363937992124E-2</v>
      </c>
      <c r="BD22" s="1">
        <f t="shared" si="24"/>
        <v>2.0874815338172002E-2</v>
      </c>
      <c r="BE22" s="1">
        <f t="shared" si="25"/>
        <v>3.5540709026323843E-2</v>
      </c>
      <c r="BF22" s="1">
        <f t="shared" si="26"/>
        <v>2.4265048996733551E-2</v>
      </c>
      <c r="BG22" s="1">
        <f t="shared" si="27"/>
        <v>3.6258158085569281E-4</v>
      </c>
    </row>
    <row r="23" spans="1:59">
      <c r="A23" s="1" t="s">
        <v>6</v>
      </c>
      <c r="B23" s="1">
        <v>2566.6094586747499</v>
      </c>
      <c r="C23" s="1">
        <v>488.71233771222251</v>
      </c>
      <c r="D23" s="1">
        <v>7.4200000000000002E-2</v>
      </c>
      <c r="E23" s="1">
        <v>74.026591040051372</v>
      </c>
      <c r="F23" s="1">
        <v>6.49</v>
      </c>
      <c r="G23" s="1">
        <v>7.73</v>
      </c>
      <c r="H23" s="1">
        <v>0.77</v>
      </c>
      <c r="I23" s="1">
        <v>21.824364207068399</v>
      </c>
      <c r="J23" s="1">
        <v>417.66527698647104</v>
      </c>
      <c r="K23" s="1">
        <v>0.283676174694804</v>
      </c>
      <c r="L23" s="1">
        <v>16.442344574607045</v>
      </c>
      <c r="M23" s="1">
        <v>12.155104313392568</v>
      </c>
      <c r="N23" s="1">
        <v>7.8460548523551665</v>
      </c>
      <c r="O23" s="1">
        <v>4.2892820673298599</v>
      </c>
      <c r="P23" s="1">
        <v>13.800291521180601</v>
      </c>
      <c r="Q23" s="1">
        <v>224.14682539682531</v>
      </c>
      <c r="R23" s="1">
        <v>226.39907881739902</v>
      </c>
      <c r="S23" s="1">
        <v>3.6466666666666665</v>
      </c>
      <c r="T23" s="1">
        <v>39.360819447902237</v>
      </c>
      <c r="U23" s="1">
        <v>25.674333333333333</v>
      </c>
      <c r="V23" s="1">
        <v>106.61333333333334</v>
      </c>
      <c r="W23" s="1">
        <v>115.83333333333333</v>
      </c>
      <c r="X23" s="1">
        <v>3.3200000000000003</v>
      </c>
      <c r="Y23" s="1">
        <v>57.433333333333337</v>
      </c>
      <c r="Z23" s="1">
        <v>0.14699999999999999</v>
      </c>
      <c r="AA23" s="1">
        <v>25.939999999999998</v>
      </c>
      <c r="AB23" s="1">
        <v>1.5200000000000002</v>
      </c>
      <c r="AC23" s="1">
        <v>-7.0000000000000007E-2</v>
      </c>
      <c r="AF23" s="1">
        <f t="shared" si="0"/>
        <v>3.9852121341695461E-2</v>
      </c>
      <c r="AG23" s="1">
        <f t="shared" si="1"/>
        <v>3.2581357875461188E-2</v>
      </c>
      <c r="AH23" s="1">
        <f t="shared" si="2"/>
        <v>5.5500703108637773E-3</v>
      </c>
      <c r="AI23" s="1">
        <f t="shared" si="3"/>
        <v>2.6018241803302544E-2</v>
      </c>
      <c r="AJ23" s="1">
        <f t="shared" si="4"/>
        <v>3.745599353609972E-2</v>
      </c>
      <c r="AK23" s="1">
        <f t="shared" si="5"/>
        <v>5.6729781300455022E-2</v>
      </c>
      <c r="AL23" s="1">
        <f t="shared" si="6"/>
        <v>2.5899764547595024E-2</v>
      </c>
      <c r="AM23" s="1">
        <f t="shared" si="7"/>
        <v>3.3922231386070423E-2</v>
      </c>
      <c r="AN23" s="1">
        <f t="shared" si="8"/>
        <v>4.3114502353535741E-2</v>
      </c>
      <c r="AO23" s="1">
        <f t="shared" si="9"/>
        <v>3.0664185739187607E-2</v>
      </c>
      <c r="AP23" s="1">
        <f t="shared" si="10"/>
        <v>4.1401385635910934E-2</v>
      </c>
      <c r="AQ23" s="1">
        <f t="shared" si="11"/>
        <v>3.2415931880127292E-2</v>
      </c>
      <c r="AR23" s="1">
        <f t="shared" si="12"/>
        <v>3.5366291564383402E-2</v>
      </c>
      <c r="AS23" s="1">
        <f t="shared" si="13"/>
        <v>3.3073402027312702E-2</v>
      </c>
      <c r="AT23" s="1">
        <f t="shared" si="14"/>
        <v>1.4420163102434852E-2</v>
      </c>
      <c r="AU23" s="1">
        <f t="shared" si="15"/>
        <v>4.0680004609224184E-2</v>
      </c>
      <c r="AV23" s="1">
        <f t="shared" si="16"/>
        <v>3.7024280815167621E-2</v>
      </c>
      <c r="AW23" s="1">
        <f t="shared" si="17"/>
        <v>3.8568658558082135E-2</v>
      </c>
      <c r="AX23" s="1">
        <f t="shared" si="18"/>
        <v>4.4917246628121334E-2</v>
      </c>
      <c r="AY23" s="1">
        <f t="shared" si="19"/>
        <v>3.8847433178410301E-2</v>
      </c>
      <c r="AZ23" s="1">
        <f t="shared" si="20"/>
        <v>1.6460199398421842E-2</v>
      </c>
      <c r="BA23" s="1">
        <f t="shared" si="21"/>
        <v>2.4176772209583045E-2</v>
      </c>
      <c r="BB23" s="1">
        <f t="shared" si="22"/>
        <v>3.1202030011591119E-2</v>
      </c>
      <c r="BC23" s="1">
        <f t="shared" si="23"/>
        <v>3.1654290322936228E-2</v>
      </c>
      <c r="BD23" s="1">
        <f t="shared" si="24"/>
        <v>2.8325518658873391E-2</v>
      </c>
      <c r="BE23" s="1">
        <f t="shared" si="25"/>
        <v>3.6613423039826856E-2</v>
      </c>
      <c r="BF23" s="1">
        <f t="shared" si="26"/>
        <v>3.0397973468435441E-2</v>
      </c>
      <c r="BG23" s="1">
        <f t="shared" si="27"/>
        <v>7.6142131979695434E-3</v>
      </c>
    </row>
    <row r="24" spans="1:59">
      <c r="A24" s="1" t="s">
        <v>5</v>
      </c>
      <c r="B24" s="1">
        <v>2380.8113243397302</v>
      </c>
      <c r="C24" s="1">
        <v>543.57403134696506</v>
      </c>
      <c r="D24" s="1">
        <v>9.6799999999999997E-2</v>
      </c>
      <c r="E24" s="1">
        <v>172.62577453406834</v>
      </c>
      <c r="F24" s="1">
        <v>4.08</v>
      </c>
      <c r="G24" s="1">
        <v>5.2</v>
      </c>
      <c r="H24" s="1">
        <v>0.39</v>
      </c>
      <c r="I24" s="1">
        <v>16.406050538830797</v>
      </c>
      <c r="J24" s="1">
        <v>427.02805812964903</v>
      </c>
      <c r="K24" s="1">
        <v>0.57248780436076396</v>
      </c>
      <c r="L24" s="1">
        <v>29.704168673152136</v>
      </c>
      <c r="M24" s="1">
        <v>24.256939215686277</v>
      </c>
      <c r="N24" s="1">
        <v>24.294911906979099</v>
      </c>
      <c r="O24" s="1">
        <v>9.9678593571545093</v>
      </c>
      <c r="P24" s="1">
        <v>44.747568934573302</v>
      </c>
      <c r="Q24" s="1">
        <v>207.67857142857167</v>
      </c>
      <c r="R24" s="1">
        <v>212.56401628913488</v>
      </c>
      <c r="S24" s="1">
        <v>3.39</v>
      </c>
      <c r="T24" s="1">
        <v>30.232561487053232</v>
      </c>
      <c r="U24" s="1">
        <v>23.383333333333336</v>
      </c>
      <c r="V24" s="1">
        <v>278.75</v>
      </c>
      <c r="W24" s="1">
        <v>219.06666666666669</v>
      </c>
      <c r="X24" s="1">
        <v>3.8366666666666664</v>
      </c>
      <c r="Y24" s="1">
        <v>77.466666666666654</v>
      </c>
      <c r="Z24" s="1">
        <v>0.23333333333333331</v>
      </c>
      <c r="AA24" s="1">
        <v>26.646666666666665</v>
      </c>
      <c r="AB24" s="1">
        <v>1.3833333333333335</v>
      </c>
      <c r="AC24" s="1">
        <v>-0.42</v>
      </c>
      <c r="AF24" s="1">
        <f t="shared" si="0"/>
        <v>3.6967206471007236E-2</v>
      </c>
      <c r="AG24" s="1">
        <f t="shared" si="1"/>
        <v>3.6238864216174872E-2</v>
      </c>
      <c r="AH24" s="1">
        <f t="shared" si="2"/>
        <v>7.2405229931484317E-3</v>
      </c>
      <c r="AI24" s="1">
        <f t="shared" si="3"/>
        <v>6.0673051132122749E-2</v>
      </c>
      <c r="AJ24" s="1">
        <f t="shared" si="4"/>
        <v>2.3547065273850056E-2</v>
      </c>
      <c r="AK24" s="1">
        <f t="shared" si="5"/>
        <v>3.8162336709232351E-2</v>
      </c>
      <c r="AL24" s="1">
        <f t="shared" si="6"/>
        <v>1.3118062563067608E-2</v>
      </c>
      <c r="AM24" s="1">
        <f t="shared" si="7"/>
        <v>2.5500392003609287E-2</v>
      </c>
      <c r="AN24" s="1">
        <f t="shared" si="8"/>
        <v>4.4080997946719234E-2</v>
      </c>
      <c r="AO24" s="1">
        <f t="shared" si="9"/>
        <v>6.18834922785629E-2</v>
      </c>
      <c r="AP24" s="1">
        <f t="shared" si="10"/>
        <v>7.4794305438079967E-2</v>
      </c>
      <c r="AQ24" s="1">
        <f t="shared" si="11"/>
        <v>6.4689801828332491E-2</v>
      </c>
      <c r="AR24" s="1">
        <f t="shared" si="12"/>
        <v>0.10950993259693038</v>
      </c>
      <c r="AS24" s="1">
        <f t="shared" si="13"/>
        <v>7.6859253995414378E-2</v>
      </c>
      <c r="AT24" s="1">
        <f t="shared" si="14"/>
        <v>4.6757508092031379E-2</v>
      </c>
      <c r="AU24" s="1">
        <f t="shared" si="15"/>
        <v>3.769121078558469E-2</v>
      </c>
      <c r="AV24" s="1">
        <f t="shared" si="16"/>
        <v>3.4761757297768536E-2</v>
      </c>
      <c r="AW24" s="1">
        <f t="shared" si="17"/>
        <v>3.5854045478582758E-2</v>
      </c>
      <c r="AX24" s="1">
        <f t="shared" si="18"/>
        <v>3.4500384889374708E-2</v>
      </c>
      <c r="AY24" s="1">
        <f t="shared" si="19"/>
        <v>3.5380956824136729E-2</v>
      </c>
      <c r="AZ24" s="1">
        <f t="shared" si="20"/>
        <v>4.3036648783548855E-2</v>
      </c>
      <c r="BA24" s="1">
        <f t="shared" si="21"/>
        <v>4.5723668190325119E-2</v>
      </c>
      <c r="BB24" s="1">
        <f t="shared" si="22"/>
        <v>3.605776761379656E-2</v>
      </c>
      <c r="BC24" s="1">
        <f t="shared" si="23"/>
        <v>4.2695630127976648E-2</v>
      </c>
      <c r="BD24" s="1">
        <f t="shared" si="24"/>
        <v>4.4961140728370458E-2</v>
      </c>
      <c r="BE24" s="1">
        <f t="shared" si="25"/>
        <v>3.7610858876943702E-2</v>
      </c>
      <c r="BF24" s="1">
        <f t="shared" si="26"/>
        <v>2.766482234517699E-2</v>
      </c>
      <c r="BG24" s="1">
        <f t="shared" si="27"/>
        <v>4.5685279187817257E-2</v>
      </c>
    </row>
    <row r="25" spans="1:59">
      <c r="A25" s="1" t="s">
        <v>4</v>
      </c>
      <c r="B25" s="1">
        <v>1638.82675611681</v>
      </c>
      <c r="C25" s="1">
        <v>525.82012366498054</v>
      </c>
      <c r="D25" s="1">
        <v>3.2800000000000003E-2</v>
      </c>
      <c r="E25" s="1">
        <v>144.88065756623499</v>
      </c>
      <c r="F25" s="1">
        <v>8.36</v>
      </c>
      <c r="G25" s="1">
        <v>4.5999999999999996</v>
      </c>
      <c r="H25" s="1">
        <v>1.7</v>
      </c>
      <c r="I25" s="1">
        <v>15.065878343032367</v>
      </c>
      <c r="J25" s="1">
        <v>144.72914299426367</v>
      </c>
      <c r="K25" s="1">
        <v>0.28299621796666735</v>
      </c>
      <c r="L25" s="1">
        <v>8.7508833633615932</v>
      </c>
      <c r="M25" s="1">
        <v>14.416568219086978</v>
      </c>
      <c r="N25" s="1">
        <v>8.2055901661471573</v>
      </c>
      <c r="O25" s="1">
        <v>2.9345469732704399</v>
      </c>
      <c r="P25" s="1">
        <v>14.380306603773599</v>
      </c>
      <c r="Q25" s="1">
        <v>201.82539682539667</v>
      </c>
      <c r="R25" s="1">
        <v>244.512325446825</v>
      </c>
      <c r="S25" s="1">
        <v>3.6066666666666669</v>
      </c>
      <c r="T25" s="1">
        <v>27.983307138567032</v>
      </c>
      <c r="U25" s="1">
        <v>25.815333333333331</v>
      </c>
      <c r="V25" s="1">
        <v>517.45444444444433</v>
      </c>
      <c r="W25" s="1">
        <v>237.36666666666667</v>
      </c>
      <c r="X25" s="1">
        <v>2.99</v>
      </c>
      <c r="Y25" s="1">
        <v>76.733333333333334</v>
      </c>
      <c r="Z25" s="1">
        <v>0.24666666666666667</v>
      </c>
      <c r="AA25" s="1">
        <v>25.966666666666669</v>
      </c>
      <c r="AB25" s="1">
        <v>0.89666666666666683</v>
      </c>
      <c r="AC25" s="1">
        <v>-0.28666666666666668</v>
      </c>
      <c r="AF25" s="1">
        <f t="shared" si="0"/>
        <v>2.5446303301830338E-2</v>
      </c>
      <c r="AG25" s="1">
        <f t="shared" si="1"/>
        <v>3.5055250922140832E-2</v>
      </c>
      <c r="AH25" s="1">
        <f t="shared" si="2"/>
        <v>2.4534003530502953E-3</v>
      </c>
      <c r="AI25" s="1">
        <f t="shared" si="3"/>
        <v>5.0921431450764811E-2</v>
      </c>
      <c r="AJ25" s="1">
        <f t="shared" si="4"/>
        <v>4.8248398453280994E-2</v>
      </c>
      <c r="AK25" s="1">
        <f t="shared" si="5"/>
        <v>3.3758990165859384E-2</v>
      </c>
      <c r="AL25" s="1">
        <f t="shared" si="6"/>
        <v>5.7181298351833165E-2</v>
      </c>
      <c r="AM25" s="1">
        <f t="shared" si="7"/>
        <v>2.3417324158346308E-2</v>
      </c>
      <c r="AN25" s="1">
        <f t="shared" si="8"/>
        <v>1.4940013738449975E-2</v>
      </c>
      <c r="AO25" s="1">
        <f t="shared" si="9"/>
        <v>3.0590685314174387E-2</v>
      </c>
      <c r="AP25" s="1">
        <f t="shared" si="10"/>
        <v>2.2034491196646702E-2</v>
      </c>
      <c r="AQ25" s="1">
        <f t="shared" si="11"/>
        <v>3.8446934002880441E-2</v>
      </c>
      <c r="AR25" s="1">
        <f t="shared" si="12"/>
        <v>3.6986906124762471E-2</v>
      </c>
      <c r="AS25" s="1">
        <f t="shared" si="13"/>
        <v>2.2627435149170625E-2</v>
      </c>
      <c r="AT25" s="1">
        <f t="shared" si="14"/>
        <v>1.5026230885860034E-2</v>
      </c>
      <c r="AU25" s="1">
        <f t="shared" si="15"/>
        <v>3.6628928643447661E-2</v>
      </c>
      <c r="AV25" s="1">
        <f t="shared" si="16"/>
        <v>3.9986439200198634E-2</v>
      </c>
      <c r="AW25" s="1">
        <f t="shared" si="17"/>
        <v>3.8145601974264053E-2</v>
      </c>
      <c r="AX25" s="1">
        <f t="shared" si="18"/>
        <v>3.1933611287670298E-2</v>
      </c>
      <c r="AY25" s="1">
        <f t="shared" si="19"/>
        <v>3.906077807843325E-2</v>
      </c>
      <c r="AZ25" s="1">
        <f t="shared" si="20"/>
        <v>7.989060156786347E-2</v>
      </c>
      <c r="BA25" s="1">
        <f t="shared" si="21"/>
        <v>4.9543250332213198E-2</v>
      </c>
      <c r="BB25" s="1">
        <f t="shared" si="22"/>
        <v>2.8100623414053446E-2</v>
      </c>
      <c r="BC25" s="1">
        <f t="shared" si="23"/>
        <v>4.2291454627625763E-2</v>
      </c>
      <c r="BD25" s="1">
        <f t="shared" si="24"/>
        <v>4.7530348769991633E-2</v>
      </c>
      <c r="BE25" s="1">
        <f t="shared" si="25"/>
        <v>3.6651062128019954E-2</v>
      </c>
      <c r="BF25" s="1">
        <f t="shared" si="26"/>
        <v>1.7932137857476171E-2</v>
      </c>
      <c r="BG25" s="1">
        <f t="shared" si="27"/>
        <v>3.1182015953589558E-2</v>
      </c>
    </row>
    <row r="26" spans="1:59">
      <c r="A26" s="1" t="s">
        <v>3</v>
      </c>
      <c r="B26" s="1">
        <v>1409.7029574861399</v>
      </c>
      <c r="C26" s="1">
        <v>537.0841804320205</v>
      </c>
      <c r="D26" s="1">
        <v>6.384999999999999E-2</v>
      </c>
      <c r="E26" s="1">
        <v>49.643353489947067</v>
      </c>
      <c r="F26" s="1">
        <v>2.87</v>
      </c>
      <c r="G26" s="1">
        <v>2.48</v>
      </c>
      <c r="H26" s="1">
        <v>0.16</v>
      </c>
      <c r="I26" s="1">
        <v>14.279594459517334</v>
      </c>
      <c r="J26" s="1">
        <v>140.94594102796799</v>
      </c>
      <c r="K26" s="1">
        <v>0.35089484080720729</v>
      </c>
      <c r="L26" s="1">
        <v>11.502445418588154</v>
      </c>
      <c r="M26" s="1">
        <v>9.3242970373972529</v>
      </c>
      <c r="N26" s="1">
        <v>5.373138873430114</v>
      </c>
      <c r="O26" s="1">
        <v>2.1288234246486599</v>
      </c>
      <c r="P26" s="1">
        <v>30.211158603717401</v>
      </c>
      <c r="Q26" s="1">
        <v>150.33730158730134</v>
      </c>
      <c r="R26" s="1">
        <v>156.03810702568211</v>
      </c>
      <c r="S26" s="1">
        <v>3.3833333333333333</v>
      </c>
      <c r="T26" s="1">
        <v>22.808762480898736</v>
      </c>
      <c r="U26" s="1">
        <v>18.515333333333334</v>
      </c>
      <c r="V26" s="1">
        <v>288.69</v>
      </c>
      <c r="W26" s="1">
        <v>251.29999999999998</v>
      </c>
      <c r="X26" s="1">
        <v>4.0966666666666667</v>
      </c>
      <c r="Y26" s="1">
        <v>58.5</v>
      </c>
      <c r="Z26" s="1">
        <v>0.22033333333333335</v>
      </c>
      <c r="AA26" s="1">
        <v>27.096666666666664</v>
      </c>
      <c r="AB26" s="1">
        <v>1.5200000000000002</v>
      </c>
      <c r="AC26" s="1">
        <v>-0.92</v>
      </c>
      <c r="AF26" s="1">
        <f t="shared" si="0"/>
        <v>2.1888664489880184E-2</v>
      </c>
      <c r="AG26" s="1">
        <f t="shared" si="1"/>
        <v>3.5806200379186352E-2</v>
      </c>
      <c r="AH26" s="1">
        <f t="shared" si="2"/>
        <v>4.7759028214104061E-3</v>
      </c>
      <c r="AI26" s="1">
        <f t="shared" si="3"/>
        <v>1.7448227142182471E-2</v>
      </c>
      <c r="AJ26" s="1">
        <f t="shared" si="4"/>
        <v>1.6563744445085703E-2</v>
      </c>
      <c r="AK26" s="1">
        <f t="shared" si="5"/>
        <v>1.8200499045941582E-2</v>
      </c>
      <c r="AL26" s="1">
        <f t="shared" si="6"/>
        <v>5.3817692566431215E-3</v>
      </c>
      <c r="AM26" s="1">
        <f t="shared" si="7"/>
        <v>2.2195180705338113E-2</v>
      </c>
      <c r="AN26" s="1">
        <f t="shared" si="8"/>
        <v>1.4549483620034028E-2</v>
      </c>
      <c r="AO26" s="1">
        <f t="shared" si="9"/>
        <v>3.7930237126931887E-2</v>
      </c>
      <c r="AP26" s="1">
        <f t="shared" si="10"/>
        <v>2.8962851153626682E-2</v>
      </c>
      <c r="AQ26" s="1">
        <f t="shared" si="11"/>
        <v>2.4866572083738912E-2</v>
      </c>
      <c r="AR26" s="1">
        <f t="shared" si="12"/>
        <v>2.4219559968614149E-2</v>
      </c>
      <c r="AS26" s="1">
        <f t="shared" si="13"/>
        <v>1.6414736047516549E-2</v>
      </c>
      <c r="AT26" s="1">
        <f t="shared" si="14"/>
        <v>3.1568161724011432E-2</v>
      </c>
      <c r="AU26" s="1">
        <f t="shared" si="15"/>
        <v>2.7284446749056501E-2</v>
      </c>
      <c r="AV26" s="1">
        <f t="shared" si="16"/>
        <v>2.5517765896236722E-2</v>
      </c>
      <c r="AW26" s="1">
        <f t="shared" si="17"/>
        <v>3.5783536047946408E-2</v>
      </c>
      <c r="AX26" s="1">
        <f t="shared" si="18"/>
        <v>2.6028594526412253E-2</v>
      </c>
      <c r="AY26" s="1">
        <f t="shared" si="19"/>
        <v>2.8015261977954363E-2</v>
      </c>
      <c r="AZ26" s="1">
        <f t="shared" si="20"/>
        <v>4.4571300941068051E-2</v>
      </c>
      <c r="BA26" s="1">
        <f t="shared" si="21"/>
        <v>5.2451420341883902E-2</v>
      </c>
      <c r="BB26" s="1">
        <f t="shared" si="22"/>
        <v>3.8501300084583814E-2</v>
      </c>
      <c r="BC26" s="1">
        <f t="shared" si="23"/>
        <v>3.2242181959810254E-2</v>
      </c>
      <c r="BD26" s="1">
        <f t="shared" si="24"/>
        <v>4.2456162887789826E-2</v>
      </c>
      <c r="BE26" s="1">
        <f t="shared" si="25"/>
        <v>3.8246018490202073E-2</v>
      </c>
      <c r="BF26" s="1">
        <f t="shared" si="26"/>
        <v>3.0397973468435441E-2</v>
      </c>
      <c r="BG26" s="1">
        <f t="shared" si="27"/>
        <v>0.10007251631617115</v>
      </c>
    </row>
    <row r="27" spans="1:59">
      <c r="A27" s="1" t="s">
        <v>2</v>
      </c>
      <c r="B27" s="1">
        <v>851.16921803889102</v>
      </c>
      <c r="C27" s="1">
        <v>587.29327253113649</v>
      </c>
      <c r="D27" s="1">
        <v>0.41599999999999998</v>
      </c>
      <c r="E27" s="1">
        <v>58.469187746537294</v>
      </c>
      <c r="F27" s="1">
        <v>7.15</v>
      </c>
      <c r="G27" s="1">
        <v>1.4</v>
      </c>
      <c r="H27" s="1">
        <v>0.82</v>
      </c>
      <c r="I27" s="1">
        <v>32.026336879730763</v>
      </c>
      <c r="J27" s="1">
        <v>82.358736526173104</v>
      </c>
      <c r="K27" s="1">
        <v>0.31715464283963696</v>
      </c>
      <c r="L27" s="1">
        <v>7.3476756340721936</v>
      </c>
      <c r="M27" s="1">
        <v>3.7779215826441983</v>
      </c>
      <c r="N27" s="1">
        <v>3.3834577605081564</v>
      </c>
      <c r="O27" s="1">
        <v>2.0862182317731301</v>
      </c>
      <c r="P27" s="1">
        <v>13.916560363719601</v>
      </c>
      <c r="Q27" s="1">
        <v>173.35317460317466</v>
      </c>
      <c r="R27" s="1">
        <v>197.3769395013822</v>
      </c>
      <c r="S27" s="1">
        <v>3.6833333333333336</v>
      </c>
      <c r="T27" s="1">
        <v>42.735274843848799</v>
      </c>
      <c r="U27" s="1">
        <v>19.758333333333336</v>
      </c>
      <c r="V27" s="1">
        <v>793.4666666666667</v>
      </c>
      <c r="W27" s="1">
        <v>245.5</v>
      </c>
      <c r="X27" s="1">
        <v>3.3533333333333335</v>
      </c>
      <c r="Y27" s="1">
        <v>68.300000000000011</v>
      </c>
      <c r="Z27" s="1">
        <v>0.22999999999999998</v>
      </c>
      <c r="AA27" s="1">
        <v>27.996666666666666</v>
      </c>
      <c r="AB27" s="1">
        <v>1.0933333333333335</v>
      </c>
      <c r="AC27" s="1">
        <v>-0.82666666666666666</v>
      </c>
      <c r="AF27" s="1">
        <f t="shared" si="0"/>
        <v>1.3216229233845625E-2</v>
      </c>
      <c r="AG27" s="1">
        <f t="shared" si="1"/>
        <v>3.9153528187486075E-2</v>
      </c>
      <c r="AH27" s="1">
        <f t="shared" si="2"/>
        <v>3.111629716063789E-2</v>
      </c>
      <c r="AI27" s="1">
        <f t="shared" si="3"/>
        <v>2.0550256920638634E-2</v>
      </c>
      <c r="AJ27" s="1">
        <f t="shared" si="4"/>
        <v>4.1265077624516644E-2</v>
      </c>
      <c r="AK27" s="1">
        <f t="shared" si="5"/>
        <v>1.0274475267870248E-2</v>
      </c>
      <c r="AL27" s="1">
        <f t="shared" si="6"/>
        <v>2.7581567440295995E-2</v>
      </c>
      <c r="AM27" s="1">
        <f t="shared" si="7"/>
        <v>4.9779448316327433E-2</v>
      </c>
      <c r="AN27" s="1">
        <f t="shared" si="8"/>
        <v>8.5016785819783131E-3</v>
      </c>
      <c r="AO27" s="1">
        <f t="shared" si="9"/>
        <v>3.4283065493756704E-2</v>
      </c>
      <c r="AP27" s="1">
        <f t="shared" si="10"/>
        <v>1.8501251513948363E-2</v>
      </c>
      <c r="AQ27" s="1">
        <f t="shared" si="11"/>
        <v>1.0075178749105797E-2</v>
      </c>
      <c r="AR27" s="1">
        <f t="shared" si="12"/>
        <v>1.5251021807219265E-2</v>
      </c>
      <c r="AS27" s="1">
        <f t="shared" si="13"/>
        <v>1.6086219841236652E-2</v>
      </c>
      <c r="AT27" s="1">
        <f t="shared" si="14"/>
        <v>1.454165442532252E-2</v>
      </c>
      <c r="AU27" s="1">
        <f t="shared" si="15"/>
        <v>3.1461556189323892E-2</v>
      </c>
      <c r="AV27" s="1">
        <f t="shared" si="16"/>
        <v>3.2278131486707787E-2</v>
      </c>
      <c r="AW27" s="1">
        <f t="shared" si="17"/>
        <v>3.8956460426582053E-2</v>
      </c>
      <c r="AX27" s="1">
        <f t="shared" si="18"/>
        <v>4.8768061915540471E-2</v>
      </c>
      <c r="AY27" s="1">
        <f t="shared" si="19"/>
        <v>2.9896025883830429E-2</v>
      </c>
      <c r="AZ27" s="1">
        <f t="shared" si="20"/>
        <v>0.12250456055528812</v>
      </c>
      <c r="BA27" s="1">
        <f t="shared" si="21"/>
        <v>5.1240842395274565E-2</v>
      </c>
      <c r="BB27" s="1">
        <f t="shared" si="22"/>
        <v>3.1515303405281789E-2</v>
      </c>
      <c r="BC27" s="1">
        <f t="shared" si="23"/>
        <v>3.7643436373590446E-2</v>
      </c>
      <c r="BD27" s="1">
        <f t="shared" si="24"/>
        <v>4.4318838717965166E-2</v>
      </c>
      <c r="BE27" s="1">
        <f t="shared" si="25"/>
        <v>3.9516337716718808E-2</v>
      </c>
      <c r="BF27" s="1">
        <f t="shared" si="26"/>
        <v>2.1865208986067596E-2</v>
      </c>
      <c r="BG27" s="1">
        <f t="shared" si="27"/>
        <v>8.9920232052211752E-2</v>
      </c>
    </row>
    <row r="28" spans="1:59">
      <c r="A28" s="1" t="s">
        <v>1</v>
      </c>
      <c r="B28" s="1">
        <v>1116.6122202056899</v>
      </c>
      <c r="C28" s="1">
        <v>528.33114035087692</v>
      </c>
      <c r="D28" s="1">
        <v>9.0799999999999992E-2</v>
      </c>
      <c r="E28" s="1">
        <v>34.1903259890532</v>
      </c>
      <c r="F28" s="1">
        <v>6.23</v>
      </c>
      <c r="G28" s="1">
        <v>1.39</v>
      </c>
      <c r="H28" s="1">
        <v>1.26</v>
      </c>
      <c r="I28" s="1">
        <v>23.034821299662699</v>
      </c>
      <c r="J28" s="1">
        <v>592.19860401992503</v>
      </c>
      <c r="K28" s="1">
        <v>0.26487516769872133</v>
      </c>
      <c r="L28" s="1">
        <v>8.89707966282017</v>
      </c>
      <c r="M28" s="1">
        <v>10.309595789661666</v>
      </c>
      <c r="N28" s="1">
        <v>4.71118539519974</v>
      </c>
      <c r="O28" s="1">
        <v>1.5691555761038301</v>
      </c>
      <c r="P28" s="1">
        <v>15.9808956111093</v>
      </c>
      <c r="Q28" s="1">
        <v>196.666666666667</v>
      </c>
      <c r="R28" s="1">
        <v>213.21605249769399</v>
      </c>
      <c r="S28" s="1">
        <v>3.3699999999999997</v>
      </c>
      <c r="T28" s="1">
        <v>29.669584203568064</v>
      </c>
      <c r="U28" s="1">
        <v>23.329000000000004</v>
      </c>
      <c r="V28" s="1">
        <v>282.08666666666664</v>
      </c>
      <c r="W28" s="1">
        <v>148.73333333333332</v>
      </c>
      <c r="X28" s="1">
        <v>3.5066666666666664</v>
      </c>
      <c r="Y28" s="1">
        <v>59.5</v>
      </c>
      <c r="Z28" s="1">
        <v>0.19966666666666666</v>
      </c>
      <c r="AA28" s="1">
        <v>28.790000000000003</v>
      </c>
      <c r="AB28" s="1">
        <v>2.3333333333333335</v>
      </c>
      <c r="AC28" s="1">
        <v>-1.2266666666666666</v>
      </c>
      <c r="AF28" s="1">
        <f t="shared" si="0"/>
        <v>1.7337801643664965E-2</v>
      </c>
      <c r="AG28" s="1">
        <f t="shared" si="1"/>
        <v>3.5222654785234259E-2</v>
      </c>
      <c r="AH28" s="1">
        <f t="shared" si="2"/>
        <v>6.7917302456392313E-3</v>
      </c>
      <c r="AI28" s="1">
        <f t="shared" si="3"/>
        <v>1.2016927382697265E-2</v>
      </c>
      <c r="AJ28" s="1">
        <f t="shared" si="4"/>
        <v>3.5955445258844573E-2</v>
      </c>
      <c r="AK28" s="1">
        <f t="shared" si="5"/>
        <v>1.0201086158814031E-2</v>
      </c>
      <c r="AL28" s="1">
        <f t="shared" si="6"/>
        <v>4.238143289606458E-2</v>
      </c>
      <c r="AM28" s="1">
        <f t="shared" si="7"/>
        <v>3.5803679348920821E-2</v>
      </c>
      <c r="AN28" s="1">
        <f t="shared" si="8"/>
        <v>6.1131124643633419E-2</v>
      </c>
      <c r="AO28" s="1">
        <f t="shared" si="9"/>
        <v>2.8631876994077456E-2</v>
      </c>
      <c r="AP28" s="1">
        <f t="shared" si="10"/>
        <v>2.2402609584201677E-2</v>
      </c>
      <c r="AQ28" s="1">
        <f t="shared" si="11"/>
        <v>2.7494223514075596E-2</v>
      </c>
      <c r="AR28" s="1">
        <f t="shared" si="12"/>
        <v>2.1235787849543906E-2</v>
      </c>
      <c r="AS28" s="1">
        <f t="shared" si="13"/>
        <v>1.2099300628225708E-2</v>
      </c>
      <c r="AT28" s="1">
        <f t="shared" si="14"/>
        <v>1.6698714000460975E-2</v>
      </c>
      <c r="AU28" s="1">
        <f t="shared" si="15"/>
        <v>3.5692679975801625E-2</v>
      </c>
      <c r="AV28" s="1">
        <f t="shared" si="16"/>
        <v>3.4868388348625511E-2</v>
      </c>
      <c r="AW28" s="1">
        <f t="shared" si="17"/>
        <v>3.564251718667371E-2</v>
      </c>
      <c r="AX28" s="1">
        <f t="shared" si="18"/>
        <v>3.3857934100924962E-2</v>
      </c>
      <c r="AY28" s="1">
        <f t="shared" si="19"/>
        <v>3.529874590521536E-2</v>
      </c>
      <c r="AZ28" s="1">
        <f t="shared" si="20"/>
        <v>4.3551801972575244E-2</v>
      </c>
      <c r="BA28" s="1">
        <f t="shared" si="21"/>
        <v>3.1043671251556701E-2</v>
      </c>
      <c r="BB28" s="1">
        <f t="shared" si="22"/>
        <v>3.2956361016258887E-2</v>
      </c>
      <c r="BC28" s="1">
        <f t="shared" si="23"/>
        <v>3.2793330369379661E-2</v>
      </c>
      <c r="BD28" s="1">
        <f t="shared" si="24"/>
        <v>3.8473890423277007E-2</v>
      </c>
      <c r="BE28" s="1">
        <f t="shared" si="25"/>
        <v>4.0636100590463201E-2</v>
      </c>
      <c r="BF28" s="1">
        <f t="shared" si="26"/>
        <v>4.6663555762949137E-2</v>
      </c>
      <c r="BG28" s="1">
        <f t="shared" si="27"/>
        <v>0.13343002175489485</v>
      </c>
    </row>
    <row r="31" spans="1:59">
      <c r="A31" s="1" t="s">
        <v>54</v>
      </c>
      <c r="B31" s="1" t="s">
        <v>53</v>
      </c>
      <c r="C31" s="1" t="s">
        <v>52</v>
      </c>
      <c r="D31" s="1" t="s">
        <v>51</v>
      </c>
      <c r="E31" s="1" t="s">
        <v>50</v>
      </c>
      <c r="F31" s="1" t="s">
        <v>49</v>
      </c>
      <c r="G31" s="1" t="s">
        <v>48</v>
      </c>
      <c r="H31" s="1" t="s">
        <v>47</v>
      </c>
      <c r="I31" s="1" t="s">
        <v>46</v>
      </c>
      <c r="J31" s="1" t="s">
        <v>45</v>
      </c>
      <c r="K31" s="1" t="s">
        <v>44</v>
      </c>
      <c r="L31" s="1" t="s">
        <v>43</v>
      </c>
      <c r="M31" s="1" t="s">
        <v>42</v>
      </c>
      <c r="N31" s="1" t="s">
        <v>41</v>
      </c>
      <c r="O31" s="1" t="s">
        <v>40</v>
      </c>
      <c r="P31" s="1" t="s">
        <v>39</v>
      </c>
      <c r="Q31" s="1" t="s">
        <v>38</v>
      </c>
      <c r="R31" s="1" t="s">
        <v>37</v>
      </c>
      <c r="S31" s="1" t="s">
        <v>36</v>
      </c>
      <c r="T31" s="1" t="s">
        <v>35</v>
      </c>
      <c r="U31" s="1" t="s">
        <v>34</v>
      </c>
      <c r="V31" s="1" t="s">
        <v>33</v>
      </c>
      <c r="W31" s="1" t="s">
        <v>32</v>
      </c>
      <c r="X31" s="1" t="s">
        <v>31</v>
      </c>
      <c r="Y31" s="1" t="s">
        <v>30</v>
      </c>
      <c r="Z31" s="1" t="s">
        <v>29</v>
      </c>
      <c r="AA31" s="1" t="s">
        <v>28</v>
      </c>
    </row>
    <row r="32" spans="1:59">
      <c r="A32" s="1" t="s">
        <v>27</v>
      </c>
      <c r="B32" s="1">
        <v>1279.2964077102799</v>
      </c>
      <c r="C32" s="1">
        <v>496.45668295971649</v>
      </c>
      <c r="D32" s="1">
        <v>0.78700000000000003</v>
      </c>
      <c r="E32" s="1">
        <v>0.81905457908398638</v>
      </c>
      <c r="F32" s="1">
        <v>6.04</v>
      </c>
      <c r="G32" s="1">
        <v>3.34</v>
      </c>
      <c r="H32" s="1">
        <v>0.45</v>
      </c>
      <c r="I32" s="1">
        <v>51.344004832376896</v>
      </c>
      <c r="J32" s="1">
        <v>179.70315308807565</v>
      </c>
      <c r="K32" s="1">
        <v>0.326663184663327</v>
      </c>
      <c r="L32" s="1">
        <v>5.336423094475907</v>
      </c>
      <c r="M32" s="1">
        <v>2.9473881822486803</v>
      </c>
      <c r="N32" s="1">
        <v>2.5574625490078602</v>
      </c>
      <c r="O32" s="1">
        <v>0.15487408869504299</v>
      </c>
      <c r="P32" s="1">
        <v>0.39769507497373502</v>
      </c>
      <c r="Q32" s="1">
        <v>175.03968253968267</v>
      </c>
      <c r="R32" s="1">
        <v>186.8491826144564</v>
      </c>
      <c r="S32" s="1">
        <v>3.34</v>
      </c>
      <c r="T32" s="1">
        <v>24.295210111714997</v>
      </c>
      <c r="U32" s="1">
        <v>20.518666666666665</v>
      </c>
      <c r="V32" s="1">
        <v>275.05666666666667</v>
      </c>
      <c r="W32" s="2">
        <v>225.2</v>
      </c>
      <c r="X32" s="1">
        <v>4.1433333333333335</v>
      </c>
      <c r="Y32" s="1">
        <v>72.65666666666668</v>
      </c>
      <c r="Z32" s="1">
        <v>0.24133333333333332</v>
      </c>
      <c r="AA32" s="1">
        <v>36.203333333333333</v>
      </c>
      <c r="AB32" s="1">
        <v>-2.11</v>
      </c>
      <c r="AC32" s="1">
        <v>11.183333333333332</v>
      </c>
      <c r="AF32" s="1">
        <f t="shared" ref="AF32:AF59" si="28">(B32/SUM(B$32:B$59))</f>
        <v>2.345257747351322E-2</v>
      </c>
      <c r="AG32" s="1">
        <f t="shared" ref="AG32:AG59" si="29">(C32/SUM(C$32:C$59))</f>
        <v>3.4982642401794085E-2</v>
      </c>
      <c r="AH32" s="1">
        <f t="shared" ref="AH32:AH59" si="30">(D32/SUM(D$32:D$59))</f>
        <v>0.11547462712846737</v>
      </c>
      <c r="AI32" s="1">
        <f t="shared" ref="AI32:AI59" si="31">(E32/SUM(E$32:E$59))</f>
        <v>1.9837126999817632E-2</v>
      </c>
      <c r="AJ32" s="1">
        <f t="shared" ref="AJ32:AJ59" si="32">(F32/SUM(F$32:F$59))</f>
        <v>2.9266401783118512E-2</v>
      </c>
      <c r="AK32" s="1">
        <f t="shared" ref="AK32:AK59" si="33">(G32/SUM(G$32:G$59))</f>
        <v>3.1311521514952659E-2</v>
      </c>
      <c r="AL32" s="1">
        <f t="shared" ref="AL32:AL59" si="34">(H32/SUM(H$32:H$59))</f>
        <v>9.942554131683606E-3</v>
      </c>
      <c r="AM32" s="1">
        <f t="shared" ref="AM32:AM59" si="35">(I32/SUM(I$32:I$59))</f>
        <v>6.6503086016444668E-2</v>
      </c>
      <c r="AN32" s="1">
        <f t="shared" ref="AN32:AN59" si="36">(J32/SUM(J$32:J$59))</f>
        <v>2.9286233954018484E-2</v>
      </c>
      <c r="AO32" s="1">
        <f t="shared" ref="AO32:AO59" si="37">(K32/SUM(K$32:K$59))</f>
        <v>3.7641978506793218E-2</v>
      </c>
      <c r="AP32" s="1">
        <f t="shared" ref="AP32:AP59" si="38">(L32/SUM(L$32:L$59))</f>
        <v>2.5662178610089473E-2</v>
      </c>
      <c r="AQ32" s="1">
        <f t="shared" ref="AQ32:AQ59" si="39">(M32/SUM(M$32:M$59))</f>
        <v>2.8098844161618338E-2</v>
      </c>
      <c r="AR32" s="1">
        <f t="shared" ref="AR32:AR59" si="40">(N32/SUM(N$32:N$59))</f>
        <v>2.4078115575417603E-2</v>
      </c>
      <c r="AS32" s="1">
        <f t="shared" ref="AS32:AS59" si="41">(O32/SUM(O$32:O$59))</f>
        <v>4.8225477896768889E-3</v>
      </c>
      <c r="AT32" s="1">
        <f t="shared" ref="AT32:AT59" si="42">(P32/SUM(P$32:P$59))</f>
        <v>2.3697078691317457E-3</v>
      </c>
      <c r="AU32" s="1">
        <f t="shared" ref="AU32:AU59" si="43">(Q32/SUM(Q$32:Q$59))</f>
        <v>3.2331480130909168E-2</v>
      </c>
      <c r="AV32" s="1">
        <f t="shared" ref="AV32:AV59" si="44">(R32/SUM(R$32:R$59))</f>
        <v>2.9859341800033235E-2</v>
      </c>
      <c r="AW32" s="1">
        <f t="shared" ref="AW32:AW59" si="45">(S32/SUM(S$32:S$59))</f>
        <v>3.2675688896135667E-2</v>
      </c>
      <c r="AX32" s="1">
        <f t="shared" ref="AX32:AX59" si="46">(T32/SUM(T$32:T$59))</f>
        <v>2.2357343541476019E-2</v>
      </c>
      <c r="AY32" s="1">
        <f t="shared" ref="AY32:AY59" si="47">(U32/SUM(U$32:U$59))</f>
        <v>3.1395008185211036E-2</v>
      </c>
      <c r="AZ32" s="1">
        <f t="shared" ref="AZ32:AZ59" si="48">(V32/SUM(V$32:V$59))</f>
        <v>4.9796079291210847E-2</v>
      </c>
      <c r="BA32" s="1">
        <f t="shared" ref="BA32:BA59" si="49">(W32/SUM(W$32:W$59))</f>
        <v>4.6242932825911374E-2</v>
      </c>
      <c r="BB32" s="1">
        <f t="shared" ref="BB32:BB59" si="50">(X32/SUM(X$32:X$59))</f>
        <v>3.859169797261635E-2</v>
      </c>
      <c r="BC32" s="1">
        <f t="shared" ref="BC32:BC59" si="51">(Y32/SUM(Y$32:Y$59))</f>
        <v>3.639961591449923E-2</v>
      </c>
      <c r="BD32" s="1">
        <f t="shared" ref="BD32:BD59" si="52">(Z32/SUM(Z$32:Z$59))</f>
        <v>4.2384788310228544E-2</v>
      </c>
      <c r="BE32" s="1">
        <f t="shared" ref="BE32:BE59" si="53">(AA32/SUM(AA$32:AA$59))</f>
        <v>3.340890145281504E-2</v>
      </c>
      <c r="BF32" s="1">
        <f t="shared" ref="BF32:BF59" si="54">(AB32/SUM(AB$32:AB$59))</f>
        <v>7.7176298463789331E-2</v>
      </c>
      <c r="BG32" s="1">
        <f t="shared" ref="BG32:BG59" si="55">(AC32/SUM(AC$32:AC$59))</f>
        <v>3.0256299262305428E-2</v>
      </c>
    </row>
    <row r="33" spans="1:59">
      <c r="A33" s="1" t="s">
        <v>26</v>
      </c>
      <c r="B33" s="1">
        <v>1870.9315895372199</v>
      </c>
      <c r="C33" s="1">
        <v>538.45075072358895</v>
      </c>
      <c r="D33" s="1">
        <v>5.7450000000000001E-2</v>
      </c>
      <c r="E33" s="1">
        <v>0.40414542361539052</v>
      </c>
      <c r="F33" s="1">
        <v>5.42</v>
      </c>
      <c r="G33" s="1">
        <v>3</v>
      </c>
      <c r="H33" s="1">
        <v>1.37</v>
      </c>
      <c r="I33" s="1">
        <v>10.278233127627333</v>
      </c>
      <c r="J33" s="1">
        <v>79.238964225716799</v>
      </c>
      <c r="K33" s="1">
        <v>0.30609441227459133</v>
      </c>
      <c r="L33" s="1">
        <v>5.0900082922711247</v>
      </c>
      <c r="M33" s="1">
        <v>2.2391402790265258</v>
      </c>
      <c r="N33" s="1">
        <v>1.3341193517525702</v>
      </c>
      <c r="O33" s="1">
        <v>3.03778737033785</v>
      </c>
      <c r="P33" s="1">
        <v>1.6627158326017</v>
      </c>
      <c r="Q33" s="1">
        <v>207.77777777777797</v>
      </c>
      <c r="R33" s="1">
        <v>222.27841681288402</v>
      </c>
      <c r="S33" s="1">
        <v>3.72</v>
      </c>
      <c r="T33" s="1">
        <v>45.031269987667265</v>
      </c>
      <c r="U33" s="1">
        <v>21.849999999999998</v>
      </c>
      <c r="V33" s="1">
        <v>95.943333333333328</v>
      </c>
      <c r="W33" s="1">
        <v>172.53333333333333</v>
      </c>
      <c r="X33" s="1">
        <v>3.9599999999999995</v>
      </c>
      <c r="Y33" s="1">
        <v>69.36999999999999</v>
      </c>
      <c r="Z33" s="1">
        <v>0.19233333333333333</v>
      </c>
      <c r="AA33" s="1">
        <v>37.183333333333337</v>
      </c>
      <c r="AB33" s="1">
        <v>2.0033333333333334</v>
      </c>
      <c r="AC33" s="1">
        <v>14.306666666666667</v>
      </c>
      <c r="AF33" s="1">
        <f t="shared" si="28"/>
        <v>3.4298672134786372E-2</v>
      </c>
      <c r="AG33" s="1">
        <f t="shared" si="29"/>
        <v>3.794173935023714E-2</v>
      </c>
      <c r="AH33" s="1">
        <f t="shared" si="30"/>
        <v>8.4295010527705855E-3</v>
      </c>
      <c r="AI33" s="1">
        <f t="shared" si="31"/>
        <v>9.788217170606307E-3</v>
      </c>
      <c r="AJ33" s="1">
        <f t="shared" si="32"/>
        <v>2.6262234712665949E-2</v>
      </c>
      <c r="AK33" s="1">
        <f t="shared" si="33"/>
        <v>2.8124121121214964E-2</v>
      </c>
      <c r="AL33" s="1">
        <f t="shared" si="34"/>
        <v>3.0269553689792315E-2</v>
      </c>
      <c r="AM33" s="1">
        <f t="shared" si="35"/>
        <v>1.331283416662199E-2</v>
      </c>
      <c r="AN33" s="1">
        <f t="shared" si="36"/>
        <v>1.2913578892247214E-2</v>
      </c>
      <c r="AO33" s="1">
        <f t="shared" si="37"/>
        <v>3.5271802360479443E-2</v>
      </c>
      <c r="AP33" s="1">
        <f t="shared" si="38"/>
        <v>2.4477201228349458E-2</v>
      </c>
      <c r="AQ33" s="1">
        <f t="shared" si="39"/>
        <v>2.1346782258035268E-2</v>
      </c>
      <c r="AR33" s="1">
        <f t="shared" si="40"/>
        <v>1.2560527994969622E-2</v>
      </c>
      <c r="AS33" s="1">
        <f t="shared" si="41"/>
        <v>9.4592161230906149E-2</v>
      </c>
      <c r="AT33" s="1">
        <f t="shared" si="42"/>
        <v>9.9074669026424592E-3</v>
      </c>
      <c r="AU33" s="1">
        <f t="shared" si="43"/>
        <v>3.8378515068111636E-2</v>
      </c>
      <c r="AV33" s="1">
        <f t="shared" si="44"/>
        <v>3.5521093159294616E-2</v>
      </c>
      <c r="AW33" s="1">
        <f t="shared" si="45"/>
        <v>3.6393282243600208E-2</v>
      </c>
      <c r="AX33" s="1">
        <f t="shared" si="46"/>
        <v>4.1439426479286667E-2</v>
      </c>
      <c r="AY33" s="1">
        <f t="shared" si="47"/>
        <v>3.3432042149271944E-2</v>
      </c>
      <c r="AZ33" s="1">
        <f t="shared" si="48"/>
        <v>1.7369518405164049E-2</v>
      </c>
      <c r="BA33" s="1">
        <f t="shared" si="49"/>
        <v>3.5428274172131034E-2</v>
      </c>
      <c r="BB33" s="1">
        <f t="shared" si="50"/>
        <v>3.6884100717190844E-2</v>
      </c>
      <c r="BC33" s="1">
        <f t="shared" si="51"/>
        <v>3.4753058072057773E-2</v>
      </c>
      <c r="BD33" s="1">
        <f t="shared" si="52"/>
        <v>3.3779037092544019E-2</v>
      </c>
      <c r="BE33" s="1">
        <f t="shared" si="53"/>
        <v>3.4313258052311182E-2</v>
      </c>
      <c r="BF33" s="1">
        <f t="shared" si="54"/>
        <v>-7.3274811021702052E-2</v>
      </c>
      <c r="BG33" s="1">
        <f t="shared" si="55"/>
        <v>3.8706419205309955E-2</v>
      </c>
    </row>
    <row r="34" spans="1:59">
      <c r="A34" s="1" t="s">
        <v>25</v>
      </c>
      <c r="B34" s="1">
        <v>5022.1384468312399</v>
      </c>
      <c r="C34" s="1">
        <v>467.23882859878751</v>
      </c>
      <c r="D34" s="1">
        <v>0.17099999999999999</v>
      </c>
      <c r="E34" s="1">
        <v>2.7901227666439952</v>
      </c>
      <c r="F34" s="1">
        <v>11.79</v>
      </c>
      <c r="G34" s="1">
        <v>9.6300000000000008</v>
      </c>
      <c r="H34" s="1">
        <v>0</v>
      </c>
      <c r="I34" s="1">
        <v>12.570985872258333</v>
      </c>
      <c r="J34" s="1">
        <v>43.21762769021737</v>
      </c>
      <c r="K34" s="1">
        <v>0.28370956263413633</v>
      </c>
      <c r="L34" s="1">
        <v>6.9716707274534855</v>
      </c>
      <c r="M34" s="1">
        <v>2.9900774603507201</v>
      </c>
      <c r="N34" s="1">
        <v>3.80866331641012</v>
      </c>
      <c r="O34" s="1">
        <v>1.35717680608365</v>
      </c>
      <c r="P34" s="1">
        <v>1.6332601284908901</v>
      </c>
      <c r="Q34" s="1">
        <v>180.59523809523799</v>
      </c>
      <c r="R34" s="1">
        <v>232.42900467292202</v>
      </c>
      <c r="S34" s="1">
        <v>3.8200000000000003</v>
      </c>
      <c r="T34" s="1">
        <v>56.19693709733707</v>
      </c>
      <c r="U34" s="1">
        <v>24.144333333333332</v>
      </c>
      <c r="V34" s="1">
        <v>213.22333333333336</v>
      </c>
      <c r="W34" s="1">
        <v>164.23333333333335</v>
      </c>
      <c r="X34" s="1">
        <v>3.7366666666666668</v>
      </c>
      <c r="Y34" s="1">
        <v>74.37</v>
      </c>
      <c r="Z34" s="1">
        <v>0.253</v>
      </c>
      <c r="AA34" s="1">
        <v>37.486666666666665</v>
      </c>
      <c r="AB34" s="1">
        <v>-0.82666666666666666</v>
      </c>
      <c r="AC34" s="1">
        <v>13.110000000000001</v>
      </c>
      <c r="AF34" s="1">
        <f t="shared" si="28"/>
        <v>9.2067866600070145E-2</v>
      </c>
      <c r="AG34" s="1">
        <f t="shared" si="29"/>
        <v>3.2923816756095174E-2</v>
      </c>
      <c r="AH34" s="1">
        <f t="shared" si="30"/>
        <v>2.5090420888142208E-2</v>
      </c>
      <c r="AI34" s="1">
        <f t="shared" si="31"/>
        <v>6.7575496286095535E-2</v>
      </c>
      <c r="AJ34" s="1">
        <f t="shared" si="32"/>
        <v>5.7127628646186625E-2</v>
      </c>
      <c r="AK34" s="1">
        <f t="shared" si="33"/>
        <v>9.0278428799100044E-2</v>
      </c>
      <c r="AL34" s="1">
        <f t="shared" si="34"/>
        <v>0</v>
      </c>
      <c r="AM34" s="1">
        <f t="shared" si="35"/>
        <v>1.628251160975136E-2</v>
      </c>
      <c r="AN34" s="1">
        <f t="shared" si="36"/>
        <v>7.0431794530229569E-3</v>
      </c>
      <c r="AO34" s="1">
        <f t="shared" si="37"/>
        <v>3.2692356409408353E-2</v>
      </c>
      <c r="AP34" s="1">
        <f t="shared" si="38"/>
        <v>3.3525876088019296E-2</v>
      </c>
      <c r="AQ34" s="1">
        <f t="shared" si="39"/>
        <v>2.8505821220149542E-2</v>
      </c>
      <c r="AR34" s="1">
        <f t="shared" si="40"/>
        <v>3.5857977883567566E-2</v>
      </c>
      <c r="AS34" s="1">
        <f t="shared" si="41"/>
        <v>4.2260458553961655E-2</v>
      </c>
      <c r="AT34" s="1">
        <f t="shared" si="42"/>
        <v>9.7319519963368871E-3</v>
      </c>
      <c r="AU34" s="1">
        <f t="shared" si="43"/>
        <v>3.3357643635404083E-2</v>
      </c>
      <c r="AV34" s="1">
        <f t="shared" si="44"/>
        <v>3.7143202863726868E-2</v>
      </c>
      <c r="AW34" s="1">
        <f t="shared" si="45"/>
        <v>3.7371596282406667E-2</v>
      </c>
      <c r="AX34" s="1">
        <f t="shared" si="46"/>
        <v>5.1714482932503962E-2</v>
      </c>
      <c r="AY34" s="1">
        <f t="shared" si="47"/>
        <v>3.6942534080827073E-2</v>
      </c>
      <c r="AZ34" s="1">
        <f t="shared" si="48"/>
        <v>3.86018130084817E-2</v>
      </c>
      <c r="BA34" s="1">
        <f t="shared" si="49"/>
        <v>3.3723938726060596E-2</v>
      </c>
      <c r="BB34" s="1">
        <f t="shared" si="50"/>
        <v>3.4803936787854331E-2</v>
      </c>
      <c r="BC34" s="1">
        <f t="shared" si="51"/>
        <v>3.7257963511877427E-2</v>
      </c>
      <c r="BD34" s="1">
        <f t="shared" si="52"/>
        <v>4.4433776695391523E-2</v>
      </c>
      <c r="BE34" s="1">
        <f t="shared" si="53"/>
        <v>3.4593177952155225E-2</v>
      </c>
      <c r="BF34" s="1">
        <f t="shared" si="54"/>
        <v>3.0236527676176551E-2</v>
      </c>
      <c r="BG34" s="1">
        <f t="shared" si="55"/>
        <v>3.5468859910178022E-2</v>
      </c>
    </row>
    <row r="35" spans="1:59">
      <c r="A35" s="1" t="s">
        <v>24</v>
      </c>
      <c r="B35" s="1">
        <v>2085.7637834543102</v>
      </c>
      <c r="C35" s="1">
        <v>496.20138772077405</v>
      </c>
      <c r="D35" s="1">
        <v>0.57599999999999996</v>
      </c>
      <c r="E35" s="1">
        <v>2.0317911079919599</v>
      </c>
      <c r="F35" s="1">
        <v>6.92</v>
      </c>
      <c r="G35" s="1">
        <v>4.04</v>
      </c>
      <c r="H35" s="1">
        <v>0.86</v>
      </c>
      <c r="I35" s="1">
        <v>32.551074902150269</v>
      </c>
      <c r="J35" s="1">
        <v>25.339836053413602</v>
      </c>
      <c r="K35" s="1">
        <v>0.36854592103827571</v>
      </c>
      <c r="L35" s="1">
        <v>5.2484830626402728</v>
      </c>
      <c r="M35" s="1">
        <v>3.1477124408177999</v>
      </c>
      <c r="N35" s="1">
        <v>1.5475659446022167</v>
      </c>
      <c r="O35" s="1">
        <v>0.529754183421974</v>
      </c>
      <c r="P35" s="1">
        <v>1.3188480996238201</v>
      </c>
      <c r="Q35" s="1">
        <v>206.88492063492069</v>
      </c>
      <c r="R35" s="1">
        <v>212.44248002694999</v>
      </c>
      <c r="S35" s="1">
        <v>3.6666666666666665</v>
      </c>
      <c r="T35" s="1">
        <v>34.868304254667898</v>
      </c>
      <c r="U35" s="1">
        <v>24.465457624726568</v>
      </c>
      <c r="V35" s="1">
        <v>110.98666666666666</v>
      </c>
      <c r="W35" s="1">
        <v>116</v>
      </c>
      <c r="X35" s="1">
        <v>3.64</v>
      </c>
      <c r="Y35" s="1">
        <v>72.350000000000009</v>
      </c>
      <c r="Z35" s="1">
        <v>0.12393333333333334</v>
      </c>
      <c r="AA35" s="1">
        <v>43.723333333333336</v>
      </c>
      <c r="AB35" s="1">
        <v>-4.32</v>
      </c>
      <c r="AC35" s="1">
        <v>18.41</v>
      </c>
      <c r="AF35" s="1">
        <f t="shared" si="28"/>
        <v>3.823706251975055E-2</v>
      </c>
      <c r="AG35" s="1">
        <f t="shared" si="29"/>
        <v>3.4964653114193882E-2</v>
      </c>
      <c r="AH35" s="1">
        <f t="shared" si="30"/>
        <v>8.4515101939005327E-2</v>
      </c>
      <c r="AI35" s="1">
        <f t="shared" si="31"/>
        <v>4.9209050624456366E-2</v>
      </c>
      <c r="AJ35" s="1">
        <f t="shared" si="32"/>
        <v>3.3530380850857633E-2</v>
      </c>
      <c r="AK35" s="1">
        <f t="shared" si="33"/>
        <v>3.7873816443236154E-2</v>
      </c>
      <c r="AL35" s="1">
        <f t="shared" si="34"/>
        <v>1.9001325673884226E-2</v>
      </c>
      <c r="AM35" s="1">
        <f t="shared" si="35"/>
        <v>4.2161629993856066E-2</v>
      </c>
      <c r="AN35" s="1">
        <f t="shared" si="36"/>
        <v>4.1296346461601758E-3</v>
      </c>
      <c r="AO35" s="1">
        <f t="shared" si="37"/>
        <v>4.2468200549709879E-2</v>
      </c>
      <c r="AP35" s="1">
        <f t="shared" si="38"/>
        <v>2.5239286203698551E-2</v>
      </c>
      <c r="AQ35" s="1">
        <f t="shared" si="39"/>
        <v>3.0008629970364756E-2</v>
      </c>
      <c r="AR35" s="1">
        <f t="shared" si="40"/>
        <v>1.457009475629196E-2</v>
      </c>
      <c r="AS35" s="1">
        <f t="shared" si="41"/>
        <v>1.6495753988675418E-2</v>
      </c>
      <c r="AT35" s="1">
        <f t="shared" si="42"/>
        <v>7.8584949036002473E-3</v>
      </c>
      <c r="AU35" s="1">
        <f t="shared" si="43"/>
        <v>3.8213595933460631E-2</v>
      </c>
      <c r="AV35" s="1">
        <f t="shared" si="44"/>
        <v>3.3949266115123215E-2</v>
      </c>
      <c r="AW35" s="1">
        <f t="shared" si="45"/>
        <v>3.5871514756236761E-2</v>
      </c>
      <c r="AX35" s="1">
        <f t="shared" si="46"/>
        <v>3.2087092613964259E-2</v>
      </c>
      <c r="AY35" s="1">
        <f t="shared" si="47"/>
        <v>3.7433876911262487E-2</v>
      </c>
      <c r="AZ35" s="1">
        <f t="shared" si="48"/>
        <v>2.0092953646886777E-2</v>
      </c>
      <c r="BA35" s="1">
        <f t="shared" si="49"/>
        <v>2.3819627920984545E-2</v>
      </c>
      <c r="BB35" s="1">
        <f t="shared" si="50"/>
        <v>3.3903567325902703E-2</v>
      </c>
      <c r="BC35" s="1">
        <f t="shared" si="51"/>
        <v>3.6245981714190294E-2</v>
      </c>
      <c r="BD35" s="1">
        <f t="shared" si="52"/>
        <v>2.1766110902959906E-2</v>
      </c>
      <c r="BE35" s="1">
        <f t="shared" si="53"/>
        <v>4.0348454134663002E-2</v>
      </c>
      <c r="BF35" s="1">
        <f t="shared" si="54"/>
        <v>0.15801024140453554</v>
      </c>
      <c r="BG35" s="1">
        <f t="shared" si="55"/>
        <v>4.9807910827336183E-2</v>
      </c>
    </row>
    <row r="36" spans="1:59">
      <c r="A36" s="1" t="s">
        <v>23</v>
      </c>
      <c r="B36" s="1">
        <v>2658.03503952458</v>
      </c>
      <c r="C36" s="1">
        <v>467.20323216397298</v>
      </c>
      <c r="D36" s="1">
        <v>0.1095</v>
      </c>
      <c r="E36" s="1">
        <v>0.38776466565180162</v>
      </c>
      <c r="F36" s="1">
        <v>9.1999999999999993</v>
      </c>
      <c r="G36" s="1">
        <v>6.54</v>
      </c>
      <c r="H36" s="1">
        <v>5.4</v>
      </c>
      <c r="I36" s="1">
        <v>14.297938162689533</v>
      </c>
      <c r="J36" s="1">
        <v>137.63556258796001</v>
      </c>
      <c r="K36" s="1">
        <v>0.24622277440769602</v>
      </c>
      <c r="L36" s="1">
        <v>6.3229581795516117</v>
      </c>
      <c r="M36" s="1">
        <v>2.6258730669475878</v>
      </c>
      <c r="N36" s="1">
        <v>2.3786466735243437</v>
      </c>
      <c r="O36" s="1">
        <v>1.16207740864868</v>
      </c>
      <c r="P36" s="1">
        <v>3.1705333029642402</v>
      </c>
      <c r="Q36" s="1">
        <v>202.91666666666666</v>
      </c>
      <c r="R36" s="1">
        <v>256.01971163057601</v>
      </c>
      <c r="S36" s="1">
        <v>3.67</v>
      </c>
      <c r="T36" s="1">
        <v>30.472775540957368</v>
      </c>
      <c r="U36" s="1">
        <v>25.096658381662536</v>
      </c>
      <c r="V36" s="1">
        <v>112.77666666666669</v>
      </c>
      <c r="W36" s="1">
        <v>143.50000000000003</v>
      </c>
      <c r="X36" s="1">
        <v>4.1533333333333333</v>
      </c>
      <c r="Y36" s="1">
        <v>69.24666666666667</v>
      </c>
      <c r="Z36" s="1">
        <v>0.26366666666666666</v>
      </c>
      <c r="AA36" s="1">
        <v>42.410000000000004</v>
      </c>
      <c r="AB36" s="1">
        <v>-3.686666666666667</v>
      </c>
      <c r="AC36" s="1">
        <v>19.47</v>
      </c>
      <c r="AF36" s="1">
        <f t="shared" si="28"/>
        <v>4.8728169887803291E-2</v>
      </c>
      <c r="AG36" s="1">
        <f t="shared" si="29"/>
        <v>3.2921308466061748E-2</v>
      </c>
      <c r="AH36" s="1">
        <f t="shared" si="30"/>
        <v>1.6066673024862994E-2</v>
      </c>
      <c r="AI36" s="1">
        <f t="shared" si="31"/>
        <v>9.3914827106874078E-3</v>
      </c>
      <c r="AJ36" s="1">
        <f t="shared" si="32"/>
        <v>4.4577962980908985E-2</v>
      </c>
      <c r="AK36" s="1">
        <f t="shared" si="33"/>
        <v>6.1310584044248627E-2</v>
      </c>
      <c r="AL36" s="1">
        <f t="shared" si="34"/>
        <v>0.11931064958020328</v>
      </c>
      <c r="AM36" s="1">
        <f t="shared" si="35"/>
        <v>1.8519338617924683E-2</v>
      </c>
      <c r="AN36" s="1">
        <f t="shared" si="36"/>
        <v>2.2430476132872149E-2</v>
      </c>
      <c r="AO36" s="1">
        <f t="shared" si="37"/>
        <v>2.8372687273253049E-2</v>
      </c>
      <c r="AP36" s="1">
        <f t="shared" si="38"/>
        <v>3.0406300114349416E-2</v>
      </c>
      <c r="AQ36" s="1">
        <f t="shared" si="39"/>
        <v>2.5033688653816309E-2</v>
      </c>
      <c r="AR36" s="1">
        <f t="shared" si="40"/>
        <v>2.2394591678544948E-2</v>
      </c>
      <c r="AS36" s="1">
        <f t="shared" si="41"/>
        <v>3.6185354733851677E-2</v>
      </c>
      <c r="AT36" s="1">
        <f t="shared" si="42"/>
        <v>1.8891955646860404E-2</v>
      </c>
      <c r="AU36" s="1">
        <f t="shared" si="43"/>
        <v>3.7480622001678503E-2</v>
      </c>
      <c r="AV36" s="1">
        <f t="shared" si="44"/>
        <v>4.0913104195361129E-2</v>
      </c>
      <c r="AW36" s="1">
        <f t="shared" si="45"/>
        <v>3.5904125224196975E-2</v>
      </c>
      <c r="AX36" s="1">
        <f t="shared" si="46"/>
        <v>2.8042165854863618E-2</v>
      </c>
      <c r="AY36" s="1">
        <f t="shared" si="47"/>
        <v>3.8399658618838484E-2</v>
      </c>
      <c r="AZ36" s="1">
        <f t="shared" si="48"/>
        <v>2.0417014077820775E-2</v>
      </c>
      <c r="BA36" s="1">
        <f t="shared" si="49"/>
        <v>2.9466522471217955E-2</v>
      </c>
      <c r="BB36" s="1">
        <f t="shared" si="50"/>
        <v>3.8684839641094107E-2</v>
      </c>
      <c r="BC36" s="1">
        <f t="shared" si="51"/>
        <v>3.4691270404542229E-2</v>
      </c>
      <c r="BD36" s="1">
        <f t="shared" si="52"/>
        <v>4.6307137504683391E-2</v>
      </c>
      <c r="BE36" s="1">
        <f t="shared" si="53"/>
        <v>3.9136493249623955E-2</v>
      </c>
      <c r="BF36" s="1">
        <f t="shared" si="54"/>
        <v>0.1348451597171422</v>
      </c>
      <c r="BG36" s="1">
        <f t="shared" si="55"/>
        <v>5.2675721010767812E-2</v>
      </c>
    </row>
    <row r="37" spans="1:59">
      <c r="A37" s="1" t="s">
        <v>22</v>
      </c>
      <c r="B37" s="1">
        <v>1847.1194273798101</v>
      </c>
      <c r="C37" s="1">
        <v>499.08009623797051</v>
      </c>
      <c r="D37" s="1">
        <v>0.2545</v>
      </c>
      <c r="E37" s="1">
        <v>0.83440187669836208</v>
      </c>
      <c r="F37" s="1">
        <v>8.32</v>
      </c>
      <c r="G37" s="1">
        <v>5.68</v>
      </c>
      <c r="H37" s="1">
        <v>0.33</v>
      </c>
      <c r="I37" s="1">
        <v>14.827749352505366</v>
      </c>
      <c r="J37" s="1">
        <v>143.493440572423</v>
      </c>
      <c r="K37" s="1">
        <v>0.33690649586303861</v>
      </c>
      <c r="L37" s="1">
        <v>10.541436724658078</v>
      </c>
      <c r="M37" s="1">
        <v>4.5020067218289705</v>
      </c>
      <c r="N37" s="1">
        <v>6.3604325085109101</v>
      </c>
      <c r="O37" s="1">
        <v>1.72724948875256</v>
      </c>
      <c r="P37" s="1">
        <v>8.0864008179959104</v>
      </c>
      <c r="Q37" s="1">
        <v>186.44841269841231</v>
      </c>
      <c r="R37" s="1">
        <v>220.12431001393199</v>
      </c>
      <c r="S37" s="1">
        <v>3.64</v>
      </c>
      <c r="T37" s="1">
        <v>25.151563447038768</v>
      </c>
      <c r="U37" s="1">
        <v>23.572435960510333</v>
      </c>
      <c r="V37" s="1">
        <v>296.71333333333337</v>
      </c>
      <c r="W37" s="1">
        <v>171.9</v>
      </c>
      <c r="X37" s="1">
        <v>4.9933333333333332</v>
      </c>
      <c r="Y37" s="1">
        <v>78.513333333333335</v>
      </c>
      <c r="Z37" s="1">
        <v>0.20333333333333337</v>
      </c>
      <c r="AA37" s="1">
        <v>39.256666666666668</v>
      </c>
      <c r="AB37" s="1">
        <v>-5.4366666666666665</v>
      </c>
      <c r="AC37" s="1">
        <v>13.073333333333332</v>
      </c>
      <c r="AF37" s="1">
        <f t="shared" si="28"/>
        <v>3.3862137978634042E-2</v>
      </c>
      <c r="AG37" s="1">
        <f t="shared" si="29"/>
        <v>3.5167500279098006E-2</v>
      </c>
      <c r="AH37" s="1">
        <f t="shared" si="30"/>
        <v>3.7342176117147324E-2</v>
      </c>
      <c r="AI37" s="1">
        <f t="shared" si="31"/>
        <v>2.0208831523124068E-2</v>
      </c>
      <c r="AJ37" s="1">
        <f t="shared" si="32"/>
        <v>4.0313983913169871E-2</v>
      </c>
      <c r="AK37" s="1">
        <f t="shared" si="33"/>
        <v>5.324833598950033E-2</v>
      </c>
      <c r="AL37" s="1">
        <f t="shared" si="34"/>
        <v>7.2912063632346452E-3</v>
      </c>
      <c r="AM37" s="1">
        <f t="shared" si="35"/>
        <v>1.9205574123780256E-2</v>
      </c>
      <c r="AN37" s="1">
        <f t="shared" si="36"/>
        <v>2.3385134869677925E-2</v>
      </c>
      <c r="AO37" s="1">
        <f t="shared" si="37"/>
        <v>3.8822333435418958E-2</v>
      </c>
      <c r="AP37" s="1">
        <f t="shared" si="38"/>
        <v>5.0692425852658089E-2</v>
      </c>
      <c r="AQ37" s="1">
        <f t="shared" si="39"/>
        <v>4.2919757245792327E-2</v>
      </c>
      <c r="AR37" s="1">
        <f t="shared" si="40"/>
        <v>5.9882491381537853E-2</v>
      </c>
      <c r="AS37" s="1">
        <f t="shared" si="41"/>
        <v>5.3783969122207349E-2</v>
      </c>
      <c r="AT37" s="1">
        <f t="shared" si="42"/>
        <v>4.8183668486776805E-2</v>
      </c>
      <c r="AU37" s="1">
        <f t="shared" si="43"/>
        <v>3.4438780184782657E-2</v>
      </c>
      <c r="AV37" s="1">
        <f t="shared" si="44"/>
        <v>3.5176857180931248E-2</v>
      </c>
      <c r="AW37" s="1">
        <f t="shared" si="45"/>
        <v>3.5610631012555044E-2</v>
      </c>
      <c r="AX37" s="1">
        <f t="shared" si="46"/>
        <v>2.3145391293386192E-2</v>
      </c>
      <c r="AY37" s="1">
        <f t="shared" si="47"/>
        <v>3.6067490736512366E-2</v>
      </c>
      <c r="AZ37" s="1">
        <f t="shared" si="48"/>
        <v>5.3716788080369414E-2</v>
      </c>
      <c r="BA37" s="1">
        <f t="shared" si="49"/>
        <v>3.5298224479458996E-2</v>
      </c>
      <c r="BB37" s="1">
        <f t="shared" si="50"/>
        <v>4.65087397932255E-2</v>
      </c>
      <c r="BC37" s="1">
        <f t="shared" si="51"/>
        <v>3.9333695153007969E-2</v>
      </c>
      <c r="BD37" s="1">
        <f t="shared" si="52"/>
        <v>3.5710940427126261E-2</v>
      </c>
      <c r="BE37" s="1">
        <f t="shared" si="53"/>
        <v>3.6226556708388057E-2</v>
      </c>
      <c r="BF37" s="1">
        <f t="shared" si="54"/>
        <v>0.1988539380638869</v>
      </c>
      <c r="BG37" s="1">
        <f t="shared" si="55"/>
        <v>3.5369658928990133E-2</v>
      </c>
    </row>
    <row r="38" spans="1:59">
      <c r="A38" s="1" t="s">
        <v>21</v>
      </c>
      <c r="B38" s="1">
        <v>1721.5830990864399</v>
      </c>
      <c r="C38" s="1">
        <v>560.34250858803853</v>
      </c>
      <c r="D38" s="1">
        <v>0.214</v>
      </c>
      <c r="E38" s="1">
        <v>2.4772118021605549</v>
      </c>
      <c r="F38" s="1">
        <v>4.24</v>
      </c>
      <c r="G38" s="1">
        <v>7.11</v>
      </c>
      <c r="H38" s="1">
        <v>1.36</v>
      </c>
      <c r="I38" s="1">
        <v>17.309744435392531</v>
      </c>
      <c r="J38" s="1">
        <v>75.886696381159439</v>
      </c>
      <c r="K38" s="1">
        <v>0.37086550352972969</v>
      </c>
      <c r="L38" s="1">
        <v>10.267459677288281</v>
      </c>
      <c r="M38" s="1">
        <v>4.7288925768251682</v>
      </c>
      <c r="N38" s="1">
        <v>6.824342780972227</v>
      </c>
      <c r="O38" s="1">
        <v>1.23503918932214</v>
      </c>
      <c r="P38" s="1">
        <v>4.7951988981077598</v>
      </c>
      <c r="Q38" s="1">
        <v>161.746031746032</v>
      </c>
      <c r="R38" s="1">
        <v>242.199564692791</v>
      </c>
      <c r="S38" s="1">
        <v>3.186666666666667</v>
      </c>
      <c r="T38" s="1">
        <v>23.499786077978332</v>
      </c>
      <c r="U38" s="1">
        <v>23.907</v>
      </c>
      <c r="V38" s="1">
        <v>234.9</v>
      </c>
      <c r="W38" s="1">
        <v>178.26666666666665</v>
      </c>
      <c r="X38" s="1">
        <v>2.8599999999999994</v>
      </c>
      <c r="Y38" s="1">
        <v>68.399999999999991</v>
      </c>
      <c r="Z38" s="1">
        <v>0.16966666666666666</v>
      </c>
      <c r="AA38" s="1">
        <v>40.993333333333332</v>
      </c>
      <c r="AB38" s="1">
        <v>-4.6033333333333326</v>
      </c>
      <c r="AC38" s="1">
        <v>14.226666666666667</v>
      </c>
      <c r="AF38" s="1">
        <f t="shared" si="28"/>
        <v>3.1560755400447824E-2</v>
      </c>
      <c r="AG38" s="1">
        <f t="shared" si="29"/>
        <v>3.9484334229518574E-2</v>
      </c>
      <c r="AH38" s="1">
        <f t="shared" si="30"/>
        <v>3.139970801206101E-2</v>
      </c>
      <c r="AI38" s="1">
        <f t="shared" si="31"/>
        <v>5.9996935954944597E-2</v>
      </c>
      <c r="AJ38" s="1">
        <f t="shared" si="32"/>
        <v>2.0544626417288492E-2</v>
      </c>
      <c r="AK38" s="1">
        <f t="shared" si="33"/>
        <v>6.6654167057279473E-2</v>
      </c>
      <c r="AL38" s="1">
        <f t="shared" si="34"/>
        <v>3.0048608042421567E-2</v>
      </c>
      <c r="AM38" s="1">
        <f t="shared" si="35"/>
        <v>2.2420366834799029E-2</v>
      </c>
      <c r="AN38" s="1">
        <f t="shared" si="36"/>
        <v>1.2367259594643555E-2</v>
      </c>
      <c r="AO38" s="1">
        <f t="shared" si="37"/>
        <v>4.2735490156826254E-2</v>
      </c>
      <c r="AP38" s="1">
        <f t="shared" si="38"/>
        <v>4.937490514633576E-2</v>
      </c>
      <c r="AQ38" s="1">
        <f t="shared" si="39"/>
        <v>4.5082767303446077E-2</v>
      </c>
      <c r="AR38" s="1">
        <f t="shared" si="40"/>
        <v>6.4250135068551123E-2</v>
      </c>
      <c r="AS38" s="1">
        <f t="shared" si="41"/>
        <v>3.8457275602490473E-2</v>
      </c>
      <c r="AT38" s="1">
        <f t="shared" si="42"/>
        <v>2.8572696213671481E-2</v>
      </c>
      <c r="AU38" s="1">
        <f t="shared" si="43"/>
        <v>2.9876017459439099E-2</v>
      </c>
      <c r="AV38" s="1">
        <f t="shared" si="44"/>
        <v>3.8704582405926884E-2</v>
      </c>
      <c r="AW38" s="1">
        <f t="shared" si="45"/>
        <v>3.1175607369965771E-2</v>
      </c>
      <c r="AX38" s="1">
        <f t="shared" si="46"/>
        <v>2.1625365167894383E-2</v>
      </c>
      <c r="AY38" s="1">
        <f t="shared" si="47"/>
        <v>3.6579397330098143E-2</v>
      </c>
      <c r="AZ38" s="1">
        <f t="shared" si="48"/>
        <v>4.2526142584578069E-2</v>
      </c>
      <c r="BA38" s="1">
        <f t="shared" si="49"/>
        <v>3.6605566126846359E-2</v>
      </c>
      <c r="BB38" s="1">
        <f t="shared" si="50"/>
        <v>2.663851718463783E-2</v>
      </c>
      <c r="BC38" s="1">
        <f t="shared" si="51"/>
        <v>3.4267106416732765E-2</v>
      </c>
      <c r="BD38" s="1">
        <f t="shared" si="52"/>
        <v>2.9798145372798797E-2</v>
      </c>
      <c r="BE38" s="1">
        <f t="shared" si="53"/>
        <v>3.7829175036066601E-2</v>
      </c>
      <c r="BF38" s="1">
        <f t="shared" si="54"/>
        <v>0.16837356742257989</v>
      </c>
      <c r="BG38" s="1">
        <f t="shared" si="55"/>
        <v>3.8489980700900026E-2</v>
      </c>
    </row>
    <row r="39" spans="1:59">
      <c r="A39" s="1" t="s">
        <v>20</v>
      </c>
      <c r="B39" s="1">
        <v>1273.2204295030399</v>
      </c>
      <c r="C39" s="1">
        <v>493.73891465299801</v>
      </c>
      <c r="D39" s="1">
        <v>3.1300000000000001E-2</v>
      </c>
      <c r="E39" s="1">
        <v>2.8641623372672314</v>
      </c>
      <c r="F39" s="1">
        <v>7.59</v>
      </c>
      <c r="G39" s="1">
        <v>2.11</v>
      </c>
      <c r="H39" s="1">
        <v>2.71</v>
      </c>
      <c r="I39" s="1">
        <v>58.730808163957228</v>
      </c>
      <c r="J39" s="1">
        <v>189.66696569196566</v>
      </c>
      <c r="K39" s="1">
        <v>0.10450359183903868</v>
      </c>
      <c r="L39" s="1">
        <v>5.1344536552647879</v>
      </c>
      <c r="M39" s="1">
        <v>1.6722188340035256</v>
      </c>
      <c r="N39" s="1">
        <v>2.8382516358113801</v>
      </c>
      <c r="O39" s="1">
        <v>0.13651527198038799</v>
      </c>
      <c r="P39" s="1">
        <v>5.6079888027562399</v>
      </c>
      <c r="Q39" s="1">
        <v>157.777777777778</v>
      </c>
      <c r="R39" s="1">
        <v>196.15617709039651</v>
      </c>
      <c r="S39" s="1">
        <v>3.8000000000000003</v>
      </c>
      <c r="T39" s="1">
        <v>41.17027663949807</v>
      </c>
      <c r="U39" s="1">
        <v>21.36</v>
      </c>
      <c r="V39" s="1">
        <v>285.06333333333333</v>
      </c>
      <c r="W39" s="1">
        <v>235.53333333333333</v>
      </c>
      <c r="X39" s="1">
        <v>3.75</v>
      </c>
      <c r="Y39" s="1">
        <v>78.8</v>
      </c>
      <c r="Z39" s="1">
        <v>0.20033333333333334</v>
      </c>
      <c r="AA39" s="1">
        <v>35.800000000000004</v>
      </c>
      <c r="AB39" s="1">
        <v>-0.36666666666666664</v>
      </c>
      <c r="AC39" s="1">
        <v>8.9099999999999984</v>
      </c>
      <c r="AF39" s="1">
        <f t="shared" si="28"/>
        <v>2.3341190191587119E-2</v>
      </c>
      <c r="AG39" s="1">
        <f t="shared" si="29"/>
        <v>3.4791135831194496E-2</v>
      </c>
      <c r="AH39" s="1">
        <f t="shared" si="30"/>
        <v>4.5925741157827552E-3</v>
      </c>
      <c r="AI39" s="1">
        <f t="shared" si="31"/>
        <v>6.9368700796480789E-2</v>
      </c>
      <c r="AJ39" s="1">
        <f t="shared" si="32"/>
        <v>3.6776819459249918E-2</v>
      </c>
      <c r="AK39" s="1">
        <f t="shared" si="33"/>
        <v>1.9780631855254523E-2</v>
      </c>
      <c r="AL39" s="1">
        <f t="shared" si="34"/>
        <v>5.9876270437472387E-2</v>
      </c>
      <c r="AM39" s="1">
        <f t="shared" si="35"/>
        <v>7.6070809043707902E-2</v>
      </c>
      <c r="AN39" s="1">
        <f t="shared" si="36"/>
        <v>3.0910037109261417E-2</v>
      </c>
      <c r="AO39" s="1">
        <f t="shared" si="37"/>
        <v>1.2042134352979036E-2</v>
      </c>
      <c r="AP39" s="1">
        <f t="shared" si="38"/>
        <v>2.4690933315056438E-2</v>
      </c>
      <c r="AQ39" s="1">
        <f t="shared" si="39"/>
        <v>1.5942052256224904E-2</v>
      </c>
      <c r="AR39" s="1">
        <f t="shared" si="40"/>
        <v>2.6721701534083521E-2</v>
      </c>
      <c r="AS39" s="1">
        <f t="shared" si="41"/>
        <v>4.2508816593748973E-3</v>
      </c>
      <c r="AT39" s="1">
        <f t="shared" si="42"/>
        <v>3.341579021759785E-2</v>
      </c>
      <c r="AU39" s="1">
        <f t="shared" si="43"/>
        <v>2.9143043527656978E-2</v>
      </c>
      <c r="AV39" s="1">
        <f t="shared" si="44"/>
        <v>3.1346641478306576E-2</v>
      </c>
      <c r="AW39" s="1">
        <f t="shared" si="45"/>
        <v>3.7175933474645373E-2</v>
      </c>
      <c r="AX39" s="1">
        <f t="shared" si="46"/>
        <v>3.7886398771378567E-2</v>
      </c>
      <c r="AY39" s="1">
        <f t="shared" si="47"/>
        <v>3.2682307565604057E-2</v>
      </c>
      <c r="AZ39" s="1">
        <f t="shared" si="48"/>
        <v>5.1607679689095097E-2</v>
      </c>
      <c r="BA39" s="1">
        <f t="shared" si="49"/>
        <v>4.8364796232665742E-2</v>
      </c>
      <c r="BB39" s="1">
        <f t="shared" si="50"/>
        <v>3.4928125679157998E-2</v>
      </c>
      <c r="BC39" s="1">
        <f t="shared" si="51"/>
        <v>3.9477309731557629E-2</v>
      </c>
      <c r="BD39" s="1">
        <f t="shared" si="52"/>
        <v>3.5184057699512924E-2</v>
      </c>
      <c r="BE39" s="1">
        <f t="shared" si="53"/>
        <v>3.3036700267308122E-2</v>
      </c>
      <c r="BF39" s="1">
        <f t="shared" si="54"/>
        <v>1.3411363082175082E-2</v>
      </c>
      <c r="BG39" s="1">
        <f t="shared" si="55"/>
        <v>2.4105838428656452E-2</v>
      </c>
    </row>
    <row r="40" spans="1:59">
      <c r="A40" s="1" t="s">
        <v>19</v>
      </c>
      <c r="B40" s="1">
        <v>1927.4242612226501</v>
      </c>
      <c r="C40" s="1">
        <v>482.85546436285102</v>
      </c>
      <c r="D40" s="1">
        <v>4.9950000000000001E-2</v>
      </c>
      <c r="E40" s="1">
        <v>3.6847515832318805</v>
      </c>
      <c r="F40" s="1">
        <v>10.29</v>
      </c>
      <c r="G40" s="1">
        <v>3.77</v>
      </c>
      <c r="H40" s="1">
        <v>3.97</v>
      </c>
      <c r="I40" s="1">
        <v>32.310226443099566</v>
      </c>
      <c r="J40" s="1">
        <v>44.976129030030101</v>
      </c>
      <c r="K40" s="1">
        <v>0.37873656047482834</v>
      </c>
      <c r="L40" s="1">
        <v>5.8143429123812576</v>
      </c>
      <c r="M40" s="1">
        <v>4.433853407374607</v>
      </c>
      <c r="N40" s="1">
        <v>2.784921051471807</v>
      </c>
      <c r="O40" s="1">
        <v>8.6681877227458903E-2</v>
      </c>
      <c r="P40" s="1">
        <v>0.75179862105718898</v>
      </c>
      <c r="Q40" s="1">
        <v>209.46428571428567</v>
      </c>
      <c r="R40" s="1">
        <v>220.4146519748893</v>
      </c>
      <c r="S40" s="1">
        <v>3.7033333333333331</v>
      </c>
      <c r="T40" s="1">
        <v>56.218184401418739</v>
      </c>
      <c r="U40" s="1">
        <v>25.231000000000005</v>
      </c>
      <c r="V40" s="1">
        <v>138.22666666666666</v>
      </c>
      <c r="W40" s="1">
        <v>127.5</v>
      </c>
      <c r="X40" s="1">
        <v>3.8533333333333331</v>
      </c>
      <c r="Y40" s="1">
        <v>64.573333333333338</v>
      </c>
      <c r="Z40" s="1">
        <v>0.16333333333333333</v>
      </c>
      <c r="AA40" s="1">
        <v>38.343333333333334</v>
      </c>
      <c r="AB40" s="1">
        <v>-1.79</v>
      </c>
      <c r="AC40" s="1">
        <v>13.583333333333334</v>
      </c>
      <c r="AF40" s="1">
        <f t="shared" si="28"/>
        <v>3.5334318566217882E-2</v>
      </c>
      <c r="AG40" s="1">
        <f t="shared" si="29"/>
        <v>3.4024237403464386E-2</v>
      </c>
      <c r="AH40" s="1">
        <f t="shared" si="30"/>
        <v>7.3290439962731191E-3</v>
      </c>
      <c r="AI40" s="1">
        <f t="shared" si="31"/>
        <v>8.9242996725685475E-2</v>
      </c>
      <c r="AJ40" s="1">
        <f t="shared" si="32"/>
        <v>4.9859482507994941E-2</v>
      </c>
      <c r="AK40" s="1">
        <f t="shared" si="33"/>
        <v>3.5342645542326807E-2</v>
      </c>
      <c r="AL40" s="1">
        <f t="shared" si="34"/>
        <v>8.7715422006186483E-2</v>
      </c>
      <c r="AM40" s="1">
        <f t="shared" si="35"/>
        <v>4.1849672135456276E-2</v>
      </c>
      <c r="AN40" s="1">
        <f t="shared" si="36"/>
        <v>7.3297625249458499E-3</v>
      </c>
      <c r="AO40" s="1">
        <f t="shared" si="37"/>
        <v>4.36424860175888E-2</v>
      </c>
      <c r="AP40" s="1">
        <f t="shared" si="38"/>
        <v>2.796043411031102E-2</v>
      </c>
      <c r="AQ40" s="1">
        <f t="shared" si="39"/>
        <v>4.2270019497135866E-2</v>
      </c>
      <c r="AR40" s="1">
        <f t="shared" si="40"/>
        <v>2.6219602305326113E-2</v>
      </c>
      <c r="AS40" s="1">
        <f t="shared" si="41"/>
        <v>2.6991441819002294E-3</v>
      </c>
      <c r="AT40" s="1">
        <f t="shared" si="42"/>
        <v>4.479671035501947E-3</v>
      </c>
      <c r="AU40" s="1">
        <f t="shared" si="43"/>
        <v>3.8690028989118989E-2</v>
      </c>
      <c r="AV40" s="1">
        <f t="shared" si="44"/>
        <v>3.5223255135312478E-2</v>
      </c>
      <c r="AW40" s="1">
        <f t="shared" si="45"/>
        <v>3.6230229903799128E-2</v>
      </c>
      <c r="AX40" s="1">
        <f t="shared" si="46"/>
        <v>5.1734035481113334E-2</v>
      </c>
      <c r="AY40" s="1">
        <f t="shared" si="47"/>
        <v>3.860521077658035E-2</v>
      </c>
      <c r="AZ40" s="1">
        <f t="shared" si="48"/>
        <v>2.5024465456183954E-2</v>
      </c>
      <c r="BA40" s="1">
        <f t="shared" si="49"/>
        <v>2.618105655108215E-2</v>
      </c>
      <c r="BB40" s="1">
        <f t="shared" si="50"/>
        <v>3.5890589586761459E-2</v>
      </c>
      <c r="BC40" s="1">
        <f t="shared" si="51"/>
        <v>3.23500187867908E-2</v>
      </c>
      <c r="BD40" s="1">
        <f t="shared" si="52"/>
        <v>2.8685837392281748E-2</v>
      </c>
      <c r="BE40" s="1">
        <f t="shared" si="53"/>
        <v>3.5383720966000495E-2</v>
      </c>
      <c r="BF40" s="1">
        <f t="shared" si="54"/>
        <v>6.5471836137527453E-2</v>
      </c>
      <c r="BG40" s="1">
        <f t="shared" si="55"/>
        <v>3.6749454394603469E-2</v>
      </c>
    </row>
    <row r="41" spans="1:59">
      <c r="A41" s="1" t="s">
        <v>18</v>
      </c>
      <c r="B41" s="1">
        <v>2095.6074195666401</v>
      </c>
      <c r="C41" s="1">
        <v>515.75557674765741</v>
      </c>
      <c r="D41" s="1">
        <v>8.7550000000000003E-2</v>
      </c>
      <c r="E41" s="1">
        <v>0.84408141928194114</v>
      </c>
      <c r="F41" s="1">
        <v>7.34</v>
      </c>
      <c r="G41" s="1">
        <v>3.35</v>
      </c>
      <c r="H41" s="1">
        <v>0.22</v>
      </c>
      <c r="I41" s="1">
        <v>31.875717998277604</v>
      </c>
      <c r="J41" s="1">
        <v>192.73107594320501</v>
      </c>
      <c r="K41" s="1">
        <v>0.34214168598262401</v>
      </c>
      <c r="L41" s="1">
        <v>7.727953694089063</v>
      </c>
      <c r="M41" s="1">
        <v>6.780593728865921</v>
      </c>
      <c r="N41" s="1">
        <v>3.4871320902177931</v>
      </c>
      <c r="O41" s="1">
        <v>0.24551045108108999</v>
      </c>
      <c r="P41" s="1">
        <v>1.1775866016813299</v>
      </c>
      <c r="Q41" s="1">
        <v>217.99603174603166</v>
      </c>
      <c r="R41" s="1">
        <v>243.08070241749701</v>
      </c>
      <c r="S41" s="1">
        <v>3.5933333333333333</v>
      </c>
      <c r="T41" s="1">
        <v>32.875866082267933</v>
      </c>
      <c r="U41" s="1">
        <v>22.83966666666667</v>
      </c>
      <c r="V41" s="1">
        <v>125.62333333333333</v>
      </c>
      <c r="W41" s="1">
        <v>285.43333333333334</v>
      </c>
      <c r="X41" s="1">
        <v>3.66</v>
      </c>
      <c r="Y41" s="1">
        <v>70.843333333333334</v>
      </c>
      <c r="Z41" s="1">
        <v>0.25566666666666665</v>
      </c>
      <c r="AA41" s="1">
        <v>39.573333333333331</v>
      </c>
      <c r="AB41" s="1">
        <v>-3.1866666666666661</v>
      </c>
      <c r="AC41" s="1">
        <v>12.716666666666667</v>
      </c>
      <c r="AF41" s="1">
        <f t="shared" si="28"/>
        <v>3.8417520025262261E-2</v>
      </c>
      <c r="AG41" s="1">
        <f t="shared" si="29"/>
        <v>3.6342532042334029E-2</v>
      </c>
      <c r="AH41" s="1">
        <f t="shared" si="30"/>
        <v>1.2846002039513745E-2</v>
      </c>
      <c r="AI41" s="1">
        <f t="shared" si="31"/>
        <v>2.0443265613884352E-2</v>
      </c>
      <c r="AJ41" s="1">
        <f t="shared" si="32"/>
        <v>3.5565461769551304E-2</v>
      </c>
      <c r="AK41" s="1">
        <f t="shared" si="33"/>
        <v>3.1405268585356715E-2</v>
      </c>
      <c r="AL41" s="1">
        <f t="shared" si="34"/>
        <v>4.8608042421564301E-3</v>
      </c>
      <c r="AM41" s="1">
        <f t="shared" si="35"/>
        <v>4.1286877071549516E-2</v>
      </c>
      <c r="AN41" s="1">
        <f t="shared" si="36"/>
        <v>3.1409395346090579E-2</v>
      </c>
      <c r="AO41" s="1">
        <f t="shared" si="37"/>
        <v>3.9425593683933072E-2</v>
      </c>
      <c r="AP41" s="1">
        <f t="shared" si="38"/>
        <v>3.7162744497059225E-2</v>
      </c>
      <c r="AQ41" s="1">
        <f t="shared" si="39"/>
        <v>6.4642603800253259E-2</v>
      </c>
      <c r="AR41" s="1">
        <f t="shared" si="40"/>
        <v>3.283081096440077E-2</v>
      </c>
      <c r="AS41" s="1">
        <f t="shared" si="41"/>
        <v>7.6448287326812336E-3</v>
      </c>
      <c r="AT41" s="1">
        <f t="shared" si="42"/>
        <v>7.0167734331954036E-3</v>
      </c>
      <c r="AU41" s="1">
        <f t="shared" si="43"/>
        <v>4.026592294245053E-2</v>
      </c>
      <c r="AV41" s="1">
        <f t="shared" si="44"/>
        <v>3.8845392186985378E-2</v>
      </c>
      <c r="AW41" s="1">
        <f t="shared" si="45"/>
        <v>3.5154084461112026E-2</v>
      </c>
      <c r="AX41" s="1">
        <f t="shared" si="46"/>
        <v>3.0253577921122932E-2</v>
      </c>
      <c r="AY41" s="1">
        <f t="shared" si="47"/>
        <v>3.4946301998870548E-2</v>
      </c>
      <c r="AZ41" s="1">
        <f t="shared" si="48"/>
        <v>2.2742766220874039E-2</v>
      </c>
      <c r="BA41" s="1">
        <f t="shared" si="49"/>
        <v>5.861134307108927E-2</v>
      </c>
      <c r="BB41" s="1">
        <f t="shared" si="50"/>
        <v>3.4089850662858211E-2</v>
      </c>
      <c r="BC41" s="1">
        <f t="shared" si="51"/>
        <v>3.5491170208324631E-2</v>
      </c>
      <c r="BD41" s="1">
        <f t="shared" si="52"/>
        <v>4.4902116897714492E-2</v>
      </c>
      <c r="BE41" s="1">
        <f t="shared" si="53"/>
        <v>3.6518780779653814E-2</v>
      </c>
      <c r="BF41" s="1">
        <f t="shared" si="54"/>
        <v>0.11655693733235797</v>
      </c>
      <c r="BG41" s="1">
        <f t="shared" si="55"/>
        <v>3.4404703930162511E-2</v>
      </c>
    </row>
    <row r="42" spans="1:59">
      <c r="A42" s="1" t="s">
        <v>17</v>
      </c>
      <c r="B42" s="1">
        <v>1566.9704049844199</v>
      </c>
      <c r="C42" s="1">
        <v>557.4414496448735</v>
      </c>
      <c r="D42" s="1">
        <v>3.1549999999999995E-2</v>
      </c>
      <c r="E42" s="1">
        <v>0.40698215394127168</v>
      </c>
      <c r="F42" s="1">
        <v>7.2</v>
      </c>
      <c r="G42" s="1">
        <v>2.0699999999999998</v>
      </c>
      <c r="H42" s="1">
        <v>1.9</v>
      </c>
      <c r="I42" s="1">
        <v>38.582631135014132</v>
      </c>
      <c r="J42" s="1">
        <v>218.451639119633</v>
      </c>
      <c r="K42" s="1">
        <v>0.23195892106007532</v>
      </c>
      <c r="L42" s="1">
        <v>7.8539796710348346</v>
      </c>
      <c r="M42" s="1">
        <v>3.3118583362730374</v>
      </c>
      <c r="N42" s="1">
        <v>4.4043868539516202</v>
      </c>
      <c r="O42" s="1">
        <v>0.82191958917021501</v>
      </c>
      <c r="P42" s="1">
        <v>1.8588747684207101</v>
      </c>
      <c r="Q42" s="1">
        <v>167.20238095238102</v>
      </c>
      <c r="R42" s="1">
        <v>174.03045818079102</v>
      </c>
      <c r="S42" s="1">
        <v>3.9333333333333336</v>
      </c>
      <c r="T42" s="1">
        <v>56.977003645165667</v>
      </c>
      <c r="U42" s="1">
        <v>21.557639918617866</v>
      </c>
      <c r="V42" s="1">
        <v>316.51</v>
      </c>
      <c r="W42" s="1">
        <v>184.5</v>
      </c>
      <c r="X42" s="1">
        <v>3.2633333333333332</v>
      </c>
      <c r="Y42" s="1">
        <v>71.820000000000007</v>
      </c>
      <c r="Z42" s="1">
        <v>0.1728666666666667</v>
      </c>
      <c r="AA42" s="1">
        <v>41.696666666666665</v>
      </c>
      <c r="AB42" s="1">
        <v>-1.0733333333333333</v>
      </c>
      <c r="AC42" s="1">
        <v>14.583333333333334</v>
      </c>
      <c r="AF42" s="1">
        <f t="shared" si="28"/>
        <v>2.8726333162597366E-2</v>
      </c>
      <c r="AG42" s="1">
        <f t="shared" si="29"/>
        <v>3.9279912149851444E-2</v>
      </c>
      <c r="AH42" s="1">
        <f t="shared" si="30"/>
        <v>4.6292560176660032E-3</v>
      </c>
      <c r="AI42" s="1">
        <f t="shared" si="31"/>
        <v>9.8569214806434637E-3</v>
      </c>
      <c r="AJ42" s="1">
        <f t="shared" si="32"/>
        <v>3.488710146332008E-2</v>
      </c>
      <c r="AK42" s="1">
        <f t="shared" si="33"/>
        <v>1.9405643573638325E-2</v>
      </c>
      <c r="AL42" s="1">
        <f t="shared" si="34"/>
        <v>4.1979673000441892E-2</v>
      </c>
      <c r="AM42" s="1">
        <f t="shared" si="35"/>
        <v>4.9973975452234282E-2</v>
      </c>
      <c r="AN42" s="1">
        <f t="shared" si="36"/>
        <v>3.5601077114995307E-2</v>
      </c>
      <c r="AO42" s="1">
        <f t="shared" si="37"/>
        <v>2.6729038137558246E-2</v>
      </c>
      <c r="AP42" s="1">
        <f t="shared" si="38"/>
        <v>3.7768787359972633E-2</v>
      </c>
      <c r="AQ42" s="1">
        <f t="shared" si="39"/>
        <v>3.1573510349523735E-2</v>
      </c>
      <c r="AR42" s="1">
        <f t="shared" si="40"/>
        <v>4.1466623137624337E-2</v>
      </c>
      <c r="AS42" s="1">
        <f t="shared" si="41"/>
        <v>2.5593348322131716E-2</v>
      </c>
      <c r="AT42" s="1">
        <f t="shared" si="42"/>
        <v>1.1076300521820461E-2</v>
      </c>
      <c r="AU42" s="1">
        <f t="shared" si="43"/>
        <v>3.0883856615639475E-2</v>
      </c>
      <c r="AV42" s="1">
        <f t="shared" si="44"/>
        <v>2.7810851841717311E-2</v>
      </c>
      <c r="AW42" s="1">
        <f t="shared" si="45"/>
        <v>3.8480352193053985E-2</v>
      </c>
      <c r="AX42" s="1">
        <f t="shared" si="46"/>
        <v>5.2432328784209836E-2</v>
      </c>
      <c r="AY42" s="1">
        <f t="shared" si="47"/>
        <v>3.2984710590300226E-2</v>
      </c>
      <c r="AZ42" s="1">
        <f t="shared" si="48"/>
        <v>5.730076368431164E-2</v>
      </c>
      <c r="BA42" s="1">
        <f t="shared" si="49"/>
        <v>3.7885528891565934E-2</v>
      </c>
      <c r="BB42" s="1">
        <f t="shared" si="50"/>
        <v>3.0395231146573939E-2</v>
      </c>
      <c r="BC42" s="1">
        <f t="shared" si="51"/>
        <v>3.5980461737569407E-2</v>
      </c>
      <c r="BD42" s="1">
        <f t="shared" si="52"/>
        <v>3.0360153615586364E-2</v>
      </c>
      <c r="BE42" s="1">
        <f t="shared" si="53"/>
        <v>3.847822007856213E-2</v>
      </c>
      <c r="BF42" s="1">
        <f t="shared" si="54"/>
        <v>3.9258717386003422E-2</v>
      </c>
      <c r="BG42" s="1">
        <f t="shared" si="55"/>
        <v>3.9454935699727647E-2</v>
      </c>
    </row>
    <row r="43" spans="1:59">
      <c r="A43" s="1" t="s">
        <v>16</v>
      </c>
      <c r="B43" s="1">
        <v>1724.1573249519799</v>
      </c>
      <c r="C43" s="1">
        <v>457.64873790988452</v>
      </c>
      <c r="D43" s="1">
        <v>0.1245</v>
      </c>
      <c r="E43" s="1">
        <v>0.40893558854816509</v>
      </c>
      <c r="F43" s="1">
        <v>4.6399999999999997</v>
      </c>
      <c r="G43" s="1">
        <v>0</v>
      </c>
      <c r="H43" s="1">
        <v>2.17</v>
      </c>
      <c r="I43" s="1">
        <v>18.47268583982493</v>
      </c>
      <c r="J43" s="1">
        <v>148.36436536725134</v>
      </c>
      <c r="K43" s="1">
        <v>0.44900322935943704</v>
      </c>
      <c r="L43" s="1">
        <v>8.4831305607268206</v>
      </c>
      <c r="M43" s="1">
        <v>3.212346806030741</v>
      </c>
      <c r="N43" s="1">
        <v>4.3139444005793433</v>
      </c>
      <c r="O43" s="1">
        <v>0.751820565103408</v>
      </c>
      <c r="P43" s="1">
        <v>8.4307537948668205</v>
      </c>
      <c r="Q43" s="1">
        <v>209.36507936507931</v>
      </c>
      <c r="R43" s="1">
        <v>250.51003385730201</v>
      </c>
      <c r="S43" s="1">
        <v>3.8333333333333335</v>
      </c>
      <c r="T43" s="1">
        <v>47.393686636211406</v>
      </c>
      <c r="U43" s="1">
        <v>23.328666666666663</v>
      </c>
      <c r="V43" s="1">
        <v>285.82</v>
      </c>
      <c r="W43" s="1">
        <v>202.5</v>
      </c>
      <c r="X43" s="1">
        <v>2.4133333333333336</v>
      </c>
      <c r="Y43" s="1">
        <v>71.733333333333334</v>
      </c>
      <c r="Z43" s="1">
        <v>0.22866666666666668</v>
      </c>
      <c r="AA43" s="1">
        <v>37.966666666666669</v>
      </c>
      <c r="AB43" s="1">
        <v>-4.1133333333333333</v>
      </c>
      <c r="AC43" s="1">
        <v>10.233333333333334</v>
      </c>
      <c r="AF43" s="1">
        <f t="shared" si="28"/>
        <v>3.1607947146771849E-2</v>
      </c>
      <c r="AG43" s="1">
        <f t="shared" si="29"/>
        <v>3.2248054449561997E-2</v>
      </c>
      <c r="AH43" s="1">
        <f t="shared" si="30"/>
        <v>1.8267587137857925E-2</v>
      </c>
      <c r="AI43" s="1">
        <f t="shared" si="31"/>
        <v>9.9042327726774088E-3</v>
      </c>
      <c r="AJ43" s="1">
        <f t="shared" si="32"/>
        <v>2.2482798720806274E-2</v>
      </c>
      <c r="AK43" s="1">
        <f t="shared" si="33"/>
        <v>0</v>
      </c>
      <c r="AL43" s="1">
        <f t="shared" si="34"/>
        <v>4.7945205479452052E-2</v>
      </c>
      <c r="AM43" s="1">
        <f t="shared" si="35"/>
        <v>2.3926661337994534E-2</v>
      </c>
      <c r="AN43" s="1">
        <f t="shared" si="36"/>
        <v>2.4178949784232354E-2</v>
      </c>
      <c r="AO43" s="1">
        <f t="shared" si="37"/>
        <v>5.1739438977330569E-2</v>
      </c>
      <c r="AP43" s="1">
        <f t="shared" si="38"/>
        <v>4.0794293812166357E-2</v>
      </c>
      <c r="AQ43" s="1">
        <f t="shared" si="39"/>
        <v>3.0624819913223907E-2</v>
      </c>
      <c r="AR43" s="1">
        <f t="shared" si="40"/>
        <v>4.061512138403392E-2</v>
      </c>
      <c r="AS43" s="1">
        <f t="shared" si="41"/>
        <v>2.3410569418182578E-2</v>
      </c>
      <c r="AT43" s="1">
        <f t="shared" si="42"/>
        <v>5.0235531862514685E-2</v>
      </c>
      <c r="AU43" s="1">
        <f t="shared" si="43"/>
        <v>3.8671704640824436E-2</v>
      </c>
      <c r="AV43" s="1">
        <f t="shared" si="44"/>
        <v>4.0032632846553062E-2</v>
      </c>
      <c r="AW43" s="1">
        <f t="shared" si="45"/>
        <v>3.7502038154247526E-2</v>
      </c>
      <c r="AX43" s="1">
        <f t="shared" si="46"/>
        <v>4.3613408937422951E-2</v>
      </c>
      <c r="AY43" s="1">
        <f t="shared" si="47"/>
        <v>3.569450651195951E-2</v>
      </c>
      <c r="AZ43" s="1">
        <f t="shared" si="48"/>
        <v>5.1744666128242245E-2</v>
      </c>
      <c r="BA43" s="1">
        <f t="shared" si="49"/>
        <v>4.158167805171871E-2</v>
      </c>
      <c r="BB43" s="1">
        <f t="shared" si="50"/>
        <v>2.2478189325964796E-2</v>
      </c>
      <c r="BC43" s="1">
        <f t="shared" si="51"/>
        <v>3.5937043376612528E-2</v>
      </c>
      <c r="BD43" s="1">
        <f t="shared" si="52"/>
        <v>4.0160172349194452E-2</v>
      </c>
      <c r="BE43" s="1">
        <f t="shared" si="53"/>
        <v>3.5036128123337014E-2</v>
      </c>
      <c r="BF43" s="1">
        <f t="shared" si="54"/>
        <v>0.15045110948549137</v>
      </c>
      <c r="BG43" s="1">
        <f t="shared" si="55"/>
        <v>2.7686092022437461E-2</v>
      </c>
    </row>
    <row r="44" spans="1:59">
      <c r="A44" s="1" t="s">
        <v>15</v>
      </c>
      <c r="B44" s="1">
        <v>664.95528910802295</v>
      </c>
      <c r="C44" s="1">
        <v>459.3971608323925</v>
      </c>
      <c r="D44" s="1">
        <v>0.55000000000000004</v>
      </c>
      <c r="E44" s="1">
        <v>2.5085956071653928</v>
      </c>
      <c r="F44" s="1">
        <v>4.9000000000000004</v>
      </c>
      <c r="G44" s="1">
        <v>3.53</v>
      </c>
      <c r="H44" s="1">
        <v>1.19</v>
      </c>
      <c r="I44" s="1">
        <v>26.517205114542804</v>
      </c>
      <c r="J44" s="1">
        <v>118.62767144177833</v>
      </c>
      <c r="K44" s="1">
        <v>0.409427510147653</v>
      </c>
      <c r="L44" s="1">
        <v>11.773548809996569</v>
      </c>
      <c r="M44" s="1">
        <v>2.1287868985154357</v>
      </c>
      <c r="N44" s="1">
        <v>7.0441651072490474</v>
      </c>
      <c r="O44" s="1">
        <v>9.4871961946960306E-2</v>
      </c>
      <c r="P44" s="1">
        <v>0.21033426728350799</v>
      </c>
      <c r="Q44" s="1">
        <v>153.90873015873032</v>
      </c>
      <c r="R44" s="1">
        <v>177.75488531128252</v>
      </c>
      <c r="S44" s="1">
        <v>3.5766666666666667</v>
      </c>
      <c r="T44" s="1">
        <v>29.672872055550002</v>
      </c>
      <c r="U44" s="1">
        <v>18.294794219990067</v>
      </c>
      <c r="V44" s="1">
        <v>286.1033333333333</v>
      </c>
      <c r="W44" s="1">
        <v>271</v>
      </c>
      <c r="X44" s="1">
        <v>3.3966666666666665</v>
      </c>
      <c r="Y44" s="1">
        <v>77.06</v>
      </c>
      <c r="Z44" s="1">
        <v>0.37266666666666665</v>
      </c>
      <c r="AA44" s="1">
        <v>37.146666666666668</v>
      </c>
      <c r="AB44" s="1">
        <v>-3.9133333333333336</v>
      </c>
      <c r="AC44" s="1">
        <v>9.7133333333333329</v>
      </c>
      <c r="AF44" s="1">
        <f t="shared" si="28"/>
        <v>1.2190228425748885E-2</v>
      </c>
      <c r="AG44" s="1">
        <f t="shared" si="29"/>
        <v>3.2371256444750286E-2</v>
      </c>
      <c r="AH44" s="1">
        <f t="shared" si="30"/>
        <v>8.070018414314746E-2</v>
      </c>
      <c r="AI44" s="1">
        <f t="shared" si="31"/>
        <v>6.0757037346862511E-2</v>
      </c>
      <c r="AJ44" s="1">
        <f t="shared" si="32"/>
        <v>2.3742610718092833E-2</v>
      </c>
      <c r="AK44" s="1">
        <f t="shared" si="33"/>
        <v>3.3092715852629608E-2</v>
      </c>
      <c r="AL44" s="1">
        <f t="shared" si="34"/>
        <v>2.6292532037118867E-2</v>
      </c>
      <c r="AM44" s="1">
        <f t="shared" si="35"/>
        <v>3.4346287914341279E-2</v>
      </c>
      <c r="AN44" s="1">
        <f t="shared" si="36"/>
        <v>1.9332758939191303E-2</v>
      </c>
      <c r="AO44" s="1">
        <f t="shared" si="37"/>
        <v>4.7179058616451469E-2</v>
      </c>
      <c r="AP44" s="1">
        <f t="shared" si="38"/>
        <v>5.6617495855884929E-2</v>
      </c>
      <c r="AQ44" s="1">
        <f t="shared" si="39"/>
        <v>2.0294731340424827E-2</v>
      </c>
      <c r="AR44" s="1">
        <f t="shared" si="40"/>
        <v>6.6319728377045029E-2</v>
      </c>
      <c r="AS44" s="1">
        <f t="shared" si="41"/>
        <v>2.9541711867019831E-3</v>
      </c>
      <c r="AT44" s="1">
        <f t="shared" si="42"/>
        <v>1.2532988203655946E-3</v>
      </c>
      <c r="AU44" s="1">
        <f t="shared" si="43"/>
        <v>2.8428393944169402E-2</v>
      </c>
      <c r="AV44" s="1">
        <f t="shared" si="44"/>
        <v>2.8406032088923054E-2</v>
      </c>
      <c r="AW44" s="1">
        <f t="shared" si="45"/>
        <v>3.4991032121310953E-2</v>
      </c>
      <c r="AX44" s="1">
        <f t="shared" si="46"/>
        <v>2.7306065325539398E-2</v>
      </c>
      <c r="AY44" s="1">
        <f t="shared" si="47"/>
        <v>2.7992326383293575E-2</v>
      </c>
      <c r="AZ44" s="1">
        <f t="shared" si="48"/>
        <v>5.1795960609861212E-2</v>
      </c>
      <c r="BA44" s="1">
        <f t="shared" si="49"/>
        <v>5.5647579022300102E-2</v>
      </c>
      <c r="BB44" s="1">
        <f t="shared" si="50"/>
        <v>3.1637120059610668E-2</v>
      </c>
      <c r="BC44" s="1">
        <f t="shared" si="51"/>
        <v>3.8605602638500394E-2</v>
      </c>
      <c r="BD44" s="1">
        <f t="shared" si="52"/>
        <v>6.5450543274634676E-2</v>
      </c>
      <c r="BE44" s="1">
        <f t="shared" si="53"/>
        <v>3.4279421580901463E-2</v>
      </c>
      <c r="BF44" s="1">
        <f t="shared" si="54"/>
        <v>0.14313582053157772</v>
      </c>
      <c r="BG44" s="1">
        <f t="shared" si="55"/>
        <v>2.6279241743772882E-2</v>
      </c>
    </row>
    <row r="45" spans="1:59">
      <c r="A45" s="1" t="s">
        <v>14</v>
      </c>
      <c r="B45" s="1">
        <v>1542.16652064716</v>
      </c>
      <c r="C45" s="1">
        <v>524.85727670206154</v>
      </c>
      <c r="D45" s="1">
        <v>0.16499999999999998</v>
      </c>
      <c r="E45" s="1">
        <v>0.40357891481654834</v>
      </c>
      <c r="F45" s="1">
        <v>3.31</v>
      </c>
      <c r="G45" s="1">
        <v>3.74</v>
      </c>
      <c r="H45" s="1">
        <v>0.49</v>
      </c>
      <c r="I45" s="1">
        <v>31.823267778144999</v>
      </c>
      <c r="J45" s="1">
        <v>530.55602912160236</v>
      </c>
      <c r="K45" s="1">
        <v>0.417684661265249</v>
      </c>
      <c r="L45" s="1">
        <v>5.3237678728337974</v>
      </c>
      <c r="M45" s="1">
        <v>2.3879050697603978</v>
      </c>
      <c r="N45" s="1">
        <v>2.3931334406105997</v>
      </c>
      <c r="O45" s="1">
        <v>9.5248934993983903E-2</v>
      </c>
      <c r="P45" s="1">
        <v>1.3006487593899401</v>
      </c>
      <c r="Q45" s="1">
        <v>177.22222222222231</v>
      </c>
      <c r="R45" s="1">
        <v>253.39950624921599</v>
      </c>
      <c r="S45" s="1">
        <v>3.3933333333333331</v>
      </c>
      <c r="T45" s="1">
        <v>33.999799621467702</v>
      </c>
      <c r="U45" s="1">
        <v>24.6170869489255</v>
      </c>
      <c r="V45" s="1">
        <v>145.27333333333331</v>
      </c>
      <c r="W45" s="1">
        <v>134.66666666666666</v>
      </c>
      <c r="X45" s="1">
        <v>3.4966666666666666</v>
      </c>
      <c r="Y45" s="1">
        <v>77.303333333333342</v>
      </c>
      <c r="Z45" s="1">
        <v>0.15733333333333333</v>
      </c>
      <c r="AA45" s="1">
        <v>40.466666666666661</v>
      </c>
      <c r="AB45" s="1">
        <v>-3.3166666666666664</v>
      </c>
      <c r="AC45" s="1">
        <v>17.113333333333333</v>
      </c>
      <c r="AF45" s="1">
        <f t="shared" si="28"/>
        <v>2.8271618355647489E-2</v>
      </c>
      <c r="AG45" s="1">
        <f t="shared" si="29"/>
        <v>3.6983880070635584E-2</v>
      </c>
      <c r="AH45" s="1">
        <f t="shared" si="30"/>
        <v>2.4210055242944235E-2</v>
      </c>
      <c r="AI45" s="1">
        <f t="shared" si="31"/>
        <v>9.7744965868062448E-3</v>
      </c>
      <c r="AJ45" s="1">
        <f t="shared" si="32"/>
        <v>1.6038375811609648E-2</v>
      </c>
      <c r="AK45" s="1">
        <f t="shared" si="33"/>
        <v>3.5061404331114661E-2</v>
      </c>
      <c r="AL45" s="1">
        <f t="shared" si="34"/>
        <v>1.0826336721166594E-2</v>
      </c>
      <c r="AM45" s="1">
        <f t="shared" si="35"/>
        <v>4.1218941165255339E-2</v>
      </c>
      <c r="AN45" s="1">
        <f t="shared" si="36"/>
        <v>8.6464748823604956E-2</v>
      </c>
      <c r="AO45" s="1">
        <f t="shared" si="37"/>
        <v>4.8130544793922717E-2</v>
      </c>
      <c r="AP45" s="1">
        <f t="shared" si="38"/>
        <v>2.5601321261940622E-2</v>
      </c>
      <c r="AQ45" s="1">
        <f t="shared" si="39"/>
        <v>2.2765027298421382E-2</v>
      </c>
      <c r="AR45" s="1">
        <f t="shared" si="40"/>
        <v>2.2530982357013472E-2</v>
      </c>
      <c r="AS45" s="1">
        <f t="shared" si="41"/>
        <v>2.9659095643092995E-3</v>
      </c>
      <c r="AT45" s="1">
        <f t="shared" si="42"/>
        <v>7.7500522235693734E-3</v>
      </c>
      <c r="AU45" s="1">
        <f t="shared" si="43"/>
        <v>3.2734615793389321E-2</v>
      </c>
      <c r="AV45" s="1">
        <f t="shared" si="44"/>
        <v>4.0494383562101784E-2</v>
      </c>
      <c r="AW45" s="1">
        <f t="shared" si="45"/>
        <v>3.3197456383499108E-2</v>
      </c>
      <c r="AX45" s="1">
        <f t="shared" si="46"/>
        <v>3.1287862792014398E-2</v>
      </c>
      <c r="AY45" s="1">
        <f t="shared" si="47"/>
        <v>3.7665880479119888E-2</v>
      </c>
      <c r="AZ45" s="1">
        <f t="shared" si="48"/>
        <v>2.630018938727233E-2</v>
      </c>
      <c r="BA45" s="1">
        <f t="shared" si="49"/>
        <v>2.7652671494476307E-2</v>
      </c>
      <c r="BB45" s="1">
        <f t="shared" si="50"/>
        <v>3.2568536744388213E-2</v>
      </c>
      <c r="BC45" s="1">
        <f t="shared" si="51"/>
        <v>3.8727508036571621E-2</v>
      </c>
      <c r="BD45" s="1">
        <f t="shared" si="52"/>
        <v>2.763207193705507E-2</v>
      </c>
      <c r="BE45" s="1">
        <f t="shared" si="53"/>
        <v>3.7343160264908803E-2</v>
      </c>
      <c r="BF45" s="1">
        <f t="shared" si="54"/>
        <v>0.12131187515240188</v>
      </c>
      <c r="BG45" s="1">
        <f t="shared" si="55"/>
        <v>4.6299803401691826E-2</v>
      </c>
    </row>
    <row r="46" spans="1:59">
      <c r="A46" s="1" t="s">
        <v>13</v>
      </c>
      <c r="B46" s="1">
        <v>2669.2202882947499</v>
      </c>
      <c r="C46" s="1">
        <v>546.44593687038309</v>
      </c>
      <c r="D46" s="1">
        <v>4.2200000000000001E-2</v>
      </c>
      <c r="E46" s="1">
        <v>1.6294774354375763</v>
      </c>
      <c r="F46" s="1">
        <v>5.55</v>
      </c>
      <c r="G46" s="1">
        <v>3.78</v>
      </c>
      <c r="H46" s="1">
        <v>0.83</v>
      </c>
      <c r="I46" s="1">
        <v>8.3805249493292902</v>
      </c>
      <c r="J46" s="1">
        <v>91.796462608909295</v>
      </c>
      <c r="K46" s="1">
        <v>0.35397206888902105</v>
      </c>
      <c r="L46" s="1">
        <v>8.8714886457155568</v>
      </c>
      <c r="M46" s="1">
        <v>2.7508641545869081</v>
      </c>
      <c r="N46" s="1">
        <v>5.1897953339324205</v>
      </c>
      <c r="O46" s="1">
        <v>4.0225774430662202</v>
      </c>
      <c r="P46" s="1">
        <v>11.873351053357</v>
      </c>
      <c r="Q46" s="1">
        <v>169.98015873015865</v>
      </c>
      <c r="R46" s="1">
        <v>212.71200095773258</v>
      </c>
      <c r="S46" s="1">
        <v>3.67</v>
      </c>
      <c r="T46" s="1">
        <v>22.034596169797169</v>
      </c>
      <c r="U46" s="1">
        <v>22.403276252354363</v>
      </c>
      <c r="V46" s="1">
        <v>498.78111111111099</v>
      </c>
      <c r="W46" s="1">
        <v>340.76666666666671</v>
      </c>
      <c r="X46" s="1">
        <v>3.59</v>
      </c>
      <c r="Y46" s="1">
        <v>70.956666666666663</v>
      </c>
      <c r="Z46" s="1">
        <v>0.27166666666666667</v>
      </c>
      <c r="AA46" s="1">
        <v>37.593333333333334</v>
      </c>
      <c r="AB46" s="1">
        <v>2.0699999999999998</v>
      </c>
      <c r="AC46" s="1">
        <v>9.7100000000000009</v>
      </c>
      <c r="AF46" s="1">
        <f t="shared" si="28"/>
        <v>4.8933222377407666E-2</v>
      </c>
      <c r="AG46" s="1">
        <f t="shared" si="29"/>
        <v>3.8505117279287543E-2</v>
      </c>
      <c r="AH46" s="1">
        <f t="shared" si="30"/>
        <v>6.1919050378924055E-3</v>
      </c>
      <c r="AI46" s="1">
        <f t="shared" si="31"/>
        <v>3.9465197626100804E-2</v>
      </c>
      <c r="AJ46" s="1">
        <f t="shared" si="32"/>
        <v>2.6892140711309229E-2</v>
      </c>
      <c r="AK46" s="1">
        <f t="shared" si="33"/>
        <v>3.5436392612730856E-2</v>
      </c>
      <c r="AL46" s="1">
        <f t="shared" si="34"/>
        <v>1.8338488731771983E-2</v>
      </c>
      <c r="AM46" s="1">
        <f t="shared" si="35"/>
        <v>1.0854836380366661E-2</v>
      </c>
      <c r="AN46" s="1">
        <f t="shared" si="36"/>
        <v>1.4960075179082747E-2</v>
      </c>
      <c r="AO46" s="1">
        <f t="shared" si="37"/>
        <v>4.0788829701939491E-2</v>
      </c>
      <c r="AP46" s="1">
        <f t="shared" si="38"/>
        <v>4.266185835216129E-2</v>
      </c>
      <c r="AQ46" s="1">
        <f t="shared" si="39"/>
        <v>2.6225287749694112E-2</v>
      </c>
      <c r="AR46" s="1">
        <f t="shared" si="40"/>
        <v>4.8861122878090586E-2</v>
      </c>
      <c r="AS46" s="1">
        <f t="shared" si="41"/>
        <v>0.12525705313469918</v>
      </c>
      <c r="AT46" s="1">
        <f t="shared" si="42"/>
        <v>7.0748609159824269E-2</v>
      </c>
      <c r="AU46" s="1">
        <f t="shared" si="43"/>
        <v>3.1396938367886928E-2</v>
      </c>
      <c r="AV46" s="1">
        <f t="shared" si="44"/>
        <v>3.3992336775009943E-2</v>
      </c>
      <c r="AW46" s="1">
        <f t="shared" si="45"/>
        <v>3.5904125224196975E-2</v>
      </c>
      <c r="AX46" s="1">
        <f t="shared" si="46"/>
        <v>2.027704366830322E-2</v>
      </c>
      <c r="AY46" s="1">
        <f t="shared" si="47"/>
        <v>3.4278593865011177E-2</v>
      </c>
      <c r="AZ46" s="1">
        <f t="shared" si="48"/>
        <v>9.0299006596872636E-2</v>
      </c>
      <c r="BA46" s="1">
        <f t="shared" si="49"/>
        <v>6.9973579378225584E-2</v>
      </c>
      <c r="BB46" s="1">
        <f t="shared" si="50"/>
        <v>3.3437858983513924E-2</v>
      </c>
      <c r="BC46" s="1">
        <f t="shared" si="51"/>
        <v>3.5547948064960547E-2</v>
      </c>
      <c r="BD46" s="1">
        <f t="shared" si="52"/>
        <v>4.7712158111652296E-2</v>
      </c>
      <c r="BE46" s="1">
        <f t="shared" si="53"/>
        <v>3.4691611323528958E-2</v>
      </c>
      <c r="BF46" s="1">
        <f t="shared" si="54"/>
        <v>-7.5713240673006596E-2</v>
      </c>
      <c r="BG46" s="1">
        <f t="shared" si="55"/>
        <v>2.6270223472755806E-2</v>
      </c>
    </row>
    <row r="47" spans="1:59">
      <c r="A47" s="1" t="s">
        <v>12</v>
      </c>
      <c r="B47" s="1">
        <v>991.91765578635</v>
      </c>
      <c r="C47" s="1">
        <v>464.81913001293702</v>
      </c>
      <c r="D47" s="1">
        <v>0.26500000000000001</v>
      </c>
      <c r="E47" s="1">
        <v>4.1029200880502001</v>
      </c>
      <c r="F47" s="1">
        <v>5.75</v>
      </c>
      <c r="G47" s="1">
        <v>2.1800000000000002</v>
      </c>
      <c r="H47" s="1">
        <v>1.63</v>
      </c>
      <c r="I47" s="1">
        <v>52.6840745760978</v>
      </c>
      <c r="J47" s="1">
        <v>144.82474103068367</v>
      </c>
      <c r="K47" s="1">
        <v>9.7604434385127961E-2</v>
      </c>
      <c r="L47" s="1">
        <v>5.0072935431458392</v>
      </c>
      <c r="M47" s="1">
        <v>2.2280535865794118</v>
      </c>
      <c r="N47" s="1">
        <v>3.1346163596436534</v>
      </c>
      <c r="O47" s="1">
        <v>1.5721701326931199</v>
      </c>
      <c r="P47" s="1">
        <v>5.3140025305778202</v>
      </c>
      <c r="Q47" s="1">
        <v>170.67460317460333</v>
      </c>
      <c r="R47" s="1">
        <v>216.73346839765</v>
      </c>
      <c r="S47" s="1">
        <v>3.2300000000000004</v>
      </c>
      <c r="T47" s="1">
        <v>51.391465154398837</v>
      </c>
      <c r="U47" s="1">
        <v>21.53628235016377</v>
      </c>
      <c r="V47" s="1">
        <v>259.10666666666668</v>
      </c>
      <c r="W47" s="1">
        <v>198.19999999999996</v>
      </c>
      <c r="X47" s="1">
        <v>5.1533333333333333</v>
      </c>
      <c r="Y47" s="1">
        <v>71.476666666666674</v>
      </c>
      <c r="Z47" s="1">
        <v>0.24466666666666667</v>
      </c>
      <c r="AA47" s="1">
        <v>31.163333333333338</v>
      </c>
      <c r="AB47" s="1">
        <v>6.4266666666666659</v>
      </c>
      <c r="AC47" s="1">
        <v>1.8166666666666667</v>
      </c>
      <c r="AF47" s="1">
        <f t="shared" si="28"/>
        <v>1.8184234341212448E-2</v>
      </c>
      <c r="AG47" s="1">
        <f t="shared" si="29"/>
        <v>3.2753313561648692E-2</v>
      </c>
      <c r="AH47" s="1">
        <f t="shared" si="30"/>
        <v>3.8882815996243776E-2</v>
      </c>
      <c r="AI47" s="1">
        <f t="shared" si="31"/>
        <v>9.9370846504246158E-2</v>
      </c>
      <c r="AJ47" s="1">
        <f t="shared" si="32"/>
        <v>2.786122686306812E-2</v>
      </c>
      <c r="AK47" s="1">
        <f t="shared" si="33"/>
        <v>2.0436861348082876E-2</v>
      </c>
      <c r="AL47" s="1">
        <f t="shared" si="34"/>
        <v>3.6014140521431724E-2</v>
      </c>
      <c r="AM47" s="1">
        <f t="shared" si="35"/>
        <v>6.8238805186105339E-2</v>
      </c>
      <c r="AN47" s="1">
        <f t="shared" si="36"/>
        <v>2.3602096987557986E-2</v>
      </c>
      <c r="AO47" s="1">
        <f t="shared" si="37"/>
        <v>1.1247132195442535E-2</v>
      </c>
      <c r="AP47" s="1">
        <f t="shared" si="38"/>
        <v>2.4079436540624621E-2</v>
      </c>
      <c r="AQ47" s="1">
        <f t="shared" si="39"/>
        <v>2.1241087580552518E-2</v>
      </c>
      <c r="AR47" s="1">
        <f t="shared" si="40"/>
        <v>2.9511929713838682E-2</v>
      </c>
      <c r="AS47" s="1">
        <f t="shared" si="41"/>
        <v>4.8955029613406836E-2</v>
      </c>
      <c r="AT47" s="1">
        <f t="shared" si="42"/>
        <v>3.1664042141150296E-2</v>
      </c>
      <c r="AU47" s="1">
        <f t="shared" si="43"/>
        <v>3.1525208805948841E-2</v>
      </c>
      <c r="AV47" s="1">
        <f t="shared" si="44"/>
        <v>3.4634985402882013E-2</v>
      </c>
      <c r="AW47" s="1">
        <f t="shared" si="45"/>
        <v>3.1599543453448571E-2</v>
      </c>
      <c r="AX47" s="1">
        <f t="shared" si="46"/>
        <v>4.729231137633419E-2</v>
      </c>
      <c r="AY47" s="1">
        <f t="shared" si="47"/>
        <v>3.2952032003171469E-2</v>
      </c>
      <c r="AZ47" s="1">
        <f t="shared" si="48"/>
        <v>4.6908501708307397E-2</v>
      </c>
      <c r="BA47" s="1">
        <f t="shared" si="49"/>
        <v>4.0698709085682204E-2</v>
      </c>
      <c r="BB47" s="1">
        <f t="shared" si="50"/>
        <v>4.7999006488869574E-2</v>
      </c>
      <c r="BC47" s="1">
        <f t="shared" si="51"/>
        <v>3.5808458230701792E-2</v>
      </c>
      <c r="BD47" s="1">
        <f t="shared" si="52"/>
        <v>4.2970213563132256E-2</v>
      </c>
      <c r="BE47" s="1">
        <f t="shared" si="53"/>
        <v>2.8757924655406299E-2</v>
      </c>
      <c r="BF47" s="1">
        <f t="shared" si="54"/>
        <v>-0.23506461838575959</v>
      </c>
      <c r="BG47" s="1">
        <f t="shared" si="55"/>
        <v>4.9149577043089299E-3</v>
      </c>
    </row>
    <row r="48" spans="1:59">
      <c r="A48" s="1" t="s">
        <v>11</v>
      </c>
      <c r="B48" s="1">
        <v>1167.2897796996399</v>
      </c>
      <c r="C48" s="1">
        <v>416.87569750367101</v>
      </c>
      <c r="D48" s="1">
        <v>0.90399999999999991</v>
      </c>
      <c r="E48" s="1">
        <v>2.0887705148930915</v>
      </c>
      <c r="F48" s="1">
        <v>10.210000000000001</v>
      </c>
      <c r="G48" s="1">
        <v>1.75</v>
      </c>
      <c r="H48" s="1">
        <v>0.09</v>
      </c>
      <c r="I48" s="1">
        <v>20.575952429791901</v>
      </c>
      <c r="J48" s="1">
        <v>134.62926436561531</v>
      </c>
      <c r="K48" s="1">
        <v>0.2598631298769824</v>
      </c>
      <c r="L48" s="1">
        <v>6.575314863325544</v>
      </c>
      <c r="M48" s="1">
        <v>2.246663353277333</v>
      </c>
      <c r="N48" s="1">
        <v>2.3230633555701004</v>
      </c>
      <c r="O48" s="1">
        <v>1.0258457907159699</v>
      </c>
      <c r="P48" s="1">
        <v>6.0135310123262498</v>
      </c>
      <c r="Q48" s="1">
        <v>192.40079365079336</v>
      </c>
      <c r="R48" s="1">
        <v>182.55309437261292</v>
      </c>
      <c r="S48" s="1">
        <v>3.67</v>
      </c>
      <c r="T48" s="1">
        <v>39.098791261108666</v>
      </c>
      <c r="U48" s="1">
        <v>21.506024096385534</v>
      </c>
      <c r="V48" s="1">
        <v>111.52666666666666</v>
      </c>
      <c r="W48" s="1">
        <v>114.03333333333335</v>
      </c>
      <c r="X48" s="1">
        <v>6.2733333333333334</v>
      </c>
      <c r="Y48" s="1">
        <v>75.216666666666654</v>
      </c>
      <c r="Z48" s="1">
        <v>0.12</v>
      </c>
      <c r="AA48" s="1">
        <v>43.596666666666671</v>
      </c>
      <c r="AB48" s="1">
        <v>-0.75333333333333341</v>
      </c>
      <c r="AC48" s="1">
        <v>14.903333333333334</v>
      </c>
      <c r="AF48" s="1">
        <f t="shared" si="28"/>
        <v>2.1399226815186811E-2</v>
      </c>
      <c r="AG48" s="1">
        <f t="shared" si="29"/>
        <v>2.9374996756671184E-2</v>
      </c>
      <c r="AH48" s="1">
        <f t="shared" si="30"/>
        <v>0.13264175720982782</v>
      </c>
      <c r="AI48" s="1">
        <f t="shared" si="31"/>
        <v>5.0589065778435659E-2</v>
      </c>
      <c r="AJ48" s="1">
        <f t="shared" si="32"/>
        <v>4.9471848047291399E-2</v>
      </c>
      <c r="AK48" s="1">
        <f t="shared" si="33"/>
        <v>1.6405737320708731E-2</v>
      </c>
      <c r="AL48" s="1">
        <f t="shared" si="34"/>
        <v>1.988510826336721E-3</v>
      </c>
      <c r="AM48" s="1">
        <f t="shared" si="35"/>
        <v>2.6650907711154057E-2</v>
      </c>
      <c r="AN48" s="1">
        <f t="shared" si="36"/>
        <v>2.1940539525961388E-2</v>
      </c>
      <c r="AO48" s="1">
        <f t="shared" si="37"/>
        <v>2.9944489641888745E-2</v>
      </c>
      <c r="AP48" s="1">
        <f t="shared" si="38"/>
        <v>3.1619851247347154E-2</v>
      </c>
      <c r="AQ48" s="1">
        <f t="shared" si="39"/>
        <v>2.1418503279468027E-2</v>
      </c>
      <c r="AR48" s="1">
        <f t="shared" si="40"/>
        <v>2.1871283310144145E-2</v>
      </c>
      <c r="AS48" s="1">
        <f t="shared" si="41"/>
        <v>3.1943305637833166E-2</v>
      </c>
      <c r="AT48" s="1">
        <f t="shared" si="42"/>
        <v>3.5832256062307138E-2</v>
      </c>
      <c r="AU48" s="1">
        <f t="shared" si="43"/>
        <v>3.5538241082455846E-2</v>
      </c>
      <c r="AV48" s="1">
        <f t="shared" si="44"/>
        <v>2.91728075298727E-2</v>
      </c>
      <c r="AW48" s="1">
        <f t="shared" si="45"/>
        <v>3.5904125224196975E-2</v>
      </c>
      <c r="AX48" s="1">
        <f t="shared" si="46"/>
        <v>3.5980141939976867E-2</v>
      </c>
      <c r="AY48" s="1">
        <f t="shared" si="47"/>
        <v>3.2905734739296075E-2</v>
      </c>
      <c r="AZ48" s="1">
        <f t="shared" si="48"/>
        <v>2.0190714894207647E-2</v>
      </c>
      <c r="BA48" s="1">
        <f t="shared" si="49"/>
        <v>2.341578940163452E-2</v>
      </c>
      <c r="BB48" s="1">
        <f t="shared" si="50"/>
        <v>5.8430873358378099E-2</v>
      </c>
      <c r="BC48" s="1">
        <f t="shared" si="51"/>
        <v>3.7682127499686878E-2</v>
      </c>
      <c r="BD48" s="1">
        <f t="shared" si="52"/>
        <v>2.1075309104533528E-2</v>
      </c>
      <c r="BE48" s="1">
        <f t="shared" si="53"/>
        <v>4.0231564506156697E-2</v>
      </c>
      <c r="BF48" s="1">
        <f t="shared" si="54"/>
        <v>2.7554255059741538E-2</v>
      </c>
      <c r="BG48" s="1">
        <f t="shared" si="55"/>
        <v>4.0320689717367388E-2</v>
      </c>
    </row>
    <row r="49" spans="1:59">
      <c r="A49" s="1" t="s">
        <v>10</v>
      </c>
      <c r="B49" s="1">
        <v>1289.9266728841201</v>
      </c>
      <c r="C49" s="1">
        <v>581.91345186179149</v>
      </c>
      <c r="D49" s="1">
        <v>0.1845</v>
      </c>
      <c r="E49" s="1">
        <v>0.81153155262498322</v>
      </c>
      <c r="F49" s="1">
        <v>3.98</v>
      </c>
      <c r="G49" s="1">
        <v>7.49</v>
      </c>
      <c r="H49" s="1">
        <v>0.59</v>
      </c>
      <c r="I49" s="1">
        <v>25.726456766763203</v>
      </c>
      <c r="J49" s="1">
        <v>133.05580745599002</v>
      </c>
      <c r="K49" s="1">
        <v>0.21134045106445698</v>
      </c>
      <c r="L49" s="1">
        <v>11.957217910464594</v>
      </c>
      <c r="M49" s="1">
        <v>5.7826145792319039</v>
      </c>
      <c r="N49" s="1">
        <v>6.2609492884197939</v>
      </c>
      <c r="O49" s="1">
        <v>1.8200058194044799</v>
      </c>
      <c r="P49" s="1">
        <v>2.77709256086127</v>
      </c>
      <c r="Q49" s="1">
        <v>183.96825396825432</v>
      </c>
      <c r="R49" s="1">
        <v>198.66806867016669</v>
      </c>
      <c r="S49" s="1">
        <v>3.5033333333333334</v>
      </c>
      <c r="T49" s="1">
        <v>22.799489436481597</v>
      </c>
      <c r="U49" s="1">
        <v>22.020701374942064</v>
      </c>
      <c r="V49" s="1">
        <v>286.24</v>
      </c>
      <c r="W49" s="1">
        <v>148.96666666666667</v>
      </c>
      <c r="X49" s="1">
        <v>3.3466666666666662</v>
      </c>
      <c r="Y49" s="1">
        <v>82.77</v>
      </c>
      <c r="Z49" s="1">
        <v>0.14766666666666667</v>
      </c>
      <c r="AA49" s="1">
        <v>39.883333333333333</v>
      </c>
      <c r="AB49" s="1">
        <v>-1.6933333333333334</v>
      </c>
      <c r="AC49" s="1">
        <v>13.286666666666667</v>
      </c>
      <c r="AF49" s="1">
        <f t="shared" si="28"/>
        <v>2.3647455780097144E-2</v>
      </c>
      <c r="AG49" s="1">
        <f t="shared" si="29"/>
        <v>4.1004323023538521E-2</v>
      </c>
      <c r="AH49" s="1">
        <f t="shared" si="30"/>
        <v>2.7071243589837646E-2</v>
      </c>
      <c r="AI49" s="1">
        <f t="shared" si="31"/>
        <v>1.9654922742493124E-2</v>
      </c>
      <c r="AJ49" s="1">
        <f t="shared" si="32"/>
        <v>1.9284814420001933E-2</v>
      </c>
      <c r="AK49" s="1">
        <f t="shared" si="33"/>
        <v>7.0216555732633371E-2</v>
      </c>
      <c r="AL49" s="1">
        <f t="shared" si="34"/>
        <v>1.3035793194874062E-2</v>
      </c>
      <c r="AM49" s="1">
        <f t="shared" si="35"/>
        <v>3.3322074755250355E-2</v>
      </c>
      <c r="AN49" s="1">
        <f t="shared" si="36"/>
        <v>2.1684113156251177E-2</v>
      </c>
      <c r="AO49" s="1">
        <f t="shared" si="37"/>
        <v>2.4353135247803685E-2</v>
      </c>
      <c r="AP49" s="1">
        <f t="shared" si="38"/>
        <v>5.750073715402039E-2</v>
      </c>
      <c r="AQ49" s="1">
        <f t="shared" si="39"/>
        <v>5.5128397028644298E-2</v>
      </c>
      <c r="AR49" s="1">
        <f t="shared" si="40"/>
        <v>5.8945872203244168E-2</v>
      </c>
      <c r="AS49" s="1">
        <f t="shared" si="41"/>
        <v>5.6672262710457354E-2</v>
      </c>
      <c r="AT49" s="1">
        <f t="shared" si="42"/>
        <v>1.6547597666918067E-2</v>
      </c>
      <c r="AU49" s="1">
        <f t="shared" si="43"/>
        <v>3.3980671477418969E-2</v>
      </c>
      <c r="AV49" s="1">
        <f t="shared" si="44"/>
        <v>3.174805307773404E-2</v>
      </c>
      <c r="AW49" s="1">
        <f t="shared" si="45"/>
        <v>3.4273601826186217E-2</v>
      </c>
      <c r="AX49" s="1">
        <f t="shared" si="46"/>
        <v>2.0980926510114066E-2</v>
      </c>
      <c r="AY49" s="1">
        <f t="shared" si="47"/>
        <v>3.3693227300850968E-2</v>
      </c>
      <c r="AZ49" s="1">
        <f t="shared" si="48"/>
        <v>5.1820702653936256E-2</v>
      </c>
      <c r="BA49" s="1">
        <f t="shared" si="49"/>
        <v>3.0589056660597681E-2</v>
      </c>
      <c r="BB49" s="1">
        <f t="shared" si="50"/>
        <v>3.1171411717221893E-2</v>
      </c>
      <c r="BC49" s="1">
        <f t="shared" si="51"/>
        <v>4.1466204650774427E-2</v>
      </c>
      <c r="BD49" s="1">
        <f t="shared" si="52"/>
        <v>2.5934338703634315E-2</v>
      </c>
      <c r="BE49" s="1">
        <f t="shared" si="53"/>
        <v>3.6804852765208722E-2</v>
      </c>
      <c r="BF49" s="1">
        <f t="shared" si="54"/>
        <v>6.1936113143135837E-2</v>
      </c>
      <c r="BG49" s="1">
        <f t="shared" si="55"/>
        <v>3.5946828274083291E-2</v>
      </c>
    </row>
    <row r="50" spans="1:59">
      <c r="A50" s="1" t="s">
        <v>9</v>
      </c>
      <c r="B50" s="1">
        <v>817.80695227576598</v>
      </c>
      <c r="C50" s="1">
        <v>455.67509040105199</v>
      </c>
      <c r="D50" s="1">
        <v>3.4199999999999994E-2</v>
      </c>
      <c r="E50" s="1">
        <v>2.0720790120814363</v>
      </c>
      <c r="F50" s="1">
        <v>9.3800000000000008</v>
      </c>
      <c r="G50" s="1">
        <v>3.71</v>
      </c>
      <c r="H50" s="1">
        <v>2.4500000000000002</v>
      </c>
      <c r="I50" s="1">
        <v>30.299428235907936</v>
      </c>
      <c r="J50" s="1">
        <v>27.517156989614204</v>
      </c>
      <c r="K50" s="1">
        <v>0.20039717358351369</v>
      </c>
      <c r="L50" s="1">
        <v>4.7246326178573979</v>
      </c>
      <c r="M50" s="1">
        <v>2.2174994670482095</v>
      </c>
      <c r="N50" s="1">
        <v>2.1516054262876967</v>
      </c>
      <c r="O50" s="1">
        <v>1.7824986069684401</v>
      </c>
      <c r="P50" s="1">
        <v>0.853518633845751</v>
      </c>
      <c r="Q50" s="1">
        <v>199.14682539682534</v>
      </c>
      <c r="R50" s="1">
        <v>210.105113359613</v>
      </c>
      <c r="S50" s="1">
        <v>3.8833333333333333</v>
      </c>
      <c r="T50" s="1">
        <v>59.319826773004031</v>
      </c>
      <c r="U50" s="1">
        <v>23.078184501576064</v>
      </c>
      <c r="V50" s="1">
        <v>165.06333333333336</v>
      </c>
      <c r="W50" s="1">
        <v>137.43333333333331</v>
      </c>
      <c r="X50" s="1">
        <v>3.0566666666666666</v>
      </c>
      <c r="Y50" s="1">
        <v>69.243333333333325</v>
      </c>
      <c r="Z50" s="1">
        <v>0.21333333333333335</v>
      </c>
      <c r="AA50" s="1">
        <v>29.996666666666666</v>
      </c>
      <c r="AB50" s="1">
        <v>8.4266666666666676</v>
      </c>
      <c r="AC50" s="1">
        <v>5.3599999999999994</v>
      </c>
      <c r="AF50" s="1">
        <f t="shared" si="28"/>
        <v>1.4992366734581436E-2</v>
      </c>
      <c r="AG50" s="1">
        <f t="shared" si="29"/>
        <v>3.2108982084543027E-2</v>
      </c>
      <c r="AH50" s="1">
        <f t="shared" si="30"/>
        <v>5.0180841776284414E-3</v>
      </c>
      <c r="AI50" s="1">
        <f t="shared" si="31"/>
        <v>5.0184805220533736E-2</v>
      </c>
      <c r="AJ50" s="1">
        <f t="shared" si="32"/>
        <v>4.5450140517492001E-2</v>
      </c>
      <c r="AK50" s="1">
        <f t="shared" si="33"/>
        <v>3.4780163119902507E-2</v>
      </c>
      <c r="AL50" s="1">
        <f t="shared" si="34"/>
        <v>5.4131683605832974E-2</v>
      </c>
      <c r="AM50" s="1">
        <f t="shared" si="35"/>
        <v>3.924519500962341E-2</v>
      </c>
      <c r="AN50" s="1">
        <f t="shared" si="36"/>
        <v>4.4844727735652125E-3</v>
      </c>
      <c r="AO50" s="1">
        <f t="shared" si="37"/>
        <v>2.3092121962342421E-2</v>
      </c>
      <c r="AP50" s="1">
        <f t="shared" si="38"/>
        <v>2.27201561720283E-2</v>
      </c>
      <c r="AQ50" s="1">
        <f t="shared" si="39"/>
        <v>2.1140470172314119E-2</v>
      </c>
      <c r="AR50" s="1">
        <f t="shared" si="40"/>
        <v>2.0257033342266785E-2</v>
      </c>
      <c r="AS50" s="1">
        <f t="shared" si="41"/>
        <v>5.5504344138961957E-2</v>
      </c>
      <c r="AT50" s="1">
        <f t="shared" si="42"/>
        <v>5.0857804140733483E-3</v>
      </c>
      <c r="AU50" s="1">
        <f t="shared" si="43"/>
        <v>3.6784296766485487E-2</v>
      </c>
      <c r="AV50" s="1">
        <f t="shared" si="44"/>
        <v>3.3575744383556268E-2</v>
      </c>
      <c r="AW50" s="1">
        <f t="shared" si="45"/>
        <v>3.7991195173650752E-2</v>
      </c>
      <c r="AX50" s="1">
        <f t="shared" si="46"/>
        <v>5.4588280565863324E-2</v>
      </c>
      <c r="AY50" s="1">
        <f t="shared" si="47"/>
        <v>3.5311251120611696E-2</v>
      </c>
      <c r="AZ50" s="1">
        <f t="shared" si="48"/>
        <v>2.9882958062235301E-2</v>
      </c>
      <c r="BA50" s="1">
        <f t="shared" si="49"/>
        <v>2.822078330983312E-2</v>
      </c>
      <c r="BB50" s="1">
        <f t="shared" si="50"/>
        <v>2.8470303331367009E-2</v>
      </c>
      <c r="BC50" s="1">
        <f t="shared" si="51"/>
        <v>3.4689600467582342E-2</v>
      </c>
      <c r="BD50" s="1">
        <f t="shared" si="52"/>
        <v>3.7467216185837392E-2</v>
      </c>
      <c r="BE50" s="1">
        <f t="shared" si="53"/>
        <v>2.7681309656006126E-2</v>
      </c>
      <c r="BF50" s="1">
        <f t="shared" si="54"/>
        <v>-0.30821750792489649</v>
      </c>
      <c r="BG50" s="1">
        <f t="shared" si="55"/>
        <v>1.4501379795465612E-2</v>
      </c>
    </row>
    <row r="51" spans="1:59">
      <c r="A51" s="1" t="s">
        <v>8</v>
      </c>
      <c r="B51" s="1">
        <v>2045.2414984217701</v>
      </c>
      <c r="C51" s="1">
        <v>479.93388668648845</v>
      </c>
      <c r="D51" s="1">
        <v>8.5150000000000003E-2</v>
      </c>
      <c r="E51" s="1">
        <v>0.82930496416191701</v>
      </c>
      <c r="F51" s="1">
        <v>10.65</v>
      </c>
      <c r="G51" s="1">
        <v>5.49</v>
      </c>
      <c r="H51" s="1">
        <v>4.82</v>
      </c>
      <c r="I51" s="1">
        <v>29.427235463939496</v>
      </c>
      <c r="J51" s="1">
        <v>150.27294672066898</v>
      </c>
      <c r="K51" s="1">
        <v>0.33503474371774206</v>
      </c>
      <c r="L51" s="1">
        <v>5.2508975889669438</v>
      </c>
      <c r="M51" s="1">
        <v>3.1413273375896704</v>
      </c>
      <c r="N51" s="1">
        <v>2.3408740005696336</v>
      </c>
      <c r="O51" s="1">
        <v>0.15709191759112501</v>
      </c>
      <c r="P51" s="1">
        <v>6.1633072503962003</v>
      </c>
      <c r="Q51" s="1">
        <v>219.781746031746</v>
      </c>
      <c r="R51" s="1">
        <v>235.097074769019</v>
      </c>
      <c r="S51" s="1">
        <v>3.4766666666666666</v>
      </c>
      <c r="T51" s="1">
        <v>26.034101069772202</v>
      </c>
      <c r="U51" s="1">
        <v>23.772394605801765</v>
      </c>
      <c r="V51" s="1">
        <v>205.54</v>
      </c>
      <c r="W51" s="1">
        <v>146.23333333333332</v>
      </c>
      <c r="X51" s="1">
        <v>5.1933333333333325</v>
      </c>
      <c r="Y51" s="1">
        <v>75.776666666666657</v>
      </c>
      <c r="Z51" s="1">
        <v>0.22500000000000001</v>
      </c>
      <c r="AA51" s="1">
        <v>39.276666666666671</v>
      </c>
      <c r="AB51" s="1">
        <v>-1.4433333333333334</v>
      </c>
      <c r="AC51" s="1">
        <v>15.909999999999998</v>
      </c>
      <c r="AF51" s="1">
        <f t="shared" si="28"/>
        <v>3.7494191654639311E-2</v>
      </c>
      <c r="AG51" s="1">
        <f t="shared" si="29"/>
        <v>3.38183694786095E-2</v>
      </c>
      <c r="AH51" s="1">
        <f t="shared" si="30"/>
        <v>1.2493855781434558E-2</v>
      </c>
      <c r="AI51" s="1">
        <f t="shared" si="31"/>
        <v>2.008538663449955E-2</v>
      </c>
      <c r="AJ51" s="1">
        <f t="shared" si="32"/>
        <v>5.1603837581160952E-2</v>
      </c>
      <c r="AK51" s="1">
        <f t="shared" si="33"/>
        <v>5.1467141651823388E-2</v>
      </c>
      <c r="AL51" s="1">
        <f t="shared" si="34"/>
        <v>0.10649580203269997</v>
      </c>
      <c r="AM51" s="1">
        <f t="shared" si="35"/>
        <v>3.8115491334841843E-2</v>
      </c>
      <c r="AN51" s="1">
        <f t="shared" si="36"/>
        <v>2.4489991405238699E-2</v>
      </c>
      <c r="AO51" s="1">
        <f t="shared" si="37"/>
        <v>3.8606648113867E-2</v>
      </c>
      <c r="AP51" s="1">
        <f t="shared" si="38"/>
        <v>2.5250897353106462E-2</v>
      </c>
      <c r="AQ51" s="1">
        <f t="shared" si="39"/>
        <v>2.994775776437451E-2</v>
      </c>
      <c r="AR51" s="1">
        <f t="shared" si="40"/>
        <v>2.2038967786672595E-2</v>
      </c>
      <c r="AS51" s="1">
        <f t="shared" si="41"/>
        <v>4.8916076687748195E-3</v>
      </c>
      <c r="AT51" s="1">
        <f t="shared" si="42"/>
        <v>3.6724713505957275E-2</v>
      </c>
      <c r="AU51" s="1">
        <f t="shared" si="43"/>
        <v>4.0595761211752492E-2</v>
      </c>
      <c r="AV51" s="1">
        <f t="shared" si="44"/>
        <v>3.7569572494201467E-2</v>
      </c>
      <c r="AW51" s="1">
        <f t="shared" si="45"/>
        <v>3.4012718082504494E-2</v>
      </c>
      <c r="AX51" s="1">
        <f t="shared" si="46"/>
        <v>2.3957534787062532E-2</v>
      </c>
      <c r="AY51" s="1">
        <f t="shared" si="47"/>
        <v>3.6373441576672293E-2</v>
      </c>
      <c r="AZ51" s="1">
        <f t="shared" si="48"/>
        <v>3.7210827359873036E-2</v>
      </c>
      <c r="BA51" s="1">
        <f t="shared" si="49"/>
        <v>3.0027789565907813E-2</v>
      </c>
      <c r="BB51" s="1">
        <f t="shared" si="50"/>
        <v>4.8371573162780582E-2</v>
      </c>
      <c r="BC51" s="1">
        <f t="shared" si="51"/>
        <v>3.7962676908946683E-2</v>
      </c>
      <c r="BD51" s="1">
        <f t="shared" si="52"/>
        <v>3.9516204571000371E-2</v>
      </c>
      <c r="BE51" s="1">
        <f t="shared" si="53"/>
        <v>3.6245012965520636E-2</v>
      </c>
      <c r="BF51" s="1">
        <f t="shared" si="54"/>
        <v>5.2792001950743739E-2</v>
      </c>
      <c r="BG51" s="1">
        <f t="shared" si="55"/>
        <v>4.3044207564525726E-2</v>
      </c>
    </row>
    <row r="52" spans="1:59">
      <c r="A52" s="1" t="s">
        <v>7</v>
      </c>
      <c r="B52" s="1">
        <v>1554.0217940433499</v>
      </c>
      <c r="C52" s="1">
        <v>585.35911300724297</v>
      </c>
      <c r="D52" s="1">
        <v>0.68399999999999994</v>
      </c>
      <c r="E52" s="1">
        <v>0.81891399643794338</v>
      </c>
      <c r="F52" s="1">
        <v>8.5</v>
      </c>
      <c r="G52" s="1">
        <v>2.2400000000000002</v>
      </c>
      <c r="H52" s="1">
        <v>0.65</v>
      </c>
      <c r="I52" s="1">
        <v>24.019635177862668</v>
      </c>
      <c r="J52" s="1">
        <v>1167.6477920393734</v>
      </c>
      <c r="K52" s="1">
        <v>0.25261771651970394</v>
      </c>
      <c r="L52" s="1">
        <v>4.3672949646082477</v>
      </c>
      <c r="M52" s="1">
        <v>1.9522933566032352</v>
      </c>
      <c r="N52" s="1">
        <v>0.74424742120617127</v>
      </c>
      <c r="O52" s="1">
        <v>0.84517265216103199</v>
      </c>
      <c r="P52" s="1">
        <v>0.71575759570756103</v>
      </c>
      <c r="Q52" s="1">
        <v>209.26587301587332</v>
      </c>
      <c r="R52" s="1">
        <v>228.36407747506001</v>
      </c>
      <c r="S52" s="1">
        <v>3.6</v>
      </c>
      <c r="T52" s="1">
        <v>30.72884749345053</v>
      </c>
      <c r="U52" s="1">
        <v>22.21750447673023</v>
      </c>
      <c r="V52" s="1">
        <v>92.88</v>
      </c>
      <c r="W52" s="1">
        <v>145.5</v>
      </c>
      <c r="X52" s="1">
        <v>3.6566666666666663</v>
      </c>
      <c r="Y52" s="1">
        <v>69.593333333333334</v>
      </c>
      <c r="Z52" s="1">
        <v>0.16266666666666665</v>
      </c>
      <c r="AA52" s="1">
        <v>39.47</v>
      </c>
      <c r="AB52" s="1">
        <v>-6.0666666666666673</v>
      </c>
      <c r="AC52" s="1">
        <v>19.543333333333333</v>
      </c>
      <c r="AF52" s="1">
        <f t="shared" si="28"/>
        <v>2.8488954006805504E-2</v>
      </c>
      <c r="AG52" s="1">
        <f t="shared" si="29"/>
        <v>4.1247120302387655E-2</v>
      </c>
      <c r="AH52" s="1">
        <f t="shared" si="30"/>
        <v>0.10036168355256883</v>
      </c>
      <c r="AI52" s="1">
        <f t="shared" si="31"/>
        <v>1.9833722152479319E-2</v>
      </c>
      <c r="AJ52" s="1">
        <f t="shared" si="32"/>
        <v>4.1186161449752873E-2</v>
      </c>
      <c r="AK52" s="1">
        <f t="shared" si="33"/>
        <v>2.0999343770507176E-2</v>
      </c>
      <c r="AL52" s="1">
        <f t="shared" si="34"/>
        <v>1.4361467079098543E-2</v>
      </c>
      <c r="AM52" s="1">
        <f t="shared" si="35"/>
        <v>3.1111321945609768E-2</v>
      </c>
      <c r="AN52" s="1">
        <f t="shared" si="36"/>
        <v>0.19029163276171426</v>
      </c>
      <c r="AO52" s="1">
        <f t="shared" si="37"/>
        <v>2.9109587802097409E-2</v>
      </c>
      <c r="AP52" s="1">
        <f t="shared" si="38"/>
        <v>2.1001764935156084E-2</v>
      </c>
      <c r="AQ52" s="1">
        <f t="shared" si="39"/>
        <v>1.8612135013415281E-2</v>
      </c>
      <c r="AR52" s="1">
        <f t="shared" si="40"/>
        <v>7.0069747185391232E-3</v>
      </c>
      <c r="AS52" s="1">
        <f t="shared" si="41"/>
        <v>2.631741397103694E-2</v>
      </c>
      <c r="AT52" s="1">
        <f t="shared" si="42"/>
        <v>4.2649168010215968E-3</v>
      </c>
      <c r="AU52" s="1">
        <f t="shared" si="43"/>
        <v>3.8653380292529953E-2</v>
      </c>
      <c r="AV52" s="1">
        <f t="shared" si="44"/>
        <v>3.6493609170594903E-2</v>
      </c>
      <c r="AW52" s="1">
        <f t="shared" si="45"/>
        <v>3.5219305397032455E-2</v>
      </c>
      <c r="AX52" s="1">
        <f t="shared" si="46"/>
        <v>2.8277812658776852E-2</v>
      </c>
      <c r="AY52" s="1">
        <f t="shared" si="47"/>
        <v>3.3994349936736071E-2</v>
      </c>
      <c r="AZ52" s="1">
        <f t="shared" si="48"/>
        <v>1.6814934539189488E-2</v>
      </c>
      <c r="BA52" s="1">
        <f t="shared" si="49"/>
        <v>2.9877205711234926E-2</v>
      </c>
      <c r="BB52" s="1">
        <f t="shared" si="50"/>
        <v>3.4058803440032287E-2</v>
      </c>
      <c r="BC52" s="1">
        <f t="shared" si="51"/>
        <v>3.4864943848369724E-2</v>
      </c>
      <c r="BD52" s="1">
        <f t="shared" si="52"/>
        <v>2.8568752341701004E-2</v>
      </c>
      <c r="BE52" s="1">
        <f t="shared" si="53"/>
        <v>3.6423423451135514E-2</v>
      </c>
      <c r="BF52" s="1">
        <f t="shared" si="54"/>
        <v>0.22189709826871504</v>
      </c>
      <c r="BG52" s="1">
        <f t="shared" si="55"/>
        <v>5.2874122973143589E-2</v>
      </c>
    </row>
    <row r="53" spans="1:59">
      <c r="A53" s="1" t="s">
        <v>6</v>
      </c>
      <c r="B53" s="1">
        <v>1457.6668019480501</v>
      </c>
      <c r="C53" s="1">
        <v>402.15610628513048</v>
      </c>
      <c r="D53" s="1">
        <v>0.55149999999999999</v>
      </c>
      <c r="E53" s="1">
        <v>1.6505359419174497</v>
      </c>
      <c r="F53" s="1">
        <v>8.9700000000000006</v>
      </c>
      <c r="G53" s="1">
        <v>1.06</v>
      </c>
      <c r="H53" s="1">
        <v>1.77</v>
      </c>
      <c r="I53" s="1">
        <v>36.455416831564499</v>
      </c>
      <c r="J53" s="1">
        <v>63.447482139501894</v>
      </c>
      <c r="K53" s="1">
        <v>0.36602152655663001</v>
      </c>
      <c r="L53" s="1">
        <v>6.4094683784658244</v>
      </c>
      <c r="M53" s="1">
        <v>6.4625768268406061</v>
      </c>
      <c r="N53" s="1">
        <v>2.7100707924780232</v>
      </c>
      <c r="O53" s="1">
        <v>0.96866334345701899</v>
      </c>
      <c r="P53" s="1">
        <v>8.9296431401029999</v>
      </c>
      <c r="Q53" s="1">
        <v>167.20238095238102</v>
      </c>
      <c r="R53" s="1">
        <v>225.523300243129</v>
      </c>
      <c r="S53" s="1">
        <v>3.9866666666666664</v>
      </c>
      <c r="T53" s="1">
        <v>38.549278870839231</v>
      </c>
      <c r="U53" s="1">
        <v>23.706802868941534</v>
      </c>
      <c r="V53" s="1">
        <v>73.356666666666669</v>
      </c>
      <c r="W53" s="1">
        <v>88.2</v>
      </c>
      <c r="X53" s="1">
        <v>4.7433333333333332</v>
      </c>
      <c r="Y53" s="1">
        <v>68.64</v>
      </c>
      <c r="Z53" s="1">
        <v>0.121</v>
      </c>
      <c r="AA53" s="1">
        <v>35.08</v>
      </c>
      <c r="AB53" s="1">
        <v>6.8133333333333326</v>
      </c>
      <c r="AC53" s="1">
        <v>10.196666666666667</v>
      </c>
      <c r="AF53" s="1">
        <f t="shared" si="28"/>
        <v>2.6722535447779472E-2</v>
      </c>
      <c r="AG53" s="1">
        <f t="shared" si="29"/>
        <v>2.8337786032003438E-2</v>
      </c>
      <c r="AH53" s="1">
        <f t="shared" si="30"/>
        <v>8.0920275554446947E-2</v>
      </c>
      <c r="AI53" s="1">
        <f t="shared" si="31"/>
        <v>3.9975225013939748E-2</v>
      </c>
      <c r="AJ53" s="1">
        <f t="shared" si="32"/>
        <v>4.3463513906386267E-2</v>
      </c>
      <c r="AK53" s="1">
        <f t="shared" si="33"/>
        <v>9.9371894628292878E-3</v>
      </c>
      <c r="AL53" s="1">
        <f t="shared" si="34"/>
        <v>3.9107379584622182E-2</v>
      </c>
      <c r="AM53" s="1">
        <f t="shared" si="35"/>
        <v>4.7218710913373929E-2</v>
      </c>
      <c r="AN53" s="1">
        <f t="shared" si="36"/>
        <v>1.0340040081657087E-2</v>
      </c>
      <c r="AO53" s="1">
        <f t="shared" si="37"/>
        <v>4.2177310093478304E-2</v>
      </c>
      <c r="AP53" s="1">
        <f t="shared" si="38"/>
        <v>3.0822316636433096E-2</v>
      </c>
      <c r="AQ53" s="1">
        <f t="shared" si="39"/>
        <v>6.161079841249046E-2</v>
      </c>
      <c r="AR53" s="1">
        <f t="shared" si="40"/>
        <v>2.5514898657719845E-2</v>
      </c>
      <c r="AS53" s="1">
        <f t="shared" si="41"/>
        <v>3.016272964245173E-2</v>
      </c>
      <c r="AT53" s="1">
        <f t="shared" si="42"/>
        <v>5.3208216418163853E-2</v>
      </c>
      <c r="AU53" s="1">
        <f t="shared" si="43"/>
        <v>3.0883856615639475E-2</v>
      </c>
      <c r="AV53" s="1">
        <f t="shared" si="44"/>
        <v>3.6039640161155857E-2</v>
      </c>
      <c r="AW53" s="1">
        <f t="shared" si="45"/>
        <v>3.9002119680417419E-2</v>
      </c>
      <c r="AX53" s="1">
        <f t="shared" si="46"/>
        <v>3.5474460481242441E-2</v>
      </c>
      <c r="AY53" s="1">
        <f t="shared" si="47"/>
        <v>3.6273081589882579E-2</v>
      </c>
      <c r="AZ53" s="1">
        <f t="shared" si="48"/>
        <v>1.3280443023397325E-2</v>
      </c>
      <c r="BA53" s="1">
        <f t="shared" si="49"/>
        <v>1.8111130884748593E-2</v>
      </c>
      <c r="BB53" s="1">
        <f t="shared" si="50"/>
        <v>4.4180198081281631E-2</v>
      </c>
      <c r="BC53" s="1">
        <f t="shared" si="51"/>
        <v>3.4387341877844112E-2</v>
      </c>
      <c r="BD53" s="1">
        <f t="shared" si="52"/>
        <v>2.125093668040464E-2</v>
      </c>
      <c r="BE53" s="1">
        <f t="shared" si="53"/>
        <v>3.237227501053544E-2</v>
      </c>
      <c r="BF53" s="1">
        <f t="shared" si="54"/>
        <v>-0.24920751036332606</v>
      </c>
      <c r="BG53" s="1">
        <f t="shared" si="55"/>
        <v>2.7586891041249572E-2</v>
      </c>
    </row>
    <row r="54" spans="1:59">
      <c r="A54" s="1" t="s">
        <v>5</v>
      </c>
      <c r="B54" s="1">
        <v>1522.51711048485</v>
      </c>
      <c r="C54" s="1">
        <v>505.33903971642599</v>
      </c>
      <c r="D54" s="1">
        <v>6.6000000000000003E-2</v>
      </c>
      <c r="E54" s="1">
        <v>1.2438030209571973</v>
      </c>
      <c r="F54" s="1">
        <v>8.2799999999999994</v>
      </c>
      <c r="G54" s="1">
        <v>2.23</v>
      </c>
      <c r="H54" s="1">
        <v>0.28999999999999998</v>
      </c>
      <c r="I54" s="1">
        <v>20.152850358532302</v>
      </c>
      <c r="J54" s="1">
        <v>839.4497638621084</v>
      </c>
      <c r="K54" s="1">
        <v>0.36000754337399904</v>
      </c>
      <c r="L54" s="1">
        <v>5.1265089847786589</v>
      </c>
      <c r="M54" s="1">
        <v>3.388694493356347</v>
      </c>
      <c r="N54" s="1">
        <v>2.5078861447973</v>
      </c>
      <c r="O54" s="1">
        <v>1.6495408512162599</v>
      </c>
      <c r="P54" s="1">
        <v>12.4105881012081</v>
      </c>
      <c r="Q54" s="1">
        <v>199.3452380952383</v>
      </c>
      <c r="R54" s="1">
        <v>253.51430335343801</v>
      </c>
      <c r="S54" s="1">
        <v>3.7099999999999995</v>
      </c>
      <c r="T54" s="1">
        <v>45.711915293614659</v>
      </c>
      <c r="U54" s="1">
        <v>25.204288522978633</v>
      </c>
      <c r="V54" s="1">
        <v>186.74</v>
      </c>
      <c r="W54" s="1">
        <v>143.43333333333331</v>
      </c>
      <c r="X54" s="1">
        <v>5.3933333333333335</v>
      </c>
      <c r="Y54" s="1">
        <v>68.536666666666662</v>
      </c>
      <c r="Z54" s="1">
        <v>0.14233333333333334</v>
      </c>
      <c r="AA54" s="1">
        <v>41.703333333333326</v>
      </c>
      <c r="AB54" s="1">
        <v>-1.7000000000000002</v>
      </c>
      <c r="AC54" s="1">
        <v>17.963333333333335</v>
      </c>
      <c r="AF54" s="1">
        <f t="shared" si="28"/>
        <v>2.7911397447214534E-2</v>
      </c>
      <c r="AG54" s="1">
        <f t="shared" si="29"/>
        <v>3.5608534490208857E-2</v>
      </c>
      <c r="AH54" s="1">
        <f t="shared" si="30"/>
        <v>9.6840220971776952E-3</v>
      </c>
      <c r="AI54" s="1">
        <f t="shared" si="31"/>
        <v>3.0124339842015239E-2</v>
      </c>
      <c r="AJ54" s="1">
        <f t="shared" si="32"/>
        <v>4.0120166682818093E-2</v>
      </c>
      <c r="AK54" s="1">
        <f t="shared" si="33"/>
        <v>2.0905596700103123E-2</v>
      </c>
      <c r="AL54" s="1">
        <f t="shared" si="34"/>
        <v>6.4074237737516571E-3</v>
      </c>
      <c r="AM54" s="1">
        <f t="shared" si="35"/>
        <v>2.6102886700121238E-2</v>
      </c>
      <c r="AN54" s="1">
        <f t="shared" si="36"/>
        <v>0.13680517984602125</v>
      </c>
      <c r="AO54" s="1">
        <f t="shared" si="37"/>
        <v>4.1484308138164221E-2</v>
      </c>
      <c r="AP54" s="1">
        <f t="shared" si="38"/>
        <v>2.4652728407123931E-2</v>
      </c>
      <c r="AQ54" s="1">
        <f t="shared" si="39"/>
        <v>3.2306025739544178E-2</v>
      </c>
      <c r="AR54" s="1">
        <f t="shared" si="40"/>
        <v>2.3611361373734936E-2</v>
      </c>
      <c r="AS54" s="1">
        <f t="shared" si="41"/>
        <v>5.1364238221143582E-2</v>
      </c>
      <c r="AT54" s="1">
        <f t="shared" si="42"/>
        <v>7.3949792528680267E-2</v>
      </c>
      <c r="AU54" s="1">
        <f t="shared" si="43"/>
        <v>3.6820945463074642E-2</v>
      </c>
      <c r="AV54" s="1">
        <f t="shared" si="44"/>
        <v>4.0512728656924554E-2</v>
      </c>
      <c r="AW54" s="1">
        <f t="shared" si="45"/>
        <v>3.6295450839719558E-2</v>
      </c>
      <c r="AX54" s="1">
        <f t="shared" si="46"/>
        <v>4.2065781257244368E-2</v>
      </c>
      <c r="AY54" s="1">
        <f t="shared" si="47"/>
        <v>3.856434033147061E-2</v>
      </c>
      <c r="AZ54" s="1">
        <f t="shared" si="48"/>
        <v>3.3807287638331664E-2</v>
      </c>
      <c r="BA54" s="1">
        <f t="shared" si="49"/>
        <v>2.9452833029884044E-2</v>
      </c>
      <c r="BB54" s="1">
        <f t="shared" si="50"/>
        <v>5.0234406532335685E-2</v>
      </c>
      <c r="BC54" s="1">
        <f t="shared" si="51"/>
        <v>3.433557383208783E-2</v>
      </c>
      <c r="BD54" s="1">
        <f t="shared" si="52"/>
        <v>2.4997658298988382E-2</v>
      </c>
      <c r="BE54" s="1">
        <f t="shared" si="53"/>
        <v>3.848437216427298E-2</v>
      </c>
      <c r="BF54" s="1">
        <f t="shared" si="54"/>
        <v>6.21799561082663E-2</v>
      </c>
      <c r="BG54" s="1">
        <f t="shared" si="55"/>
        <v>4.8599462511047388E-2</v>
      </c>
    </row>
    <row r="55" spans="1:59">
      <c r="A55" s="1" t="s">
        <v>4</v>
      </c>
      <c r="B55" s="1">
        <v>3068.3361224001901</v>
      </c>
      <c r="C55" s="1">
        <v>629.80072773972643</v>
      </c>
      <c r="D55" s="1">
        <v>0.152</v>
      </c>
      <c r="E55" s="1">
        <v>0.37199565066527612</v>
      </c>
      <c r="F55" s="1">
        <v>6.96</v>
      </c>
      <c r="G55" s="1">
        <v>2.63</v>
      </c>
      <c r="H55" s="1">
        <v>0.48</v>
      </c>
      <c r="I55" s="1">
        <v>14.116025491228967</v>
      </c>
      <c r="J55" s="1">
        <v>90.610706755003477</v>
      </c>
      <c r="K55" s="1">
        <v>0.40655019480249033</v>
      </c>
      <c r="L55" s="1">
        <v>10.755400140033023</v>
      </c>
      <c r="M55" s="1">
        <v>8.5063046404905283</v>
      </c>
      <c r="N55" s="1">
        <v>7.9229106511821472</v>
      </c>
      <c r="O55" s="1">
        <v>0.48314753243366598</v>
      </c>
      <c r="P55" s="1">
        <v>3.21379327205163</v>
      </c>
      <c r="Q55" s="1">
        <v>229.30555555555566</v>
      </c>
      <c r="R55" s="1">
        <v>227.25024449239501</v>
      </c>
      <c r="S55" s="1">
        <v>3.7233333333333332</v>
      </c>
      <c r="T55" s="1">
        <v>35.004171542268267</v>
      </c>
      <c r="U55" s="1">
        <v>24.536256323777398</v>
      </c>
      <c r="V55" s="1">
        <v>200.51999999999998</v>
      </c>
      <c r="W55" s="1">
        <v>226.19999999999996</v>
      </c>
      <c r="X55" s="1">
        <v>2.6433333333333331</v>
      </c>
      <c r="Y55" s="1">
        <v>66.643333333333331</v>
      </c>
      <c r="Z55" s="1">
        <v>0.29799999999999999</v>
      </c>
      <c r="AA55" s="1">
        <v>39.383333333333333</v>
      </c>
      <c r="AB55" s="1">
        <v>-2.36</v>
      </c>
      <c r="AC55" s="1">
        <v>11.9</v>
      </c>
      <c r="AF55" s="1">
        <f t="shared" si="28"/>
        <v>5.6249974745232259E-2</v>
      </c>
      <c r="AG55" s="1">
        <f t="shared" si="29"/>
        <v>4.4378682771596921E-2</v>
      </c>
      <c r="AH55" s="1">
        <f t="shared" si="30"/>
        <v>2.2302596345015299E-2</v>
      </c>
      <c r="AI55" s="1">
        <f t="shared" si="31"/>
        <v>9.0095643856600623E-3</v>
      </c>
      <c r="AJ55" s="1">
        <f t="shared" si="32"/>
        <v>3.3724198081209411E-2</v>
      </c>
      <c r="AK55" s="1">
        <f t="shared" si="33"/>
        <v>2.4655479516265118E-2</v>
      </c>
      <c r="AL55" s="1">
        <f t="shared" si="34"/>
        <v>1.0605391073795847E-2</v>
      </c>
      <c r="AM55" s="1">
        <f t="shared" si="35"/>
        <v>1.8283717067227208E-2</v>
      </c>
      <c r="AN55" s="1">
        <f t="shared" si="36"/>
        <v>1.4766832474360628E-2</v>
      </c>
      <c r="AO55" s="1">
        <f t="shared" si="37"/>
        <v>4.684750046277858E-2</v>
      </c>
      <c r="AP55" s="1">
        <f t="shared" si="38"/>
        <v>5.172134865060124E-2</v>
      </c>
      <c r="AQ55" s="1">
        <f t="shared" si="39"/>
        <v>8.1094621307071388E-2</v>
      </c>
      <c r="AR55" s="1">
        <f t="shared" si="40"/>
        <v>7.4592982183405793E-2</v>
      </c>
      <c r="AS55" s="1">
        <f t="shared" si="41"/>
        <v>1.5044492492309299E-2</v>
      </c>
      <c r="AT55" s="1">
        <f t="shared" si="42"/>
        <v>1.9149724715716875E-2</v>
      </c>
      <c r="AU55" s="1">
        <f t="shared" si="43"/>
        <v>4.2354898648029597E-2</v>
      </c>
      <c r="AV55" s="1">
        <f t="shared" si="44"/>
        <v>3.6315613638197151E-2</v>
      </c>
      <c r="AW55" s="1">
        <f t="shared" si="45"/>
        <v>3.6425892711560416E-2</v>
      </c>
      <c r="AX55" s="1">
        <f t="shared" si="46"/>
        <v>3.2212122675896723E-2</v>
      </c>
      <c r="AY55" s="1">
        <f t="shared" si="47"/>
        <v>3.7542203917705547E-2</v>
      </c>
      <c r="AZ55" s="1">
        <f t="shared" si="48"/>
        <v>3.6302009838482731E-2</v>
      </c>
      <c r="BA55" s="1">
        <f t="shared" si="49"/>
        <v>4.6448274445919854E-2</v>
      </c>
      <c r="BB55" s="1">
        <f t="shared" si="50"/>
        <v>2.462044770095315E-2</v>
      </c>
      <c r="BC55" s="1">
        <f t="shared" si="51"/>
        <v>3.3387049638876128E-2</v>
      </c>
      <c r="BD55" s="1">
        <f t="shared" si="52"/>
        <v>5.2337017609591599E-2</v>
      </c>
      <c r="BE55" s="1">
        <f t="shared" si="53"/>
        <v>3.6343446336894361E-2</v>
      </c>
      <c r="BF55" s="1">
        <f t="shared" si="54"/>
        <v>8.6320409656181443E-2</v>
      </c>
      <c r="BG55" s="1">
        <f t="shared" si="55"/>
        <v>3.2195227530977762E-2</v>
      </c>
    </row>
    <row r="56" spans="1:59">
      <c r="A56" s="1" t="s">
        <v>3</v>
      </c>
      <c r="B56" s="1">
        <v>2350.7903624382202</v>
      </c>
      <c r="C56" s="1">
        <v>516.86202185792399</v>
      </c>
      <c r="D56" s="1">
        <v>0.10999999999999999</v>
      </c>
      <c r="E56" s="1">
        <v>0.6700566881084814</v>
      </c>
      <c r="F56" s="1">
        <v>6.95</v>
      </c>
      <c r="G56" s="1">
        <v>4.95</v>
      </c>
      <c r="H56" s="1">
        <v>1.1100000000000001</v>
      </c>
      <c r="I56" s="1">
        <v>34.458033070696601</v>
      </c>
      <c r="J56" s="1">
        <v>205.61024286343999</v>
      </c>
      <c r="K56" s="1">
        <v>0.21246641584790502</v>
      </c>
      <c r="L56" s="1">
        <v>7.6661929322469602</v>
      </c>
      <c r="M56" s="1">
        <v>2.7567835202622297</v>
      </c>
      <c r="N56" s="1">
        <v>2.6250023478319799</v>
      </c>
      <c r="O56" s="1">
        <v>0.84962850943520296</v>
      </c>
      <c r="P56" s="1">
        <v>8.6194605167992702</v>
      </c>
      <c r="Q56" s="1">
        <v>222.95634920634902</v>
      </c>
      <c r="R56" s="1">
        <v>255.29004006399202</v>
      </c>
      <c r="S56" s="1">
        <v>3.7999999999999994</v>
      </c>
      <c r="T56" s="1">
        <v>44.996056506489538</v>
      </c>
      <c r="U56" s="1">
        <v>26.534435261708001</v>
      </c>
      <c r="V56" s="1">
        <v>141.93666666666664</v>
      </c>
      <c r="W56" s="1">
        <v>148.66666666666666</v>
      </c>
      <c r="X56" s="1">
        <v>2.92</v>
      </c>
      <c r="Y56" s="1">
        <v>74.693333333333328</v>
      </c>
      <c r="Z56" s="1">
        <v>0.219</v>
      </c>
      <c r="AA56" s="1">
        <v>34.836666666666666</v>
      </c>
      <c r="AB56" s="1">
        <v>5.8666666666666671</v>
      </c>
      <c r="AC56" s="1">
        <v>10.043333333333333</v>
      </c>
      <c r="AF56" s="1">
        <f t="shared" si="28"/>
        <v>4.3095636606802892E-2</v>
      </c>
      <c r="AG56" s="1">
        <f t="shared" si="29"/>
        <v>3.6420497300851479E-2</v>
      </c>
      <c r="AH56" s="1">
        <f t="shared" si="30"/>
        <v>1.6140036828629491E-2</v>
      </c>
      <c r="AI56" s="1">
        <f t="shared" si="31"/>
        <v>1.6228466281148973E-2</v>
      </c>
      <c r="AJ56" s="1">
        <f t="shared" si="32"/>
        <v>3.3675743773621467E-2</v>
      </c>
      <c r="AK56" s="1">
        <f t="shared" si="33"/>
        <v>4.6404799850004695E-2</v>
      </c>
      <c r="AL56" s="1">
        <f t="shared" si="34"/>
        <v>2.4524966858152898E-2</v>
      </c>
      <c r="AM56" s="1">
        <f t="shared" si="35"/>
        <v>4.4631608787419681E-2</v>
      </c>
      <c r="AN56" s="1">
        <f t="shared" si="36"/>
        <v>3.3508313974268421E-2</v>
      </c>
      <c r="AO56" s="1">
        <f t="shared" si="37"/>
        <v>2.4482882168080727E-2</v>
      </c>
      <c r="AP56" s="1">
        <f t="shared" si="38"/>
        <v>3.6865744863891478E-2</v>
      </c>
      <c r="AQ56" s="1">
        <f t="shared" si="39"/>
        <v>2.6281719859535712E-2</v>
      </c>
      <c r="AR56" s="1">
        <f t="shared" si="40"/>
        <v>2.4713992367693016E-2</v>
      </c>
      <c r="AS56" s="1">
        <f t="shared" si="41"/>
        <v>2.6456162710930941E-2</v>
      </c>
      <c r="AT56" s="1">
        <f t="shared" si="42"/>
        <v>5.1359960682637526E-2</v>
      </c>
      <c r="AU56" s="1">
        <f t="shared" si="43"/>
        <v>4.1182140357178161E-2</v>
      </c>
      <c r="AV56" s="1">
        <f t="shared" si="44"/>
        <v>4.0796499389262761E-2</v>
      </c>
      <c r="AW56" s="1">
        <f t="shared" si="45"/>
        <v>3.7175933474645366E-2</v>
      </c>
      <c r="AX56" s="1">
        <f t="shared" si="46"/>
        <v>4.1407021742206326E-2</v>
      </c>
      <c r="AY56" s="1">
        <f t="shared" si="47"/>
        <v>4.0599558722038881E-2</v>
      </c>
      <c r="AZ56" s="1">
        <f t="shared" si="48"/>
        <v>2.5696121433147697E-2</v>
      </c>
      <c r="BA56" s="1">
        <f t="shared" si="49"/>
        <v>3.0527454174595132E-2</v>
      </c>
      <c r="BB56" s="1">
        <f t="shared" si="50"/>
        <v>2.7197367195504363E-2</v>
      </c>
      <c r="BC56" s="1">
        <f t="shared" si="51"/>
        <v>3.7419947396985759E-2</v>
      </c>
      <c r="BD56" s="1">
        <f t="shared" si="52"/>
        <v>3.846243911577369E-2</v>
      </c>
      <c r="BE56" s="1">
        <f t="shared" si="53"/>
        <v>3.214772388208912E-2</v>
      </c>
      <c r="BF56" s="1">
        <f t="shared" si="54"/>
        <v>-0.21458180931480134</v>
      </c>
      <c r="BG56" s="1">
        <f t="shared" si="55"/>
        <v>2.7172050574463862E-2</v>
      </c>
    </row>
    <row r="57" spans="1:59">
      <c r="A57" s="1" t="s">
        <v>2</v>
      </c>
      <c r="B57" s="1">
        <v>2073.33312101911</v>
      </c>
      <c r="C57" s="1">
        <v>496.83545069570499</v>
      </c>
      <c r="D57" s="1">
        <v>0.191</v>
      </c>
      <c r="E57" s="1">
        <v>1.6567997577502076</v>
      </c>
      <c r="F57" s="1">
        <v>6.81</v>
      </c>
      <c r="G57" s="1">
        <v>0</v>
      </c>
      <c r="H57" s="1">
        <v>0.09</v>
      </c>
      <c r="I57" s="1">
        <v>18.291104377848431</v>
      </c>
      <c r="J57" s="1">
        <v>14.673907946595399</v>
      </c>
      <c r="K57" s="1">
        <v>0.29981927207356301</v>
      </c>
      <c r="L57" s="1">
        <v>5.8157071434021228</v>
      </c>
      <c r="M57" s="1">
        <v>5.5174565151168258</v>
      </c>
      <c r="N57" s="1">
        <v>2.8158646489794665</v>
      </c>
      <c r="O57" s="1">
        <v>1.42566287878788</v>
      </c>
      <c r="P57" s="1">
        <v>4.3089162095088804</v>
      </c>
      <c r="Q57" s="1">
        <v>224.84126984126965</v>
      </c>
      <c r="R57" s="1">
        <v>259.87725348885402</v>
      </c>
      <c r="S57" s="1">
        <v>3.8333333333333335</v>
      </c>
      <c r="T57" s="1">
        <v>42.834894315831797</v>
      </c>
      <c r="U57" s="1">
        <v>26.486959435560433</v>
      </c>
      <c r="V57" s="1">
        <v>104.91000000000001</v>
      </c>
      <c r="W57" s="1">
        <v>127.86666666666667</v>
      </c>
      <c r="X57" s="1">
        <v>3.8466666666666662</v>
      </c>
      <c r="Y57" s="1">
        <v>55.99</v>
      </c>
      <c r="Z57" s="1">
        <v>0.15539999999999998</v>
      </c>
      <c r="AA57" s="1">
        <v>40.306666666666665</v>
      </c>
      <c r="AB57" s="1">
        <v>-1.8533333333333335</v>
      </c>
      <c r="AC57" s="1">
        <v>15.18</v>
      </c>
      <c r="AF57" s="1">
        <f t="shared" si="28"/>
        <v>3.8009178604770738E-2</v>
      </c>
      <c r="AG57" s="1">
        <f t="shared" si="29"/>
        <v>3.5009332134687654E-2</v>
      </c>
      <c r="AH57" s="1">
        <f t="shared" si="30"/>
        <v>2.8024973038802119E-2</v>
      </c>
      <c r="AI57" s="1">
        <f t="shared" si="31"/>
        <v>4.012693176627468E-2</v>
      </c>
      <c r="AJ57" s="1">
        <f t="shared" si="32"/>
        <v>3.2997383467390243E-2</v>
      </c>
      <c r="AK57" s="1">
        <f t="shared" si="33"/>
        <v>0</v>
      </c>
      <c r="AL57" s="1">
        <f t="shared" si="34"/>
        <v>1.988510826336721E-3</v>
      </c>
      <c r="AM57" s="1">
        <f t="shared" si="35"/>
        <v>2.3691468784857346E-2</v>
      </c>
      <c r="AN57" s="1">
        <f t="shared" si="36"/>
        <v>2.3914076840549315E-3</v>
      </c>
      <c r="AO57" s="1">
        <f t="shared" si="37"/>
        <v>3.4548706818452971E-2</v>
      </c>
      <c r="AP57" s="1">
        <f t="shared" si="38"/>
        <v>2.7966994523438513E-2</v>
      </c>
      <c r="AQ57" s="1">
        <f t="shared" si="39"/>
        <v>5.2600519918109913E-2</v>
      </c>
      <c r="AR57" s="1">
        <f t="shared" si="40"/>
        <v>2.6510931504808495E-2</v>
      </c>
      <c r="AS57" s="1">
        <f t="shared" si="41"/>
        <v>4.4393012561712894E-2</v>
      </c>
      <c r="AT57" s="1">
        <f t="shared" si="42"/>
        <v>2.5675129745513909E-2</v>
      </c>
      <c r="AU57" s="1">
        <f t="shared" si="43"/>
        <v>4.1530302974774662E-2</v>
      </c>
      <c r="AV57" s="1">
        <f t="shared" si="44"/>
        <v>4.1529556776221103E-2</v>
      </c>
      <c r="AW57" s="1">
        <f t="shared" si="45"/>
        <v>3.7502038154247526E-2</v>
      </c>
      <c r="AX57" s="1">
        <f t="shared" si="46"/>
        <v>3.9418241018631291E-2</v>
      </c>
      <c r="AY57" s="1">
        <f t="shared" si="47"/>
        <v>4.0526917357240851E-2</v>
      </c>
      <c r="AZ57" s="1">
        <f t="shared" si="48"/>
        <v>1.8992837882282187E-2</v>
      </c>
      <c r="BA57" s="1">
        <f t="shared" si="49"/>
        <v>2.6256348478418599E-2</v>
      </c>
      <c r="BB57" s="1">
        <f t="shared" si="50"/>
        <v>3.5828495141109626E-2</v>
      </c>
      <c r="BC57" s="1">
        <f t="shared" si="51"/>
        <v>2.8049931115100405E-2</v>
      </c>
      <c r="BD57" s="1">
        <f t="shared" si="52"/>
        <v>2.729252529037092E-2</v>
      </c>
      <c r="BE57" s="1">
        <f t="shared" si="53"/>
        <v>3.7195510207848212E-2</v>
      </c>
      <c r="BF57" s="1">
        <f t="shared" si="54"/>
        <v>6.778834430626679E-2</v>
      </c>
      <c r="BG57" s="1">
        <f t="shared" si="55"/>
        <v>4.1069206211785073E-2</v>
      </c>
    </row>
    <row r="58" spans="1:59">
      <c r="A58" s="1" t="s">
        <v>1</v>
      </c>
      <c r="B58" s="1">
        <v>2475.2143065693399</v>
      </c>
      <c r="C58" s="1">
        <v>642.37282599099501</v>
      </c>
      <c r="D58" s="1">
        <v>0.2195</v>
      </c>
      <c r="E58" s="1">
        <v>0.42020344132774023</v>
      </c>
      <c r="F58" s="1">
        <v>8.3000000000000007</v>
      </c>
      <c r="G58" s="1">
        <v>6.2</v>
      </c>
      <c r="H58" s="1">
        <v>4.91</v>
      </c>
      <c r="I58" s="1">
        <v>19.817459181538933</v>
      </c>
      <c r="J58" s="1">
        <v>870.19391267908838</v>
      </c>
      <c r="K58" s="1">
        <v>0.38500323987558199</v>
      </c>
      <c r="L58" s="1">
        <v>16.964915266412568</v>
      </c>
      <c r="M58" s="1">
        <v>6.250788106311588</v>
      </c>
      <c r="N58" s="1">
        <v>9.5261750790632238</v>
      </c>
      <c r="O58" s="1">
        <v>1.15471234413142</v>
      </c>
      <c r="P58" s="1">
        <v>50.496585735963599</v>
      </c>
      <c r="Q58" s="1">
        <v>190.61507936507965</v>
      </c>
      <c r="R58" s="1">
        <v>224.943798455315</v>
      </c>
      <c r="S58" s="1">
        <v>3.6633333333333336</v>
      </c>
      <c r="T58" s="1">
        <v>52.594530529948997</v>
      </c>
      <c r="U58" s="1">
        <v>24.476681919968836</v>
      </c>
      <c r="V58" s="1">
        <v>166.08</v>
      </c>
      <c r="W58" s="1">
        <v>177.30000000000004</v>
      </c>
      <c r="X58" s="1">
        <v>2.6566666666666667</v>
      </c>
      <c r="Y58" s="1">
        <v>64.056666666666658</v>
      </c>
      <c r="Z58" s="1">
        <v>0.22900000000000001</v>
      </c>
      <c r="AA58" s="1">
        <v>40.606666666666662</v>
      </c>
      <c r="AB58" s="1">
        <v>0.97666666666666668</v>
      </c>
      <c r="AC58" s="1">
        <v>12.913333333333334</v>
      </c>
      <c r="AF58" s="1">
        <f t="shared" si="28"/>
        <v>4.5376626510087302E-2</v>
      </c>
      <c r="AG58" s="1">
        <f t="shared" si="29"/>
        <v>4.5264571173264462E-2</v>
      </c>
      <c r="AH58" s="1">
        <f t="shared" si="30"/>
        <v>3.2206709853492485E-2</v>
      </c>
      <c r="AI58" s="1">
        <f t="shared" si="31"/>
        <v>1.0177135009367988E-2</v>
      </c>
      <c r="AJ58" s="1">
        <f t="shared" si="32"/>
        <v>4.0217075297993982E-2</v>
      </c>
      <c r="AK58" s="1">
        <f t="shared" si="33"/>
        <v>5.8123183650510932E-2</v>
      </c>
      <c r="AL58" s="1">
        <f t="shared" si="34"/>
        <v>0.10848431285903669</v>
      </c>
      <c r="AM58" s="1">
        <f t="shared" si="35"/>
        <v>2.5668472821313685E-2</v>
      </c>
      <c r="AN58" s="1">
        <f t="shared" si="36"/>
        <v>0.1418155556769336</v>
      </c>
      <c r="AO58" s="1">
        <f t="shared" si="37"/>
        <v>4.4364606606584013E-2</v>
      </c>
      <c r="AP58" s="1">
        <f t="shared" si="38"/>
        <v>8.1582115578950273E-2</v>
      </c>
      <c r="AQ58" s="1">
        <f t="shared" si="39"/>
        <v>5.9591716471002469E-2</v>
      </c>
      <c r="AR58" s="1">
        <f t="shared" si="40"/>
        <v>8.9687469571873013E-2</v>
      </c>
      <c r="AS58" s="1">
        <f t="shared" si="41"/>
        <v>3.5956017625831768E-2</v>
      </c>
      <c r="AT58" s="1">
        <f t="shared" si="42"/>
        <v>0.3008892091276254</v>
      </c>
      <c r="AU58" s="1">
        <f t="shared" si="43"/>
        <v>3.5208402813154002E-2</v>
      </c>
      <c r="AV58" s="1">
        <f t="shared" si="44"/>
        <v>3.5947033162752377E-2</v>
      </c>
      <c r="AW58" s="1">
        <f t="shared" si="45"/>
        <v>3.5838904288276546E-2</v>
      </c>
      <c r="AX58" s="1">
        <f t="shared" si="46"/>
        <v>4.839941626574859E-2</v>
      </c>
      <c r="AY58" s="1">
        <f t="shared" si="47"/>
        <v>3.7451050875181725E-2</v>
      </c>
      <c r="AZ58" s="1">
        <f t="shared" si="48"/>
        <v>3.0067014731573971E-2</v>
      </c>
      <c r="BA58" s="1">
        <f t="shared" si="49"/>
        <v>3.6407069227504835E-2</v>
      </c>
      <c r="BB58" s="1">
        <f t="shared" si="50"/>
        <v>2.4744636592256824E-2</v>
      </c>
      <c r="BC58" s="1">
        <f t="shared" si="51"/>
        <v>3.2091178558009428E-2</v>
      </c>
      <c r="BD58" s="1">
        <f t="shared" si="52"/>
        <v>4.0218714874484821E-2</v>
      </c>
      <c r="BE58" s="1">
        <f t="shared" si="53"/>
        <v>3.7472354064836823E-2</v>
      </c>
      <c r="BF58" s="1">
        <f t="shared" si="54"/>
        <v>-3.5722994391611813E-2</v>
      </c>
      <c r="BG58" s="1">
        <f t="shared" si="55"/>
        <v>3.4936781920170266E-2</v>
      </c>
    </row>
    <row r="59" spans="1:59">
      <c r="A59" s="1" t="s">
        <v>0</v>
      </c>
      <c r="B59" s="1">
        <v>3785.5703125</v>
      </c>
      <c r="C59" s="1">
        <v>450.45812693498453</v>
      </c>
      <c r="D59" s="1">
        <v>0.11700000000000001</v>
      </c>
      <c r="E59" s="1">
        <v>2.0569999999999999</v>
      </c>
      <c r="F59" s="1">
        <v>8.89</v>
      </c>
      <c r="G59" s="1">
        <v>5.05</v>
      </c>
      <c r="H59" s="1">
        <v>3.13</v>
      </c>
      <c r="I59" s="1">
        <v>46.158000000000001</v>
      </c>
      <c r="J59" s="1">
        <v>74.477000000000004</v>
      </c>
      <c r="K59" s="1">
        <v>0.36499999999999999</v>
      </c>
      <c r="L59" s="1">
        <v>6.5670000000000002</v>
      </c>
      <c r="M59" s="1">
        <v>4.5830000000000002</v>
      </c>
      <c r="N59" s="1">
        <v>3.8849999999999998</v>
      </c>
      <c r="O59" s="1">
        <v>2.9213333114883002</v>
      </c>
      <c r="P59" s="1">
        <v>5.7323301002686904</v>
      </c>
      <c r="Q59" s="1">
        <v>220.07936507936469</v>
      </c>
      <c r="R59" s="1">
        <v>239.32480296818801</v>
      </c>
      <c r="S59" s="1">
        <v>3.59</v>
      </c>
      <c r="T59" s="1">
        <v>37.755459911961069</v>
      </c>
      <c r="U59" s="1">
        <v>25.301423921147869</v>
      </c>
      <c r="V59" s="1">
        <v>108.75999999999999</v>
      </c>
      <c r="W59" s="1">
        <v>114.36666666666667</v>
      </c>
      <c r="X59" s="1">
        <v>3.57</v>
      </c>
      <c r="Y59" s="1">
        <v>65.45</v>
      </c>
      <c r="Z59" s="1">
        <v>0.14599999999999999</v>
      </c>
      <c r="AA59" s="1">
        <v>42.496666666666663</v>
      </c>
      <c r="AB59" s="1">
        <v>-5.31</v>
      </c>
      <c r="AC59" s="1">
        <v>20.260000000000002</v>
      </c>
      <c r="AF59" s="1">
        <f t="shared" si="28"/>
        <v>6.9398601059344228E-2</v>
      </c>
      <c r="AG59" s="1">
        <f t="shared" si="29"/>
        <v>3.1741370621910202E-2</v>
      </c>
      <c r="AH59" s="1">
        <f t="shared" si="30"/>
        <v>1.7167130081360459E-2</v>
      </c>
      <c r="AI59" s="1">
        <f t="shared" si="31"/>
        <v>4.9819598450032837E-2</v>
      </c>
      <c r="AJ59" s="1">
        <f t="shared" si="32"/>
        <v>4.307587944568271E-2</v>
      </c>
      <c r="AK59" s="1">
        <f t="shared" si="33"/>
        <v>4.734227055404519E-2</v>
      </c>
      <c r="AL59" s="1">
        <f t="shared" si="34"/>
        <v>6.9155987627043752E-2</v>
      </c>
      <c r="AM59" s="1">
        <f t="shared" si="35"/>
        <v>5.978593711901823E-2</v>
      </c>
      <c r="AN59" s="1">
        <f t="shared" si="36"/>
        <v>1.213752128836835E-2</v>
      </c>
      <c r="AO59" s="1">
        <f t="shared" si="37"/>
        <v>4.2059597775426866E-2</v>
      </c>
      <c r="AP59" s="1">
        <f t="shared" si="38"/>
        <v>3.1579866129225712E-2</v>
      </c>
      <c r="AQ59" s="1">
        <f t="shared" si="39"/>
        <v>4.3691904435352563E-2</v>
      </c>
      <c r="AR59" s="1">
        <f t="shared" si="40"/>
        <v>3.6576675989561047E-2</v>
      </c>
      <c r="AS59" s="1">
        <f t="shared" si="41"/>
        <v>9.0965955783398181E-2</v>
      </c>
      <c r="AT59" s="1">
        <f t="shared" si="42"/>
        <v>3.4156690896824937E-2</v>
      </c>
      <c r="AU59" s="1">
        <f t="shared" si="43"/>
        <v>4.0650734256636088E-2</v>
      </c>
      <c r="AV59" s="1">
        <f t="shared" si="44"/>
        <v>3.8245182521338184E-2</v>
      </c>
      <c r="AW59" s="1">
        <f t="shared" si="45"/>
        <v>3.5121473993151811E-2</v>
      </c>
      <c r="AX59" s="1">
        <f t="shared" si="46"/>
        <v>3.4743959156422942E-2</v>
      </c>
      <c r="AY59" s="1">
        <f t="shared" si="47"/>
        <v>3.8712964346380455E-2</v>
      </c>
      <c r="AZ59" s="1">
        <f t="shared" si="48"/>
        <v>1.9689839367810602E-2</v>
      </c>
      <c r="BA59" s="1">
        <f t="shared" si="49"/>
        <v>2.3484236608304017E-2</v>
      </c>
      <c r="BB59" s="1">
        <f t="shared" si="50"/>
        <v>3.3251575646558416E-2</v>
      </c>
      <c r="BC59" s="1">
        <f t="shared" si="51"/>
        <v>3.2789212207239175E-2</v>
      </c>
      <c r="BD59" s="1">
        <f t="shared" si="52"/>
        <v>2.5641626077182459E-2</v>
      </c>
      <c r="BE59" s="1">
        <f t="shared" si="53"/>
        <v>3.9216470363865101E-2</v>
      </c>
      <c r="BF59" s="1">
        <f t="shared" si="54"/>
        <v>0.19422092172640823</v>
      </c>
      <c r="BG59" s="1">
        <f t="shared" si="55"/>
        <v>5.4813051241815923E-2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671B5-3CE9-8A42-B63C-18C57C9CB396}">
  <dimension ref="A1:Y28"/>
  <sheetViews>
    <sheetView tabSelected="1" topLeftCell="N1" zoomScale="125" workbookViewId="0">
      <selection activeCell="J21" sqref="J21"/>
    </sheetView>
  </sheetViews>
  <sheetFormatPr baseColWidth="10" defaultRowHeight="15"/>
  <cols>
    <col min="1" max="16384" width="10.83203125" style="1"/>
  </cols>
  <sheetData>
    <row r="1" spans="1:25">
      <c r="A1" s="1" t="s">
        <v>62</v>
      </c>
      <c r="B1" s="1" t="s">
        <v>85</v>
      </c>
      <c r="C1" s="1" t="s">
        <v>84</v>
      </c>
      <c r="D1" s="1" t="s">
        <v>83</v>
      </c>
      <c r="E1" s="1" t="s">
        <v>81</v>
      </c>
      <c r="F1" s="1" t="s">
        <v>80</v>
      </c>
      <c r="G1" s="1" t="s">
        <v>79</v>
      </c>
      <c r="H1" s="1" t="s">
        <v>78</v>
      </c>
      <c r="I1" s="1" t="s">
        <v>77</v>
      </c>
      <c r="J1" s="1" t="s">
        <v>76</v>
      </c>
      <c r="K1" s="1" t="s">
        <v>75</v>
      </c>
      <c r="L1" s="1" t="s">
        <v>74</v>
      </c>
      <c r="M1" s="1" t="s">
        <v>73</v>
      </c>
      <c r="N1" s="1" t="s">
        <v>72</v>
      </c>
      <c r="O1" s="1" t="s">
        <v>71</v>
      </c>
      <c r="P1" s="1" t="s">
        <v>70</v>
      </c>
      <c r="Q1" s="1" t="s">
        <v>69</v>
      </c>
      <c r="R1" s="1" t="s">
        <v>68</v>
      </c>
      <c r="S1" s="1" t="s">
        <v>67</v>
      </c>
      <c r="T1" s="1" t="s">
        <v>66</v>
      </c>
      <c r="U1" s="1" t="s">
        <v>65</v>
      </c>
      <c r="V1" s="1" t="s">
        <v>64</v>
      </c>
      <c r="W1" s="1" t="s">
        <v>63</v>
      </c>
      <c r="X1" s="1" t="s">
        <v>102</v>
      </c>
      <c r="Y1" s="1" t="s">
        <v>82</v>
      </c>
    </row>
    <row r="2" spans="1:25">
      <c r="A2" s="1" t="s">
        <v>27</v>
      </c>
      <c r="B2" s="1">
        <v>69.900000000000006</v>
      </c>
      <c r="C2" s="1">
        <v>3.1488393189781368E-2</v>
      </c>
      <c r="D2" s="1">
        <v>3.6874329558899376E-2</v>
      </c>
      <c r="E2" s="1">
        <v>1.1888959427483116E-2</v>
      </c>
      <c r="F2" s="4">
        <v>0.13364156759136944</v>
      </c>
      <c r="G2" s="1">
        <v>6.1553985872855703E-2</v>
      </c>
      <c r="H2" s="4">
        <v>5.2462981913724255E-2</v>
      </c>
      <c r="I2" s="1">
        <v>5.9435395584838582E-2</v>
      </c>
      <c r="J2" s="1">
        <v>5.8721625657104724E-2</v>
      </c>
      <c r="K2" s="1">
        <v>4.2729174309682635E-2</v>
      </c>
      <c r="L2" s="1">
        <v>2.4637008279553035E-2</v>
      </c>
      <c r="M2" s="1">
        <v>1.8472014589344336E-2</v>
      </c>
      <c r="N2" s="1">
        <v>3.8867099535144077E-2</v>
      </c>
      <c r="O2" s="1">
        <v>3.7652035959809621E-2</v>
      </c>
      <c r="P2" s="1">
        <v>4.411297259429213E-2</v>
      </c>
      <c r="Q2" s="1">
        <v>3.921612140989205E-2</v>
      </c>
      <c r="R2" s="1">
        <v>2.8242849011568039E-2</v>
      </c>
      <c r="S2" s="1">
        <v>2.5804790827436981E-2</v>
      </c>
      <c r="T2" s="1">
        <v>4.2354562826979102E-2</v>
      </c>
      <c r="U2" s="1">
        <v>4.3210035310241438E-2</v>
      </c>
      <c r="V2" s="1">
        <v>2.1195966343374648E-2</v>
      </c>
      <c r="W2" s="1">
        <v>3.3969277094262389E-2</v>
      </c>
      <c r="X2" s="1">
        <v>69.862392071237181</v>
      </c>
      <c r="Y2" s="1">
        <v>3</v>
      </c>
    </row>
    <row r="3" spans="1:25">
      <c r="A3" s="1" t="s">
        <v>26</v>
      </c>
      <c r="B3" s="1">
        <v>78.2</v>
      </c>
      <c r="C3" s="1">
        <v>3.3054543186114567E-2</v>
      </c>
      <c r="D3" s="1">
        <v>4.1765891348023533E-2</v>
      </c>
      <c r="E3" s="1">
        <v>5.7309401512090942E-2</v>
      </c>
      <c r="F3" s="4">
        <v>3.4859826801702631E-2</v>
      </c>
      <c r="G3" s="1">
        <v>2.5899764547595024E-2</v>
      </c>
      <c r="H3" s="4">
        <v>4.8035380552725764E-2</v>
      </c>
      <c r="I3" s="1">
        <v>6.7671209958077336E-2</v>
      </c>
      <c r="J3" s="1">
        <v>6.2301291596251418E-2</v>
      </c>
      <c r="K3" s="1">
        <v>6.2229222752729497E-2</v>
      </c>
      <c r="L3" s="1">
        <v>3.7698012692984673E-2</v>
      </c>
      <c r="M3" s="1">
        <v>2.8688232663110984E-2</v>
      </c>
      <c r="N3" s="1">
        <v>3.747192432906072E-2</v>
      </c>
      <c r="O3" s="1">
        <v>4.1812092367354128E-2</v>
      </c>
      <c r="P3" s="1">
        <v>5.0271482596793433E-2</v>
      </c>
      <c r="Q3" s="1">
        <v>3.9319011148910205E-2</v>
      </c>
      <c r="R3" s="1">
        <v>1.2600924908402913E-2</v>
      </c>
      <c r="S3" s="1">
        <v>2.0517208991672056E-2</v>
      </c>
      <c r="T3" s="1">
        <v>3.6026440274427494E-2</v>
      </c>
      <c r="U3" s="1">
        <v>4.2714001741628975E-2</v>
      </c>
      <c r="V3" s="1">
        <v>3.1472798509859332E-2</v>
      </c>
      <c r="W3" s="1">
        <v>3.6796913594768173E-2</v>
      </c>
      <c r="X3" s="1">
        <v>77.282202195269775</v>
      </c>
      <c r="Y3" s="1">
        <v>2</v>
      </c>
    </row>
    <row r="4" spans="1:25">
      <c r="A4" s="1" t="s">
        <v>25</v>
      </c>
      <c r="B4" s="1">
        <v>65.3</v>
      </c>
      <c r="C4" s="1">
        <v>0.13038585685681361</v>
      </c>
      <c r="D4" s="1">
        <v>3.9003680966308872E-2</v>
      </c>
      <c r="E4" s="1">
        <v>4.6632423385467754E-2</v>
      </c>
      <c r="F4" s="4">
        <v>2.1723176280639953E-2</v>
      </c>
      <c r="G4" s="1">
        <v>3.5317860746720484E-2</v>
      </c>
      <c r="H4" s="4">
        <v>3.0003108334253317E-2</v>
      </c>
      <c r="I4" s="1">
        <v>5.4601797081264045E-2</v>
      </c>
      <c r="J4" s="1">
        <v>5.4331544958484253E-2</v>
      </c>
      <c r="K4" s="1">
        <v>4.8655394542713365E-2</v>
      </c>
      <c r="L4" s="1">
        <v>3.6730234781169428E-2</v>
      </c>
      <c r="M4" s="1">
        <v>0.17240373210671736</v>
      </c>
      <c r="N4" s="1">
        <v>4.4769188277148653E-2</v>
      </c>
      <c r="O4" s="1">
        <v>4.1353781068217868E-2</v>
      </c>
      <c r="P4" s="1">
        <v>4.1074827117083247E-2</v>
      </c>
      <c r="Q4" s="1">
        <v>4.3875412630724191E-2</v>
      </c>
      <c r="R4" s="1">
        <v>1.283457081031898E-2</v>
      </c>
      <c r="S4" s="1">
        <v>2.1999123374590389E-2</v>
      </c>
      <c r="T4" s="1">
        <v>5.259860280066414E-2</v>
      </c>
      <c r="U4" s="1">
        <v>3.9590827420735671E-2</v>
      </c>
      <c r="V4" s="1">
        <v>3.2757402530669916E-2</v>
      </c>
      <c r="W4" s="1">
        <v>3.5992378084640897E-2</v>
      </c>
      <c r="X4" s="1">
        <v>65.846027693638518</v>
      </c>
      <c r="Y4" s="1">
        <v>1</v>
      </c>
    </row>
    <row r="5" spans="1:25">
      <c r="A5" s="1" t="s">
        <v>24</v>
      </c>
      <c r="B5" s="1">
        <v>72.099999999999994</v>
      </c>
      <c r="C5" s="1">
        <v>3.3300832788368956E-2</v>
      </c>
      <c r="D5" s="1">
        <v>3.5322116194634712E-2</v>
      </c>
      <c r="E5" s="1">
        <v>2.1757950020199684E-2</v>
      </c>
      <c r="F5" s="4">
        <v>3.8382504036401005E-2</v>
      </c>
      <c r="G5" s="1">
        <v>1.8499831819710731E-2</v>
      </c>
      <c r="H5" s="4">
        <v>2.4144541689300671E-2</v>
      </c>
      <c r="I5" s="1">
        <v>2.6938402749445933E-2</v>
      </c>
      <c r="J5" s="1">
        <v>2.3037479855658998E-2</v>
      </c>
      <c r="K5" s="1">
        <v>2.0201198681266627E-2</v>
      </c>
      <c r="L5" s="1">
        <v>2.630853620293894E-2</v>
      </c>
      <c r="M5" s="1">
        <v>2.817923012117092E-2</v>
      </c>
      <c r="N5" s="1">
        <v>3.8883191957175607E-2</v>
      </c>
      <c r="O5" s="1">
        <v>3.4796404019037538E-2</v>
      </c>
      <c r="P5" s="1">
        <v>3.2648269659208272E-2</v>
      </c>
      <c r="Q5" s="1">
        <v>3.5892379350432872E-2</v>
      </c>
      <c r="R5" s="1">
        <v>2.1301404242748827E-2</v>
      </c>
      <c r="S5" s="1">
        <v>3.6463442633215742E-2</v>
      </c>
      <c r="T5" s="1">
        <v>3.0669465242316968E-2</v>
      </c>
      <c r="U5" s="1">
        <v>2.919249409352621E-2</v>
      </c>
      <c r="V5" s="1">
        <v>3.3528164943156261E-2</v>
      </c>
      <c r="W5" s="1">
        <v>3.6674586558140633E-2</v>
      </c>
      <c r="X5" s="1">
        <v>71.48309336466815</v>
      </c>
      <c r="Y5" s="1">
        <v>2</v>
      </c>
    </row>
    <row r="6" spans="1:25">
      <c r="A6" s="1" t="s">
        <v>23</v>
      </c>
      <c r="B6" s="1">
        <v>74</v>
      </c>
      <c r="C6" s="1">
        <v>2.8631989863947674E-2</v>
      </c>
      <c r="D6" s="1">
        <v>3.9041511487831394E-2</v>
      </c>
      <c r="E6" s="1">
        <v>5.4770012119813E-2</v>
      </c>
      <c r="F6" s="4">
        <v>2.7667694114193456E-2</v>
      </c>
      <c r="G6" s="1">
        <v>4.843592330978809E-2</v>
      </c>
      <c r="H6" s="4">
        <v>4.9016833165611375E-2</v>
      </c>
      <c r="I6" s="1">
        <v>4.4361177155492787E-2</v>
      </c>
      <c r="J6" s="1">
        <v>3.8631494471499411E-2</v>
      </c>
      <c r="K6" s="1">
        <v>4.6313627357723909E-2</v>
      </c>
      <c r="L6" s="1">
        <v>4.9138462460524704E-3</v>
      </c>
      <c r="M6" s="1">
        <v>6.9488590543763089E-3</v>
      </c>
      <c r="N6" s="1">
        <v>3.1964626113308726E-2</v>
      </c>
      <c r="O6" s="1">
        <v>3.8462894412127621E-2</v>
      </c>
      <c r="P6" s="1">
        <v>3.6520375970968084E-2</v>
      </c>
      <c r="Q6" s="1">
        <v>3.6440620263730614E-2</v>
      </c>
      <c r="R6" s="1">
        <v>7.9583190807045873E-2</v>
      </c>
      <c r="S6" s="1">
        <v>5.3063666659709324E-2</v>
      </c>
      <c r="T6" s="1">
        <v>2.8100623414053446E-2</v>
      </c>
      <c r="U6" s="1">
        <v>3.6173707281405357E-2</v>
      </c>
      <c r="V6" s="1">
        <v>5.2026462842828684E-2</v>
      </c>
      <c r="W6" s="1">
        <v>3.7168599590674915E-2</v>
      </c>
      <c r="X6" s="1">
        <v>74.939394393591542</v>
      </c>
      <c r="Y6" s="1">
        <v>2</v>
      </c>
    </row>
    <row r="7" spans="1:25">
      <c r="A7" s="1" t="s">
        <v>22</v>
      </c>
      <c r="B7" s="1">
        <v>68.2</v>
      </c>
      <c r="C7" s="1">
        <v>5.3322823577760463E-2</v>
      </c>
      <c r="D7" s="1">
        <v>3.5776775041925259E-2</v>
      </c>
      <c r="E7" s="1">
        <v>1.6332890863969524E-2</v>
      </c>
      <c r="F7" s="4">
        <v>1.6218993101423749E-2</v>
      </c>
      <c r="G7" s="1">
        <v>0</v>
      </c>
      <c r="H7" s="4">
        <v>5.7158664310728226E-2</v>
      </c>
      <c r="I7" s="1">
        <v>2.6870470148545478E-2</v>
      </c>
      <c r="J7" s="1">
        <v>4.0464189980462202E-2</v>
      </c>
      <c r="K7" s="1">
        <v>3.0824466707899977E-2</v>
      </c>
      <c r="L7" s="1">
        <v>1.6988219211912223E-2</v>
      </c>
      <c r="M7" s="1">
        <v>8.0742363800091962E-3</v>
      </c>
      <c r="N7" s="1">
        <v>3.6602026995474726E-2</v>
      </c>
      <c r="O7" s="1">
        <v>3.4761149303719367E-2</v>
      </c>
      <c r="P7" s="1">
        <v>3.0157154341924508E-2</v>
      </c>
      <c r="Q7" s="1">
        <v>4.142270282265894E-2</v>
      </c>
      <c r="R7" s="1">
        <v>3.1223635495924575E-2</v>
      </c>
      <c r="S7" s="1">
        <v>3.5892940382514803E-2</v>
      </c>
      <c r="T7" s="1">
        <v>2.4779925440932302E-2</v>
      </c>
      <c r="U7" s="1">
        <v>3.9645942261692609E-2</v>
      </c>
      <c r="V7" s="1">
        <v>3.7253516603506953E-2</v>
      </c>
      <c r="W7" s="1">
        <v>3.551718459620315E-2</v>
      </c>
      <c r="X7" s="1">
        <v>69.061537286320359</v>
      </c>
      <c r="Y7" s="1">
        <v>3</v>
      </c>
    </row>
    <row r="8" spans="1:25">
      <c r="A8" s="1" t="s">
        <v>21</v>
      </c>
      <c r="B8" s="1">
        <v>68.099999999999994</v>
      </c>
      <c r="C8" s="1">
        <v>3.7127818525626605E-2</v>
      </c>
      <c r="D8" s="1">
        <v>3.2478663545414968E-2</v>
      </c>
      <c r="E8" s="1">
        <v>3.3589196052403757E-2</v>
      </c>
      <c r="F8" s="4">
        <v>5.6803170409511231E-2</v>
      </c>
      <c r="G8" s="1">
        <v>1.8163471241170535E-2</v>
      </c>
      <c r="H8" s="4">
        <v>3.9777382856256684E-2</v>
      </c>
      <c r="I8" s="1">
        <v>2.3201590067658175E-2</v>
      </c>
      <c r="J8" s="1">
        <v>1.4985569420046916E-2</v>
      </c>
      <c r="K8" s="1">
        <v>1.5632794248337967E-2</v>
      </c>
      <c r="L8" s="1">
        <v>4.8021892861983221E-3</v>
      </c>
      <c r="M8" s="1">
        <v>1.0307850193392807E-2</v>
      </c>
      <c r="N8" s="1">
        <v>4.9706617246885354E-2</v>
      </c>
      <c r="O8" s="1">
        <v>3.3632998413537805E-2</v>
      </c>
      <c r="P8" s="1">
        <v>2.9646538884231848E-2</v>
      </c>
      <c r="Q8" s="1">
        <v>4.0002420935035726E-2</v>
      </c>
      <c r="R8" s="1">
        <v>9.8208474587319922E-3</v>
      </c>
      <c r="S8" s="1">
        <v>3.5238949997564932E-2</v>
      </c>
      <c r="T8" s="1">
        <v>4.4954731994611703E-2</v>
      </c>
      <c r="U8" s="1">
        <v>3.9407111284212537E-2</v>
      </c>
      <c r="V8" s="1">
        <v>2.7233605241184396E-2</v>
      </c>
      <c r="W8" s="1">
        <v>3.6142934437413253E-2</v>
      </c>
      <c r="X8" s="1">
        <v>69.458765025457907</v>
      </c>
      <c r="Y8" s="1">
        <v>3</v>
      </c>
    </row>
    <row r="9" spans="1:25">
      <c r="A9" s="1" t="s">
        <v>20</v>
      </c>
      <c r="B9" s="1">
        <v>68.8</v>
      </c>
      <c r="C9" s="1">
        <v>3.0289737859813811E-2</v>
      </c>
      <c r="D9" s="1">
        <v>3.7237011528962694E-2</v>
      </c>
      <c r="E9" s="1">
        <v>3.2954348704334266E-2</v>
      </c>
      <c r="F9" s="4">
        <v>9.9442242771172765E-2</v>
      </c>
      <c r="G9" s="1">
        <v>8.4426505213588965E-2</v>
      </c>
      <c r="H9" s="4">
        <v>7.8390850368270454E-2</v>
      </c>
      <c r="I9" s="1">
        <v>3.8375532589299453E-2</v>
      </c>
      <c r="J9" s="1">
        <v>5.9974936564994127E-2</v>
      </c>
      <c r="K9" s="1">
        <v>3.8238460486870289E-2</v>
      </c>
      <c r="L9" s="1">
        <v>4.5867390580033265E-2</v>
      </c>
      <c r="M9" s="1">
        <v>0.12074498029295257</v>
      </c>
      <c r="N9" s="1">
        <v>3.2214797263836262E-2</v>
      </c>
      <c r="O9" s="1">
        <v>3.088313061872025E-2</v>
      </c>
      <c r="P9" s="1">
        <v>3.9928973638026118E-2</v>
      </c>
      <c r="Q9" s="1">
        <v>3.8765726620954705E-2</v>
      </c>
      <c r="R9" s="1">
        <v>3.2898783977723695E-2</v>
      </c>
      <c r="S9" s="1">
        <v>3.7792295436677732E-2</v>
      </c>
      <c r="T9" s="1">
        <v>6.0211146267347512E-2</v>
      </c>
      <c r="U9" s="1">
        <v>3.2830073596684294E-2</v>
      </c>
      <c r="V9" s="1">
        <v>5.0099556811612808E-2</v>
      </c>
      <c r="W9" s="1">
        <v>3.789785692441601E-2</v>
      </c>
      <c r="X9" s="1">
        <v>68.327615659011769</v>
      </c>
      <c r="Y9" s="1">
        <v>3</v>
      </c>
    </row>
    <row r="10" spans="1:25">
      <c r="A10" s="1" t="s">
        <v>19</v>
      </c>
      <c r="B10" s="1">
        <v>72.2</v>
      </c>
      <c r="C10" s="1">
        <v>3.5133643938079426E-2</v>
      </c>
      <c r="D10" s="1">
        <v>4.6722633153229436E-2</v>
      </c>
      <c r="E10" s="1">
        <v>7.6354821954175547E-2</v>
      </c>
      <c r="F10" s="4">
        <v>3.0236312931161018E-2</v>
      </c>
      <c r="G10" s="1">
        <v>3.6999663639421462E-2</v>
      </c>
      <c r="H10" s="4">
        <v>2.6219458893605857E-2</v>
      </c>
      <c r="I10" s="1">
        <v>7.5826263139064196E-2</v>
      </c>
      <c r="J10" s="1">
        <v>6.4970716184128655E-2</v>
      </c>
      <c r="K10" s="1">
        <v>9.2359449851734027E-2</v>
      </c>
      <c r="L10" s="1">
        <v>3.7834662645167161E-2</v>
      </c>
      <c r="M10" s="1">
        <v>6.1170212362980654E-2</v>
      </c>
      <c r="N10" s="1">
        <v>3.1877174567313142E-2</v>
      </c>
      <c r="O10" s="1">
        <v>3.9555790586991005E-2</v>
      </c>
      <c r="P10" s="1">
        <v>3.9456726804501539E-2</v>
      </c>
      <c r="Q10" s="1">
        <v>3.5952902726325911E-2</v>
      </c>
      <c r="R10" s="1">
        <v>2.881203924839441E-2</v>
      </c>
      <c r="S10" s="1">
        <v>2.8817321004918833E-2</v>
      </c>
      <c r="T10" s="1">
        <v>4.9873124275555285E-2</v>
      </c>
      <c r="U10" s="1">
        <v>4.2971204332761359E-2</v>
      </c>
      <c r="V10" s="1">
        <v>2.5049778405806404E-2</v>
      </c>
      <c r="W10" s="1">
        <v>3.3607000870403914E-2</v>
      </c>
      <c r="X10" s="1">
        <v>72.278959408974075</v>
      </c>
      <c r="Y10" s="1">
        <v>2</v>
      </c>
    </row>
    <row r="11" spans="1:25">
      <c r="A11" s="1" t="s">
        <v>18</v>
      </c>
      <c r="B11" s="1">
        <v>68.8</v>
      </c>
      <c r="C11" s="1">
        <v>2.1181185885818833E-2</v>
      </c>
      <c r="D11" s="1">
        <v>3.6354265667581542E-2</v>
      </c>
      <c r="E11" s="1">
        <v>1.4139781843365843E-2</v>
      </c>
      <c r="F11" s="4">
        <v>1.6879495082929692E-2</v>
      </c>
      <c r="G11" s="1">
        <v>8.0726538849646822E-3</v>
      </c>
      <c r="H11" s="4">
        <v>1.6206330981857097E-2</v>
      </c>
      <c r="I11" s="1">
        <v>2.3860174568329298E-2</v>
      </c>
      <c r="J11" s="1">
        <v>4.450372322012941E-2</v>
      </c>
      <c r="K11" s="1">
        <v>2.0876506433790007E-2</v>
      </c>
      <c r="L11" s="1">
        <v>9.4897551204115027E-2</v>
      </c>
      <c r="M11" s="1">
        <v>3.003879313773606E-2</v>
      </c>
      <c r="N11" s="1">
        <v>2.6398035175391264E-2</v>
      </c>
      <c r="O11" s="1">
        <v>3.8603913273400313E-2</v>
      </c>
      <c r="P11" s="1">
        <v>3.0992309874910137E-2</v>
      </c>
      <c r="Q11" s="1">
        <v>2.9771448601783931E-2</v>
      </c>
      <c r="R11" s="1">
        <v>3.9437781400070739E-2</v>
      </c>
      <c r="S11" s="1">
        <v>4.1911043392957772E-2</v>
      </c>
      <c r="T11" s="1">
        <v>4.3137746311205788E-2</v>
      </c>
      <c r="U11" s="1">
        <v>3.951734096612642E-2</v>
      </c>
      <c r="V11" s="1">
        <v>3.8538120624317537E-2</v>
      </c>
      <c r="W11" s="1">
        <v>3.8250723376226217E-2</v>
      </c>
      <c r="X11" s="1">
        <v>67.573842726323576</v>
      </c>
      <c r="Y11" s="1">
        <v>1</v>
      </c>
    </row>
    <row r="12" spans="1:25">
      <c r="A12" s="1" t="s">
        <v>17</v>
      </c>
      <c r="B12" s="1">
        <v>65.7</v>
      </c>
      <c r="C12" s="1">
        <v>3.6577215339996832E-2</v>
      </c>
      <c r="D12" s="1">
        <v>3.6178084370786706E-2</v>
      </c>
      <c r="E12" s="1">
        <v>5.3615744214232104E-2</v>
      </c>
      <c r="F12" s="4">
        <v>6.3188022897402024E-2</v>
      </c>
      <c r="G12" s="1">
        <v>6.3908509922637066E-2</v>
      </c>
      <c r="H12" s="4">
        <v>2.2164887626068174E-2</v>
      </c>
      <c r="I12" s="1">
        <v>1.529586837693009E-2</v>
      </c>
      <c r="J12" s="1">
        <v>1.2115559738592052E-2</v>
      </c>
      <c r="K12" s="1">
        <v>1.1345190902561289E-2</v>
      </c>
      <c r="L12" s="1">
        <v>0.20703924557071204</v>
      </c>
      <c r="M12" s="1">
        <v>2.6723894080061483E-2</v>
      </c>
      <c r="N12" s="1">
        <v>3.890367661597946E-2</v>
      </c>
      <c r="O12" s="1">
        <v>3.7369998237264231E-2</v>
      </c>
      <c r="P12" s="1">
        <v>4.3642367480931532E-2</v>
      </c>
      <c r="Q12" s="1">
        <v>3.7111421013211743E-2</v>
      </c>
      <c r="R12" s="1">
        <v>2.7455452029339886E-2</v>
      </c>
      <c r="S12" s="1">
        <v>2.47959758719292E-2</v>
      </c>
      <c r="T12" s="1">
        <v>3.2047868174555932E-2</v>
      </c>
      <c r="U12" s="1">
        <v>3.219257860294901E-2</v>
      </c>
      <c r="V12" s="1">
        <v>1.9654441518401945E-2</v>
      </c>
      <c r="W12" s="1">
        <v>3.9558681690936036E-2</v>
      </c>
      <c r="X12" s="1">
        <v>66.462742182648654</v>
      </c>
      <c r="Y12" s="1">
        <v>1</v>
      </c>
    </row>
    <row r="13" spans="1:25">
      <c r="A13" s="1" t="s">
        <v>16</v>
      </c>
      <c r="B13" s="1">
        <v>61.6</v>
      </c>
      <c r="C13" s="1">
        <v>3.9699618206733407E-2</v>
      </c>
      <c r="D13" s="1">
        <v>3.2897868072494695E-2</v>
      </c>
      <c r="E13" s="1">
        <v>3.5089744329658903E-2</v>
      </c>
      <c r="F13" s="4">
        <v>3.911639512696316E-2</v>
      </c>
      <c r="G13" s="1">
        <v>3.8008745375042043E-2</v>
      </c>
      <c r="H13" s="4">
        <v>3.2764670976363049E-2</v>
      </c>
      <c r="I13" s="5">
        <v>3.0364210857641221E-2</v>
      </c>
      <c r="J13" s="5">
        <v>1.9118598338277955E-2</v>
      </c>
      <c r="K13" s="1">
        <v>1.7564254682798822E-2</v>
      </c>
      <c r="L13" s="1">
        <v>5.3683557931591521E-3</v>
      </c>
      <c r="M13" s="1">
        <v>2.5916097297855514E-3</v>
      </c>
      <c r="N13" s="1">
        <v>4.2871580162773239E-2</v>
      </c>
      <c r="O13" s="1">
        <v>3.6312356777719018E-2</v>
      </c>
      <c r="P13" s="1">
        <v>3.4901516677182894E-2</v>
      </c>
      <c r="Q13" s="1">
        <v>4.1782816909222503E-2</v>
      </c>
      <c r="R13" s="1">
        <v>2.9634946290605403E-2</v>
      </c>
      <c r="S13" s="1">
        <v>3.9183764340826391E-2</v>
      </c>
      <c r="T13" s="1">
        <v>2.2524357006359449E-2</v>
      </c>
      <c r="U13" s="1">
        <v>3.4887694325743401E-2</v>
      </c>
      <c r="V13" s="1">
        <v>4.6888046759586341E-2</v>
      </c>
      <c r="W13" s="1">
        <v>3.7507351384412711E-2</v>
      </c>
      <c r="X13" s="1">
        <v>59.786016860782311</v>
      </c>
      <c r="Y13" s="1">
        <v>4</v>
      </c>
    </row>
    <row r="14" spans="1:25">
      <c r="A14" s="1" t="s">
        <v>15</v>
      </c>
      <c r="B14" s="1">
        <v>68.8</v>
      </c>
      <c r="C14" s="1">
        <v>2.1988165664531545E-2</v>
      </c>
      <c r="D14" s="1">
        <v>4.0414231130912748E-2</v>
      </c>
      <c r="E14" s="1">
        <v>2.4816759969989027E-2</v>
      </c>
      <c r="F14" s="4">
        <v>6.0912960516659332E-3</v>
      </c>
      <c r="G14" s="1">
        <v>3.8681466532122434E-2</v>
      </c>
      <c r="H14" s="4">
        <v>4.3639662547078129E-2</v>
      </c>
      <c r="I14" s="1">
        <v>3.622169905745877E-2</v>
      </c>
      <c r="J14" s="1">
        <v>2.6193833163186263E-2</v>
      </c>
      <c r="K14" s="1">
        <v>3.3042190423915832E-2</v>
      </c>
      <c r="L14" s="1">
        <v>8.3758544986079042E-2</v>
      </c>
      <c r="M14" s="1">
        <v>4.2589313528641495E-2</v>
      </c>
      <c r="N14" s="1">
        <v>3.4708276433001846E-2</v>
      </c>
      <c r="O14" s="1">
        <v>4.0824960338445258E-2</v>
      </c>
      <c r="P14" s="1">
        <v>2.71026118656277E-2</v>
      </c>
      <c r="Q14" s="1">
        <v>3.5334555569285393E-2</v>
      </c>
      <c r="R14" s="1">
        <v>2.4698018675889902E-2</v>
      </c>
      <c r="S14" s="1">
        <v>3.0883652327579607E-2</v>
      </c>
      <c r="T14" s="1">
        <v>4.3920929795432467E-2</v>
      </c>
      <c r="U14" s="1">
        <v>3.7533206691676549E-2</v>
      </c>
      <c r="V14" s="1">
        <v>3.0830496499454033E-2</v>
      </c>
      <c r="W14" s="1">
        <v>3.8857653673339765E-2</v>
      </c>
      <c r="X14" s="1">
        <v>69.216119677622984</v>
      </c>
      <c r="Y14" s="1">
        <v>3</v>
      </c>
    </row>
    <row r="15" spans="1:25">
      <c r="A15" s="1" t="s">
        <v>14</v>
      </c>
      <c r="B15" s="1">
        <v>66.3</v>
      </c>
      <c r="C15" s="1">
        <v>1.9219619347397129E-2</v>
      </c>
      <c r="D15" s="1">
        <v>3.9989242303413657E-2</v>
      </c>
      <c r="E15" s="1">
        <v>3.3069775494892359E-2</v>
      </c>
      <c r="F15" s="4">
        <v>3.0236312931161018E-2</v>
      </c>
      <c r="G15" s="1">
        <v>5.4826774302051795E-2</v>
      </c>
      <c r="H15" s="4">
        <v>6.4624091465742439E-2</v>
      </c>
      <c r="I15" s="1">
        <v>3.6907084334001659E-2</v>
      </c>
      <c r="J15" s="1">
        <v>3.717743743686399E-2</v>
      </c>
      <c r="K15" s="1">
        <v>3.5197073330656616E-2</v>
      </c>
      <c r="L15" s="1">
        <v>4.8674509754801851E-2</v>
      </c>
      <c r="M15" s="1">
        <v>0.14068505651562938</v>
      </c>
      <c r="N15" s="1">
        <v>4.1756392206165088E-2</v>
      </c>
      <c r="O15" s="1">
        <v>3.5854045478582758E-2</v>
      </c>
      <c r="P15" s="1">
        <v>4.0971745984588533E-2</v>
      </c>
      <c r="Q15" s="1">
        <v>3.6404810599660567E-2</v>
      </c>
      <c r="R15" s="1">
        <v>3.2284305548455447E-2</v>
      </c>
      <c r="S15" s="1">
        <v>2.8441624400798705E-2</v>
      </c>
      <c r="T15" s="1">
        <v>4.3263055668682063E-2</v>
      </c>
      <c r="U15" s="1">
        <v>3.6460304454381448E-2</v>
      </c>
      <c r="V15" s="1">
        <v>4.9136103796004867E-2</v>
      </c>
      <c r="W15" s="1">
        <v>3.5870051048013357E-2</v>
      </c>
      <c r="X15" s="1">
        <v>66.134268950039768</v>
      </c>
      <c r="Y15" s="1">
        <v>1</v>
      </c>
    </row>
    <row r="16" spans="1:25">
      <c r="A16" s="1" t="s">
        <v>13</v>
      </c>
      <c r="B16" s="1">
        <v>71.5</v>
      </c>
      <c r="C16" s="1">
        <v>3.3816766735108854E-2</v>
      </c>
      <c r="D16" s="1">
        <v>3.497475273166524E-2</v>
      </c>
      <c r="E16" s="1">
        <v>3.5955445258844573E-2</v>
      </c>
      <c r="F16" s="4">
        <v>2.6640246587406428E-2</v>
      </c>
      <c r="G16" s="1">
        <v>6.9290279179280184E-2</v>
      </c>
      <c r="H16" s="4">
        <v>4.0012402145305173E-2</v>
      </c>
      <c r="I16" s="1">
        <v>2.9965672772968351E-2</v>
      </c>
      <c r="J16" s="1">
        <v>6.7783536771216707E-2</v>
      </c>
      <c r="K16" s="1">
        <v>2.4842480702239864E-2</v>
      </c>
      <c r="L16" s="1">
        <v>1.6242031984972671E-3</v>
      </c>
      <c r="M16" s="1">
        <v>1.0154441200002294E-2</v>
      </c>
      <c r="N16" s="1">
        <v>3.4167942288069408E-2</v>
      </c>
      <c r="O16" s="1">
        <v>3.3703507844174155E-2</v>
      </c>
      <c r="P16" s="1">
        <v>2.8635066829603744E-2</v>
      </c>
      <c r="Q16" s="1">
        <v>3.78452669459148E-2</v>
      </c>
      <c r="R16" s="1">
        <v>2.4596120242895675E-2</v>
      </c>
      <c r="S16" s="1">
        <v>3.6414741221570547E-2</v>
      </c>
      <c r="T16" s="1">
        <v>2.7286112590457694E-2</v>
      </c>
      <c r="U16" s="1">
        <v>3.7310910166483566E-2</v>
      </c>
      <c r="V16" s="1">
        <v>4.1043098464898183E-2</v>
      </c>
      <c r="W16" s="1">
        <v>3.6030017172833988E-2</v>
      </c>
      <c r="X16" s="1">
        <v>72.149923965536274</v>
      </c>
      <c r="Y16" s="1">
        <v>2</v>
      </c>
    </row>
    <row r="17" spans="1:25">
      <c r="A17" s="1" t="s">
        <v>12</v>
      </c>
      <c r="B17" s="1">
        <v>74.5</v>
      </c>
      <c r="C17" s="1">
        <v>2.4121463703405576E-2</v>
      </c>
      <c r="D17" s="1">
        <v>3.889222206767471E-2</v>
      </c>
      <c r="E17" s="1">
        <v>5.2115195936976957E-2</v>
      </c>
      <c r="F17" s="4">
        <v>5.3427271392925295E-2</v>
      </c>
      <c r="G17" s="1">
        <v>8.005381769256642E-2</v>
      </c>
      <c r="H17" s="4">
        <v>2.1213320216444193E-2</v>
      </c>
      <c r="I17" s="1">
        <v>2.8236233260755042E-2</v>
      </c>
      <c r="J17" s="1">
        <v>2.689838713061829E-2</v>
      </c>
      <c r="K17" s="1">
        <v>4.1274232732436369E-2</v>
      </c>
      <c r="L17" s="1">
        <v>3.5126405959665048E-2</v>
      </c>
      <c r="M17" s="1">
        <v>8.5579046672874214E-3</v>
      </c>
      <c r="N17" s="1">
        <v>3.095321560906221E-2</v>
      </c>
      <c r="O17" s="1">
        <v>3.4866913449673895E-2</v>
      </c>
      <c r="P17" s="1">
        <v>4.7655866645755919E-2</v>
      </c>
      <c r="Q17" s="1">
        <v>3.3810879581178233E-2</v>
      </c>
      <c r="R17" s="1">
        <v>1.8399357456615112E-2</v>
      </c>
      <c r="S17" s="1">
        <v>2.2820090028038097E-2</v>
      </c>
      <c r="T17" s="1">
        <v>3.5650512201998677E-2</v>
      </c>
      <c r="U17" s="1">
        <v>3.9590827420735678E-2</v>
      </c>
      <c r="V17" s="1">
        <v>2.6013231421414342E-2</v>
      </c>
      <c r="W17" s="1">
        <v>3.6858077113081929E-2</v>
      </c>
      <c r="X17" s="1">
        <v>74.926260710676857</v>
      </c>
      <c r="Y17" s="1">
        <v>2</v>
      </c>
    </row>
    <row r="18" spans="1:25">
      <c r="A18" s="1" t="s">
        <v>11</v>
      </c>
      <c r="B18" s="1">
        <v>65.400000000000006</v>
      </c>
      <c r="C18" s="1">
        <v>2.6608122947871744E-2</v>
      </c>
      <c r="D18" s="1">
        <v>3.6589496876843403E-2</v>
      </c>
      <c r="E18" s="1">
        <v>3.3935476424078022E-2</v>
      </c>
      <c r="F18" s="4">
        <v>3.7501834727726412E-2</v>
      </c>
      <c r="G18" s="1">
        <v>2.9599730911537166E-2</v>
      </c>
      <c r="H18" s="4">
        <v>2.6693815216688468E-2</v>
      </c>
      <c r="I18" s="5">
        <v>3.8615061151215165E-2</v>
      </c>
      <c r="J18" s="5">
        <v>4.1950570520593047E-2</v>
      </c>
      <c r="K18" s="5">
        <v>3.9219254670175119E-2</v>
      </c>
      <c r="L18" s="5">
        <v>5.4796778461306582E-3</v>
      </c>
      <c r="M18" s="5">
        <v>4.5780041721823102E-2</v>
      </c>
      <c r="N18" s="1">
        <v>4.4400513500376389E-2</v>
      </c>
      <c r="O18" s="1">
        <v>3.627710206240084E-2</v>
      </c>
      <c r="P18" s="1">
        <v>3.1395787692234542E-2</v>
      </c>
      <c r="Q18" s="1">
        <v>3.9758309985600489E-2</v>
      </c>
      <c r="R18" s="1">
        <v>6.8956934016819058E-2</v>
      </c>
      <c r="S18" s="1">
        <v>5.5123040637849348E-2</v>
      </c>
      <c r="T18" s="1">
        <v>2.6283637730647538E-2</v>
      </c>
      <c r="U18" s="1">
        <v>3.9425482897864857E-2</v>
      </c>
      <c r="V18" s="1">
        <v>6.3587899030123948E-2</v>
      </c>
      <c r="W18" s="1">
        <v>3.5851231503916822E-2</v>
      </c>
      <c r="X18" s="1">
        <v>66.431827312743764</v>
      </c>
      <c r="Y18" s="1">
        <v>1</v>
      </c>
    </row>
    <row r="19" spans="1:25">
      <c r="A19" s="1" t="s">
        <v>10</v>
      </c>
      <c r="B19" s="1">
        <v>75.8</v>
      </c>
      <c r="C19" s="1">
        <v>3.7240024994220168E-2</v>
      </c>
      <c r="D19" s="1">
        <v>3.4255012754920225E-2</v>
      </c>
      <c r="E19" s="1">
        <v>2.0776822300455931E-2</v>
      </c>
      <c r="F19" s="4">
        <v>4.1024511962424778E-2</v>
      </c>
      <c r="G19" s="1">
        <v>1.7490750084090144E-2</v>
      </c>
      <c r="H19" s="4">
        <v>4.2086506060635895E-2</v>
      </c>
      <c r="I19" s="1">
        <v>1.8585019840207693E-2</v>
      </c>
      <c r="J19" s="1">
        <v>1.4369451256115122E-2</v>
      </c>
      <c r="K19" s="1">
        <v>2.3640224156701702E-2</v>
      </c>
      <c r="L19" s="1">
        <v>3.2085606334815693E-3</v>
      </c>
      <c r="M19" s="1">
        <v>6.8087499690383767E-3</v>
      </c>
      <c r="N19" s="1">
        <v>4.3463265156856667E-2</v>
      </c>
      <c r="O19" s="1">
        <v>3.4549621011810326E-2</v>
      </c>
      <c r="P19" s="1">
        <v>3.2188886287230808E-2</v>
      </c>
      <c r="Q19" s="1">
        <v>3.9851112495303133E-2</v>
      </c>
      <c r="R19" s="1">
        <v>3.0261776045085079E-2</v>
      </c>
      <c r="S19" s="1">
        <v>4.3497317943687254E-2</v>
      </c>
      <c r="T19" s="1">
        <v>2.4403997368503488E-2</v>
      </c>
      <c r="U19" s="1">
        <v>3.4759093030177206E-2</v>
      </c>
      <c r="V19" s="1">
        <v>3.0830496499454033E-2</v>
      </c>
      <c r="W19" s="1">
        <v>3.6020607400785713E-2</v>
      </c>
      <c r="X19" s="1">
        <v>73.949785337406681</v>
      </c>
      <c r="Y19" s="1">
        <v>2</v>
      </c>
    </row>
    <row r="20" spans="1:25">
      <c r="A20" s="1" t="s">
        <v>9</v>
      </c>
      <c r="B20" s="1">
        <v>72.599999999999994</v>
      </c>
      <c r="C20" s="1">
        <v>3.8252732375539902E-2</v>
      </c>
      <c r="D20" s="1">
        <v>3.6298030370677227E-2</v>
      </c>
      <c r="E20" s="1">
        <v>3.2088647775148603E-2</v>
      </c>
      <c r="F20" s="4">
        <v>3.1337149567004258E-2</v>
      </c>
      <c r="G20" s="1">
        <v>4.372687521022536E-3</v>
      </c>
      <c r="H20" s="4">
        <v>4.7263833708381255E-2</v>
      </c>
      <c r="I20" s="1">
        <v>4.3878041045676767E-2</v>
      </c>
      <c r="J20" s="1">
        <v>3.6536011377232017E-2</v>
      </c>
      <c r="K20" s="1">
        <v>4.2614281946496621E-2</v>
      </c>
      <c r="L20" s="1">
        <v>2.9459419722929266E-2</v>
      </c>
      <c r="M20" s="1">
        <v>3.2669235909531309E-2</v>
      </c>
      <c r="N20" s="1">
        <v>3.6032189291019728E-2</v>
      </c>
      <c r="O20" s="1">
        <v>3.779305482108232E-2</v>
      </c>
      <c r="P20" s="1">
        <v>3.5989227495182456E-2</v>
      </c>
      <c r="Q20" s="1">
        <v>3.5468715719181622E-2</v>
      </c>
      <c r="R20" s="1">
        <v>2.6724150649113602E-2</v>
      </c>
      <c r="S20" s="1">
        <v>3.5238949997564932E-2</v>
      </c>
      <c r="T20" s="1">
        <v>5.9365308104382689E-2</v>
      </c>
      <c r="U20" s="1">
        <v>3.7165774418630289E-2</v>
      </c>
      <c r="V20" s="1">
        <v>3.1280107906737735E-2</v>
      </c>
      <c r="W20" s="1">
        <v>3.8382460184902017E-2</v>
      </c>
      <c r="X20" s="1">
        <v>72.351258697724333</v>
      </c>
      <c r="Y20" s="1">
        <v>2</v>
      </c>
    </row>
    <row r="21" spans="1:25">
      <c r="A21" s="1" t="s">
        <v>8</v>
      </c>
      <c r="B21" s="1">
        <v>68.3</v>
      </c>
      <c r="C21" s="1">
        <v>3.530294306707369E-2</v>
      </c>
      <c r="D21" s="1">
        <v>3.7289431461264233E-2</v>
      </c>
      <c r="E21" s="1">
        <v>2.025740174294453E-2</v>
      </c>
      <c r="F21" s="4">
        <v>6.7517980331718783E-3</v>
      </c>
      <c r="G21" s="1">
        <v>1.4799865455768583E-2</v>
      </c>
      <c r="H21" s="4">
        <v>1.9333677261911875E-2</v>
      </c>
      <c r="I21" s="1">
        <v>3.1920313670766635E-2</v>
      </c>
      <c r="J21" s="1">
        <v>2.1641368882845204E-2</v>
      </c>
      <c r="K21" s="1">
        <v>3.6759177377819266E-2</v>
      </c>
      <c r="L21" s="1">
        <v>1.1914696612824578E-2</v>
      </c>
      <c r="M21" s="1">
        <v>1.005862869568153E-2</v>
      </c>
      <c r="N21" s="1">
        <v>3.717775232780194E-2</v>
      </c>
      <c r="O21" s="1">
        <v>4.0296139608672656E-2</v>
      </c>
      <c r="P21" s="1">
        <v>4.6193643675468299E-2</v>
      </c>
      <c r="Q21" s="1">
        <v>3.4700068845340083E-2</v>
      </c>
      <c r="R21" s="1">
        <v>4.7420339956502744E-2</v>
      </c>
      <c r="S21" s="1">
        <v>6.9775208198534777E-2</v>
      </c>
      <c r="T21" s="1">
        <v>2.963566304313775E-2</v>
      </c>
      <c r="U21" s="1">
        <v>3.2811701983031981E-2</v>
      </c>
      <c r="V21" s="1">
        <v>4.4639989723167822E-2</v>
      </c>
      <c r="W21" s="1">
        <v>3.8231903832129661E-2</v>
      </c>
      <c r="X21" s="1">
        <v>68.722491670148287</v>
      </c>
      <c r="Y21" s="1">
        <v>3</v>
      </c>
    </row>
    <row r="22" spans="1:25">
      <c r="A22" s="1" t="s">
        <v>7</v>
      </c>
      <c r="B22" s="1">
        <v>71.5</v>
      </c>
      <c r="C22" s="1">
        <v>9.8548175464072241E-2</v>
      </c>
      <c r="D22" s="1">
        <v>3.7586893000851856E-2</v>
      </c>
      <c r="E22" s="1">
        <v>8.9513476077797638E-2</v>
      </c>
      <c r="F22" s="4">
        <v>2.1503008953471306E-2</v>
      </c>
      <c r="G22" s="1">
        <v>8.005381769256642E-2</v>
      </c>
      <c r="H22" s="4">
        <v>2.8169343790435633E-2</v>
      </c>
      <c r="I22" s="1">
        <v>4.0771888067949076E-2</v>
      </c>
      <c r="J22" s="1">
        <v>3.6304031417438994E-2</v>
      </c>
      <c r="K22" s="1">
        <v>3.3871843789996435E-2</v>
      </c>
      <c r="L22" s="1">
        <v>6.0508381102718403E-2</v>
      </c>
      <c r="M22" s="1">
        <v>4.9340550850605611E-2</v>
      </c>
      <c r="N22" s="1">
        <v>4.2373751903450552E-2</v>
      </c>
      <c r="O22" s="1">
        <v>3.7687290675127792E-2</v>
      </c>
      <c r="P22" s="1">
        <v>3.6507814536210062E-2</v>
      </c>
      <c r="Q22" s="1">
        <v>4.077409397767192E-2</v>
      </c>
      <c r="R22" s="1">
        <v>2.2797458508982328E-2</v>
      </c>
      <c r="S22" s="1">
        <v>2.2145227609525996E-2</v>
      </c>
      <c r="T22" s="1">
        <v>4.4578803922182886E-2</v>
      </c>
      <c r="U22" s="1">
        <v>3.3289363937992124E-2</v>
      </c>
      <c r="V22" s="1">
        <v>2.0874815338172002E-2</v>
      </c>
      <c r="W22" s="1">
        <v>3.5540709026323843E-2</v>
      </c>
      <c r="X22" s="1">
        <v>70.516292694192899</v>
      </c>
      <c r="Y22" s="1">
        <v>3</v>
      </c>
    </row>
    <row r="23" spans="1:25">
      <c r="A23" s="1" t="s">
        <v>6</v>
      </c>
      <c r="B23" s="1">
        <v>66</v>
      </c>
      <c r="C23" s="1">
        <v>3.9852121341695461E-2</v>
      </c>
      <c r="D23" s="1">
        <v>3.2581357875461188E-2</v>
      </c>
      <c r="E23" s="1">
        <v>3.745599353609972E-2</v>
      </c>
      <c r="F23" s="4">
        <v>5.6729781300455022E-2</v>
      </c>
      <c r="G23" s="1">
        <v>2.5899764547595024E-2</v>
      </c>
      <c r="H23" s="4">
        <v>3.3922231386070423E-2</v>
      </c>
      <c r="I23" s="1">
        <v>4.1401385635910934E-2</v>
      </c>
      <c r="J23" s="1">
        <v>3.2415931880127292E-2</v>
      </c>
      <c r="K23" s="1">
        <v>3.5366291564383402E-2</v>
      </c>
      <c r="L23" s="1">
        <v>3.3073402027312702E-2</v>
      </c>
      <c r="M23" s="1">
        <v>1.4420163102434852E-2</v>
      </c>
      <c r="N23" s="1">
        <v>3.7024280815167621E-2</v>
      </c>
      <c r="O23" s="1">
        <v>3.8568658558082135E-2</v>
      </c>
      <c r="P23" s="1">
        <v>4.4917246628121334E-2</v>
      </c>
      <c r="Q23" s="1">
        <v>3.8847433178410301E-2</v>
      </c>
      <c r="R23" s="1">
        <v>1.6460199398421842E-2</v>
      </c>
      <c r="S23" s="1">
        <v>2.4176772209583045E-2</v>
      </c>
      <c r="T23" s="1">
        <v>3.1202030011591119E-2</v>
      </c>
      <c r="U23" s="1">
        <v>3.1654290322936228E-2</v>
      </c>
      <c r="V23" s="1">
        <v>2.8325518658873391E-2</v>
      </c>
      <c r="W23" s="1">
        <v>3.6613423039826856E-2</v>
      </c>
      <c r="X23" s="1">
        <v>67.241637405342587</v>
      </c>
      <c r="Y23" s="1">
        <v>1</v>
      </c>
    </row>
    <row r="24" spans="1:25">
      <c r="A24" s="1" t="s">
        <v>5</v>
      </c>
      <c r="B24" s="1">
        <v>74.599999999999994</v>
      </c>
      <c r="C24" s="1">
        <v>3.6967206471007236E-2</v>
      </c>
      <c r="D24" s="1">
        <v>3.6238864216174872E-2</v>
      </c>
      <c r="E24" s="1">
        <v>2.3547065273850056E-2</v>
      </c>
      <c r="F24" s="4">
        <v>3.8162336709232351E-2</v>
      </c>
      <c r="G24" s="1">
        <v>1.3118062563067608E-2</v>
      </c>
      <c r="H24" s="4">
        <v>2.5500392003609287E-2</v>
      </c>
      <c r="I24" s="1">
        <v>7.4794305438079967E-2</v>
      </c>
      <c r="J24" s="1">
        <v>6.4689801828332491E-2</v>
      </c>
      <c r="K24" s="1">
        <v>0.10950993259693038</v>
      </c>
      <c r="L24" s="1">
        <v>7.6859253995414378E-2</v>
      </c>
      <c r="M24" s="1">
        <v>4.6757508092031379E-2</v>
      </c>
      <c r="N24" s="1">
        <v>3.4761757297768536E-2</v>
      </c>
      <c r="O24" s="1">
        <v>3.5854045478582758E-2</v>
      </c>
      <c r="P24" s="1">
        <v>3.4500384889374708E-2</v>
      </c>
      <c r="Q24" s="1">
        <v>3.5380956824136729E-2</v>
      </c>
      <c r="R24" s="1">
        <v>4.3036648783548855E-2</v>
      </c>
      <c r="S24" s="1">
        <v>4.5723668190325119E-2</v>
      </c>
      <c r="T24" s="1">
        <v>3.605776761379656E-2</v>
      </c>
      <c r="U24" s="1">
        <v>4.2695630127976648E-2</v>
      </c>
      <c r="V24" s="1">
        <v>4.4961140728370458E-2</v>
      </c>
      <c r="W24" s="1">
        <v>3.7610858876943702E-2</v>
      </c>
      <c r="X24" s="1">
        <v>74.327763099536952</v>
      </c>
      <c r="Y24" s="1">
        <v>2</v>
      </c>
    </row>
    <row r="25" spans="1:25">
      <c r="A25" s="1" t="s">
        <v>4</v>
      </c>
      <c r="B25" s="1">
        <v>71.599999999999994</v>
      </c>
      <c r="C25" s="1">
        <v>2.5446303301830338E-2</v>
      </c>
      <c r="D25" s="1">
        <v>3.5055250922140832E-2</v>
      </c>
      <c r="E25" s="1">
        <v>4.8248398453280994E-2</v>
      </c>
      <c r="F25" s="4">
        <v>3.3758990165859384E-2</v>
      </c>
      <c r="G25" s="1">
        <v>5.7181298351833165E-2</v>
      </c>
      <c r="H25" s="4">
        <v>2.3417324158346308E-2</v>
      </c>
      <c r="I25" s="1">
        <v>2.2034491196646702E-2</v>
      </c>
      <c r="J25" s="1">
        <v>3.8446934002880441E-2</v>
      </c>
      <c r="K25" s="1">
        <v>3.6986906124762471E-2</v>
      </c>
      <c r="L25" s="1">
        <v>2.2627435149170625E-2</v>
      </c>
      <c r="M25" s="1">
        <v>1.5026230885860034E-2</v>
      </c>
      <c r="N25" s="1">
        <v>3.9986439200198634E-2</v>
      </c>
      <c r="O25" s="1">
        <v>3.8145601974264053E-2</v>
      </c>
      <c r="P25" s="1">
        <v>3.1933611287670298E-2</v>
      </c>
      <c r="Q25" s="1">
        <v>3.906077807843325E-2</v>
      </c>
      <c r="R25" s="1">
        <v>7.989060156786347E-2</v>
      </c>
      <c r="S25" s="1">
        <v>4.9543250332213198E-2</v>
      </c>
      <c r="T25" s="1">
        <v>2.8100623414053446E-2</v>
      </c>
      <c r="U25" s="1">
        <v>4.2291454627625763E-2</v>
      </c>
      <c r="V25" s="1">
        <v>4.7530348769991633E-2</v>
      </c>
      <c r="W25" s="1">
        <v>3.6651062128019954E-2</v>
      </c>
      <c r="X25" s="1">
        <v>70.929254844909394</v>
      </c>
      <c r="Y25" s="1">
        <v>3</v>
      </c>
    </row>
    <row r="26" spans="1:25">
      <c r="A26" s="1" t="s">
        <v>3</v>
      </c>
      <c r="B26" s="1">
        <v>71.2</v>
      </c>
      <c r="C26" s="1">
        <v>2.1888664489880184E-2</v>
      </c>
      <c r="D26" s="1">
        <v>3.5806200379186352E-2</v>
      </c>
      <c r="E26" s="1">
        <v>1.6563744445085703E-2</v>
      </c>
      <c r="F26" s="4">
        <v>1.8200499045941582E-2</v>
      </c>
      <c r="G26" s="1">
        <v>5.3817692566431215E-3</v>
      </c>
      <c r="H26" s="4">
        <v>2.2195180705338113E-2</v>
      </c>
      <c r="I26" s="1">
        <v>2.8962851153626682E-2</v>
      </c>
      <c r="J26" s="1">
        <v>2.4866572083738912E-2</v>
      </c>
      <c r="K26" s="1">
        <v>2.4219559968614149E-2</v>
      </c>
      <c r="L26" s="1">
        <v>1.6414736047516549E-2</v>
      </c>
      <c r="M26" s="1">
        <v>3.1568161724011432E-2</v>
      </c>
      <c r="N26" s="1">
        <v>2.5517765896236722E-2</v>
      </c>
      <c r="O26" s="1">
        <v>3.5783536047946408E-2</v>
      </c>
      <c r="P26" s="1">
        <v>2.6028594526412253E-2</v>
      </c>
      <c r="Q26" s="1">
        <v>2.8015261977954363E-2</v>
      </c>
      <c r="R26" s="1">
        <v>4.4571300941068051E-2</v>
      </c>
      <c r="S26" s="1">
        <v>5.2451420341883902E-2</v>
      </c>
      <c r="T26" s="1">
        <v>3.8501300084583814E-2</v>
      </c>
      <c r="U26" s="1">
        <v>3.2242181959810254E-2</v>
      </c>
      <c r="V26" s="1">
        <v>4.2456162887789826E-2</v>
      </c>
      <c r="W26" s="1">
        <v>3.8246018490202073E-2</v>
      </c>
      <c r="X26" s="1">
        <v>71.517692023197867</v>
      </c>
      <c r="Y26" s="1">
        <v>2</v>
      </c>
    </row>
    <row r="27" spans="1:25">
      <c r="A27" s="1" t="s">
        <v>2</v>
      </c>
      <c r="B27" s="1">
        <v>72.599999999999994</v>
      </c>
      <c r="C27" s="1">
        <v>1.3216229233845625E-2</v>
      </c>
      <c r="D27" s="1">
        <v>3.9153528187486075E-2</v>
      </c>
      <c r="E27" s="1">
        <v>4.1265077624516644E-2</v>
      </c>
      <c r="F27" s="4">
        <v>1.0274475267870248E-2</v>
      </c>
      <c r="G27" s="1">
        <v>2.7581567440295995E-2</v>
      </c>
      <c r="H27" s="4">
        <v>4.9779448316327433E-2</v>
      </c>
      <c r="I27" s="1">
        <v>1.8501251513948363E-2</v>
      </c>
      <c r="J27" s="1">
        <v>1.0075178749105797E-2</v>
      </c>
      <c r="K27" s="1">
        <v>1.5251021807219265E-2</v>
      </c>
      <c r="L27" s="1">
        <v>1.6086219841236652E-2</v>
      </c>
      <c r="M27" s="1">
        <v>1.454165442532252E-2</v>
      </c>
      <c r="N27" s="1">
        <v>3.2278131486707787E-2</v>
      </c>
      <c r="O27" s="1">
        <v>3.8956460426582053E-2</v>
      </c>
      <c r="P27" s="1">
        <v>4.8768061915540471E-2</v>
      </c>
      <c r="Q27" s="1">
        <v>2.9896025883830429E-2</v>
      </c>
      <c r="R27" s="1">
        <v>0.12250456055528812</v>
      </c>
      <c r="S27" s="1">
        <v>5.1240842395274565E-2</v>
      </c>
      <c r="T27" s="1">
        <v>3.1515303405281789E-2</v>
      </c>
      <c r="U27" s="1">
        <v>3.7643436373590446E-2</v>
      </c>
      <c r="V27" s="1">
        <v>4.4318838717965166E-2</v>
      </c>
      <c r="W27" s="1">
        <v>3.9516337716718808E-2</v>
      </c>
      <c r="X27" s="1">
        <v>72.401304563527674</v>
      </c>
      <c r="Y27" s="1">
        <v>2</v>
      </c>
    </row>
    <row r="28" spans="1:25">
      <c r="A28" s="1" t="s">
        <v>1</v>
      </c>
      <c r="B28" s="1">
        <v>72</v>
      </c>
      <c r="C28" s="1">
        <v>1.7337801643664965E-2</v>
      </c>
      <c r="D28" s="1">
        <v>3.5222654785234259E-2</v>
      </c>
      <c r="E28" s="1">
        <v>3.5955445258844573E-2</v>
      </c>
      <c r="F28" s="4">
        <v>1.0201086158814031E-2</v>
      </c>
      <c r="G28" s="1">
        <v>4.238143289606458E-2</v>
      </c>
      <c r="H28" s="4">
        <v>3.5803679348920821E-2</v>
      </c>
      <c r="I28" s="1">
        <v>2.2402609584201677E-2</v>
      </c>
      <c r="J28" s="1">
        <v>2.7494223514075596E-2</v>
      </c>
      <c r="K28" s="1">
        <v>2.1235787849543906E-2</v>
      </c>
      <c r="L28" s="1">
        <v>1.2099300628225708E-2</v>
      </c>
      <c r="M28" s="1">
        <v>1.6698714000460975E-2</v>
      </c>
      <c r="N28" s="1">
        <v>3.4868388348625511E-2</v>
      </c>
      <c r="O28" s="1">
        <v>3.564251718667371E-2</v>
      </c>
      <c r="P28" s="1">
        <v>3.3857934100924962E-2</v>
      </c>
      <c r="Q28" s="1">
        <v>3.529874590521536E-2</v>
      </c>
      <c r="R28" s="1">
        <v>4.3551801972575244E-2</v>
      </c>
      <c r="S28" s="1">
        <v>3.1043671251556701E-2</v>
      </c>
      <c r="T28" s="1">
        <v>3.2956361016258887E-2</v>
      </c>
      <c r="U28" s="1">
        <v>3.2793330369379661E-2</v>
      </c>
      <c r="V28" s="1">
        <v>3.8473890423277007E-2</v>
      </c>
      <c r="W28" s="1">
        <v>4.0636100590463201E-2</v>
      </c>
      <c r="X28" s="1">
        <v>72.422210179469531</v>
      </c>
      <c r="Y28" s="1">
        <v>2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6F15C-7F43-7E4C-987C-ADF57C3BCB1B}">
  <dimension ref="A1:T29"/>
  <sheetViews>
    <sheetView zoomScale="125" workbookViewId="0">
      <selection activeCell="W15" sqref="W15"/>
    </sheetView>
  </sheetViews>
  <sheetFormatPr baseColWidth="10" defaultRowHeight="15"/>
  <cols>
    <col min="1" max="16384" width="10.83203125" style="1"/>
  </cols>
  <sheetData>
    <row r="1" spans="1:20">
      <c r="A1" s="1" t="s">
        <v>54</v>
      </c>
      <c r="C1" s="3" t="s">
        <v>101</v>
      </c>
      <c r="D1" s="3" t="s">
        <v>100</v>
      </c>
      <c r="E1" s="3" t="s">
        <v>99</v>
      </c>
      <c r="F1" s="3" t="s">
        <v>98</v>
      </c>
      <c r="G1" s="3" t="s">
        <v>97</v>
      </c>
      <c r="H1" s="3" t="s">
        <v>96</v>
      </c>
      <c r="I1" s="3" t="s">
        <v>95</v>
      </c>
      <c r="J1" s="3" t="s">
        <v>94</v>
      </c>
      <c r="K1" s="3" t="s">
        <v>93</v>
      </c>
      <c r="L1" s="3" t="s">
        <v>92</v>
      </c>
      <c r="M1" s="3" t="s">
        <v>91</v>
      </c>
      <c r="N1" s="3" t="s">
        <v>90</v>
      </c>
      <c r="O1" s="3" t="s">
        <v>89</v>
      </c>
      <c r="P1" s="3" t="s">
        <v>88</v>
      </c>
      <c r="Q1" s="3" t="s">
        <v>87</v>
      </c>
      <c r="R1" s="3" t="s">
        <v>86</v>
      </c>
      <c r="S1" s="1" t="s">
        <v>102</v>
      </c>
      <c r="T1" s="3" t="s">
        <v>82</v>
      </c>
    </row>
    <row r="2" spans="1:20">
      <c r="A2" s="1" t="s">
        <v>27</v>
      </c>
      <c r="B2" s="1">
        <v>77.900000000000006</v>
      </c>
      <c r="C2" s="1">
        <v>2.345257747351322E-2</v>
      </c>
      <c r="D2" s="1">
        <v>0.11547462712846737</v>
      </c>
      <c r="E2" s="1">
        <v>2.9266401783118512E-2</v>
      </c>
      <c r="F2" s="1">
        <v>9.942554131683606E-3</v>
      </c>
      <c r="G2" s="1">
        <v>3.7641978506793218E-2</v>
      </c>
      <c r="H2" s="1">
        <v>2.5662178610089473E-2</v>
      </c>
      <c r="I2" s="1">
        <v>4.8225477896768889E-3</v>
      </c>
      <c r="J2" s="1">
        <v>2.3697078691317457E-3</v>
      </c>
      <c r="K2" s="1">
        <v>3.1395008185211036E-2</v>
      </c>
      <c r="L2" s="1">
        <v>4.9796079291210847E-2</v>
      </c>
      <c r="M2" s="1">
        <v>4.6242932825911374E-2</v>
      </c>
      <c r="N2" s="1">
        <v>3.639961591449923E-2</v>
      </c>
      <c r="O2" s="1">
        <v>4.2384788310228544E-2</v>
      </c>
      <c r="P2" s="1">
        <v>3.340890145281504E-2</v>
      </c>
      <c r="Q2" s="1">
        <v>7.7176298463789331E-2</v>
      </c>
      <c r="R2" s="1">
        <v>3.0256299262305428E-2</v>
      </c>
      <c r="S2" s="1">
        <v>75.902919695190079</v>
      </c>
      <c r="T2" s="1">
        <v>4</v>
      </c>
    </row>
    <row r="3" spans="1:20">
      <c r="A3" s="1" t="s">
        <v>26</v>
      </c>
      <c r="B3" s="1">
        <v>75.8</v>
      </c>
      <c r="C3" s="1">
        <v>3.4298672134786372E-2</v>
      </c>
      <c r="D3" s="1">
        <v>8.4295010527705855E-3</v>
      </c>
      <c r="E3" s="1">
        <v>2.6262234712665949E-2</v>
      </c>
      <c r="F3" s="1">
        <v>3.0269553689792315E-2</v>
      </c>
      <c r="G3" s="1">
        <v>3.5271802360479443E-2</v>
      </c>
      <c r="H3" s="1">
        <v>2.4477201228349458E-2</v>
      </c>
      <c r="I3" s="1">
        <v>9.4592161230906149E-2</v>
      </c>
      <c r="J3" s="1">
        <v>9.9074669026424592E-3</v>
      </c>
      <c r="K3" s="1">
        <v>3.3432042149271944E-2</v>
      </c>
      <c r="L3" s="1">
        <v>1.7369518405164049E-2</v>
      </c>
      <c r="M3" s="1">
        <v>3.5428274172131034E-2</v>
      </c>
      <c r="N3" s="1">
        <v>3.4753058072057773E-2</v>
      </c>
      <c r="O3" s="1">
        <v>3.3779037092544019E-2</v>
      </c>
      <c r="P3" s="1">
        <v>3.4313258052311182E-2</v>
      </c>
      <c r="Q3" s="1">
        <v>-7.3274811021702052E-2</v>
      </c>
      <c r="R3" s="1">
        <v>3.8706419205309955E-2</v>
      </c>
      <c r="S3" s="1">
        <v>76.0722089109194</v>
      </c>
      <c r="T3" s="1">
        <v>4</v>
      </c>
    </row>
    <row r="4" spans="1:20">
      <c r="A4" s="1" t="s">
        <v>25</v>
      </c>
      <c r="B4" s="1">
        <v>75.599999999999994</v>
      </c>
      <c r="C4" s="1">
        <v>9.2067866600070145E-2</v>
      </c>
      <c r="D4" s="1">
        <v>2.5090420888142208E-2</v>
      </c>
      <c r="E4" s="1">
        <v>5.7127628646186625E-2</v>
      </c>
      <c r="F4" s="1">
        <v>0</v>
      </c>
      <c r="G4" s="1">
        <v>3.2692356409408353E-2</v>
      </c>
      <c r="H4" s="1">
        <v>3.3525876088019296E-2</v>
      </c>
      <c r="I4" s="1">
        <v>4.2260458553961655E-2</v>
      </c>
      <c r="J4" s="1">
        <v>9.7319519963368871E-3</v>
      </c>
      <c r="K4" s="1">
        <v>3.6942534080827073E-2</v>
      </c>
      <c r="L4" s="1">
        <v>3.86018130084817E-2</v>
      </c>
      <c r="M4" s="1">
        <v>3.3723938726060596E-2</v>
      </c>
      <c r="N4" s="1">
        <v>3.7257963511877427E-2</v>
      </c>
      <c r="O4" s="1">
        <v>4.4433776695391523E-2</v>
      </c>
      <c r="P4" s="1">
        <v>3.4593177952155225E-2</v>
      </c>
      <c r="Q4" s="1">
        <v>3.0236527676176551E-2</v>
      </c>
      <c r="R4" s="1">
        <v>3.5468859910178022E-2</v>
      </c>
      <c r="S4" s="1">
        <v>75.06553035385015</v>
      </c>
      <c r="T4" s="1">
        <v>4</v>
      </c>
    </row>
    <row r="5" spans="1:20">
      <c r="A5" s="1" t="s">
        <v>24</v>
      </c>
      <c r="B5" s="1">
        <v>76.900000000000006</v>
      </c>
      <c r="C5" s="1">
        <v>3.823706251975055E-2</v>
      </c>
      <c r="D5" s="1">
        <v>8.4515101939005327E-2</v>
      </c>
      <c r="E5" s="1">
        <v>3.3530380850857633E-2</v>
      </c>
      <c r="F5" s="1">
        <v>1.9001325673884226E-2</v>
      </c>
      <c r="G5" s="1">
        <v>4.2468200549709879E-2</v>
      </c>
      <c r="H5" s="1">
        <v>2.5239286203698551E-2</v>
      </c>
      <c r="I5" s="1">
        <v>1.6495753988675418E-2</v>
      </c>
      <c r="J5" s="1">
        <v>7.8584949036002473E-3</v>
      </c>
      <c r="K5" s="1">
        <v>3.7433876911262487E-2</v>
      </c>
      <c r="L5" s="1">
        <v>2.0092953646886777E-2</v>
      </c>
      <c r="M5" s="1">
        <v>2.3819627920984545E-2</v>
      </c>
      <c r="N5" s="1">
        <v>3.6245981714190294E-2</v>
      </c>
      <c r="O5" s="1">
        <v>2.1766110902959906E-2</v>
      </c>
      <c r="P5" s="1">
        <v>4.0348454134663002E-2</v>
      </c>
      <c r="Q5" s="1">
        <v>0.15801024140453554</v>
      </c>
      <c r="R5" s="1">
        <v>4.9807910827336183E-2</v>
      </c>
      <c r="S5" s="1">
        <v>79.041270984681816</v>
      </c>
      <c r="T5" s="1">
        <v>3</v>
      </c>
    </row>
    <row r="6" spans="1:20">
      <c r="A6" s="1" t="s">
        <v>23</v>
      </c>
      <c r="B6" s="1">
        <v>81.5</v>
      </c>
      <c r="C6" s="1">
        <v>4.8728169887803291E-2</v>
      </c>
      <c r="D6" s="1">
        <v>1.6066673024862994E-2</v>
      </c>
      <c r="E6" s="1">
        <v>4.4577962980908985E-2</v>
      </c>
      <c r="F6" s="1">
        <v>0.11931064958020328</v>
      </c>
      <c r="G6" s="1">
        <v>2.8372687273253049E-2</v>
      </c>
      <c r="H6" s="1">
        <v>3.0406300114349416E-2</v>
      </c>
      <c r="I6" s="1">
        <v>3.6185354733851677E-2</v>
      </c>
      <c r="J6" s="1">
        <v>1.8891955646860404E-2</v>
      </c>
      <c r="K6" s="1">
        <v>3.8399658618838484E-2</v>
      </c>
      <c r="L6" s="1">
        <v>2.0417014077820775E-2</v>
      </c>
      <c r="M6" s="1">
        <v>2.9466522471217955E-2</v>
      </c>
      <c r="N6" s="1">
        <v>3.4691270404542229E-2</v>
      </c>
      <c r="O6" s="1">
        <v>4.6307137504683391E-2</v>
      </c>
      <c r="P6" s="1">
        <v>3.9136493249623955E-2</v>
      </c>
      <c r="Q6" s="1">
        <v>0.1348451597171422</v>
      </c>
      <c r="R6" s="1">
        <v>5.2675721010767812E-2</v>
      </c>
      <c r="S6" s="1">
        <v>80.249114640972934</v>
      </c>
      <c r="T6" s="1">
        <v>1</v>
      </c>
    </row>
    <row r="7" spans="1:20">
      <c r="A7" s="1" t="s">
        <v>22</v>
      </c>
      <c r="B7" s="1">
        <v>75.5</v>
      </c>
      <c r="C7" s="1">
        <v>3.3862137978634042E-2</v>
      </c>
      <c r="D7" s="1">
        <v>3.7342176117147324E-2</v>
      </c>
      <c r="E7" s="1">
        <v>4.0313983913169871E-2</v>
      </c>
      <c r="F7" s="1">
        <v>7.2912063632346452E-3</v>
      </c>
      <c r="G7" s="1">
        <v>3.8822333435418958E-2</v>
      </c>
      <c r="H7" s="1">
        <v>5.0692425852658089E-2</v>
      </c>
      <c r="I7" s="1">
        <v>5.3783969122207349E-2</v>
      </c>
      <c r="J7" s="1">
        <v>4.8183668486776805E-2</v>
      </c>
      <c r="K7" s="1">
        <v>3.6067490736512366E-2</v>
      </c>
      <c r="L7" s="1">
        <v>5.3716788080369414E-2</v>
      </c>
      <c r="M7" s="1">
        <v>3.5298224479458996E-2</v>
      </c>
      <c r="N7" s="1">
        <v>3.9333695153007969E-2</v>
      </c>
      <c r="O7" s="1">
        <v>3.5710940427126261E-2</v>
      </c>
      <c r="P7" s="1">
        <v>3.6226556708388057E-2</v>
      </c>
      <c r="Q7" s="1">
        <v>0.1988539380638869</v>
      </c>
      <c r="R7" s="1">
        <v>3.5369658928990133E-2</v>
      </c>
      <c r="S7" s="1">
        <v>76.673032137674966</v>
      </c>
      <c r="T7" s="1">
        <v>4</v>
      </c>
    </row>
    <row r="8" spans="1:20">
      <c r="A8" s="1" t="s">
        <v>21</v>
      </c>
      <c r="B8" s="1">
        <v>74.2</v>
      </c>
      <c r="C8" s="1">
        <v>3.1560755400447824E-2</v>
      </c>
      <c r="D8" s="1">
        <v>3.139970801206101E-2</v>
      </c>
      <c r="E8" s="1">
        <v>2.0544626417288492E-2</v>
      </c>
      <c r="F8" s="1">
        <v>3.0048608042421567E-2</v>
      </c>
      <c r="G8" s="1">
        <v>4.2735490156826254E-2</v>
      </c>
      <c r="H8" s="1">
        <v>4.937490514633576E-2</v>
      </c>
      <c r="I8" s="1">
        <v>3.8457275602490473E-2</v>
      </c>
      <c r="J8" s="1">
        <v>2.8572696213671481E-2</v>
      </c>
      <c r="K8" s="1">
        <v>3.6579397330098143E-2</v>
      </c>
      <c r="L8" s="1">
        <v>4.2526142584578069E-2</v>
      </c>
      <c r="M8" s="1">
        <v>3.6605566126846359E-2</v>
      </c>
      <c r="N8" s="1">
        <v>3.4267106416732765E-2</v>
      </c>
      <c r="O8" s="1">
        <v>2.9798145372798797E-2</v>
      </c>
      <c r="P8" s="1">
        <v>3.7829175036066601E-2</v>
      </c>
      <c r="Q8" s="1">
        <v>0.16837356742257989</v>
      </c>
      <c r="R8" s="1">
        <v>3.8489980700900026E-2</v>
      </c>
      <c r="S8" s="1">
        <v>75.608936582514431</v>
      </c>
      <c r="T8" s="1">
        <v>4</v>
      </c>
    </row>
    <row r="9" spans="1:20">
      <c r="A9" s="1" t="s">
        <v>20</v>
      </c>
      <c r="B9" s="1">
        <v>72.3</v>
      </c>
      <c r="C9" s="1">
        <v>2.3341190191587119E-2</v>
      </c>
      <c r="D9" s="1">
        <v>4.5925741157827552E-3</v>
      </c>
      <c r="E9" s="1">
        <v>3.6776819459249918E-2</v>
      </c>
      <c r="F9" s="1">
        <v>5.9876270437472387E-2</v>
      </c>
      <c r="G9" s="1">
        <v>1.2042134352979036E-2</v>
      </c>
      <c r="H9" s="1">
        <v>2.4690933315056438E-2</v>
      </c>
      <c r="I9" s="1">
        <v>4.2508816593748973E-3</v>
      </c>
      <c r="J9" s="1">
        <v>3.341579021759785E-2</v>
      </c>
      <c r="K9" s="1">
        <v>3.2682307565604057E-2</v>
      </c>
      <c r="L9" s="1">
        <v>5.1607679689095097E-2</v>
      </c>
      <c r="M9" s="1">
        <v>4.8364796232665742E-2</v>
      </c>
      <c r="N9" s="1">
        <v>3.9477309731557629E-2</v>
      </c>
      <c r="O9" s="1">
        <v>3.5184057699512924E-2</v>
      </c>
      <c r="P9" s="1">
        <v>3.3036700267308122E-2</v>
      </c>
      <c r="Q9" s="1">
        <v>1.3411363082175082E-2</v>
      </c>
      <c r="R9" s="1">
        <v>2.4105838428656452E-2</v>
      </c>
      <c r="S9" s="1">
        <v>72.467925635078132</v>
      </c>
      <c r="T9" s="1">
        <v>2</v>
      </c>
    </row>
    <row r="10" spans="1:20">
      <c r="A10" s="1" t="s">
        <v>19</v>
      </c>
      <c r="B10" s="1">
        <v>80.400000000000006</v>
      </c>
      <c r="C10" s="1">
        <v>3.5334318566217882E-2</v>
      </c>
      <c r="D10" s="1">
        <v>7.3290439962731191E-3</v>
      </c>
      <c r="E10" s="1">
        <v>4.9859482507994941E-2</v>
      </c>
      <c r="F10" s="1">
        <v>8.7715422006186483E-2</v>
      </c>
      <c r="G10" s="1">
        <v>4.36424860175888E-2</v>
      </c>
      <c r="H10" s="1">
        <v>2.796043411031102E-2</v>
      </c>
      <c r="I10" s="1">
        <v>2.6991441819002294E-3</v>
      </c>
      <c r="J10" s="1">
        <v>4.479671035501947E-3</v>
      </c>
      <c r="K10" s="1">
        <v>3.860521077658035E-2</v>
      </c>
      <c r="L10" s="1">
        <v>2.5024465456183954E-2</v>
      </c>
      <c r="M10" s="1">
        <v>2.618105655108215E-2</v>
      </c>
      <c r="N10" s="1">
        <v>3.23500187867908E-2</v>
      </c>
      <c r="O10" s="1">
        <v>2.8685837392281748E-2</v>
      </c>
      <c r="P10" s="1">
        <v>3.5383720966000495E-2</v>
      </c>
      <c r="Q10" s="1">
        <v>6.5471836137527453E-2</v>
      </c>
      <c r="R10" s="1">
        <v>3.6749454394603469E-2</v>
      </c>
      <c r="S10" s="1">
        <v>78.395779219438907</v>
      </c>
      <c r="T10" s="1">
        <v>3</v>
      </c>
    </row>
    <row r="11" spans="1:20">
      <c r="A11" s="1" t="s">
        <v>18</v>
      </c>
      <c r="B11" s="1">
        <v>79.8</v>
      </c>
      <c r="C11" s="1">
        <v>3.8417520025262261E-2</v>
      </c>
      <c r="D11" s="1">
        <v>1.2846002039513745E-2</v>
      </c>
      <c r="E11" s="1">
        <v>3.5565461769551304E-2</v>
      </c>
      <c r="F11" s="1">
        <v>4.8608042421564301E-3</v>
      </c>
      <c r="G11" s="1">
        <v>3.9425593683933072E-2</v>
      </c>
      <c r="H11" s="1">
        <v>3.7162744497059225E-2</v>
      </c>
      <c r="I11" s="1">
        <v>7.6448287326812336E-3</v>
      </c>
      <c r="J11" s="1">
        <v>7.0167734331954036E-3</v>
      </c>
      <c r="K11" s="1">
        <v>3.4946301998870548E-2</v>
      </c>
      <c r="L11" s="1">
        <v>2.2742766220874039E-2</v>
      </c>
      <c r="M11" s="1">
        <v>5.861134307108927E-2</v>
      </c>
      <c r="N11" s="1">
        <v>3.5491170208324631E-2</v>
      </c>
      <c r="O11" s="1">
        <v>4.4902116897714492E-2</v>
      </c>
      <c r="P11" s="1">
        <v>3.6518780779653814E-2</v>
      </c>
      <c r="Q11" s="1">
        <v>0.11655693733235797</v>
      </c>
      <c r="R11" s="1">
        <v>3.4404703930162511E-2</v>
      </c>
      <c r="S11" s="1">
        <v>79.730647638218215</v>
      </c>
      <c r="T11" s="1">
        <v>1</v>
      </c>
    </row>
    <row r="12" spans="1:20">
      <c r="A12" s="1" t="s">
        <v>17</v>
      </c>
      <c r="B12" s="1">
        <v>71.400000000000006</v>
      </c>
      <c r="C12" s="1">
        <v>2.8726333162597366E-2</v>
      </c>
      <c r="D12" s="1">
        <v>4.6292560176660032E-3</v>
      </c>
      <c r="E12" s="1">
        <v>3.488710146332008E-2</v>
      </c>
      <c r="F12" s="1">
        <v>4.1979673000441892E-2</v>
      </c>
      <c r="G12" s="1">
        <v>2.6729038137558246E-2</v>
      </c>
      <c r="H12" s="1">
        <v>3.7768787359972633E-2</v>
      </c>
      <c r="I12" s="1">
        <v>2.5593348322131716E-2</v>
      </c>
      <c r="J12" s="1">
        <v>1.1076300521820461E-2</v>
      </c>
      <c r="K12" s="1">
        <v>3.2984710590300226E-2</v>
      </c>
      <c r="L12" s="1">
        <v>5.730076368431164E-2</v>
      </c>
      <c r="M12" s="1">
        <v>3.7885528891565934E-2</v>
      </c>
      <c r="N12" s="1">
        <v>3.5980461737569407E-2</v>
      </c>
      <c r="O12" s="1">
        <v>3.0360153615586364E-2</v>
      </c>
      <c r="P12" s="1">
        <v>3.847822007856213E-2</v>
      </c>
      <c r="Q12" s="1">
        <v>3.9258717386003422E-2</v>
      </c>
      <c r="R12" s="1">
        <v>3.9454935699727647E-2</v>
      </c>
      <c r="S12" s="1">
        <v>72.300667634144432</v>
      </c>
      <c r="T12" s="1">
        <v>2</v>
      </c>
    </row>
    <row r="13" spans="1:20">
      <c r="A13" s="1" t="s">
        <v>16</v>
      </c>
      <c r="B13" s="1">
        <v>72.400000000000006</v>
      </c>
      <c r="C13" s="1">
        <v>3.1607947146771849E-2</v>
      </c>
      <c r="D13" s="1">
        <v>1.8267587137857925E-2</v>
      </c>
      <c r="E13" s="1">
        <v>2.2482798720806274E-2</v>
      </c>
      <c r="F13" s="1">
        <v>4.7945205479452052E-2</v>
      </c>
      <c r="G13" s="1">
        <v>5.1739438977330569E-2</v>
      </c>
      <c r="H13" s="1">
        <v>4.0794293812166357E-2</v>
      </c>
      <c r="I13" s="1">
        <v>2.3410569418182578E-2</v>
      </c>
      <c r="J13" s="1">
        <v>5.0235531862514685E-2</v>
      </c>
      <c r="K13" s="1">
        <v>3.569450651195951E-2</v>
      </c>
      <c r="L13" s="1">
        <v>5.1744666128242245E-2</v>
      </c>
      <c r="M13" s="1">
        <v>4.158167805171871E-2</v>
      </c>
      <c r="N13" s="1">
        <v>3.5937043376612528E-2</v>
      </c>
      <c r="O13" s="1">
        <v>4.0160172349194452E-2</v>
      </c>
      <c r="P13" s="1">
        <v>3.5036128123337014E-2</v>
      </c>
      <c r="Q13" s="1">
        <v>0.15045110948549137</v>
      </c>
      <c r="R13" s="1">
        <v>2.7686092022437461E-2</v>
      </c>
      <c r="S13" s="1">
        <v>71.71527132868799</v>
      </c>
      <c r="T13" s="1">
        <v>2</v>
      </c>
    </row>
    <row r="14" spans="1:20">
      <c r="A14" s="1" t="s">
        <v>15</v>
      </c>
      <c r="B14" s="1">
        <v>73.900000000000006</v>
      </c>
      <c r="C14" s="1">
        <v>1.2190228425748885E-2</v>
      </c>
      <c r="D14" s="1">
        <v>8.070018414314746E-2</v>
      </c>
      <c r="E14" s="1">
        <v>2.3742610718092833E-2</v>
      </c>
      <c r="F14" s="1">
        <v>2.6292532037118867E-2</v>
      </c>
      <c r="G14" s="1">
        <v>4.7179058616451469E-2</v>
      </c>
      <c r="H14" s="1">
        <v>5.6617495855884929E-2</v>
      </c>
      <c r="I14" s="1">
        <v>2.9541711867019831E-3</v>
      </c>
      <c r="J14" s="1">
        <v>1.2532988203655946E-3</v>
      </c>
      <c r="K14" s="1">
        <v>2.7992326383293575E-2</v>
      </c>
      <c r="L14" s="1">
        <v>5.1795960609861212E-2</v>
      </c>
      <c r="M14" s="1">
        <v>5.5647579022300102E-2</v>
      </c>
      <c r="N14" s="1">
        <v>3.8605602638500394E-2</v>
      </c>
      <c r="O14" s="1">
        <v>6.5450543274634676E-2</v>
      </c>
      <c r="P14" s="1">
        <v>3.4279421580901463E-2</v>
      </c>
      <c r="Q14" s="1">
        <v>0.14313582053157772</v>
      </c>
      <c r="R14" s="1">
        <v>2.6279241743772882E-2</v>
      </c>
      <c r="S14" s="1">
        <v>74.470816404899807</v>
      </c>
      <c r="T14" s="1">
        <v>4</v>
      </c>
    </row>
    <row r="15" spans="1:20">
      <c r="A15" s="1" t="s">
        <v>14</v>
      </c>
      <c r="B15" s="1">
        <v>77.099999999999994</v>
      </c>
      <c r="C15" s="1">
        <v>2.8271618355647489E-2</v>
      </c>
      <c r="D15" s="1">
        <v>2.4210055242944235E-2</v>
      </c>
      <c r="E15" s="1">
        <v>1.6038375811609648E-2</v>
      </c>
      <c r="F15" s="1">
        <v>1.0826336721166594E-2</v>
      </c>
      <c r="G15" s="1">
        <v>4.8130544793922717E-2</v>
      </c>
      <c r="H15" s="1">
        <v>2.5601321261940622E-2</v>
      </c>
      <c r="I15" s="1">
        <v>2.9659095643092995E-3</v>
      </c>
      <c r="J15" s="1">
        <v>7.7500522235693734E-3</v>
      </c>
      <c r="K15" s="1">
        <v>3.7665880479119888E-2</v>
      </c>
      <c r="L15" s="1">
        <v>2.630018938727233E-2</v>
      </c>
      <c r="M15" s="1">
        <v>2.7652671494476307E-2</v>
      </c>
      <c r="N15" s="1">
        <v>3.8727508036571621E-2</v>
      </c>
      <c r="O15" s="1">
        <v>2.763207193705507E-2</v>
      </c>
      <c r="P15" s="1">
        <v>3.7343160264908803E-2</v>
      </c>
      <c r="Q15" s="1">
        <v>0.12131187515240188</v>
      </c>
      <c r="R15" s="1">
        <v>4.6299803401691826E-2</v>
      </c>
      <c r="S15" s="1">
        <v>75.862837980487669</v>
      </c>
      <c r="T15" s="1">
        <v>4</v>
      </c>
    </row>
    <row r="16" spans="1:20">
      <c r="A16" s="1" t="s">
        <v>13</v>
      </c>
      <c r="B16" s="1">
        <v>78.400000000000006</v>
      </c>
      <c r="C16" s="1">
        <v>4.8933222377407666E-2</v>
      </c>
      <c r="D16" s="1">
        <v>6.1919050378924055E-3</v>
      </c>
      <c r="E16" s="1">
        <v>2.6892140711309229E-2</v>
      </c>
      <c r="F16" s="1">
        <v>1.8338488731771983E-2</v>
      </c>
      <c r="G16" s="1">
        <v>4.0788829701939491E-2</v>
      </c>
      <c r="H16" s="1">
        <v>4.266185835216129E-2</v>
      </c>
      <c r="I16" s="1">
        <v>0.12525705313469918</v>
      </c>
      <c r="J16" s="1">
        <v>7.0748609159824269E-2</v>
      </c>
      <c r="K16" s="1">
        <v>3.4278593865011177E-2</v>
      </c>
      <c r="L16" s="1">
        <v>9.0299006596872636E-2</v>
      </c>
      <c r="M16" s="1">
        <v>6.9973579378225584E-2</v>
      </c>
      <c r="N16" s="1">
        <v>3.5547948064960547E-2</v>
      </c>
      <c r="O16" s="1">
        <v>4.7712158111652296E-2</v>
      </c>
      <c r="P16" s="1">
        <v>3.4691611323528958E-2</v>
      </c>
      <c r="Q16" s="1">
        <v>-7.5713240673006596E-2</v>
      </c>
      <c r="R16" s="1">
        <v>2.6270223472755806E-2</v>
      </c>
      <c r="S16" s="1">
        <v>78.247106542694809</v>
      </c>
      <c r="T16" s="1">
        <v>3</v>
      </c>
    </row>
    <row r="17" spans="1:20">
      <c r="A17" s="1" t="s">
        <v>12</v>
      </c>
      <c r="B17" s="1">
        <v>67.3</v>
      </c>
      <c r="C17" s="1">
        <v>1.8184234341212448E-2</v>
      </c>
      <c r="D17" s="1">
        <v>3.8882815996243776E-2</v>
      </c>
      <c r="E17" s="1">
        <v>2.786122686306812E-2</v>
      </c>
      <c r="F17" s="1">
        <v>3.6014140521431724E-2</v>
      </c>
      <c r="G17" s="1">
        <v>1.1247132195442535E-2</v>
      </c>
      <c r="H17" s="1">
        <v>2.4079436540624621E-2</v>
      </c>
      <c r="I17" s="1">
        <v>4.8955029613406836E-2</v>
      </c>
      <c r="J17" s="1">
        <v>3.1664042141150296E-2</v>
      </c>
      <c r="K17" s="1">
        <v>3.2952032003171469E-2</v>
      </c>
      <c r="L17" s="1">
        <v>4.6908501708307397E-2</v>
      </c>
      <c r="M17" s="1">
        <v>4.0698709085682204E-2</v>
      </c>
      <c r="N17" s="1">
        <v>3.5808458230701792E-2</v>
      </c>
      <c r="O17" s="1">
        <v>4.2970213563132256E-2</v>
      </c>
      <c r="P17" s="1">
        <v>2.8757924655406299E-2</v>
      </c>
      <c r="Q17" s="1">
        <v>-0.23506461838575959</v>
      </c>
      <c r="R17" s="1">
        <v>4.9149577043089299E-3</v>
      </c>
      <c r="S17" s="1">
        <v>68.227317350852601</v>
      </c>
      <c r="T17" s="1">
        <v>2</v>
      </c>
    </row>
    <row r="18" spans="1:20">
      <c r="A18" s="1" t="s">
        <v>11</v>
      </c>
      <c r="B18" s="1">
        <v>80.3</v>
      </c>
      <c r="C18" s="1">
        <v>2.1399226815186811E-2</v>
      </c>
      <c r="D18" s="1">
        <v>0.13264175720982782</v>
      </c>
      <c r="E18" s="1">
        <v>4.9471848047291399E-2</v>
      </c>
      <c r="F18" s="1">
        <v>1.988510826336721E-3</v>
      </c>
      <c r="G18" s="1">
        <v>2.9944489641888745E-2</v>
      </c>
      <c r="H18" s="1">
        <v>3.1619851247347154E-2</v>
      </c>
      <c r="I18" s="1">
        <v>3.1943305637833166E-2</v>
      </c>
      <c r="J18" s="1">
        <v>3.5832256062307138E-2</v>
      </c>
      <c r="K18" s="1">
        <v>3.2905734739296075E-2</v>
      </c>
      <c r="L18" s="1">
        <v>2.0190714894207647E-2</v>
      </c>
      <c r="M18" s="1">
        <v>2.341578940163452E-2</v>
      </c>
      <c r="N18" s="1">
        <v>3.7682127499686878E-2</v>
      </c>
      <c r="O18" s="1">
        <v>2.1075309104533528E-2</v>
      </c>
      <c r="P18" s="1">
        <v>4.0231564506156697E-2</v>
      </c>
      <c r="Q18" s="1">
        <v>2.7554255059741538E-2</v>
      </c>
      <c r="R18" s="1">
        <v>4.0320689717367388E-2</v>
      </c>
      <c r="S18" s="1">
        <v>78.866597406160594</v>
      </c>
      <c r="T18" s="1">
        <v>3</v>
      </c>
    </row>
    <row r="19" spans="1:20">
      <c r="A19" s="1" t="s">
        <v>10</v>
      </c>
      <c r="B19" s="1">
        <v>76.7</v>
      </c>
      <c r="C19" s="1">
        <v>2.3647455780097144E-2</v>
      </c>
      <c r="D19" s="1">
        <v>2.7071243589837646E-2</v>
      </c>
      <c r="E19" s="1">
        <v>1.9284814420001933E-2</v>
      </c>
      <c r="F19" s="1">
        <v>1.3035793194874062E-2</v>
      </c>
      <c r="G19" s="1">
        <v>2.4353135247803685E-2</v>
      </c>
      <c r="H19" s="1">
        <v>5.750073715402039E-2</v>
      </c>
      <c r="I19" s="1">
        <v>5.6672262710457354E-2</v>
      </c>
      <c r="J19" s="1">
        <v>1.6547597666918067E-2</v>
      </c>
      <c r="K19" s="1">
        <v>3.3693227300850968E-2</v>
      </c>
      <c r="L19" s="1">
        <v>5.1820702653936256E-2</v>
      </c>
      <c r="M19" s="1">
        <v>3.0589056660597681E-2</v>
      </c>
      <c r="N19" s="1">
        <v>4.1466204650774427E-2</v>
      </c>
      <c r="O19" s="1">
        <v>2.5934338703634315E-2</v>
      </c>
      <c r="P19" s="1">
        <v>3.6804852765208722E-2</v>
      </c>
      <c r="Q19" s="1">
        <v>6.1936113143135837E-2</v>
      </c>
      <c r="R19" s="1">
        <v>3.5946828274083291E-2</v>
      </c>
      <c r="S19" s="1">
        <v>75.151078796346937</v>
      </c>
      <c r="T19" s="1">
        <v>4</v>
      </c>
    </row>
    <row r="20" spans="1:20">
      <c r="A20" s="1" t="s">
        <v>9</v>
      </c>
      <c r="B20" s="1">
        <v>76.400000000000006</v>
      </c>
      <c r="C20" s="1">
        <v>1.4992366734581436E-2</v>
      </c>
      <c r="D20" s="1">
        <v>5.0180841776284414E-3</v>
      </c>
      <c r="E20" s="1">
        <v>4.5450140517492001E-2</v>
      </c>
      <c r="F20" s="1">
        <v>5.4131683605832974E-2</v>
      </c>
      <c r="G20" s="1">
        <v>2.3092121962342421E-2</v>
      </c>
      <c r="H20" s="1">
        <v>2.27201561720283E-2</v>
      </c>
      <c r="I20" s="1">
        <v>5.5504344138961957E-2</v>
      </c>
      <c r="J20" s="1">
        <v>5.0857804140733483E-3</v>
      </c>
      <c r="K20" s="1">
        <v>3.5311251120611696E-2</v>
      </c>
      <c r="L20" s="1">
        <v>2.9882958062235301E-2</v>
      </c>
      <c r="M20" s="1">
        <v>2.822078330983312E-2</v>
      </c>
      <c r="N20" s="1">
        <v>3.4689600467582342E-2</v>
      </c>
      <c r="O20" s="1">
        <v>3.7467216185837392E-2</v>
      </c>
      <c r="P20" s="1">
        <v>2.7681309656006126E-2</v>
      </c>
      <c r="Q20" s="1">
        <v>-0.30821750792489649</v>
      </c>
      <c r="R20" s="1">
        <v>1.4501379795465612E-2</v>
      </c>
      <c r="S20" s="1">
        <v>75.765840021709906</v>
      </c>
      <c r="T20" s="1">
        <v>4</v>
      </c>
    </row>
    <row r="21" spans="1:20">
      <c r="A21" s="1" t="s">
        <v>8</v>
      </c>
      <c r="B21" s="1">
        <v>76.599999999999994</v>
      </c>
      <c r="C21" s="1">
        <v>3.7494191654639311E-2</v>
      </c>
      <c r="D21" s="1">
        <v>1.2493855781434558E-2</v>
      </c>
      <c r="E21" s="1">
        <v>5.1603837581160952E-2</v>
      </c>
      <c r="F21" s="1">
        <v>0.10649580203269997</v>
      </c>
      <c r="G21" s="1">
        <v>3.8606648113867E-2</v>
      </c>
      <c r="H21" s="1">
        <v>2.5250897353106462E-2</v>
      </c>
      <c r="I21" s="1">
        <v>4.8916076687748195E-3</v>
      </c>
      <c r="J21" s="1">
        <v>3.6724713505957275E-2</v>
      </c>
      <c r="K21" s="1">
        <v>3.6373441576672293E-2</v>
      </c>
      <c r="L21" s="1">
        <v>3.7210827359873036E-2</v>
      </c>
      <c r="M21" s="1">
        <v>3.0027789565907813E-2</v>
      </c>
      <c r="N21" s="1">
        <v>3.7962676908946683E-2</v>
      </c>
      <c r="O21" s="1">
        <v>3.9516204571000371E-2</v>
      </c>
      <c r="P21" s="1">
        <v>3.6245012965520636E-2</v>
      </c>
      <c r="Q21" s="1">
        <v>5.2792001950743739E-2</v>
      </c>
      <c r="R21" s="1">
        <v>4.3044207564525726E-2</v>
      </c>
      <c r="S21" s="1">
        <v>78.769207527803403</v>
      </c>
      <c r="T21" s="1">
        <v>3</v>
      </c>
    </row>
    <row r="22" spans="1:20">
      <c r="A22" s="1" t="s">
        <v>7</v>
      </c>
      <c r="B22" s="1">
        <v>79.2</v>
      </c>
      <c r="C22" s="1">
        <v>2.8488954006805504E-2</v>
      </c>
      <c r="D22" s="1">
        <v>0.10036168355256883</v>
      </c>
      <c r="E22" s="1">
        <v>4.1186161449752873E-2</v>
      </c>
      <c r="F22" s="1">
        <v>1.4361467079098543E-2</v>
      </c>
      <c r="G22" s="1">
        <v>2.9109587802097409E-2</v>
      </c>
      <c r="H22" s="1">
        <v>2.1001764935156084E-2</v>
      </c>
      <c r="I22" s="1">
        <v>2.631741397103694E-2</v>
      </c>
      <c r="J22" s="1">
        <v>4.2649168010215968E-3</v>
      </c>
      <c r="K22" s="1">
        <v>3.3994349936736071E-2</v>
      </c>
      <c r="L22" s="1">
        <v>1.6814934539189488E-2</v>
      </c>
      <c r="M22" s="1">
        <v>2.9877205711234926E-2</v>
      </c>
      <c r="N22" s="1">
        <v>3.4864943848369724E-2</v>
      </c>
      <c r="O22" s="1">
        <v>2.8568752341701004E-2</v>
      </c>
      <c r="P22" s="1">
        <v>3.6423423451135514E-2</v>
      </c>
      <c r="Q22" s="1">
        <v>0.22189709826871504</v>
      </c>
      <c r="R22" s="1">
        <v>5.2874122973143589E-2</v>
      </c>
      <c r="S22" s="1">
        <v>80.010871327617721</v>
      </c>
      <c r="T22" s="1">
        <v>1</v>
      </c>
    </row>
    <row r="23" spans="1:20">
      <c r="A23" s="1" t="s">
        <v>6</v>
      </c>
      <c r="B23" s="1">
        <v>79.400000000000006</v>
      </c>
      <c r="C23" s="1">
        <v>2.6722535447779472E-2</v>
      </c>
      <c r="D23" s="1">
        <v>8.0920275554446947E-2</v>
      </c>
      <c r="E23" s="1">
        <v>4.3463513906386267E-2</v>
      </c>
      <c r="F23" s="1">
        <v>3.9107379584622182E-2</v>
      </c>
      <c r="G23" s="1">
        <v>4.2177310093478304E-2</v>
      </c>
      <c r="H23" s="1">
        <v>3.0822316636433096E-2</v>
      </c>
      <c r="I23" s="1">
        <v>3.016272964245173E-2</v>
      </c>
      <c r="J23" s="1">
        <v>5.3208216418163853E-2</v>
      </c>
      <c r="K23" s="1">
        <v>3.6273081589882579E-2</v>
      </c>
      <c r="L23" s="1">
        <v>1.3280443023397325E-2</v>
      </c>
      <c r="M23" s="1">
        <v>1.8111130884748593E-2</v>
      </c>
      <c r="N23" s="1">
        <v>3.4387341877844112E-2</v>
      </c>
      <c r="O23" s="1">
        <v>2.125093668040464E-2</v>
      </c>
      <c r="P23" s="1">
        <v>3.237227501053544E-2</v>
      </c>
      <c r="Q23" s="1">
        <v>-0.24920751036332606</v>
      </c>
      <c r="R23" s="1">
        <v>2.7586891041249572E-2</v>
      </c>
      <c r="S23" s="1">
        <v>80.529282818210788</v>
      </c>
      <c r="T23" s="1">
        <v>1</v>
      </c>
    </row>
    <row r="24" spans="1:20">
      <c r="A24" s="1" t="s">
        <v>5</v>
      </c>
      <c r="B24" s="1">
        <v>77.400000000000006</v>
      </c>
      <c r="C24" s="1">
        <v>2.7911397447214534E-2</v>
      </c>
      <c r="D24" s="1">
        <v>9.6840220971776952E-3</v>
      </c>
      <c r="E24" s="1">
        <v>4.0120166682818093E-2</v>
      </c>
      <c r="F24" s="1">
        <v>6.4074237737516571E-3</v>
      </c>
      <c r="G24" s="1">
        <v>4.1484308138164221E-2</v>
      </c>
      <c r="H24" s="1">
        <v>2.4652728407123931E-2</v>
      </c>
      <c r="I24" s="1">
        <v>5.1364238221143582E-2</v>
      </c>
      <c r="J24" s="1">
        <v>7.3949792528680267E-2</v>
      </c>
      <c r="K24" s="1">
        <v>3.856434033147061E-2</v>
      </c>
      <c r="L24" s="1">
        <v>3.3807287638331664E-2</v>
      </c>
      <c r="M24" s="1">
        <v>2.9452833029884044E-2</v>
      </c>
      <c r="N24" s="1">
        <v>3.433557383208783E-2</v>
      </c>
      <c r="O24" s="1">
        <v>2.4997658298988382E-2</v>
      </c>
      <c r="P24" s="1">
        <v>3.848437216427298E-2</v>
      </c>
      <c r="Q24" s="1">
        <v>6.21799561082663E-2</v>
      </c>
      <c r="R24" s="1">
        <v>4.8599462511047388E-2</v>
      </c>
      <c r="S24" s="1">
        <v>76.799346660477269</v>
      </c>
      <c r="T24" s="1">
        <v>4</v>
      </c>
    </row>
    <row r="25" spans="1:20">
      <c r="A25" s="1" t="s">
        <v>4</v>
      </c>
      <c r="B25" s="1">
        <v>76.099999999999994</v>
      </c>
      <c r="C25" s="1">
        <v>5.6249974745232259E-2</v>
      </c>
      <c r="D25" s="1">
        <v>2.2302596345015299E-2</v>
      </c>
      <c r="E25" s="1">
        <v>3.3724198081209411E-2</v>
      </c>
      <c r="F25" s="1">
        <v>1.0605391073795847E-2</v>
      </c>
      <c r="G25" s="1">
        <v>4.684750046277858E-2</v>
      </c>
      <c r="H25" s="1">
        <v>5.172134865060124E-2</v>
      </c>
      <c r="I25" s="1">
        <v>1.5044492492309299E-2</v>
      </c>
      <c r="J25" s="1">
        <v>1.9149724715716875E-2</v>
      </c>
      <c r="K25" s="1">
        <v>3.7542203917705547E-2</v>
      </c>
      <c r="L25" s="1">
        <v>3.6302009838482731E-2</v>
      </c>
      <c r="M25" s="1">
        <v>4.6448274445919854E-2</v>
      </c>
      <c r="N25" s="1">
        <v>3.3387049638876128E-2</v>
      </c>
      <c r="O25" s="1">
        <v>5.2337017609591599E-2</v>
      </c>
      <c r="P25" s="1">
        <v>3.6343446336894361E-2</v>
      </c>
      <c r="Q25" s="1">
        <v>8.6320409656181443E-2</v>
      </c>
      <c r="R25" s="1">
        <v>3.2195227530977762E-2</v>
      </c>
      <c r="S25" s="1">
        <v>76.51598234263912</v>
      </c>
      <c r="T25" s="1">
        <v>4</v>
      </c>
    </row>
    <row r="26" spans="1:20">
      <c r="A26" s="1" t="s">
        <v>3</v>
      </c>
      <c r="B26" s="1">
        <v>79.5</v>
      </c>
      <c r="C26" s="1">
        <v>4.3095636606802892E-2</v>
      </c>
      <c r="D26" s="1">
        <v>1.6140036828629491E-2</v>
      </c>
      <c r="E26" s="1">
        <v>3.3675743773621467E-2</v>
      </c>
      <c r="F26" s="1">
        <v>2.4524966858152898E-2</v>
      </c>
      <c r="G26" s="1">
        <v>2.4482882168080727E-2</v>
      </c>
      <c r="H26" s="1">
        <v>3.6865744863891478E-2</v>
      </c>
      <c r="I26" s="1">
        <v>2.6456162710930941E-2</v>
      </c>
      <c r="J26" s="1">
        <v>5.1359960682637526E-2</v>
      </c>
      <c r="K26" s="1">
        <v>4.0599558722038881E-2</v>
      </c>
      <c r="L26" s="1">
        <v>2.5696121433147697E-2</v>
      </c>
      <c r="M26" s="1">
        <v>3.0527454174595132E-2</v>
      </c>
      <c r="N26" s="1">
        <v>3.7419947396985759E-2</v>
      </c>
      <c r="O26" s="1">
        <v>3.846243911577369E-2</v>
      </c>
      <c r="P26" s="1">
        <v>3.214772388208912E-2</v>
      </c>
      <c r="Q26" s="1">
        <v>-0.21458180931480134</v>
      </c>
      <c r="R26" s="1">
        <v>2.7172050574463862E-2</v>
      </c>
      <c r="S26" s="1">
        <v>79.796363521821334</v>
      </c>
      <c r="T26" s="1">
        <v>1</v>
      </c>
    </row>
    <row r="27" spans="1:20">
      <c r="A27" s="1" t="s">
        <v>2</v>
      </c>
      <c r="B27" s="1">
        <v>74.3</v>
      </c>
      <c r="C27" s="1">
        <v>3.8009178604770738E-2</v>
      </c>
      <c r="D27" s="1">
        <v>2.8024973038802119E-2</v>
      </c>
      <c r="E27" s="1">
        <v>3.2997383467390243E-2</v>
      </c>
      <c r="F27" s="1">
        <v>1.988510826336721E-3</v>
      </c>
      <c r="G27" s="1">
        <v>3.4548706818452971E-2</v>
      </c>
      <c r="H27" s="1">
        <v>2.7966994523438513E-2</v>
      </c>
      <c r="I27" s="1">
        <v>4.4393012561712894E-2</v>
      </c>
      <c r="J27" s="1">
        <v>2.5675129745513909E-2</v>
      </c>
      <c r="K27" s="1">
        <v>4.0526917357240851E-2</v>
      </c>
      <c r="L27" s="1">
        <v>1.8992837882282187E-2</v>
      </c>
      <c r="M27" s="1">
        <v>2.6256348478418599E-2</v>
      </c>
      <c r="N27" s="1">
        <v>2.8049931115100405E-2</v>
      </c>
      <c r="O27" s="1">
        <v>2.729252529037092E-2</v>
      </c>
      <c r="P27" s="1">
        <v>3.7195510207848212E-2</v>
      </c>
      <c r="Q27" s="1">
        <v>6.778834430626679E-2</v>
      </c>
      <c r="R27" s="1">
        <v>4.1069206211785073E-2</v>
      </c>
      <c r="S27" s="1">
        <v>74.426804092970286</v>
      </c>
      <c r="T27" s="1">
        <v>4</v>
      </c>
    </row>
    <row r="28" spans="1:20">
      <c r="A28" s="1" t="s">
        <v>1</v>
      </c>
      <c r="B28" s="1">
        <v>77</v>
      </c>
      <c r="C28" s="1">
        <v>4.5376626510087302E-2</v>
      </c>
      <c r="D28" s="1">
        <v>3.2206709853492485E-2</v>
      </c>
      <c r="E28" s="1">
        <v>4.0217075297993982E-2</v>
      </c>
      <c r="F28" s="1">
        <v>0.10848431285903669</v>
      </c>
      <c r="G28" s="1">
        <v>4.4364606606584013E-2</v>
      </c>
      <c r="H28" s="1">
        <v>8.1582115578950273E-2</v>
      </c>
      <c r="I28" s="1">
        <v>3.5956017625831768E-2</v>
      </c>
      <c r="J28" s="1">
        <v>0.3008892091276254</v>
      </c>
      <c r="K28" s="1">
        <v>3.7451050875181725E-2</v>
      </c>
      <c r="L28" s="1">
        <v>3.0067014731573971E-2</v>
      </c>
      <c r="M28" s="1">
        <v>3.6407069227504835E-2</v>
      </c>
      <c r="N28" s="1">
        <v>3.2091178558009428E-2</v>
      </c>
      <c r="O28" s="1">
        <v>4.0218714874484821E-2</v>
      </c>
      <c r="P28" s="1">
        <v>3.7472354064836823E-2</v>
      </c>
      <c r="Q28" s="1">
        <v>-3.5722994391611813E-2</v>
      </c>
      <c r="R28" s="1">
        <v>3.4936781920170266E-2</v>
      </c>
      <c r="S28" s="1">
        <v>76.637242443936245</v>
      </c>
      <c r="T28" s="1">
        <v>4</v>
      </c>
    </row>
    <row r="29" spans="1:20">
      <c r="A29" s="1" t="s">
        <v>0</v>
      </c>
      <c r="B29" s="1">
        <v>79.599999999999994</v>
      </c>
      <c r="C29" s="1">
        <v>6.9398601059344228E-2</v>
      </c>
      <c r="D29" s="1">
        <v>1.7167130081360459E-2</v>
      </c>
      <c r="E29" s="1">
        <v>4.307587944568271E-2</v>
      </c>
      <c r="F29" s="1">
        <v>6.9155987627043752E-2</v>
      </c>
      <c r="G29" s="1">
        <v>4.2059597775426866E-2</v>
      </c>
      <c r="H29" s="1">
        <v>3.1579866129225712E-2</v>
      </c>
      <c r="I29" s="1">
        <v>9.0965955783398181E-2</v>
      </c>
      <c r="J29" s="1">
        <v>3.4156690896824937E-2</v>
      </c>
      <c r="K29" s="1">
        <v>3.8712964346380455E-2</v>
      </c>
      <c r="L29" s="1">
        <v>1.9689839367810602E-2</v>
      </c>
      <c r="M29" s="1">
        <v>2.3484236608304017E-2</v>
      </c>
      <c r="N29" s="1">
        <v>3.2789212207239175E-2</v>
      </c>
      <c r="O29" s="1">
        <v>2.5641626077182459E-2</v>
      </c>
      <c r="P29" s="1">
        <v>3.9216470363865101E-2</v>
      </c>
      <c r="Q29" s="1">
        <v>0.19422092172640823</v>
      </c>
      <c r="R29" s="1">
        <v>5.4813051241815923E-2</v>
      </c>
      <c r="S29" s="1">
        <v>78.777466996816386</v>
      </c>
      <c r="T29" s="1">
        <v>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葡萄初始数据</vt:lpstr>
      <vt:lpstr>红葡萄分组</vt:lpstr>
      <vt:lpstr>白葡萄分组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2022-08-04T02:05:07Z</dcterms:created>
  <dcterms:modified xsi:type="dcterms:W3CDTF">2022-08-05T04:10:31Z</dcterms:modified>
</cp:coreProperties>
</file>