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way/Desktop/"/>
    </mc:Choice>
  </mc:AlternateContent>
  <xr:revisionPtr revIDLastSave="0" documentId="13_ncr:1_{FB612B3D-7F78-ED4A-BB3E-BB79F075C7F5}" xr6:coauthVersionLast="47" xr6:coauthVersionMax="47" xr10:uidLastSave="{00000000-0000-0000-0000-000000000000}"/>
  <bookViews>
    <workbookView xWindow="3080" yWindow="2000" windowWidth="27840" windowHeight="16940" activeTab="1" xr2:uid="{29CEEE16-A0A0-D744-A38A-3AC032B7A395}"/>
  </bookViews>
  <sheets>
    <sheet name="白葡萄" sheetId="1" r:id="rId1"/>
    <sheet name="红葡萄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U29" i="2"/>
  <c r="T29" i="2"/>
  <c r="S29" i="2"/>
  <c r="R29" i="2"/>
  <c r="Q29" i="2"/>
  <c r="P29" i="2"/>
  <c r="O29" i="2"/>
  <c r="N29" i="2"/>
  <c r="U28" i="2"/>
  <c r="T28" i="2"/>
  <c r="S28" i="2"/>
  <c r="R28" i="2"/>
  <c r="Q28" i="2"/>
  <c r="P28" i="2"/>
  <c r="O28" i="2"/>
  <c r="N28" i="2"/>
  <c r="U27" i="2"/>
  <c r="T27" i="2"/>
  <c r="S27" i="2"/>
  <c r="R27" i="2"/>
  <c r="Q27" i="2"/>
  <c r="P27" i="2"/>
  <c r="O27" i="2"/>
  <c r="N27" i="2"/>
  <c r="U26" i="2"/>
  <c r="T26" i="2"/>
  <c r="S26" i="2"/>
  <c r="R26" i="2"/>
  <c r="Q26" i="2"/>
  <c r="P26" i="2"/>
  <c r="O26" i="2"/>
  <c r="N26" i="2"/>
  <c r="U25" i="2"/>
  <c r="T25" i="2"/>
  <c r="S25" i="2"/>
  <c r="R25" i="2"/>
  <c r="Q25" i="2"/>
  <c r="P25" i="2"/>
  <c r="O25" i="2"/>
  <c r="N25" i="2"/>
  <c r="U24" i="2"/>
  <c r="T24" i="2"/>
  <c r="S24" i="2"/>
  <c r="R24" i="2"/>
  <c r="Q24" i="2"/>
  <c r="P24" i="2"/>
  <c r="O24" i="2"/>
  <c r="N24" i="2"/>
  <c r="U23" i="2"/>
  <c r="T23" i="2"/>
  <c r="S23" i="2"/>
  <c r="R23" i="2"/>
  <c r="Q23" i="2"/>
  <c r="P23" i="2"/>
  <c r="O23" i="2"/>
  <c r="N23" i="2"/>
  <c r="U22" i="2"/>
  <c r="T22" i="2"/>
  <c r="S22" i="2"/>
  <c r="R22" i="2"/>
  <c r="Q22" i="2"/>
  <c r="P22" i="2"/>
  <c r="O22" i="2"/>
  <c r="N22" i="2"/>
  <c r="U21" i="2"/>
  <c r="T21" i="2"/>
  <c r="S21" i="2"/>
  <c r="R21" i="2"/>
  <c r="Q21" i="2"/>
  <c r="P21" i="2"/>
  <c r="O21" i="2"/>
  <c r="N21" i="2"/>
  <c r="U20" i="2"/>
  <c r="T20" i="2"/>
  <c r="S20" i="2"/>
  <c r="R20" i="2"/>
  <c r="Q20" i="2"/>
  <c r="P20" i="2"/>
  <c r="O20" i="2"/>
  <c r="N20" i="2"/>
  <c r="U19" i="2"/>
  <c r="T19" i="2"/>
  <c r="S19" i="2"/>
  <c r="R19" i="2"/>
  <c r="Q19" i="2"/>
  <c r="P19" i="2"/>
  <c r="O19" i="2"/>
  <c r="N19" i="2"/>
  <c r="U18" i="2"/>
  <c r="T18" i="2"/>
  <c r="S18" i="2"/>
  <c r="R18" i="2"/>
  <c r="Q18" i="2"/>
  <c r="P18" i="2"/>
  <c r="O18" i="2"/>
  <c r="N18" i="2"/>
  <c r="U17" i="2"/>
  <c r="T17" i="2"/>
  <c r="S17" i="2"/>
  <c r="R17" i="2"/>
  <c r="Q17" i="2"/>
  <c r="P17" i="2"/>
  <c r="O17" i="2"/>
  <c r="N17" i="2"/>
  <c r="U16" i="2"/>
  <c r="T16" i="2"/>
  <c r="S16" i="2"/>
  <c r="R16" i="2"/>
  <c r="Q16" i="2"/>
  <c r="P16" i="2"/>
  <c r="O16" i="2"/>
  <c r="N16" i="2"/>
  <c r="U15" i="2"/>
  <c r="T15" i="2"/>
  <c r="S15" i="2"/>
  <c r="R15" i="2"/>
  <c r="Q15" i="2"/>
  <c r="P15" i="2"/>
  <c r="O15" i="2"/>
  <c r="N15" i="2"/>
  <c r="U14" i="2"/>
  <c r="T14" i="2"/>
  <c r="S14" i="2"/>
  <c r="R14" i="2"/>
  <c r="Q14" i="2"/>
  <c r="P14" i="2"/>
  <c r="O14" i="2"/>
  <c r="N14" i="2"/>
  <c r="U13" i="2"/>
  <c r="T13" i="2"/>
  <c r="S13" i="2"/>
  <c r="R13" i="2"/>
  <c r="Q13" i="2"/>
  <c r="P13" i="2"/>
  <c r="O13" i="2"/>
  <c r="N13" i="2"/>
  <c r="U12" i="2"/>
  <c r="T12" i="2"/>
  <c r="S12" i="2"/>
  <c r="R12" i="2"/>
  <c r="Q12" i="2"/>
  <c r="P12" i="2"/>
  <c r="O12" i="2"/>
  <c r="N12" i="2"/>
  <c r="U11" i="2"/>
  <c r="T11" i="2"/>
  <c r="S11" i="2"/>
  <c r="R11" i="2"/>
  <c r="Q11" i="2"/>
  <c r="P11" i="2"/>
  <c r="O11" i="2"/>
  <c r="N11" i="2"/>
  <c r="U10" i="2"/>
  <c r="T10" i="2"/>
  <c r="S10" i="2"/>
  <c r="R10" i="2"/>
  <c r="Q10" i="2"/>
  <c r="P10" i="2"/>
  <c r="O10" i="2"/>
  <c r="N10" i="2"/>
  <c r="U9" i="2"/>
  <c r="T9" i="2"/>
  <c r="S9" i="2"/>
  <c r="R9" i="2"/>
  <c r="Q9" i="2"/>
  <c r="P9" i="2"/>
  <c r="O9" i="2"/>
  <c r="N9" i="2"/>
  <c r="U8" i="2"/>
  <c r="T8" i="2"/>
  <c r="S8" i="2"/>
  <c r="R8" i="2"/>
  <c r="Q8" i="2"/>
  <c r="P8" i="2"/>
  <c r="O8" i="2"/>
  <c r="N8" i="2"/>
  <c r="U7" i="2"/>
  <c r="T7" i="2"/>
  <c r="S7" i="2"/>
  <c r="R7" i="2"/>
  <c r="Q7" i="2"/>
  <c r="P7" i="2"/>
  <c r="O7" i="2"/>
  <c r="N7" i="2"/>
  <c r="U6" i="2"/>
  <c r="T6" i="2"/>
  <c r="S6" i="2"/>
  <c r="R6" i="2"/>
  <c r="Q6" i="2"/>
  <c r="P6" i="2"/>
  <c r="O6" i="2"/>
  <c r="N6" i="2"/>
  <c r="U5" i="2"/>
  <c r="T5" i="2"/>
  <c r="S5" i="2"/>
  <c r="R5" i="2"/>
  <c r="Q5" i="2"/>
  <c r="P5" i="2"/>
  <c r="O5" i="2"/>
  <c r="N5" i="2"/>
  <c r="U4" i="2"/>
  <c r="T4" i="2"/>
  <c r="S4" i="2"/>
  <c r="R4" i="2"/>
  <c r="Q4" i="2"/>
  <c r="P4" i="2"/>
  <c r="O4" i="2"/>
  <c r="N4" i="2"/>
  <c r="U3" i="2"/>
  <c r="T3" i="2"/>
  <c r="S3" i="2"/>
  <c r="R3" i="2"/>
  <c r="Q3" i="2"/>
  <c r="P3" i="2"/>
  <c r="O3" i="2"/>
  <c r="N3" i="2"/>
  <c r="U2" i="2"/>
  <c r="T2" i="2"/>
  <c r="S2" i="2"/>
  <c r="R2" i="2"/>
  <c r="Q2" i="2"/>
  <c r="P2" i="2"/>
  <c r="O2" i="2"/>
  <c r="N2" i="2"/>
  <c r="O2" i="1"/>
  <c r="P2" i="1"/>
  <c r="Q2" i="1"/>
  <c r="R2" i="1"/>
  <c r="S2" i="1"/>
  <c r="T2" i="1"/>
  <c r="U2" i="1"/>
  <c r="O3" i="1"/>
  <c r="P3" i="1"/>
  <c r="Q3" i="1"/>
  <c r="R3" i="1"/>
  <c r="S3" i="1"/>
  <c r="T3" i="1"/>
  <c r="U3" i="1"/>
  <c r="O4" i="1"/>
  <c r="P4" i="1"/>
  <c r="Q4" i="1"/>
  <c r="R4" i="1"/>
  <c r="S4" i="1"/>
  <c r="T4" i="1"/>
  <c r="U4" i="1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P29" i="1"/>
  <c r="Q29" i="1"/>
  <c r="R29" i="1"/>
  <c r="S29" i="1"/>
  <c r="T29" i="1"/>
  <c r="U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</calcChain>
</file>

<file path=xl/sharedStrings.xml><?xml version="1.0" encoding="utf-8"?>
<sst xmlns="http://schemas.openxmlformats.org/spreadsheetml/2006/main" count="147" uniqueCount="85">
  <si>
    <t>a1</t>
    <phoneticPr fontId="1" type="noConversion"/>
  </si>
  <si>
    <t>a2</t>
    <phoneticPr fontId="1" type="noConversion"/>
  </si>
  <si>
    <t>a3</t>
  </si>
  <si>
    <t>a4</t>
  </si>
  <si>
    <t>a5</t>
  </si>
  <si>
    <t>a6</t>
  </si>
  <si>
    <t>a7</t>
  </si>
  <si>
    <t>a8</t>
  </si>
  <si>
    <t>x1</t>
    <phoneticPr fontId="1" type="noConversion"/>
  </si>
  <si>
    <t>氨基酸总量</t>
  </si>
  <si>
    <t>x2</t>
    <phoneticPr fontId="1" type="noConversion"/>
  </si>
  <si>
    <t>蛋白质mg/100g</t>
    <phoneticPr fontId="3" type="noConversion"/>
  </si>
  <si>
    <t>x3</t>
    <phoneticPr fontId="1" type="noConversion"/>
  </si>
  <si>
    <t>VC含量（mg/L)</t>
  </si>
  <si>
    <t>x4</t>
  </si>
  <si>
    <t>花色苷mg/100g鲜重</t>
  </si>
  <si>
    <t>x5</t>
  </si>
  <si>
    <t>酒石酸（g/L）</t>
  </si>
  <si>
    <t>x6</t>
  </si>
  <si>
    <t>苹果酸（g/L）</t>
  </si>
  <si>
    <t>x7</t>
  </si>
  <si>
    <t>柠檬酸（g/L）</t>
  </si>
  <si>
    <t>x8</t>
  </si>
  <si>
    <t>多酚氧化酶活力</t>
  </si>
  <si>
    <t>x9</t>
  </si>
  <si>
    <t>褐变度</t>
  </si>
  <si>
    <t>x10</t>
  </si>
  <si>
    <t>DPPH自由基</t>
  </si>
  <si>
    <t>x11</t>
  </si>
  <si>
    <t>总酚(mmol/kg)</t>
  </si>
  <si>
    <t>x12</t>
  </si>
  <si>
    <t>单宁(mmol/kg)</t>
  </si>
  <si>
    <t>x13</t>
  </si>
  <si>
    <t>葡萄总黄酮（mmol/kg）</t>
  </si>
  <si>
    <t>x14</t>
  </si>
  <si>
    <t>白藜芦醇(mg/kg)</t>
  </si>
  <si>
    <t>x15</t>
  </si>
  <si>
    <t>黄酮醇(mg/kg)</t>
  </si>
  <si>
    <t>x16</t>
  </si>
  <si>
    <t>总糖g/L</t>
  </si>
  <si>
    <t>x17</t>
  </si>
  <si>
    <t>还原糖g/L</t>
  </si>
  <si>
    <t>x18</t>
  </si>
  <si>
    <t>PH值</t>
  </si>
  <si>
    <t>x19</t>
  </si>
  <si>
    <t>固酸比</t>
  </si>
  <si>
    <t>x20</t>
  </si>
  <si>
    <t>干物质含量g/100g</t>
  </si>
  <si>
    <t>x21</t>
  </si>
  <si>
    <t>果穗质量/g</t>
  </si>
  <si>
    <t>x22</t>
  </si>
  <si>
    <t>百粒质量/g</t>
  </si>
  <si>
    <t>x23</t>
  </si>
  <si>
    <t>果梗比(%)</t>
  </si>
  <si>
    <t>x24</t>
  </si>
  <si>
    <t>出汁率(%)</t>
  </si>
  <si>
    <t>x25</t>
  </si>
  <si>
    <t>果皮质量（g）</t>
  </si>
  <si>
    <t>x26</t>
  </si>
  <si>
    <t>果皮颜色</t>
  </si>
  <si>
    <t>x27</t>
  </si>
  <si>
    <t xml:space="preserve">a*(+红；-绿) </t>
  </si>
  <si>
    <t>x28</t>
  </si>
  <si>
    <t>b*（+黄;-蓝）</t>
  </si>
  <si>
    <t>单宁</t>
  </si>
  <si>
    <t>总酚</t>
  </si>
  <si>
    <t>酒总黄酮</t>
  </si>
  <si>
    <t>白藜芦醇</t>
  </si>
  <si>
    <t>DPPH半抑制体积</t>
  </si>
  <si>
    <t>L*(D65)</t>
  </si>
  <si>
    <t>a*(D65)</t>
  </si>
  <si>
    <t>b*(D65)</t>
  </si>
  <si>
    <t>A1</t>
    <phoneticPr fontId="1" type="noConversion"/>
  </si>
  <si>
    <t>A2</t>
    <phoneticPr fontId="1" type="noConversion"/>
  </si>
  <si>
    <t>A3</t>
  </si>
  <si>
    <t>A4</t>
  </si>
  <si>
    <t>A5</t>
  </si>
  <si>
    <t>A6</t>
  </si>
  <si>
    <t>A7</t>
  </si>
  <si>
    <t>A8</t>
  </si>
  <si>
    <t>A9</t>
  </si>
  <si>
    <t>x2</t>
    <phoneticPr fontId="3" type="noConversion"/>
  </si>
  <si>
    <t>x3</t>
  </si>
  <si>
    <t>花色苷(mg/L)</t>
  </si>
  <si>
    <t>色泽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</si>
</sst>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D73B-1DEA-6943-94D6-45DEFBA330DA}">
  <dimension ref="A1:U31"/>
  <sheetViews>
    <sheetView topLeftCell="G1" workbookViewId="0">
      <selection activeCell="N2" sqref="N2:U29"/>
    </sheetView>
  </sheetViews>
  <sheetFormatPr baseColWidth="10" defaultRowHeight="16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21">
      <c r="A2" t="s">
        <v>8</v>
      </c>
      <c r="B2">
        <v>0.42780000000000001</v>
      </c>
      <c r="C2">
        <v>0.47970000000000002</v>
      </c>
      <c r="D2">
        <v>0.29260000000000003</v>
      </c>
      <c r="E2">
        <v>-0.216</v>
      </c>
      <c r="F2">
        <v>0.2056</v>
      </c>
      <c r="G2">
        <v>-0.41410000000000002</v>
      </c>
      <c r="H2">
        <v>7.9799999999999996E-2</v>
      </c>
      <c r="I2">
        <v>0.28050000000000003</v>
      </c>
      <c r="K2" t="s">
        <v>9</v>
      </c>
      <c r="N2">
        <f>IF(ABS(B2)&lt;0.25,0,B2)</f>
        <v>0.42780000000000001</v>
      </c>
      <c r="O2">
        <f t="shared" ref="O2:U16" si="0">IF(ABS(C2)&lt;0.25,0,C2)</f>
        <v>0.47970000000000002</v>
      </c>
      <c r="P2">
        <f t="shared" si="0"/>
        <v>0.29260000000000003</v>
      </c>
      <c r="Q2">
        <f t="shared" si="0"/>
        <v>0</v>
      </c>
      <c r="R2">
        <f t="shared" si="0"/>
        <v>0</v>
      </c>
      <c r="S2">
        <f t="shared" si="0"/>
        <v>-0.41410000000000002</v>
      </c>
      <c r="T2">
        <f t="shared" si="0"/>
        <v>0</v>
      </c>
      <c r="U2">
        <f t="shared" si="0"/>
        <v>0.28050000000000003</v>
      </c>
    </row>
    <row r="3" spans="1:21">
      <c r="A3" t="s">
        <v>10</v>
      </c>
      <c r="B3">
        <v>0.3619</v>
      </c>
      <c r="C3">
        <v>0.41920000000000002</v>
      </c>
      <c r="D3">
        <v>0.60460000000000003</v>
      </c>
      <c r="E3">
        <v>-0.2235</v>
      </c>
      <c r="F3">
        <v>0.22509999999999999</v>
      </c>
      <c r="G3">
        <v>7.9399999999999998E-2</v>
      </c>
      <c r="H3">
        <v>0.45129999999999998</v>
      </c>
      <c r="I3">
        <v>-0.13150000000000001</v>
      </c>
      <c r="K3" s="1" t="s">
        <v>11</v>
      </c>
      <c r="N3">
        <f t="shared" ref="N3:N29" si="1">IF(ABS(B3)&lt;0.25,0,B3)</f>
        <v>0.3619</v>
      </c>
      <c r="O3">
        <f t="shared" si="0"/>
        <v>0.41920000000000002</v>
      </c>
      <c r="P3">
        <f t="shared" si="0"/>
        <v>0.60460000000000003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0.45129999999999998</v>
      </c>
      <c r="U3">
        <f t="shared" si="0"/>
        <v>0</v>
      </c>
    </row>
    <row r="4" spans="1:21">
      <c r="A4" t="s">
        <v>12</v>
      </c>
      <c r="B4">
        <v>-0.1656</v>
      </c>
      <c r="C4">
        <v>-0.1</v>
      </c>
      <c r="D4">
        <v>-0.15540000000000001</v>
      </c>
      <c r="E4">
        <v>0.1295</v>
      </c>
      <c r="F4">
        <v>0.2326</v>
      </c>
      <c r="G4">
        <v>0.21970000000000001</v>
      </c>
      <c r="H4">
        <v>-9.2999999999999999E-2</v>
      </c>
      <c r="I4">
        <v>-0.1011</v>
      </c>
      <c r="K4" t="s">
        <v>13</v>
      </c>
      <c r="N4">
        <f t="shared" si="1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</row>
    <row r="5" spans="1:21">
      <c r="A5" t="s">
        <v>14</v>
      </c>
      <c r="B5">
        <v>-0.2165</v>
      </c>
      <c r="C5">
        <v>-0.29799999999999999</v>
      </c>
      <c r="D5">
        <v>-0.16270000000000001</v>
      </c>
      <c r="E5">
        <v>6.5299999999999997E-2</v>
      </c>
      <c r="F5">
        <v>-0.17649999999999999</v>
      </c>
      <c r="G5">
        <v>-7.8700000000000006E-2</v>
      </c>
      <c r="H5">
        <v>-0.11890000000000001</v>
      </c>
      <c r="I5">
        <v>6.7400000000000002E-2</v>
      </c>
      <c r="K5" t="s">
        <v>15</v>
      </c>
      <c r="N5">
        <f t="shared" si="1"/>
        <v>0</v>
      </c>
      <c r="O5">
        <f t="shared" si="0"/>
        <v>-0.29799999999999999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1">
      <c r="A6" t="s">
        <v>16</v>
      </c>
      <c r="B6">
        <v>0.18160000000000001</v>
      </c>
      <c r="C6">
        <v>4.7000000000000002E-3</v>
      </c>
      <c r="D6">
        <v>-0.188</v>
      </c>
      <c r="E6">
        <v>-0.30890000000000001</v>
      </c>
      <c r="F6">
        <v>9.9500000000000005E-2</v>
      </c>
      <c r="G6">
        <v>-0.25319999999999998</v>
      </c>
      <c r="H6">
        <v>-0.30449999999999999</v>
      </c>
      <c r="I6">
        <v>0.31190000000000001</v>
      </c>
      <c r="K6" t="s">
        <v>17</v>
      </c>
      <c r="N6">
        <f t="shared" si="1"/>
        <v>0</v>
      </c>
      <c r="O6">
        <f t="shared" si="0"/>
        <v>0</v>
      </c>
      <c r="P6">
        <f t="shared" si="0"/>
        <v>0</v>
      </c>
      <c r="Q6">
        <f t="shared" si="0"/>
        <v>-0.30890000000000001</v>
      </c>
      <c r="R6">
        <f t="shared" si="0"/>
        <v>0</v>
      </c>
      <c r="S6">
        <f t="shared" si="0"/>
        <v>-0.25319999999999998</v>
      </c>
      <c r="T6">
        <f t="shared" si="0"/>
        <v>-0.30449999999999999</v>
      </c>
      <c r="U6">
        <f t="shared" si="0"/>
        <v>0.31190000000000001</v>
      </c>
    </row>
    <row r="7" spans="1:21">
      <c r="A7" t="s">
        <v>18</v>
      </c>
      <c r="B7">
        <v>4.6199999999999998E-2</v>
      </c>
      <c r="C7">
        <v>0.1217</v>
      </c>
      <c r="D7">
        <v>0.4672</v>
      </c>
      <c r="E7">
        <v>-0.24879999999999999</v>
      </c>
      <c r="F7">
        <v>-0.1234</v>
      </c>
      <c r="G7">
        <v>9.8699999999999996E-2</v>
      </c>
      <c r="H7">
        <v>0.37830000000000003</v>
      </c>
      <c r="I7">
        <v>-0.27079999999999999</v>
      </c>
      <c r="K7" t="s">
        <v>19</v>
      </c>
      <c r="N7">
        <f t="shared" si="1"/>
        <v>0</v>
      </c>
      <c r="O7">
        <f t="shared" si="0"/>
        <v>0</v>
      </c>
      <c r="P7">
        <f t="shared" si="0"/>
        <v>0.4672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0.37830000000000003</v>
      </c>
      <c r="U7">
        <f t="shared" si="0"/>
        <v>-0.27079999999999999</v>
      </c>
    </row>
    <row r="8" spans="1:21">
      <c r="A8" t="s">
        <v>20</v>
      </c>
      <c r="B8">
        <v>0.2482</v>
      </c>
      <c r="C8">
        <v>7.9799999999999996E-2</v>
      </c>
      <c r="D8">
        <v>0.16339999999999999</v>
      </c>
      <c r="E8">
        <v>-9.8100000000000007E-2</v>
      </c>
      <c r="F8">
        <v>-4.9200000000000001E-2</v>
      </c>
      <c r="G8">
        <v>-8.3099999999999993E-2</v>
      </c>
      <c r="H8">
        <v>-0.23200000000000001</v>
      </c>
      <c r="I8">
        <v>0.1646</v>
      </c>
      <c r="K8" t="s">
        <v>21</v>
      </c>
      <c r="N8">
        <f t="shared" si="1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1">
      <c r="A9" t="s">
        <v>22</v>
      </c>
      <c r="B9">
        <v>-0.23680000000000001</v>
      </c>
      <c r="C9">
        <v>-0.4032</v>
      </c>
      <c r="D9">
        <v>-0.23150000000000001</v>
      </c>
      <c r="E9">
        <v>0.15620000000000001</v>
      </c>
      <c r="F9">
        <v>-0.36859999999999998</v>
      </c>
      <c r="G9">
        <v>6.1999999999999998E-3</v>
      </c>
      <c r="H9">
        <v>-2.3800000000000002E-2</v>
      </c>
      <c r="I9">
        <v>-4.5699999999999998E-2</v>
      </c>
      <c r="K9" t="s">
        <v>23</v>
      </c>
      <c r="N9">
        <f t="shared" si="1"/>
        <v>0</v>
      </c>
      <c r="O9">
        <f t="shared" si="0"/>
        <v>-0.4032</v>
      </c>
      <c r="P9">
        <f t="shared" si="0"/>
        <v>0</v>
      </c>
      <c r="Q9">
        <f t="shared" si="0"/>
        <v>0</v>
      </c>
      <c r="R9">
        <f t="shared" si="0"/>
        <v>-0.36859999999999998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>
      <c r="A10" t="s">
        <v>24</v>
      </c>
      <c r="B10">
        <v>-5.3600000000000002E-2</v>
      </c>
      <c r="C10">
        <v>-1.84E-2</v>
      </c>
      <c r="D10">
        <v>0.23330000000000001</v>
      </c>
      <c r="E10">
        <v>-1.1599999999999999E-2</v>
      </c>
      <c r="F10">
        <v>4.8800000000000003E-2</v>
      </c>
      <c r="G10">
        <v>2.3199999999999998E-2</v>
      </c>
      <c r="H10">
        <v>2.64E-2</v>
      </c>
      <c r="I10">
        <v>9.7199999999999995E-2</v>
      </c>
      <c r="K10" t="s">
        <v>25</v>
      </c>
      <c r="N10">
        <f t="shared" si="1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1">
      <c r="A11" t="s">
        <v>26</v>
      </c>
      <c r="B11">
        <v>0.40939999999999999</v>
      </c>
      <c r="C11">
        <v>0.44950000000000001</v>
      </c>
      <c r="D11">
        <v>0.1331</v>
      </c>
      <c r="E11">
        <v>8.2500000000000004E-2</v>
      </c>
      <c r="F11">
        <v>0.38629999999999998</v>
      </c>
      <c r="G11">
        <v>-5.2400000000000002E-2</v>
      </c>
      <c r="H11">
        <v>5.5800000000000002E-2</v>
      </c>
      <c r="I11">
        <v>2.7400000000000001E-2</v>
      </c>
      <c r="K11" t="s">
        <v>27</v>
      </c>
      <c r="N11">
        <f t="shared" si="1"/>
        <v>0.40939999999999999</v>
      </c>
      <c r="O11">
        <f t="shared" si="0"/>
        <v>0.44950000000000001</v>
      </c>
      <c r="P11">
        <f t="shared" si="0"/>
        <v>0</v>
      </c>
      <c r="Q11">
        <f t="shared" si="0"/>
        <v>0</v>
      </c>
      <c r="R11">
        <f t="shared" si="0"/>
        <v>0.38629999999999998</v>
      </c>
      <c r="S11">
        <f t="shared" si="0"/>
        <v>0</v>
      </c>
      <c r="T11">
        <f t="shared" si="0"/>
        <v>0</v>
      </c>
      <c r="U11">
        <f t="shared" si="0"/>
        <v>0</v>
      </c>
    </row>
    <row r="12" spans="1:21">
      <c r="A12" t="s">
        <v>28</v>
      </c>
      <c r="B12">
        <v>0.4284</v>
      </c>
      <c r="C12">
        <v>0.54679999999999995</v>
      </c>
      <c r="D12">
        <v>0.74380000000000002</v>
      </c>
      <c r="E12">
        <v>-0.13619999999999999</v>
      </c>
      <c r="F12">
        <v>0.42230000000000001</v>
      </c>
      <c r="G12">
        <v>0.122</v>
      </c>
      <c r="H12">
        <v>0.4012</v>
      </c>
      <c r="I12">
        <v>-0.19989999999999999</v>
      </c>
      <c r="K12" t="s">
        <v>29</v>
      </c>
      <c r="N12">
        <f t="shared" si="1"/>
        <v>0.4284</v>
      </c>
      <c r="O12">
        <f t="shared" si="0"/>
        <v>0.54679999999999995</v>
      </c>
      <c r="P12">
        <f t="shared" si="0"/>
        <v>0.74380000000000002</v>
      </c>
      <c r="Q12">
        <f t="shared" si="0"/>
        <v>0</v>
      </c>
      <c r="R12">
        <f t="shared" si="0"/>
        <v>0.42230000000000001</v>
      </c>
      <c r="S12">
        <f t="shared" si="0"/>
        <v>0</v>
      </c>
      <c r="T12">
        <f t="shared" si="0"/>
        <v>0.4012</v>
      </c>
      <c r="U12">
        <f t="shared" si="0"/>
        <v>0</v>
      </c>
    </row>
    <row r="13" spans="1:21">
      <c r="A13" t="s">
        <v>30</v>
      </c>
      <c r="B13">
        <v>0.57379999999999998</v>
      </c>
      <c r="C13">
        <v>0.57269999999999999</v>
      </c>
      <c r="D13">
        <v>0.34599999999999997</v>
      </c>
      <c r="E13">
        <v>-1.5E-3</v>
      </c>
      <c r="F13">
        <v>0.42599999999999999</v>
      </c>
      <c r="G13">
        <v>-0.24840000000000001</v>
      </c>
      <c r="H13">
        <v>4.5100000000000001E-2</v>
      </c>
      <c r="I13">
        <v>0.1978</v>
      </c>
      <c r="K13" t="s">
        <v>31</v>
      </c>
      <c r="N13">
        <f t="shared" si="1"/>
        <v>0.57379999999999998</v>
      </c>
      <c r="O13">
        <f t="shared" si="0"/>
        <v>0.57269999999999999</v>
      </c>
      <c r="P13">
        <f t="shared" si="0"/>
        <v>0.34599999999999997</v>
      </c>
      <c r="Q13">
        <f t="shared" si="0"/>
        <v>0</v>
      </c>
      <c r="R13">
        <f t="shared" si="0"/>
        <v>0.42599999999999999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>
      <c r="A14" t="s">
        <v>32</v>
      </c>
      <c r="B14">
        <v>0.49509999999999998</v>
      </c>
      <c r="C14">
        <v>0.58799999999999997</v>
      </c>
      <c r="D14">
        <v>0.69669999999999999</v>
      </c>
      <c r="E14">
        <v>-0.1011</v>
      </c>
      <c r="F14">
        <v>0.4294</v>
      </c>
      <c r="G14">
        <v>0.1023</v>
      </c>
      <c r="H14">
        <v>0.43380000000000002</v>
      </c>
      <c r="I14">
        <v>-0.2056</v>
      </c>
      <c r="K14" t="s">
        <v>33</v>
      </c>
      <c r="N14">
        <f t="shared" si="1"/>
        <v>0.49509999999999998</v>
      </c>
      <c r="O14">
        <f t="shared" si="0"/>
        <v>0.58799999999999997</v>
      </c>
      <c r="P14">
        <f t="shared" si="0"/>
        <v>0.69669999999999999</v>
      </c>
      <c r="Q14">
        <f t="shared" si="0"/>
        <v>0</v>
      </c>
      <c r="R14">
        <f t="shared" si="0"/>
        <v>0.4294</v>
      </c>
      <c r="S14">
        <f t="shared" si="0"/>
        <v>0</v>
      </c>
      <c r="T14">
        <f t="shared" si="0"/>
        <v>0.43380000000000002</v>
      </c>
      <c r="U14">
        <f t="shared" si="0"/>
        <v>0</v>
      </c>
    </row>
    <row r="15" spans="1:21">
      <c r="A15" t="s">
        <v>34</v>
      </c>
      <c r="B15">
        <v>-6.1600000000000002E-2</v>
      </c>
      <c r="C15">
        <v>3.73E-2</v>
      </c>
      <c r="D15">
        <v>-9.5000000000000001E-2</v>
      </c>
      <c r="E15">
        <v>-0.21279999999999999</v>
      </c>
      <c r="F15">
        <v>-5.2200000000000003E-2</v>
      </c>
      <c r="G15">
        <v>-0.31140000000000001</v>
      </c>
      <c r="H15">
        <v>7.3899999999999993E-2</v>
      </c>
      <c r="I15">
        <v>0.21759999999999999</v>
      </c>
      <c r="K15" t="s">
        <v>35</v>
      </c>
      <c r="N15">
        <f t="shared" si="1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-0.31140000000000001</v>
      </c>
      <c r="T15">
        <f t="shared" si="0"/>
        <v>0</v>
      </c>
      <c r="U15">
        <f t="shared" si="0"/>
        <v>0</v>
      </c>
    </row>
    <row r="16" spans="1:21">
      <c r="A16" t="s">
        <v>36</v>
      </c>
      <c r="B16">
        <v>0.41070000000000001</v>
      </c>
      <c r="C16">
        <v>0.38590000000000002</v>
      </c>
      <c r="D16">
        <v>0.61380000000000001</v>
      </c>
      <c r="E16">
        <v>-9.4799999999999995E-2</v>
      </c>
      <c r="F16">
        <v>0.35970000000000002</v>
      </c>
      <c r="G16">
        <v>-0.19819999999999999</v>
      </c>
      <c r="H16">
        <v>-3.2000000000000002E-3</v>
      </c>
      <c r="I16">
        <v>0.2387</v>
      </c>
      <c r="K16" t="s">
        <v>37</v>
      </c>
      <c r="N16">
        <f t="shared" si="1"/>
        <v>0.41070000000000001</v>
      </c>
      <c r="O16">
        <f t="shared" si="0"/>
        <v>0.38590000000000002</v>
      </c>
      <c r="P16">
        <f t="shared" si="0"/>
        <v>0.61380000000000001</v>
      </c>
      <c r="Q16">
        <f t="shared" si="0"/>
        <v>0</v>
      </c>
      <c r="R16">
        <f t="shared" si="0"/>
        <v>0.35970000000000002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>
      <c r="A17" t="s">
        <v>38</v>
      </c>
      <c r="B17">
        <v>0.3553</v>
      </c>
      <c r="C17">
        <v>0.32250000000000001</v>
      </c>
      <c r="D17">
        <v>-0.12859999999999999</v>
      </c>
      <c r="E17">
        <v>-0.37009999999999998</v>
      </c>
      <c r="F17">
        <v>0.2442</v>
      </c>
      <c r="G17">
        <v>-0.55200000000000005</v>
      </c>
      <c r="H17">
        <v>-0.2107</v>
      </c>
      <c r="I17">
        <v>0.53669999999999995</v>
      </c>
      <c r="K17" t="s">
        <v>39</v>
      </c>
      <c r="N17">
        <f t="shared" si="1"/>
        <v>0.3553</v>
      </c>
      <c r="O17">
        <f t="shared" ref="O17:O29" si="2">IF(ABS(C17)&lt;0.25,0,C17)</f>
        <v>0.32250000000000001</v>
      </c>
      <c r="P17">
        <f t="shared" ref="P17:P29" si="3">IF(ABS(D17)&lt;0.25,0,D17)</f>
        <v>0</v>
      </c>
      <c r="Q17">
        <f t="shared" ref="Q17:Q29" si="4">IF(ABS(E17)&lt;0.25,0,E17)</f>
        <v>-0.37009999999999998</v>
      </c>
      <c r="R17">
        <f t="shared" ref="R17:R29" si="5">IF(ABS(F17)&lt;0.25,0,F17)</f>
        <v>0</v>
      </c>
      <c r="S17">
        <f t="shared" ref="S17:S29" si="6">IF(ABS(G17)&lt;0.25,0,G17)</f>
        <v>-0.55200000000000005</v>
      </c>
      <c r="T17">
        <f t="shared" ref="T17:T29" si="7">IF(ABS(H17)&lt;0.25,0,H17)</f>
        <v>0</v>
      </c>
      <c r="U17">
        <f t="shared" ref="U17:U29" si="8">IF(ABS(I17)&lt;0.25,0,I17)</f>
        <v>0.53669999999999995</v>
      </c>
    </row>
    <row r="18" spans="1:21">
      <c r="A18" t="s">
        <v>40</v>
      </c>
      <c r="B18">
        <v>9.3299999999999994E-2</v>
      </c>
      <c r="C18">
        <v>0.1605</v>
      </c>
      <c r="D18">
        <v>8.4400000000000003E-2</v>
      </c>
      <c r="E18">
        <v>0.16669999999999999</v>
      </c>
      <c r="F18">
        <v>-2.92E-2</v>
      </c>
      <c r="G18">
        <v>-0.50660000000000005</v>
      </c>
      <c r="H18">
        <v>-0.26779999999999998</v>
      </c>
      <c r="I18">
        <v>0.51390000000000002</v>
      </c>
      <c r="K18" t="s">
        <v>41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-0.50660000000000005</v>
      </c>
      <c r="T18">
        <f t="shared" si="7"/>
        <v>-0.26779999999999998</v>
      </c>
      <c r="U18">
        <f t="shared" si="8"/>
        <v>0.51390000000000002</v>
      </c>
    </row>
    <row r="19" spans="1:21">
      <c r="A19" t="s">
        <v>42</v>
      </c>
      <c r="B19">
        <v>0.17399999999999999</v>
      </c>
      <c r="C19">
        <v>0.12089999999999999</v>
      </c>
      <c r="D19">
        <v>-0.17100000000000001</v>
      </c>
      <c r="E19">
        <v>-4.7100000000000003E-2</v>
      </c>
      <c r="F19">
        <v>5.6399999999999999E-2</v>
      </c>
      <c r="G19">
        <v>-0.27700000000000002</v>
      </c>
      <c r="H19">
        <v>-0.28989999999999999</v>
      </c>
      <c r="I19">
        <v>0.33689999999999998</v>
      </c>
      <c r="K19" t="s">
        <v>43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-0.27700000000000002</v>
      </c>
      <c r="T19">
        <f t="shared" si="7"/>
        <v>-0.28989999999999999</v>
      </c>
      <c r="U19">
        <f t="shared" si="8"/>
        <v>0.33689999999999998</v>
      </c>
    </row>
    <row r="20" spans="1:21">
      <c r="A20" t="s">
        <v>44</v>
      </c>
      <c r="B20">
        <v>3.9399999999999998E-2</v>
      </c>
      <c r="C20">
        <v>8.2400000000000001E-2</v>
      </c>
      <c r="D20">
        <v>0.13819999999999999</v>
      </c>
      <c r="E20">
        <v>-0.1593</v>
      </c>
      <c r="F20">
        <v>-8.9300000000000004E-2</v>
      </c>
      <c r="G20">
        <v>-0.37140000000000001</v>
      </c>
      <c r="H20">
        <v>-0.1762</v>
      </c>
      <c r="I20">
        <v>0.35539999999999999</v>
      </c>
      <c r="K20" t="s">
        <v>45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-0.37140000000000001</v>
      </c>
      <c r="T20">
        <f t="shared" si="7"/>
        <v>0</v>
      </c>
      <c r="U20">
        <f t="shared" si="8"/>
        <v>0.35539999999999999</v>
      </c>
    </row>
    <row r="21" spans="1:21">
      <c r="A21" t="s">
        <v>46</v>
      </c>
      <c r="B21">
        <v>0.22900000000000001</v>
      </c>
      <c r="C21">
        <v>0.2646</v>
      </c>
      <c r="D21">
        <v>0.1142</v>
      </c>
      <c r="E21">
        <v>-1.47E-2</v>
      </c>
      <c r="F21">
        <v>4.7899999999999998E-2</v>
      </c>
      <c r="G21">
        <v>-0.72060000000000002</v>
      </c>
      <c r="H21">
        <v>-0.3387</v>
      </c>
      <c r="I21">
        <v>0.68410000000000004</v>
      </c>
      <c r="K21" t="s">
        <v>47</v>
      </c>
      <c r="N21">
        <f t="shared" si="1"/>
        <v>0</v>
      </c>
      <c r="O21">
        <f t="shared" si="2"/>
        <v>0.2646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-0.72060000000000002</v>
      </c>
      <c r="T21">
        <f t="shared" si="7"/>
        <v>-0.3387</v>
      </c>
      <c r="U21">
        <f t="shared" si="8"/>
        <v>0.68410000000000004</v>
      </c>
    </row>
    <row r="22" spans="1:21">
      <c r="A22" t="s">
        <v>48</v>
      </c>
      <c r="B22">
        <v>7.0999999999999994E-2</v>
      </c>
      <c r="C22">
        <v>6.0999999999999999E-2</v>
      </c>
      <c r="D22">
        <v>9.4200000000000006E-2</v>
      </c>
      <c r="E22">
        <v>-5.1900000000000002E-2</v>
      </c>
      <c r="F22">
        <v>-3.5700000000000003E-2</v>
      </c>
      <c r="G22">
        <v>0.45669999999999999</v>
      </c>
      <c r="H22">
        <v>0.45500000000000002</v>
      </c>
      <c r="I22">
        <v>-0.53600000000000003</v>
      </c>
      <c r="K22" t="s">
        <v>49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0.45669999999999999</v>
      </c>
      <c r="T22">
        <f t="shared" si="7"/>
        <v>0.45500000000000002</v>
      </c>
      <c r="U22">
        <f t="shared" si="8"/>
        <v>-0.53600000000000003</v>
      </c>
    </row>
    <row r="23" spans="1:21">
      <c r="A23" t="s">
        <v>50</v>
      </c>
      <c r="B23">
        <v>0.24129999999999999</v>
      </c>
      <c r="C23">
        <v>0.1721</v>
      </c>
      <c r="D23">
        <v>0.1389</v>
      </c>
      <c r="E23">
        <v>-0.1361</v>
      </c>
      <c r="F23">
        <v>0.14399999999999999</v>
      </c>
      <c r="G23">
        <v>0.4577</v>
      </c>
      <c r="H23">
        <v>0.45900000000000002</v>
      </c>
      <c r="I23">
        <v>-0.49909999999999999</v>
      </c>
      <c r="K23" t="s">
        <v>51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0.4577</v>
      </c>
      <c r="T23">
        <f t="shared" si="7"/>
        <v>0.45900000000000002</v>
      </c>
      <c r="U23">
        <f t="shared" si="8"/>
        <v>-0.49909999999999999</v>
      </c>
    </row>
    <row r="24" spans="1:21">
      <c r="A24" t="s">
        <v>52</v>
      </c>
      <c r="B24">
        <v>-0.34899999999999998</v>
      </c>
      <c r="C24">
        <v>-0.43369999999999997</v>
      </c>
      <c r="D24">
        <v>-0.52090000000000003</v>
      </c>
      <c r="E24">
        <v>6.4399999999999999E-2</v>
      </c>
      <c r="F24">
        <v>-4.99E-2</v>
      </c>
      <c r="G24">
        <v>7.1599999999999997E-2</v>
      </c>
      <c r="H24">
        <v>-0.45750000000000002</v>
      </c>
      <c r="I24">
        <v>7.6200000000000004E-2</v>
      </c>
      <c r="K24" t="s">
        <v>53</v>
      </c>
      <c r="N24">
        <f t="shared" si="1"/>
        <v>-0.34899999999999998</v>
      </c>
      <c r="O24">
        <f t="shared" si="2"/>
        <v>-0.43369999999999997</v>
      </c>
      <c r="P24">
        <f t="shared" si="3"/>
        <v>-0.52090000000000003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-0.45750000000000002</v>
      </c>
      <c r="U24">
        <f t="shared" si="8"/>
        <v>0</v>
      </c>
    </row>
    <row r="25" spans="1:21">
      <c r="A25" t="s">
        <v>54</v>
      </c>
      <c r="B25">
        <v>-0.2944</v>
      </c>
      <c r="C25">
        <v>-0.2923</v>
      </c>
      <c r="D25">
        <v>-4.8599999999999997E-2</v>
      </c>
      <c r="E25">
        <v>9.0999999999999998E-2</v>
      </c>
      <c r="F25">
        <v>-0.151</v>
      </c>
      <c r="G25">
        <v>0.6885</v>
      </c>
      <c r="H25">
        <v>0.41399999999999998</v>
      </c>
      <c r="I25">
        <v>-0.75739999999999996</v>
      </c>
      <c r="K25" t="s">
        <v>55</v>
      </c>
      <c r="N25">
        <f t="shared" si="1"/>
        <v>-0.2944</v>
      </c>
      <c r="O25">
        <f t="shared" si="2"/>
        <v>-0.2923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0.6885</v>
      </c>
      <c r="T25">
        <f t="shared" si="7"/>
        <v>0.41399999999999998</v>
      </c>
      <c r="U25">
        <f t="shared" si="8"/>
        <v>-0.75739999999999996</v>
      </c>
    </row>
    <row r="26" spans="1:21">
      <c r="A26" t="s">
        <v>56</v>
      </c>
      <c r="B26">
        <v>0.37280000000000002</v>
      </c>
      <c r="C26">
        <v>0.3967</v>
      </c>
      <c r="D26">
        <v>0.2727</v>
      </c>
      <c r="E26">
        <v>-9.1700000000000004E-2</v>
      </c>
      <c r="F26">
        <v>0.13739999999999999</v>
      </c>
      <c r="G26">
        <v>0.32390000000000002</v>
      </c>
      <c r="H26">
        <v>0.30009999999999998</v>
      </c>
      <c r="I26">
        <v>-0.3231</v>
      </c>
      <c r="K26" t="s">
        <v>57</v>
      </c>
      <c r="N26">
        <f t="shared" si="1"/>
        <v>0.37280000000000002</v>
      </c>
      <c r="O26">
        <f t="shared" si="2"/>
        <v>0.3967</v>
      </c>
      <c r="P26">
        <f t="shared" si="3"/>
        <v>0.2727</v>
      </c>
      <c r="Q26">
        <f t="shared" si="4"/>
        <v>0</v>
      </c>
      <c r="R26">
        <f t="shared" si="5"/>
        <v>0</v>
      </c>
      <c r="S26">
        <f t="shared" si="6"/>
        <v>0.32390000000000002</v>
      </c>
      <c r="T26">
        <f t="shared" si="7"/>
        <v>0.30009999999999998</v>
      </c>
      <c r="U26">
        <f t="shared" si="8"/>
        <v>-0.3231</v>
      </c>
    </row>
    <row r="27" spans="1:21">
      <c r="A27" t="s">
        <v>58</v>
      </c>
      <c r="B27">
        <v>6.0299999999999999E-2</v>
      </c>
      <c r="C27">
        <v>0.1057</v>
      </c>
      <c r="D27">
        <v>0.13270000000000001</v>
      </c>
      <c r="E27">
        <v>-0.2281</v>
      </c>
      <c r="F27">
        <v>0.31809999999999999</v>
      </c>
      <c r="G27">
        <v>-0.14219999999999999</v>
      </c>
      <c r="H27">
        <v>-0.18920000000000001</v>
      </c>
      <c r="I27">
        <v>0.15429999999999999</v>
      </c>
      <c r="K27" t="s">
        <v>59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0.31809999999999999</v>
      </c>
      <c r="S27">
        <f t="shared" si="6"/>
        <v>0</v>
      </c>
      <c r="T27">
        <f t="shared" si="7"/>
        <v>0</v>
      </c>
      <c r="U27">
        <f t="shared" si="8"/>
        <v>0</v>
      </c>
    </row>
    <row r="28" spans="1:21">
      <c r="A28" t="s">
        <v>60</v>
      </c>
      <c r="B28">
        <v>3.0700000000000002E-2</v>
      </c>
      <c r="C28">
        <v>-2.3999999999999998E-3</v>
      </c>
      <c r="D28">
        <v>-5.9999999999999995E-4</v>
      </c>
      <c r="E28">
        <v>0.1686</v>
      </c>
      <c r="F28">
        <v>-0.13619999999999999</v>
      </c>
      <c r="G28">
        <v>-0.13020000000000001</v>
      </c>
      <c r="H28">
        <v>-0.03</v>
      </c>
      <c r="I28">
        <v>0.1139</v>
      </c>
      <c r="K28" t="s">
        <v>61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</row>
    <row r="29" spans="1:21">
      <c r="A29" t="s">
        <v>62</v>
      </c>
      <c r="B29">
        <v>-8.2299999999999998E-2</v>
      </c>
      <c r="C29">
        <v>-5.9299999999999999E-2</v>
      </c>
      <c r="D29">
        <v>-7.0199999999999999E-2</v>
      </c>
      <c r="E29">
        <v>-0.15190000000000001</v>
      </c>
      <c r="F29">
        <v>3.8100000000000002E-2</v>
      </c>
      <c r="G29">
        <v>-0.24970000000000001</v>
      </c>
      <c r="H29">
        <v>-0.25569999999999998</v>
      </c>
      <c r="I29">
        <v>0.27750000000000002</v>
      </c>
      <c r="K29" t="s">
        <v>63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-0.25569999999999998</v>
      </c>
      <c r="U29">
        <f t="shared" si="8"/>
        <v>0.27750000000000002</v>
      </c>
    </row>
    <row r="31" spans="1:21">
      <c r="B31" t="s">
        <v>64</v>
      </c>
      <c r="C31" t="s">
        <v>65</v>
      </c>
      <c r="D31" t="s">
        <v>66</v>
      </c>
      <c r="E31" t="s">
        <v>67</v>
      </c>
      <c r="F31" t="s">
        <v>68</v>
      </c>
      <c r="G31" t="s">
        <v>69</v>
      </c>
      <c r="H31" t="s">
        <v>70</v>
      </c>
      <c r="I31" t="s">
        <v>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A0AD-A41A-BD41-832F-3F99A9AD767D}">
  <dimension ref="A1:V32"/>
  <sheetViews>
    <sheetView tabSelected="1" topLeftCell="G1" workbookViewId="0">
      <selection activeCell="AA12" sqref="AA12"/>
    </sheetView>
  </sheetViews>
  <sheetFormatPr baseColWidth="10" defaultRowHeight="16"/>
  <sheetData>
    <row r="1" spans="1:2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</row>
    <row r="2" spans="1:22">
      <c r="A2" t="s">
        <v>8</v>
      </c>
      <c r="B2">
        <v>0.106</v>
      </c>
      <c r="C2">
        <v>0.49619999999999997</v>
      </c>
      <c r="D2">
        <v>0.33589999999999998</v>
      </c>
      <c r="E2">
        <v>0.2006</v>
      </c>
      <c r="F2">
        <v>0.3342</v>
      </c>
      <c r="G2">
        <v>0.40039999999999998</v>
      </c>
      <c r="H2">
        <v>-0.23569999999999999</v>
      </c>
      <c r="I2">
        <v>-9.98E-2</v>
      </c>
      <c r="J2">
        <v>0.35580000000000001</v>
      </c>
      <c r="L2" t="s">
        <v>9</v>
      </c>
      <c r="N2">
        <f>IF(ABS(B2)&lt;0.25,0,B2)</f>
        <v>0</v>
      </c>
      <c r="O2">
        <f t="shared" ref="O2:U17" si="0">IF(ABS(C2)&lt;0.25,0,C2)</f>
        <v>0.49619999999999997</v>
      </c>
      <c r="P2">
        <f t="shared" si="0"/>
        <v>0.33589999999999998</v>
      </c>
      <c r="Q2">
        <f t="shared" si="0"/>
        <v>0</v>
      </c>
      <c r="R2">
        <f t="shared" si="0"/>
        <v>0.3342</v>
      </c>
      <c r="S2">
        <f t="shared" si="0"/>
        <v>0.40039999999999998</v>
      </c>
      <c r="T2">
        <f t="shared" si="0"/>
        <v>0</v>
      </c>
      <c r="U2">
        <f t="shared" si="0"/>
        <v>0</v>
      </c>
      <c r="V2">
        <f>IF(ABS(J2)&lt;0.25,0,J2)</f>
        <v>0.35580000000000001</v>
      </c>
    </row>
    <row r="3" spans="1:22">
      <c r="A3" s="1" t="s">
        <v>81</v>
      </c>
      <c r="B3">
        <v>0.29599999999999999</v>
      </c>
      <c r="C3">
        <v>0.47139999999999999</v>
      </c>
      <c r="D3">
        <v>0.43490000000000001</v>
      </c>
      <c r="E3">
        <v>0.43830000000000002</v>
      </c>
      <c r="F3">
        <v>-5.4999999999999997E-3</v>
      </c>
      <c r="G3">
        <v>0.38390000000000002</v>
      </c>
      <c r="H3">
        <v>-0.4839</v>
      </c>
      <c r="I3">
        <v>-3.2899999999999999E-2</v>
      </c>
      <c r="J3">
        <v>4.6600000000000003E-2</v>
      </c>
      <c r="L3" s="1" t="s">
        <v>11</v>
      </c>
      <c r="N3">
        <f t="shared" ref="N3:V29" si="1">IF(ABS(B3)&lt;0.25,0,B3)</f>
        <v>0.29599999999999999</v>
      </c>
      <c r="O3">
        <f t="shared" si="0"/>
        <v>0.47139999999999999</v>
      </c>
      <c r="P3">
        <f t="shared" si="0"/>
        <v>0.43490000000000001</v>
      </c>
      <c r="Q3">
        <f t="shared" si="0"/>
        <v>0.43830000000000002</v>
      </c>
      <c r="R3">
        <f t="shared" si="0"/>
        <v>0</v>
      </c>
      <c r="S3">
        <f t="shared" si="0"/>
        <v>0.38390000000000002</v>
      </c>
      <c r="T3">
        <f t="shared" si="0"/>
        <v>-0.4839</v>
      </c>
      <c r="U3">
        <f t="shared" si="0"/>
        <v>0</v>
      </c>
      <c r="V3">
        <f t="shared" si="1"/>
        <v>0</v>
      </c>
    </row>
    <row r="4" spans="1:22">
      <c r="A4" t="s">
        <v>82</v>
      </c>
      <c r="B4">
        <v>-8.8700000000000001E-2</v>
      </c>
      <c r="C4">
        <v>-9.1999999999999998E-2</v>
      </c>
      <c r="D4">
        <v>-0.12870000000000001</v>
      </c>
      <c r="E4">
        <v>-9.9000000000000005E-2</v>
      </c>
      <c r="F4">
        <v>-2.8299999999999999E-2</v>
      </c>
      <c r="G4">
        <v>-0.12189999999999999</v>
      </c>
      <c r="H4">
        <v>0.12239999999999999</v>
      </c>
      <c r="I4">
        <v>0.10730000000000001</v>
      </c>
      <c r="J4">
        <v>-0.36799999999999999</v>
      </c>
      <c r="L4" t="s">
        <v>13</v>
      </c>
      <c r="N4">
        <f t="shared" si="1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1"/>
        <v>-0.36799999999999999</v>
      </c>
    </row>
    <row r="5" spans="1:22">
      <c r="A5" s="1" t="s">
        <v>14</v>
      </c>
      <c r="B5">
        <v>0.92259999999999998</v>
      </c>
      <c r="C5">
        <v>0.71960000000000002</v>
      </c>
      <c r="D5">
        <v>0.77349999999999997</v>
      </c>
      <c r="E5">
        <v>0.70850000000000002</v>
      </c>
      <c r="F5">
        <v>0.20039999999999999</v>
      </c>
      <c r="G5">
        <v>0.67110000000000003</v>
      </c>
      <c r="H5">
        <v>-0.83420000000000005</v>
      </c>
      <c r="I5">
        <v>-0.34860000000000002</v>
      </c>
      <c r="J5">
        <v>-0.24010000000000001</v>
      </c>
      <c r="L5" t="s">
        <v>15</v>
      </c>
      <c r="N5">
        <f t="shared" si="1"/>
        <v>0.92259999999999998</v>
      </c>
      <c r="O5">
        <f t="shared" si="0"/>
        <v>0.71960000000000002</v>
      </c>
      <c r="P5">
        <f t="shared" si="0"/>
        <v>0.77349999999999997</v>
      </c>
      <c r="Q5">
        <f t="shared" si="0"/>
        <v>0.70850000000000002</v>
      </c>
      <c r="R5">
        <f t="shared" si="0"/>
        <v>0</v>
      </c>
      <c r="S5">
        <f t="shared" si="0"/>
        <v>0.67110000000000003</v>
      </c>
      <c r="T5">
        <f t="shared" si="0"/>
        <v>-0.83420000000000005</v>
      </c>
      <c r="U5">
        <f t="shared" si="0"/>
        <v>-0.34860000000000002</v>
      </c>
      <c r="V5">
        <f t="shared" si="1"/>
        <v>0</v>
      </c>
    </row>
    <row r="6" spans="1:22">
      <c r="A6" t="s">
        <v>16</v>
      </c>
      <c r="B6">
        <v>3.3799999999999997E-2</v>
      </c>
      <c r="C6">
        <v>0.28129999999999999</v>
      </c>
      <c r="D6">
        <v>0.27110000000000001</v>
      </c>
      <c r="E6">
        <v>0.15670000000000001</v>
      </c>
      <c r="F6">
        <v>0.21790000000000001</v>
      </c>
      <c r="G6">
        <v>0.23719999999999999</v>
      </c>
      <c r="H6">
        <v>-0.2429</v>
      </c>
      <c r="I6">
        <v>1.03E-2</v>
      </c>
      <c r="J6">
        <v>0.46239999999999998</v>
      </c>
      <c r="L6" t="s">
        <v>17</v>
      </c>
      <c r="N6">
        <f t="shared" si="1"/>
        <v>0</v>
      </c>
      <c r="O6">
        <f t="shared" si="0"/>
        <v>0.28129999999999999</v>
      </c>
      <c r="P6">
        <f t="shared" si="0"/>
        <v>0.27110000000000001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1"/>
        <v>0.46239999999999998</v>
      </c>
    </row>
    <row r="7" spans="1:22">
      <c r="A7" s="1" t="s">
        <v>18</v>
      </c>
      <c r="B7">
        <v>0.69259999999999999</v>
      </c>
      <c r="C7">
        <v>0.2984</v>
      </c>
      <c r="D7">
        <v>0.35320000000000001</v>
      </c>
      <c r="E7">
        <v>0.26669999999999999</v>
      </c>
      <c r="F7">
        <v>-0.18640000000000001</v>
      </c>
      <c r="G7">
        <v>0.24579999999999999</v>
      </c>
      <c r="H7">
        <v>-0.34620000000000001</v>
      </c>
      <c r="I7">
        <v>-0.55879999999999996</v>
      </c>
      <c r="J7">
        <v>-0.31019999999999998</v>
      </c>
      <c r="L7" t="s">
        <v>19</v>
      </c>
      <c r="N7">
        <f t="shared" si="1"/>
        <v>0.69259999999999999</v>
      </c>
      <c r="O7">
        <f t="shared" si="0"/>
        <v>0.2984</v>
      </c>
      <c r="P7">
        <f t="shared" si="0"/>
        <v>0.35320000000000001</v>
      </c>
      <c r="Q7">
        <f t="shared" si="0"/>
        <v>0.26669999999999999</v>
      </c>
      <c r="R7">
        <f t="shared" si="0"/>
        <v>0</v>
      </c>
      <c r="S7">
        <f t="shared" si="0"/>
        <v>0</v>
      </c>
      <c r="T7">
        <f t="shared" si="0"/>
        <v>-0.34620000000000001</v>
      </c>
      <c r="U7">
        <f t="shared" si="0"/>
        <v>-0.55879999999999996</v>
      </c>
      <c r="V7">
        <f t="shared" si="1"/>
        <v>-0.31019999999999998</v>
      </c>
    </row>
    <row r="8" spans="1:22">
      <c r="A8" t="s">
        <v>20</v>
      </c>
      <c r="B8">
        <v>0.38030000000000003</v>
      </c>
      <c r="C8">
        <v>0.14480000000000001</v>
      </c>
      <c r="D8">
        <v>0.13900000000000001</v>
      </c>
      <c r="E8">
        <v>-8.2500000000000004E-2</v>
      </c>
      <c r="F8">
        <v>-0.20399999999999999</v>
      </c>
      <c r="G8">
        <v>1.7500000000000002E-2</v>
      </c>
      <c r="H8">
        <v>-0.25380000000000003</v>
      </c>
      <c r="I8">
        <v>-0.26869999999999999</v>
      </c>
      <c r="J8">
        <v>-1.54E-2</v>
      </c>
      <c r="L8" t="s">
        <v>21</v>
      </c>
      <c r="N8">
        <f t="shared" si="1"/>
        <v>0.38030000000000003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-0.25380000000000003</v>
      </c>
      <c r="U8">
        <f t="shared" si="0"/>
        <v>-0.26869999999999999</v>
      </c>
      <c r="V8">
        <f t="shared" si="1"/>
        <v>0</v>
      </c>
    </row>
    <row r="9" spans="1:22">
      <c r="A9" s="1" t="s">
        <v>22</v>
      </c>
      <c r="B9">
        <v>0.48089999999999999</v>
      </c>
      <c r="C9">
        <v>0.1416</v>
      </c>
      <c r="D9">
        <v>0.15379999999999999</v>
      </c>
      <c r="E9">
        <v>0.1236</v>
      </c>
      <c r="F9">
        <v>-0.1278</v>
      </c>
      <c r="G9">
        <v>7.3499999999999996E-2</v>
      </c>
      <c r="H9">
        <v>-0.41099999999999998</v>
      </c>
      <c r="I9">
        <v>-6.8999999999999999E-3</v>
      </c>
      <c r="J9">
        <v>0.10199999999999999</v>
      </c>
      <c r="L9" t="s">
        <v>23</v>
      </c>
      <c r="N9">
        <f t="shared" si="1"/>
        <v>0.48089999999999999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-0.41099999999999998</v>
      </c>
      <c r="U9">
        <f t="shared" si="0"/>
        <v>0</v>
      </c>
      <c r="V9">
        <f t="shared" si="1"/>
        <v>0</v>
      </c>
    </row>
    <row r="10" spans="1:22">
      <c r="A10" t="s">
        <v>24</v>
      </c>
      <c r="B10">
        <v>0.76700000000000002</v>
      </c>
      <c r="C10">
        <v>0.44540000000000002</v>
      </c>
      <c r="D10">
        <v>0.45879999999999999</v>
      </c>
      <c r="E10">
        <v>0.44290000000000002</v>
      </c>
      <c r="F10">
        <v>-9.4500000000000001E-2</v>
      </c>
      <c r="G10">
        <v>0.38100000000000001</v>
      </c>
      <c r="H10">
        <v>-0.56379999999999997</v>
      </c>
      <c r="I10">
        <v>-0.33500000000000002</v>
      </c>
      <c r="J10">
        <v>-0.24429999999999999</v>
      </c>
      <c r="L10" t="s">
        <v>25</v>
      </c>
      <c r="N10">
        <f t="shared" si="1"/>
        <v>0.76700000000000002</v>
      </c>
      <c r="O10">
        <f t="shared" si="0"/>
        <v>0.44540000000000002</v>
      </c>
      <c r="P10">
        <f t="shared" si="0"/>
        <v>0.45879999999999999</v>
      </c>
      <c r="Q10">
        <f t="shared" si="0"/>
        <v>0.44290000000000002</v>
      </c>
      <c r="R10">
        <f t="shared" si="0"/>
        <v>0</v>
      </c>
      <c r="S10">
        <f t="shared" si="0"/>
        <v>0.38100000000000001</v>
      </c>
      <c r="T10">
        <f t="shared" si="0"/>
        <v>-0.56379999999999997</v>
      </c>
      <c r="U10">
        <f t="shared" si="0"/>
        <v>-0.33500000000000002</v>
      </c>
      <c r="V10">
        <f t="shared" si="1"/>
        <v>0</v>
      </c>
    </row>
    <row r="11" spans="1:22">
      <c r="A11" s="1" t="s">
        <v>26</v>
      </c>
      <c r="B11">
        <v>0.56659999999999999</v>
      </c>
      <c r="C11">
        <v>0.75329999999999997</v>
      </c>
      <c r="D11">
        <v>0.8145</v>
      </c>
      <c r="E11">
        <v>0.76380000000000003</v>
      </c>
      <c r="F11">
        <v>0.42049999999999998</v>
      </c>
      <c r="G11">
        <v>0.77829999999999999</v>
      </c>
      <c r="H11">
        <v>-0.70699999999999996</v>
      </c>
      <c r="I11">
        <v>-0.1227</v>
      </c>
      <c r="J11">
        <v>-5.5199999999999999E-2</v>
      </c>
      <c r="L11" t="s">
        <v>27</v>
      </c>
      <c r="N11">
        <f t="shared" si="1"/>
        <v>0.56659999999999999</v>
      </c>
      <c r="O11">
        <f t="shared" si="0"/>
        <v>0.75329999999999997</v>
      </c>
      <c r="P11">
        <f t="shared" si="0"/>
        <v>0.8145</v>
      </c>
      <c r="Q11">
        <f t="shared" si="0"/>
        <v>0.76380000000000003</v>
      </c>
      <c r="R11">
        <f t="shared" si="0"/>
        <v>0.42049999999999998</v>
      </c>
      <c r="S11">
        <f t="shared" si="0"/>
        <v>0.77829999999999999</v>
      </c>
      <c r="T11">
        <f t="shared" si="0"/>
        <v>-0.70699999999999996</v>
      </c>
      <c r="U11">
        <f t="shared" si="0"/>
        <v>0</v>
      </c>
      <c r="V11">
        <f t="shared" si="1"/>
        <v>0</v>
      </c>
    </row>
    <row r="12" spans="1:22">
      <c r="A12" t="s">
        <v>28</v>
      </c>
      <c r="B12">
        <v>0.61319999999999997</v>
      </c>
      <c r="C12">
        <v>0.81720000000000004</v>
      </c>
      <c r="D12">
        <v>0.87509999999999999</v>
      </c>
      <c r="E12">
        <v>0.8831</v>
      </c>
      <c r="F12">
        <v>0.45929999999999999</v>
      </c>
      <c r="G12">
        <v>0.87439999999999996</v>
      </c>
      <c r="H12">
        <v>-0.754</v>
      </c>
      <c r="I12">
        <v>-0.16850000000000001</v>
      </c>
      <c r="J12">
        <v>5.5100000000000003E-2</v>
      </c>
      <c r="L12" t="s">
        <v>29</v>
      </c>
      <c r="N12">
        <f t="shared" si="1"/>
        <v>0.61319999999999997</v>
      </c>
      <c r="O12">
        <f t="shared" si="0"/>
        <v>0.81720000000000004</v>
      </c>
      <c r="P12">
        <f t="shared" si="0"/>
        <v>0.87509999999999999</v>
      </c>
      <c r="Q12">
        <f t="shared" si="0"/>
        <v>0.8831</v>
      </c>
      <c r="R12">
        <f t="shared" si="0"/>
        <v>0.45929999999999999</v>
      </c>
      <c r="S12">
        <f t="shared" si="0"/>
        <v>0.87439999999999996</v>
      </c>
      <c r="T12">
        <f t="shared" si="0"/>
        <v>-0.754</v>
      </c>
      <c r="U12">
        <f t="shared" si="0"/>
        <v>0</v>
      </c>
      <c r="V12">
        <f t="shared" si="1"/>
        <v>0</v>
      </c>
    </row>
    <row r="13" spans="1:22">
      <c r="A13" s="1" t="s">
        <v>30</v>
      </c>
      <c r="B13">
        <v>0.66090000000000004</v>
      </c>
      <c r="C13">
        <v>0.71799999999999997</v>
      </c>
      <c r="D13">
        <v>0.74319999999999997</v>
      </c>
      <c r="E13">
        <v>0.70109999999999995</v>
      </c>
      <c r="F13">
        <v>0.31459999999999999</v>
      </c>
      <c r="G13">
        <v>0.70050000000000001</v>
      </c>
      <c r="H13">
        <v>-0.67659999999999998</v>
      </c>
      <c r="I13">
        <v>-9.2799999999999994E-2</v>
      </c>
      <c r="J13">
        <v>-0.20430000000000001</v>
      </c>
      <c r="L13" t="s">
        <v>31</v>
      </c>
      <c r="N13">
        <f t="shared" si="1"/>
        <v>0.66090000000000004</v>
      </c>
      <c r="O13">
        <f t="shared" si="0"/>
        <v>0.71799999999999997</v>
      </c>
      <c r="P13">
        <f t="shared" si="0"/>
        <v>0.74319999999999997</v>
      </c>
      <c r="Q13">
        <f t="shared" si="0"/>
        <v>0.70109999999999995</v>
      </c>
      <c r="R13">
        <f t="shared" si="0"/>
        <v>0.31459999999999999</v>
      </c>
      <c r="S13">
        <f t="shared" si="0"/>
        <v>0.70050000000000001</v>
      </c>
      <c r="T13">
        <f t="shared" si="0"/>
        <v>-0.67659999999999998</v>
      </c>
      <c r="U13">
        <f t="shared" si="0"/>
        <v>0</v>
      </c>
      <c r="V13">
        <f t="shared" si="1"/>
        <v>0</v>
      </c>
    </row>
    <row r="14" spans="1:22">
      <c r="A14" t="s">
        <v>32</v>
      </c>
      <c r="B14">
        <v>0.44140000000000001</v>
      </c>
      <c r="C14">
        <v>0.68369999999999997</v>
      </c>
      <c r="D14">
        <v>0.81540000000000001</v>
      </c>
      <c r="E14">
        <v>0.82279999999999998</v>
      </c>
      <c r="F14">
        <v>0.56659999999999999</v>
      </c>
      <c r="G14">
        <v>0.81330000000000002</v>
      </c>
      <c r="H14">
        <v>-0.60860000000000003</v>
      </c>
      <c r="I14">
        <v>-6.7400000000000002E-2</v>
      </c>
      <c r="J14">
        <v>4.7500000000000001E-2</v>
      </c>
      <c r="L14" t="s">
        <v>33</v>
      </c>
      <c r="N14">
        <f t="shared" si="1"/>
        <v>0.44140000000000001</v>
      </c>
      <c r="O14">
        <f t="shared" si="0"/>
        <v>0.68369999999999997</v>
      </c>
      <c r="P14">
        <f t="shared" si="0"/>
        <v>0.81540000000000001</v>
      </c>
      <c r="Q14">
        <f t="shared" si="0"/>
        <v>0.82279999999999998</v>
      </c>
      <c r="R14">
        <f t="shared" si="0"/>
        <v>0.56659999999999999</v>
      </c>
      <c r="S14">
        <f t="shared" si="0"/>
        <v>0.81330000000000002</v>
      </c>
      <c r="T14">
        <f t="shared" si="0"/>
        <v>-0.60860000000000003</v>
      </c>
      <c r="U14">
        <f t="shared" si="0"/>
        <v>0</v>
      </c>
      <c r="V14">
        <f t="shared" si="1"/>
        <v>0</v>
      </c>
    </row>
    <row r="15" spans="1:22">
      <c r="A15" s="1" t="s">
        <v>34</v>
      </c>
      <c r="B15">
        <v>-3.5000000000000003E-2</v>
      </c>
      <c r="C15">
        <v>4.9000000000000002E-2</v>
      </c>
      <c r="D15">
        <v>7.6100000000000001E-2</v>
      </c>
      <c r="E15">
        <v>4.6800000000000001E-2</v>
      </c>
      <c r="F15">
        <v>1.35E-2</v>
      </c>
      <c r="G15">
        <v>7.3200000000000001E-2</v>
      </c>
      <c r="H15">
        <v>0.16209999999999999</v>
      </c>
      <c r="I15">
        <v>-0.44940000000000002</v>
      </c>
      <c r="J15">
        <v>-0.1101</v>
      </c>
      <c r="L15" t="s">
        <v>35</v>
      </c>
      <c r="N15">
        <f t="shared" si="1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-0.44940000000000002</v>
      </c>
      <c r="V15">
        <f t="shared" si="1"/>
        <v>0</v>
      </c>
    </row>
    <row r="16" spans="1:22">
      <c r="A16" t="s">
        <v>36</v>
      </c>
      <c r="B16">
        <v>0.40810000000000002</v>
      </c>
      <c r="C16">
        <v>0.57850000000000001</v>
      </c>
      <c r="D16">
        <v>0.40529999999999999</v>
      </c>
      <c r="E16">
        <v>0.29870000000000002</v>
      </c>
      <c r="F16">
        <v>7.4200000000000002E-2</v>
      </c>
      <c r="G16">
        <v>0.42209999999999998</v>
      </c>
      <c r="H16">
        <v>-0.52370000000000005</v>
      </c>
      <c r="I16">
        <v>-4.9000000000000002E-2</v>
      </c>
      <c r="J16">
        <v>0.22339999999999999</v>
      </c>
      <c r="L16" t="s">
        <v>37</v>
      </c>
      <c r="N16">
        <f t="shared" si="1"/>
        <v>0.40810000000000002</v>
      </c>
      <c r="O16">
        <f t="shared" si="0"/>
        <v>0.57850000000000001</v>
      </c>
      <c r="P16">
        <f t="shared" si="0"/>
        <v>0.40529999999999999</v>
      </c>
      <c r="Q16">
        <f t="shared" si="0"/>
        <v>0.29870000000000002</v>
      </c>
      <c r="R16">
        <f t="shared" si="0"/>
        <v>0</v>
      </c>
      <c r="S16">
        <f t="shared" si="0"/>
        <v>0.42209999999999998</v>
      </c>
      <c r="T16">
        <f t="shared" si="0"/>
        <v>-0.52370000000000005</v>
      </c>
      <c r="U16">
        <f t="shared" si="0"/>
        <v>0</v>
      </c>
      <c r="V16">
        <f t="shared" si="1"/>
        <v>0</v>
      </c>
    </row>
    <row r="17" spans="1:22">
      <c r="A17" s="1" t="s">
        <v>38</v>
      </c>
      <c r="B17">
        <v>5.1700000000000003E-2</v>
      </c>
      <c r="C17">
        <v>0.32029999999999997</v>
      </c>
      <c r="D17">
        <v>0.19350000000000001</v>
      </c>
      <c r="E17">
        <v>0.193</v>
      </c>
      <c r="F17">
        <v>0.15529999999999999</v>
      </c>
      <c r="G17">
        <v>0.2651</v>
      </c>
      <c r="H17">
        <v>-6.1199999999999997E-2</v>
      </c>
      <c r="I17">
        <v>-0.18540000000000001</v>
      </c>
      <c r="J17">
        <v>0.37569999999999998</v>
      </c>
      <c r="L17" t="s">
        <v>39</v>
      </c>
      <c r="N17">
        <f t="shared" si="1"/>
        <v>0</v>
      </c>
      <c r="O17">
        <f t="shared" si="0"/>
        <v>0.32029999999999997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0.2651</v>
      </c>
      <c r="T17">
        <f t="shared" si="0"/>
        <v>0</v>
      </c>
      <c r="U17">
        <f t="shared" si="0"/>
        <v>0</v>
      </c>
      <c r="V17">
        <f t="shared" si="1"/>
        <v>0.37569999999999998</v>
      </c>
    </row>
    <row r="18" spans="1:22">
      <c r="A18" t="s">
        <v>40</v>
      </c>
      <c r="B18">
        <v>-6.7699999999999996E-2</v>
      </c>
      <c r="C18">
        <v>8.7300000000000003E-2</v>
      </c>
      <c r="D18">
        <v>-6.6E-3</v>
      </c>
      <c r="E18">
        <v>-1.4800000000000001E-2</v>
      </c>
      <c r="F18">
        <v>-2.7000000000000001E-3</v>
      </c>
      <c r="G18">
        <v>7.7299999999999994E-2</v>
      </c>
      <c r="H18">
        <v>1.6500000000000001E-2</v>
      </c>
      <c r="I18">
        <v>-0.20019999999999999</v>
      </c>
      <c r="J18">
        <v>0.56730000000000003</v>
      </c>
      <c r="L18" t="s">
        <v>41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0.56730000000000003</v>
      </c>
    </row>
    <row r="19" spans="1:22">
      <c r="A19" s="1" t="s">
        <v>42</v>
      </c>
      <c r="B19">
        <v>-1.9300000000000001E-2</v>
      </c>
      <c r="C19">
        <v>0.23519999999999999</v>
      </c>
      <c r="D19">
        <v>0.14449999999999999</v>
      </c>
      <c r="E19">
        <v>0.28499999999999998</v>
      </c>
      <c r="F19">
        <v>0.1787</v>
      </c>
      <c r="G19">
        <v>0.23169999999999999</v>
      </c>
      <c r="H19">
        <v>-0.13500000000000001</v>
      </c>
      <c r="I19">
        <v>-8.6699999999999999E-2</v>
      </c>
      <c r="J19">
        <v>1.7600000000000001E-2</v>
      </c>
      <c r="L19" t="s">
        <v>43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0.28499999999999998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</row>
    <row r="20" spans="1:22">
      <c r="A20" t="s">
        <v>44</v>
      </c>
      <c r="B20">
        <v>0.31540000000000001</v>
      </c>
      <c r="C20">
        <v>0.2384</v>
      </c>
      <c r="D20">
        <v>0.2394</v>
      </c>
      <c r="E20">
        <v>0.32290000000000002</v>
      </c>
      <c r="F20">
        <v>-9.2600000000000002E-2</v>
      </c>
      <c r="G20">
        <v>0.21709999999999999</v>
      </c>
      <c r="H20">
        <v>-0.24629999999999999</v>
      </c>
      <c r="I20">
        <v>-0.43459999999999999</v>
      </c>
      <c r="J20">
        <v>6.7400000000000002E-2</v>
      </c>
      <c r="L20" t="s">
        <v>45</v>
      </c>
      <c r="N20">
        <f t="shared" si="1"/>
        <v>0.31540000000000001</v>
      </c>
      <c r="O20">
        <f t="shared" si="1"/>
        <v>0</v>
      </c>
      <c r="P20">
        <f t="shared" si="1"/>
        <v>0</v>
      </c>
      <c r="Q20">
        <f t="shared" si="1"/>
        <v>0.32290000000000002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-0.43459999999999999</v>
      </c>
      <c r="V20">
        <f t="shared" si="1"/>
        <v>0</v>
      </c>
    </row>
    <row r="21" spans="1:22">
      <c r="A21" s="1" t="s">
        <v>46</v>
      </c>
      <c r="B21">
        <v>0.2296</v>
      </c>
      <c r="C21">
        <v>0.41489999999999999</v>
      </c>
      <c r="D21">
        <v>0.29649999999999999</v>
      </c>
      <c r="E21">
        <v>0.24529999999999999</v>
      </c>
      <c r="F21">
        <v>7.5800000000000006E-2</v>
      </c>
      <c r="G21">
        <v>0.3301</v>
      </c>
      <c r="H21">
        <v>-0.2036</v>
      </c>
      <c r="I21">
        <v>-0.24859999999999999</v>
      </c>
      <c r="J21">
        <v>0.3921</v>
      </c>
      <c r="L21" t="s">
        <v>47</v>
      </c>
      <c r="N21">
        <f t="shared" si="1"/>
        <v>0</v>
      </c>
      <c r="O21">
        <f t="shared" si="1"/>
        <v>0.41489999999999999</v>
      </c>
      <c r="P21">
        <f t="shared" si="1"/>
        <v>0.29649999999999999</v>
      </c>
      <c r="Q21">
        <f t="shared" si="1"/>
        <v>0</v>
      </c>
      <c r="R21">
        <f t="shared" si="1"/>
        <v>0</v>
      </c>
      <c r="S21">
        <f t="shared" si="1"/>
        <v>0.3301</v>
      </c>
      <c r="T21">
        <f t="shared" si="1"/>
        <v>0</v>
      </c>
      <c r="U21">
        <f t="shared" si="1"/>
        <v>0</v>
      </c>
      <c r="V21">
        <f t="shared" si="1"/>
        <v>0.3921</v>
      </c>
    </row>
    <row r="22" spans="1:22">
      <c r="A22" t="s">
        <v>48</v>
      </c>
      <c r="B22">
        <v>-0.10440000000000001</v>
      </c>
      <c r="C22">
        <v>-0.26719999999999999</v>
      </c>
      <c r="D22">
        <v>-0.184</v>
      </c>
      <c r="E22">
        <v>-0.23699999999999999</v>
      </c>
      <c r="F22">
        <v>7.5499999999999998E-2</v>
      </c>
      <c r="G22">
        <v>-0.1958</v>
      </c>
      <c r="H22">
        <v>2.06E-2</v>
      </c>
      <c r="I22">
        <v>0.22259999999999999</v>
      </c>
      <c r="J22">
        <v>-3.73E-2</v>
      </c>
      <c r="L22" t="s">
        <v>49</v>
      </c>
      <c r="N22">
        <f t="shared" si="1"/>
        <v>0</v>
      </c>
      <c r="O22">
        <f t="shared" si="1"/>
        <v>-0.26719999999999999</v>
      </c>
      <c r="P22">
        <f t="shared" si="1"/>
        <v>0</v>
      </c>
      <c r="Q22">
        <f t="shared" si="1"/>
        <v>0</v>
      </c>
      <c r="R22">
        <f t="shared" si="1"/>
        <v>0</v>
      </c>
      <c r="S22">
        <f t="shared" si="1"/>
        <v>0</v>
      </c>
      <c r="T22">
        <f t="shared" si="1"/>
        <v>0</v>
      </c>
      <c r="U22">
        <f t="shared" si="1"/>
        <v>0</v>
      </c>
      <c r="V22">
        <f t="shared" si="1"/>
        <v>0</v>
      </c>
    </row>
    <row r="23" spans="1:22">
      <c r="A23" s="1" t="s">
        <v>50</v>
      </c>
      <c r="B23">
        <v>-0.26290000000000002</v>
      </c>
      <c r="C23">
        <v>-0.32879999999999998</v>
      </c>
      <c r="D23">
        <v>-0.25530000000000003</v>
      </c>
      <c r="E23">
        <v>-0.24809999999999999</v>
      </c>
      <c r="F23">
        <v>-4.4499999999999998E-2</v>
      </c>
      <c r="G23">
        <v>-0.2291</v>
      </c>
      <c r="H23">
        <v>0.30909999999999999</v>
      </c>
      <c r="I23">
        <v>0.14960000000000001</v>
      </c>
      <c r="J23">
        <v>-0.17599999999999999</v>
      </c>
      <c r="L23" t="s">
        <v>51</v>
      </c>
      <c r="N23">
        <f t="shared" si="1"/>
        <v>-0.26290000000000002</v>
      </c>
      <c r="O23">
        <f t="shared" si="1"/>
        <v>-0.32879999999999998</v>
      </c>
      <c r="P23">
        <f t="shared" si="1"/>
        <v>-0.25530000000000003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0.30909999999999999</v>
      </c>
      <c r="U23">
        <f t="shared" si="1"/>
        <v>0</v>
      </c>
      <c r="V23">
        <f t="shared" si="1"/>
        <v>0</v>
      </c>
    </row>
    <row r="24" spans="1:22">
      <c r="A24" t="s">
        <v>52</v>
      </c>
      <c r="B24">
        <v>0.50139999999999996</v>
      </c>
      <c r="C24">
        <v>0.47339999999999999</v>
      </c>
      <c r="D24">
        <v>0.40139999999999998</v>
      </c>
      <c r="E24">
        <v>0.29809999999999998</v>
      </c>
      <c r="F24">
        <v>0.19170000000000001</v>
      </c>
      <c r="G24">
        <v>0.3332</v>
      </c>
      <c r="H24">
        <v>-0.47260000000000002</v>
      </c>
      <c r="I24">
        <v>-6.3500000000000001E-2</v>
      </c>
      <c r="J24">
        <v>-8.9499999999999996E-2</v>
      </c>
      <c r="L24" t="s">
        <v>53</v>
      </c>
      <c r="N24">
        <f t="shared" si="1"/>
        <v>0.50139999999999996</v>
      </c>
      <c r="O24">
        <f t="shared" si="1"/>
        <v>0.47339999999999999</v>
      </c>
      <c r="P24">
        <f t="shared" si="1"/>
        <v>0.40139999999999998</v>
      </c>
      <c r="Q24">
        <f t="shared" si="1"/>
        <v>0.29809999999999998</v>
      </c>
      <c r="R24">
        <f t="shared" si="1"/>
        <v>0</v>
      </c>
      <c r="S24">
        <f t="shared" si="1"/>
        <v>0.3332</v>
      </c>
      <c r="T24">
        <f t="shared" si="1"/>
        <v>-0.47260000000000002</v>
      </c>
      <c r="U24">
        <f t="shared" si="1"/>
        <v>0</v>
      </c>
      <c r="V24">
        <f t="shared" si="1"/>
        <v>0</v>
      </c>
    </row>
    <row r="25" spans="1:22">
      <c r="A25" s="1" t="s">
        <v>54</v>
      </c>
      <c r="B25">
        <v>0.32750000000000001</v>
      </c>
      <c r="C25">
        <v>0.36</v>
      </c>
      <c r="D25">
        <v>0.3977</v>
      </c>
      <c r="E25">
        <v>0.4824</v>
      </c>
      <c r="F25">
        <v>0.25659999999999999</v>
      </c>
      <c r="G25">
        <v>0.42320000000000002</v>
      </c>
      <c r="H25">
        <v>-0.43969999999999998</v>
      </c>
      <c r="I25">
        <v>-7.4999999999999997E-3</v>
      </c>
      <c r="J25">
        <v>-0.1</v>
      </c>
      <c r="L25" t="s">
        <v>55</v>
      </c>
      <c r="N25">
        <f t="shared" si="1"/>
        <v>0.32750000000000001</v>
      </c>
      <c r="O25">
        <f t="shared" si="1"/>
        <v>0.36</v>
      </c>
      <c r="P25">
        <f t="shared" si="1"/>
        <v>0.3977</v>
      </c>
      <c r="Q25">
        <f t="shared" si="1"/>
        <v>0.4824</v>
      </c>
      <c r="R25">
        <f t="shared" si="1"/>
        <v>0.25659999999999999</v>
      </c>
      <c r="S25">
        <f t="shared" si="1"/>
        <v>0.42320000000000002</v>
      </c>
      <c r="T25">
        <f t="shared" si="1"/>
        <v>-0.43969999999999998</v>
      </c>
      <c r="U25">
        <f t="shared" si="1"/>
        <v>0</v>
      </c>
      <c r="V25">
        <f t="shared" si="1"/>
        <v>0</v>
      </c>
    </row>
    <row r="26" spans="1:22">
      <c r="A26" t="s">
        <v>56</v>
      </c>
      <c r="B26">
        <v>-3.8600000000000002E-2</v>
      </c>
      <c r="C26">
        <v>-7.6700000000000004E-2</v>
      </c>
      <c r="D26">
        <v>-0.1003</v>
      </c>
      <c r="E26">
        <v>-9.6799999999999997E-2</v>
      </c>
      <c r="F26">
        <v>-2.1600000000000001E-2</v>
      </c>
      <c r="G26">
        <v>-3.3500000000000002E-2</v>
      </c>
      <c r="H26">
        <v>-2.5700000000000001E-2</v>
      </c>
      <c r="I26">
        <v>0.3291</v>
      </c>
      <c r="J26">
        <v>5.2999999999999999E-2</v>
      </c>
      <c r="L26" t="s">
        <v>57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0.3291</v>
      </c>
      <c r="V26">
        <f t="shared" si="1"/>
        <v>0</v>
      </c>
    </row>
    <row r="27" spans="1:22">
      <c r="A27" s="1" t="s">
        <v>58</v>
      </c>
      <c r="B27">
        <v>-0.36620000000000003</v>
      </c>
      <c r="C27">
        <v>-0.4637</v>
      </c>
      <c r="D27">
        <v>-0.44350000000000001</v>
      </c>
      <c r="E27">
        <v>-0.34289999999999998</v>
      </c>
      <c r="F27">
        <v>-3.2599999999999997E-2</v>
      </c>
      <c r="G27">
        <v>-0.39200000000000002</v>
      </c>
      <c r="H27">
        <v>0.49359999999999998</v>
      </c>
      <c r="I27">
        <v>4.8599999999999997E-2</v>
      </c>
      <c r="J27">
        <v>-0.18870000000000001</v>
      </c>
      <c r="L27" t="s">
        <v>59</v>
      </c>
      <c r="N27">
        <f t="shared" si="1"/>
        <v>-0.36620000000000003</v>
      </c>
      <c r="O27">
        <f t="shared" si="1"/>
        <v>-0.4637</v>
      </c>
      <c r="P27">
        <f t="shared" si="1"/>
        <v>-0.44350000000000001</v>
      </c>
      <c r="Q27">
        <f t="shared" si="1"/>
        <v>-0.34289999999999998</v>
      </c>
      <c r="R27">
        <f t="shared" si="1"/>
        <v>0</v>
      </c>
      <c r="S27">
        <f t="shared" si="1"/>
        <v>-0.39200000000000002</v>
      </c>
      <c r="T27">
        <f t="shared" si="1"/>
        <v>0.49359999999999998</v>
      </c>
      <c r="U27">
        <f t="shared" si="1"/>
        <v>0</v>
      </c>
      <c r="V27">
        <f t="shared" si="1"/>
        <v>0</v>
      </c>
    </row>
    <row r="28" spans="1:22">
      <c r="A28" t="s">
        <v>60</v>
      </c>
      <c r="B28">
        <v>-0.36859999999999998</v>
      </c>
      <c r="C28">
        <v>-0.29749999999999999</v>
      </c>
      <c r="D28">
        <v>-0.28739999999999999</v>
      </c>
      <c r="E28">
        <v>-0.28610000000000002</v>
      </c>
      <c r="F28">
        <v>-0.28079999999999999</v>
      </c>
      <c r="G28">
        <v>-0.29570000000000002</v>
      </c>
      <c r="H28">
        <v>0.59440000000000004</v>
      </c>
      <c r="I28">
        <v>-0.54200000000000004</v>
      </c>
      <c r="J28">
        <v>-6.3600000000000004E-2</v>
      </c>
      <c r="L28" t="s">
        <v>61</v>
      </c>
      <c r="N28">
        <f t="shared" si="1"/>
        <v>-0.36859999999999998</v>
      </c>
      <c r="O28">
        <f t="shared" si="1"/>
        <v>-0.29749999999999999</v>
      </c>
      <c r="P28">
        <f t="shared" si="1"/>
        <v>-0.28739999999999999</v>
      </c>
      <c r="Q28">
        <f t="shared" si="1"/>
        <v>-0.28610000000000002</v>
      </c>
      <c r="R28">
        <f t="shared" si="1"/>
        <v>-0.28079999999999999</v>
      </c>
      <c r="S28">
        <f t="shared" si="1"/>
        <v>-0.29570000000000002</v>
      </c>
      <c r="T28">
        <f t="shared" si="1"/>
        <v>0.59440000000000004</v>
      </c>
      <c r="U28">
        <f t="shared" si="1"/>
        <v>-0.54200000000000004</v>
      </c>
      <c r="V28">
        <f t="shared" si="1"/>
        <v>0</v>
      </c>
    </row>
    <row r="29" spans="1:22">
      <c r="A29" s="1" t="s">
        <v>62</v>
      </c>
      <c r="B29">
        <v>-0.12909999999999999</v>
      </c>
      <c r="C29">
        <v>-0.1206</v>
      </c>
      <c r="D29">
        <v>-8.09E-2</v>
      </c>
      <c r="E29">
        <v>-0.18210000000000001</v>
      </c>
      <c r="F29">
        <v>-0.24560000000000001</v>
      </c>
      <c r="G29">
        <v>-0.1273</v>
      </c>
      <c r="H29">
        <v>0.34910000000000002</v>
      </c>
      <c r="I29">
        <v>-0.62570000000000003</v>
      </c>
      <c r="J29">
        <v>2.5499999999999998E-2</v>
      </c>
      <c r="L29" t="s">
        <v>63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0</v>
      </c>
      <c r="R29">
        <f t="shared" si="1"/>
        <v>0</v>
      </c>
      <c r="S29">
        <f t="shared" si="1"/>
        <v>0</v>
      </c>
      <c r="T29">
        <f t="shared" si="1"/>
        <v>0.34910000000000002</v>
      </c>
      <c r="U29">
        <f t="shared" si="1"/>
        <v>-0.62570000000000003</v>
      </c>
      <c r="V29">
        <f t="shared" si="1"/>
        <v>0</v>
      </c>
    </row>
    <row r="31" spans="1:22">
      <c r="B31" t="s">
        <v>83</v>
      </c>
      <c r="C31" t="s">
        <v>64</v>
      </c>
      <c r="D31" t="s">
        <v>65</v>
      </c>
      <c r="E31" t="s">
        <v>66</v>
      </c>
      <c r="F31" t="s">
        <v>67</v>
      </c>
      <c r="G31" t="s">
        <v>68</v>
      </c>
      <c r="H31" t="s">
        <v>84</v>
      </c>
    </row>
    <row r="32" spans="1:22">
      <c r="H32" t="s">
        <v>69</v>
      </c>
      <c r="I32" t="s">
        <v>70</v>
      </c>
      <c r="J32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白葡萄</vt:lpstr>
      <vt:lpstr>红葡萄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2022-08-05T05:51:39Z</dcterms:created>
  <dcterms:modified xsi:type="dcterms:W3CDTF">2022-08-05T06:37:33Z</dcterms:modified>
</cp:coreProperties>
</file>