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desarrollo\Desktop\ClaseEstadisticaMaestraiaEducacion2017\Seminario-de-analisis-de-informacion\"/>
    </mc:Choice>
  </mc:AlternateContent>
  <bookViews>
    <workbookView xWindow="0" yWindow="465" windowWidth="25605" windowHeight="15435" tabRatio="500" firstSheet="1" activeTab="4" xr2:uid="{00000000-000D-0000-FFFF-FFFF00000000}"/>
  </bookViews>
  <sheets>
    <sheet name="Pretest" sheetId="1" r:id="rId1"/>
    <sheet name="Postest" sheetId="2" r:id="rId2"/>
    <sheet name="Comparación Dimensiones" sheetId="3" r:id="rId3"/>
    <sheet name="Comparacion de medias" sheetId="4" r:id="rId4"/>
    <sheet name="T-student" sheetId="5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S3" i="1"/>
  <c r="T3" i="1"/>
  <c r="U3" i="1"/>
  <c r="X3" i="1"/>
  <c r="B4" i="1"/>
  <c r="C4" i="1"/>
  <c r="D4" i="1"/>
  <c r="E4" i="1"/>
  <c r="F4" i="1"/>
  <c r="G4" i="1"/>
  <c r="H4" i="1"/>
  <c r="J4" i="1"/>
  <c r="K4" i="1"/>
  <c r="L4" i="1"/>
  <c r="M4" i="1"/>
  <c r="P4" i="1"/>
  <c r="R4" i="1"/>
  <c r="S4" i="1"/>
  <c r="T4" i="1"/>
  <c r="U4" i="1"/>
  <c r="X4" i="1"/>
  <c r="Z4" i="1"/>
  <c r="AA4" i="1"/>
  <c r="B5" i="1"/>
  <c r="C5" i="1"/>
  <c r="D5" i="1"/>
  <c r="E5" i="1"/>
  <c r="F5" i="1"/>
  <c r="G5" i="1"/>
  <c r="H5" i="1"/>
  <c r="J5" i="1"/>
  <c r="K5" i="1"/>
  <c r="L5" i="1"/>
  <c r="M5" i="1"/>
  <c r="P5" i="1"/>
  <c r="R5" i="1"/>
  <c r="S5" i="1"/>
  <c r="T5" i="1"/>
  <c r="U5" i="1"/>
  <c r="X5" i="1"/>
  <c r="Z5" i="1"/>
  <c r="AA5" i="1"/>
  <c r="B6" i="1"/>
  <c r="C6" i="1"/>
  <c r="D6" i="1"/>
  <c r="E6" i="1"/>
  <c r="F6" i="1"/>
  <c r="G6" i="1"/>
  <c r="H6" i="1"/>
  <c r="J6" i="1"/>
  <c r="K6" i="1"/>
  <c r="L6" i="1"/>
  <c r="M6" i="1"/>
  <c r="P6" i="1"/>
  <c r="R6" i="1"/>
  <c r="S6" i="1"/>
  <c r="T6" i="1"/>
  <c r="U6" i="1"/>
  <c r="X6" i="1"/>
  <c r="Z6" i="1"/>
  <c r="AA6" i="1"/>
  <c r="B7" i="1"/>
  <c r="C7" i="1"/>
  <c r="D7" i="1"/>
  <c r="E7" i="1"/>
  <c r="F7" i="1"/>
  <c r="G7" i="1"/>
  <c r="H7" i="1"/>
  <c r="J7" i="1"/>
  <c r="K7" i="1"/>
  <c r="L7" i="1"/>
  <c r="M7" i="1"/>
  <c r="P7" i="1"/>
  <c r="R7" i="1"/>
  <c r="S7" i="1"/>
  <c r="T7" i="1"/>
  <c r="U7" i="1"/>
  <c r="X7" i="1"/>
  <c r="Z7" i="1"/>
  <c r="AA7" i="1"/>
  <c r="B8" i="1"/>
  <c r="C8" i="1"/>
  <c r="D8" i="1"/>
  <c r="E8" i="1"/>
  <c r="F8" i="1"/>
  <c r="G8" i="1"/>
  <c r="H8" i="1"/>
  <c r="J8" i="1"/>
  <c r="K8" i="1"/>
  <c r="L8" i="1"/>
  <c r="M8" i="1"/>
  <c r="P8" i="1"/>
  <c r="R8" i="1"/>
  <c r="S8" i="1"/>
  <c r="T8" i="1"/>
  <c r="U8" i="1"/>
  <c r="X8" i="1"/>
  <c r="Z8" i="1"/>
  <c r="AA8" i="1"/>
  <c r="B9" i="1"/>
  <c r="C9" i="1"/>
  <c r="D9" i="1"/>
  <c r="E9" i="1"/>
  <c r="F9" i="1"/>
  <c r="G9" i="1"/>
  <c r="H9" i="1"/>
  <c r="J9" i="1"/>
  <c r="K9" i="1"/>
  <c r="L9" i="1"/>
  <c r="M9" i="1"/>
  <c r="P9" i="1"/>
  <c r="R9" i="1"/>
  <c r="S9" i="1"/>
  <c r="T9" i="1"/>
  <c r="U9" i="1"/>
  <c r="X9" i="1"/>
  <c r="Z9" i="1"/>
  <c r="AA9" i="1"/>
  <c r="B10" i="1"/>
  <c r="C10" i="1"/>
  <c r="D10" i="1"/>
  <c r="E10" i="1"/>
  <c r="F10" i="1"/>
  <c r="G10" i="1"/>
  <c r="H10" i="1"/>
  <c r="J10" i="1"/>
  <c r="K10" i="1"/>
  <c r="L10" i="1"/>
  <c r="M10" i="1"/>
  <c r="P10" i="1"/>
  <c r="R10" i="1"/>
  <c r="S10" i="1"/>
  <c r="T10" i="1"/>
  <c r="U10" i="1"/>
  <c r="X10" i="1"/>
  <c r="Z10" i="1"/>
  <c r="AA10" i="1"/>
  <c r="B11" i="1"/>
  <c r="C11" i="1"/>
  <c r="D11" i="1"/>
  <c r="E11" i="1"/>
  <c r="F11" i="1"/>
  <c r="G11" i="1"/>
  <c r="H11" i="1"/>
  <c r="J11" i="1"/>
  <c r="K11" i="1"/>
  <c r="L11" i="1"/>
  <c r="M11" i="1"/>
  <c r="P11" i="1"/>
  <c r="R11" i="1"/>
  <c r="S11" i="1"/>
  <c r="T11" i="1"/>
  <c r="U11" i="1"/>
  <c r="X11" i="1"/>
  <c r="Z11" i="1"/>
  <c r="AA11" i="1"/>
  <c r="B12" i="1"/>
  <c r="C12" i="1"/>
  <c r="D12" i="1"/>
  <c r="E12" i="1"/>
  <c r="F12" i="1"/>
  <c r="G12" i="1"/>
  <c r="H12" i="1"/>
  <c r="J12" i="1"/>
  <c r="K12" i="1"/>
  <c r="L12" i="1"/>
  <c r="M12" i="1"/>
  <c r="P12" i="1"/>
  <c r="R12" i="1"/>
  <c r="S12" i="1"/>
  <c r="T12" i="1"/>
  <c r="U12" i="1"/>
  <c r="X12" i="1"/>
  <c r="Z12" i="1"/>
  <c r="AA12" i="1"/>
  <c r="B13" i="1"/>
  <c r="C13" i="1"/>
  <c r="D13" i="1"/>
  <c r="E13" i="1"/>
  <c r="F13" i="1"/>
  <c r="G13" i="1"/>
  <c r="H13" i="1"/>
  <c r="J13" i="1"/>
  <c r="K13" i="1"/>
  <c r="L13" i="1"/>
  <c r="M13" i="1"/>
  <c r="P13" i="1"/>
  <c r="R13" i="1"/>
  <c r="S13" i="1"/>
  <c r="T13" i="1"/>
  <c r="U13" i="1"/>
  <c r="X13" i="1"/>
  <c r="Z13" i="1"/>
  <c r="AA13" i="1"/>
  <c r="B14" i="1"/>
  <c r="C14" i="1"/>
  <c r="D14" i="1"/>
  <c r="E14" i="1"/>
  <c r="F14" i="1"/>
  <c r="G14" i="1"/>
  <c r="H14" i="1"/>
  <c r="J14" i="1"/>
  <c r="K14" i="1"/>
  <c r="L14" i="1"/>
  <c r="M14" i="1"/>
  <c r="P14" i="1"/>
  <c r="R14" i="1"/>
  <c r="S14" i="1"/>
  <c r="T14" i="1"/>
  <c r="U14" i="1"/>
  <c r="X14" i="1"/>
  <c r="Z14" i="1"/>
  <c r="AA14" i="1"/>
  <c r="B15" i="1"/>
  <c r="C15" i="1"/>
  <c r="D15" i="1"/>
  <c r="E15" i="1"/>
  <c r="F15" i="1"/>
  <c r="G15" i="1"/>
  <c r="H15" i="1"/>
  <c r="J15" i="1"/>
  <c r="K15" i="1"/>
  <c r="L15" i="1"/>
  <c r="M15" i="1"/>
  <c r="P15" i="1"/>
  <c r="R15" i="1"/>
  <c r="S15" i="1"/>
  <c r="T15" i="1"/>
  <c r="U15" i="1"/>
  <c r="X15" i="1"/>
  <c r="Z15" i="1"/>
  <c r="AA15" i="1"/>
  <c r="B16" i="1"/>
  <c r="C16" i="1"/>
  <c r="D16" i="1"/>
  <c r="E16" i="1"/>
  <c r="F16" i="1"/>
  <c r="G16" i="1"/>
  <c r="H16" i="1"/>
  <c r="J16" i="1"/>
  <c r="K16" i="1"/>
  <c r="L16" i="1"/>
  <c r="M16" i="1"/>
  <c r="P16" i="1"/>
  <c r="R16" i="1"/>
  <c r="S16" i="1"/>
  <c r="T16" i="1"/>
  <c r="U16" i="1"/>
  <c r="X16" i="1"/>
  <c r="Z16" i="1"/>
  <c r="AA16" i="1"/>
  <c r="B17" i="1"/>
  <c r="C17" i="1"/>
  <c r="D17" i="1"/>
  <c r="E17" i="1"/>
  <c r="F17" i="1"/>
  <c r="G17" i="1"/>
  <c r="H17" i="1"/>
  <c r="J17" i="1"/>
  <c r="K17" i="1"/>
  <c r="L17" i="1"/>
  <c r="M17" i="1"/>
  <c r="P17" i="1"/>
  <c r="R17" i="1"/>
  <c r="S17" i="1"/>
  <c r="T17" i="1"/>
  <c r="U17" i="1"/>
  <c r="X17" i="1"/>
  <c r="Z17" i="1"/>
  <c r="AA17" i="1"/>
  <c r="B18" i="1"/>
  <c r="C18" i="1"/>
  <c r="D18" i="1"/>
  <c r="E18" i="1"/>
  <c r="F18" i="1"/>
  <c r="G18" i="1"/>
  <c r="H18" i="1"/>
  <c r="J18" i="1"/>
  <c r="K18" i="1"/>
  <c r="L18" i="1"/>
  <c r="M18" i="1"/>
  <c r="P18" i="1"/>
  <c r="R18" i="1"/>
  <c r="S18" i="1"/>
  <c r="T18" i="1"/>
  <c r="U18" i="1"/>
  <c r="X18" i="1"/>
  <c r="Z18" i="1"/>
  <c r="AA18" i="1"/>
  <c r="B19" i="1"/>
  <c r="C19" i="1"/>
  <c r="D19" i="1"/>
  <c r="E19" i="1"/>
  <c r="F19" i="1"/>
  <c r="G19" i="1"/>
  <c r="H19" i="1"/>
  <c r="J19" i="1"/>
  <c r="K19" i="1"/>
  <c r="L19" i="1"/>
  <c r="M19" i="1"/>
  <c r="P19" i="1"/>
  <c r="R19" i="1"/>
  <c r="S19" i="1"/>
  <c r="T19" i="1"/>
  <c r="U19" i="1"/>
  <c r="X19" i="1"/>
  <c r="Z19" i="1"/>
  <c r="AA19" i="1"/>
  <c r="B20" i="1"/>
  <c r="C20" i="1"/>
  <c r="D20" i="1"/>
  <c r="E20" i="1"/>
  <c r="F20" i="1"/>
  <c r="G20" i="1"/>
  <c r="H20" i="1"/>
  <c r="J20" i="1"/>
  <c r="K20" i="1"/>
  <c r="L20" i="1"/>
  <c r="M20" i="1"/>
  <c r="P20" i="1"/>
  <c r="R20" i="1"/>
  <c r="S20" i="1"/>
  <c r="T20" i="1"/>
  <c r="U20" i="1"/>
  <c r="X20" i="1"/>
  <c r="Z20" i="1"/>
  <c r="AA20" i="1"/>
  <c r="B21" i="1"/>
  <c r="C21" i="1"/>
  <c r="D21" i="1"/>
  <c r="E21" i="1"/>
  <c r="F21" i="1"/>
  <c r="G21" i="1"/>
  <c r="H21" i="1"/>
  <c r="J21" i="1"/>
  <c r="K21" i="1"/>
  <c r="L21" i="1"/>
  <c r="M21" i="1"/>
  <c r="P21" i="1"/>
  <c r="R21" i="1"/>
  <c r="S21" i="1"/>
  <c r="T21" i="1"/>
  <c r="U21" i="1"/>
  <c r="X21" i="1"/>
  <c r="Z21" i="1"/>
  <c r="AA21" i="1"/>
  <c r="B22" i="1"/>
  <c r="C22" i="1"/>
  <c r="D22" i="1"/>
  <c r="E22" i="1"/>
  <c r="F22" i="1"/>
  <c r="G22" i="1"/>
  <c r="H22" i="1"/>
  <c r="J22" i="1"/>
  <c r="K22" i="1"/>
  <c r="L22" i="1"/>
  <c r="M22" i="1"/>
  <c r="P22" i="1"/>
  <c r="R22" i="1"/>
  <c r="S22" i="1"/>
  <c r="T22" i="1"/>
  <c r="U22" i="1"/>
  <c r="X22" i="1"/>
  <c r="Z22" i="1"/>
  <c r="AA22" i="1"/>
  <c r="B23" i="1"/>
  <c r="C23" i="1"/>
  <c r="D23" i="1"/>
  <c r="E23" i="1"/>
  <c r="F23" i="1"/>
  <c r="G23" i="1"/>
  <c r="H23" i="1"/>
  <c r="J23" i="1"/>
  <c r="K23" i="1"/>
  <c r="L23" i="1"/>
  <c r="M23" i="1"/>
  <c r="P23" i="1"/>
  <c r="R23" i="1"/>
  <c r="S23" i="1"/>
  <c r="T23" i="1"/>
  <c r="U23" i="1"/>
  <c r="X23" i="1"/>
  <c r="Z23" i="1"/>
  <c r="AA23" i="1"/>
  <c r="B24" i="1"/>
  <c r="C24" i="1"/>
  <c r="D24" i="1"/>
  <c r="E24" i="1"/>
  <c r="F24" i="1"/>
  <c r="G24" i="1"/>
  <c r="H24" i="1"/>
  <c r="J24" i="1"/>
  <c r="K24" i="1"/>
  <c r="L24" i="1"/>
  <c r="M24" i="1"/>
  <c r="P24" i="1"/>
  <c r="R24" i="1"/>
  <c r="S24" i="1"/>
  <c r="T24" i="1"/>
  <c r="U24" i="1"/>
  <c r="X24" i="1"/>
  <c r="Z24" i="1"/>
  <c r="AA24" i="1"/>
  <c r="B25" i="1"/>
  <c r="C25" i="1"/>
  <c r="D25" i="1"/>
  <c r="E25" i="1"/>
  <c r="F25" i="1"/>
  <c r="G25" i="1"/>
  <c r="H25" i="1"/>
  <c r="J25" i="1"/>
  <c r="K25" i="1"/>
  <c r="L25" i="1"/>
  <c r="M25" i="1"/>
  <c r="P25" i="1"/>
  <c r="R25" i="1"/>
  <c r="S25" i="1"/>
  <c r="T25" i="1"/>
  <c r="U25" i="1"/>
  <c r="X25" i="1"/>
  <c r="Z25" i="1"/>
  <c r="AA25" i="1"/>
  <c r="B26" i="1"/>
  <c r="C26" i="1"/>
  <c r="D26" i="1"/>
  <c r="E26" i="1"/>
  <c r="F26" i="1"/>
  <c r="G26" i="1"/>
  <c r="H26" i="1"/>
  <c r="J26" i="1"/>
  <c r="K26" i="1"/>
  <c r="L26" i="1"/>
  <c r="M26" i="1"/>
  <c r="P26" i="1"/>
  <c r="R26" i="1"/>
  <c r="S26" i="1"/>
  <c r="T26" i="1"/>
  <c r="U26" i="1"/>
  <c r="X26" i="1"/>
  <c r="Z26" i="1"/>
  <c r="AA26" i="1"/>
  <c r="B27" i="1"/>
  <c r="C27" i="1"/>
  <c r="D27" i="1"/>
  <c r="E27" i="1"/>
  <c r="F27" i="1"/>
  <c r="G27" i="1"/>
  <c r="H27" i="1"/>
  <c r="J27" i="1"/>
  <c r="K27" i="1"/>
  <c r="L27" i="1"/>
  <c r="M27" i="1"/>
  <c r="P27" i="1"/>
  <c r="R27" i="1"/>
  <c r="S27" i="1"/>
  <c r="T27" i="1"/>
  <c r="U27" i="1"/>
  <c r="X27" i="1"/>
  <c r="Z27" i="1"/>
  <c r="AA27" i="1"/>
  <c r="B28" i="1"/>
  <c r="C28" i="1"/>
  <c r="D28" i="1"/>
  <c r="E28" i="1"/>
  <c r="F28" i="1"/>
  <c r="G28" i="1"/>
  <c r="H28" i="1"/>
  <c r="J28" i="1"/>
  <c r="K28" i="1"/>
  <c r="L28" i="1"/>
  <c r="M28" i="1"/>
  <c r="P28" i="1"/>
  <c r="R28" i="1"/>
  <c r="S28" i="1"/>
  <c r="T28" i="1"/>
  <c r="U28" i="1"/>
  <c r="X28" i="1"/>
  <c r="Z28" i="1"/>
  <c r="AA28" i="1"/>
  <c r="B29" i="1"/>
  <c r="C29" i="1"/>
  <c r="D29" i="1"/>
  <c r="E29" i="1"/>
  <c r="F29" i="1"/>
  <c r="G29" i="1"/>
  <c r="H29" i="1"/>
  <c r="J29" i="1"/>
  <c r="K29" i="1"/>
  <c r="L29" i="1"/>
  <c r="M29" i="1"/>
  <c r="P29" i="1"/>
  <c r="R29" i="1"/>
  <c r="S29" i="1"/>
  <c r="T29" i="1"/>
  <c r="U29" i="1"/>
  <c r="X29" i="1"/>
  <c r="Z29" i="1"/>
  <c r="AA29" i="1"/>
  <c r="B30" i="1"/>
  <c r="C30" i="1"/>
  <c r="D30" i="1"/>
  <c r="E30" i="1"/>
  <c r="F30" i="1"/>
  <c r="G30" i="1"/>
  <c r="H30" i="1"/>
  <c r="J30" i="1"/>
  <c r="K30" i="1"/>
  <c r="L30" i="1"/>
  <c r="M30" i="1"/>
  <c r="P30" i="1"/>
  <c r="R30" i="1"/>
  <c r="S30" i="1"/>
  <c r="T30" i="1"/>
  <c r="U30" i="1"/>
  <c r="X30" i="1"/>
  <c r="Z30" i="1"/>
  <c r="AA30" i="1"/>
  <c r="B31" i="1"/>
  <c r="C31" i="1"/>
  <c r="D31" i="1"/>
  <c r="E31" i="1"/>
  <c r="F31" i="1"/>
  <c r="G31" i="1"/>
  <c r="H31" i="1"/>
  <c r="J31" i="1"/>
  <c r="K31" i="1"/>
  <c r="L31" i="1"/>
  <c r="M31" i="1"/>
  <c r="P31" i="1"/>
  <c r="R31" i="1"/>
  <c r="S31" i="1"/>
  <c r="T31" i="1"/>
  <c r="U31" i="1"/>
  <c r="X31" i="1"/>
  <c r="Z31" i="1"/>
  <c r="AA31" i="1"/>
  <c r="B32" i="1"/>
  <c r="C32" i="1"/>
  <c r="D32" i="1"/>
  <c r="E32" i="1"/>
  <c r="F32" i="1"/>
  <c r="G32" i="1"/>
  <c r="H32" i="1"/>
  <c r="J32" i="1"/>
  <c r="K32" i="1"/>
  <c r="L32" i="1"/>
  <c r="M32" i="1"/>
  <c r="P32" i="1"/>
  <c r="R32" i="1"/>
  <c r="S32" i="1"/>
  <c r="T32" i="1"/>
  <c r="U32" i="1"/>
  <c r="X32" i="1"/>
  <c r="Z32" i="1"/>
  <c r="AA32" i="1"/>
  <c r="B3" i="1"/>
  <c r="C3" i="1"/>
  <c r="D3" i="1"/>
  <c r="E3" i="1"/>
  <c r="F3" i="1"/>
  <c r="G3" i="1"/>
  <c r="H3" i="1"/>
  <c r="J3" i="1"/>
  <c r="K3" i="1"/>
  <c r="L3" i="1"/>
  <c r="M3" i="1"/>
  <c r="P3" i="1"/>
  <c r="Z3" i="1"/>
  <c r="AA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B4" i="2"/>
  <c r="C4" i="2"/>
  <c r="D4" i="2"/>
  <c r="E4" i="2"/>
  <c r="G4" i="2"/>
  <c r="H4" i="2"/>
  <c r="I4" i="2"/>
  <c r="J4" i="2"/>
  <c r="L4" i="2"/>
  <c r="M4" i="2"/>
  <c r="N4" i="2"/>
  <c r="O4" i="2"/>
  <c r="Q4" i="2"/>
  <c r="R4" i="2"/>
  <c r="B5" i="2"/>
  <c r="C5" i="2"/>
  <c r="D5" i="2"/>
  <c r="E5" i="2"/>
  <c r="G5" i="2"/>
  <c r="H5" i="2"/>
  <c r="I5" i="2"/>
  <c r="J5" i="2"/>
  <c r="L5" i="2"/>
  <c r="M5" i="2"/>
  <c r="N5" i="2"/>
  <c r="O5" i="2"/>
  <c r="Q5" i="2"/>
  <c r="R5" i="2"/>
  <c r="B6" i="2"/>
  <c r="C6" i="2"/>
  <c r="D6" i="2"/>
  <c r="E6" i="2"/>
  <c r="G6" i="2"/>
  <c r="H6" i="2"/>
  <c r="I6" i="2"/>
  <c r="J6" i="2"/>
  <c r="L6" i="2"/>
  <c r="M6" i="2"/>
  <c r="N6" i="2"/>
  <c r="O6" i="2"/>
  <c r="Q6" i="2"/>
  <c r="R6" i="2"/>
  <c r="B7" i="2"/>
  <c r="C7" i="2"/>
  <c r="D7" i="2"/>
  <c r="E7" i="2"/>
  <c r="G7" i="2"/>
  <c r="H7" i="2"/>
  <c r="I7" i="2"/>
  <c r="J7" i="2"/>
  <c r="L7" i="2"/>
  <c r="M7" i="2"/>
  <c r="N7" i="2"/>
  <c r="O7" i="2"/>
  <c r="Q7" i="2"/>
  <c r="R7" i="2"/>
  <c r="B8" i="2"/>
  <c r="C8" i="2"/>
  <c r="D8" i="2"/>
  <c r="E8" i="2"/>
  <c r="G8" i="2"/>
  <c r="H8" i="2"/>
  <c r="I8" i="2"/>
  <c r="J8" i="2"/>
  <c r="L8" i="2"/>
  <c r="M8" i="2"/>
  <c r="N8" i="2"/>
  <c r="O8" i="2"/>
  <c r="Q8" i="2"/>
  <c r="R8" i="2"/>
  <c r="B9" i="2"/>
  <c r="C9" i="2"/>
  <c r="D9" i="2"/>
  <c r="E9" i="2"/>
  <c r="G9" i="2"/>
  <c r="H9" i="2"/>
  <c r="I9" i="2"/>
  <c r="J9" i="2"/>
  <c r="L9" i="2"/>
  <c r="M9" i="2"/>
  <c r="N9" i="2"/>
  <c r="O9" i="2"/>
  <c r="Q9" i="2"/>
  <c r="R9" i="2"/>
  <c r="B10" i="2"/>
  <c r="C10" i="2"/>
  <c r="D10" i="2"/>
  <c r="E10" i="2"/>
  <c r="G10" i="2"/>
  <c r="H10" i="2"/>
  <c r="I10" i="2"/>
  <c r="J10" i="2"/>
  <c r="L10" i="2"/>
  <c r="M10" i="2"/>
  <c r="N10" i="2"/>
  <c r="O10" i="2"/>
  <c r="Q10" i="2"/>
  <c r="R10" i="2"/>
  <c r="B11" i="2"/>
  <c r="C11" i="2"/>
  <c r="D11" i="2"/>
  <c r="E11" i="2"/>
  <c r="G11" i="2"/>
  <c r="H11" i="2"/>
  <c r="I11" i="2"/>
  <c r="J11" i="2"/>
  <c r="L11" i="2"/>
  <c r="M11" i="2"/>
  <c r="N11" i="2"/>
  <c r="O11" i="2"/>
  <c r="Q11" i="2"/>
  <c r="R11" i="2"/>
  <c r="B12" i="2"/>
  <c r="C12" i="2"/>
  <c r="D12" i="2"/>
  <c r="E12" i="2"/>
  <c r="G12" i="2"/>
  <c r="H12" i="2"/>
  <c r="I12" i="2"/>
  <c r="J12" i="2"/>
  <c r="L12" i="2"/>
  <c r="M12" i="2"/>
  <c r="N12" i="2"/>
  <c r="O12" i="2"/>
  <c r="Q12" i="2"/>
  <c r="R12" i="2"/>
  <c r="B13" i="2"/>
  <c r="C13" i="2"/>
  <c r="D13" i="2"/>
  <c r="E13" i="2"/>
  <c r="G13" i="2"/>
  <c r="H13" i="2"/>
  <c r="I13" i="2"/>
  <c r="J13" i="2"/>
  <c r="L13" i="2"/>
  <c r="M13" i="2"/>
  <c r="N13" i="2"/>
  <c r="O13" i="2"/>
  <c r="Q13" i="2"/>
  <c r="R13" i="2"/>
  <c r="B14" i="2"/>
  <c r="C14" i="2"/>
  <c r="D14" i="2"/>
  <c r="E14" i="2"/>
  <c r="G14" i="2"/>
  <c r="H14" i="2"/>
  <c r="I14" i="2"/>
  <c r="J14" i="2"/>
  <c r="L14" i="2"/>
  <c r="M14" i="2"/>
  <c r="N14" i="2"/>
  <c r="O14" i="2"/>
  <c r="Q14" i="2"/>
  <c r="R14" i="2"/>
  <c r="B15" i="2"/>
  <c r="C15" i="2"/>
  <c r="D15" i="2"/>
  <c r="E15" i="2"/>
  <c r="G15" i="2"/>
  <c r="H15" i="2"/>
  <c r="I15" i="2"/>
  <c r="J15" i="2"/>
  <c r="L15" i="2"/>
  <c r="M15" i="2"/>
  <c r="N15" i="2"/>
  <c r="O15" i="2"/>
  <c r="Q15" i="2"/>
  <c r="R15" i="2"/>
  <c r="B16" i="2"/>
  <c r="C16" i="2"/>
  <c r="D16" i="2"/>
  <c r="E16" i="2"/>
  <c r="G16" i="2"/>
  <c r="H16" i="2"/>
  <c r="I16" i="2"/>
  <c r="J16" i="2"/>
  <c r="L16" i="2"/>
  <c r="M16" i="2"/>
  <c r="N16" i="2"/>
  <c r="O16" i="2"/>
  <c r="Q16" i="2"/>
  <c r="R16" i="2"/>
  <c r="B17" i="2"/>
  <c r="C17" i="2"/>
  <c r="D17" i="2"/>
  <c r="E17" i="2"/>
  <c r="G17" i="2"/>
  <c r="H17" i="2"/>
  <c r="I17" i="2"/>
  <c r="J17" i="2"/>
  <c r="L17" i="2"/>
  <c r="M17" i="2"/>
  <c r="N17" i="2"/>
  <c r="O17" i="2"/>
  <c r="Q17" i="2"/>
  <c r="R17" i="2"/>
  <c r="B18" i="2"/>
  <c r="C18" i="2"/>
  <c r="D18" i="2"/>
  <c r="E18" i="2"/>
  <c r="G18" i="2"/>
  <c r="H18" i="2"/>
  <c r="I18" i="2"/>
  <c r="J18" i="2"/>
  <c r="L18" i="2"/>
  <c r="M18" i="2"/>
  <c r="N18" i="2"/>
  <c r="O18" i="2"/>
  <c r="Q18" i="2"/>
  <c r="R18" i="2"/>
  <c r="B19" i="2"/>
  <c r="C19" i="2"/>
  <c r="D19" i="2"/>
  <c r="E19" i="2"/>
  <c r="G19" i="2"/>
  <c r="H19" i="2"/>
  <c r="I19" i="2"/>
  <c r="J19" i="2"/>
  <c r="L19" i="2"/>
  <c r="M19" i="2"/>
  <c r="N19" i="2"/>
  <c r="O19" i="2"/>
  <c r="Q19" i="2"/>
  <c r="R19" i="2"/>
  <c r="B20" i="2"/>
  <c r="C20" i="2"/>
  <c r="D20" i="2"/>
  <c r="E20" i="2"/>
  <c r="G20" i="2"/>
  <c r="H20" i="2"/>
  <c r="I20" i="2"/>
  <c r="J20" i="2"/>
  <c r="L20" i="2"/>
  <c r="M20" i="2"/>
  <c r="N20" i="2"/>
  <c r="O20" i="2"/>
  <c r="Q20" i="2"/>
  <c r="R20" i="2"/>
  <c r="B21" i="2"/>
  <c r="C21" i="2"/>
  <c r="D21" i="2"/>
  <c r="E21" i="2"/>
  <c r="G21" i="2"/>
  <c r="H21" i="2"/>
  <c r="I21" i="2"/>
  <c r="J21" i="2"/>
  <c r="L21" i="2"/>
  <c r="M21" i="2"/>
  <c r="N21" i="2"/>
  <c r="O21" i="2"/>
  <c r="Q21" i="2"/>
  <c r="R21" i="2"/>
  <c r="B22" i="2"/>
  <c r="C22" i="2"/>
  <c r="D22" i="2"/>
  <c r="E22" i="2"/>
  <c r="G22" i="2"/>
  <c r="H22" i="2"/>
  <c r="I22" i="2"/>
  <c r="J22" i="2"/>
  <c r="L22" i="2"/>
  <c r="M22" i="2"/>
  <c r="N22" i="2"/>
  <c r="O22" i="2"/>
  <c r="Q22" i="2"/>
  <c r="R22" i="2"/>
  <c r="B23" i="2"/>
  <c r="C23" i="2"/>
  <c r="D23" i="2"/>
  <c r="E23" i="2"/>
  <c r="G23" i="2"/>
  <c r="H23" i="2"/>
  <c r="I23" i="2"/>
  <c r="J23" i="2"/>
  <c r="L23" i="2"/>
  <c r="M23" i="2"/>
  <c r="N23" i="2"/>
  <c r="O23" i="2"/>
  <c r="Q23" i="2"/>
  <c r="R23" i="2"/>
  <c r="B24" i="2"/>
  <c r="C24" i="2"/>
  <c r="D24" i="2"/>
  <c r="E24" i="2"/>
  <c r="G24" i="2"/>
  <c r="H24" i="2"/>
  <c r="I24" i="2"/>
  <c r="J24" i="2"/>
  <c r="L24" i="2"/>
  <c r="M24" i="2"/>
  <c r="N24" i="2"/>
  <c r="O24" i="2"/>
  <c r="Q24" i="2"/>
  <c r="R24" i="2"/>
  <c r="B25" i="2"/>
  <c r="C25" i="2"/>
  <c r="D25" i="2"/>
  <c r="E25" i="2"/>
  <c r="G25" i="2"/>
  <c r="H25" i="2"/>
  <c r="I25" i="2"/>
  <c r="J25" i="2"/>
  <c r="L25" i="2"/>
  <c r="M25" i="2"/>
  <c r="N25" i="2"/>
  <c r="O25" i="2"/>
  <c r="Q25" i="2"/>
  <c r="R25" i="2"/>
  <c r="B26" i="2"/>
  <c r="C26" i="2"/>
  <c r="D26" i="2"/>
  <c r="E26" i="2"/>
  <c r="G26" i="2"/>
  <c r="H26" i="2"/>
  <c r="I26" i="2"/>
  <c r="J26" i="2"/>
  <c r="L26" i="2"/>
  <c r="M26" i="2"/>
  <c r="N26" i="2"/>
  <c r="O26" i="2"/>
  <c r="Q26" i="2"/>
  <c r="R26" i="2"/>
  <c r="B27" i="2"/>
  <c r="C27" i="2"/>
  <c r="D27" i="2"/>
  <c r="E27" i="2"/>
  <c r="G27" i="2"/>
  <c r="H27" i="2"/>
  <c r="I27" i="2"/>
  <c r="J27" i="2"/>
  <c r="L27" i="2"/>
  <c r="M27" i="2"/>
  <c r="N27" i="2"/>
  <c r="O27" i="2"/>
  <c r="Q27" i="2"/>
  <c r="R27" i="2"/>
  <c r="B28" i="2"/>
  <c r="C28" i="2"/>
  <c r="D28" i="2"/>
  <c r="E28" i="2"/>
  <c r="G28" i="2"/>
  <c r="H28" i="2"/>
  <c r="I28" i="2"/>
  <c r="J28" i="2"/>
  <c r="L28" i="2"/>
  <c r="M28" i="2"/>
  <c r="N28" i="2"/>
  <c r="O28" i="2"/>
  <c r="Q28" i="2"/>
  <c r="R28" i="2"/>
  <c r="B29" i="2"/>
  <c r="C29" i="2"/>
  <c r="D29" i="2"/>
  <c r="E29" i="2"/>
  <c r="G29" i="2"/>
  <c r="H29" i="2"/>
  <c r="I29" i="2"/>
  <c r="J29" i="2"/>
  <c r="L29" i="2"/>
  <c r="M29" i="2"/>
  <c r="N29" i="2"/>
  <c r="O29" i="2"/>
  <c r="Q29" i="2"/>
  <c r="R29" i="2"/>
  <c r="B30" i="2"/>
  <c r="C30" i="2"/>
  <c r="D30" i="2"/>
  <c r="E30" i="2"/>
  <c r="G30" i="2"/>
  <c r="H30" i="2"/>
  <c r="I30" i="2"/>
  <c r="J30" i="2"/>
  <c r="L30" i="2"/>
  <c r="M30" i="2"/>
  <c r="N30" i="2"/>
  <c r="O30" i="2"/>
  <c r="Q30" i="2"/>
  <c r="R30" i="2"/>
  <c r="B31" i="2"/>
  <c r="C31" i="2"/>
  <c r="D31" i="2"/>
  <c r="E31" i="2"/>
  <c r="G31" i="2"/>
  <c r="H31" i="2"/>
  <c r="I31" i="2"/>
  <c r="J31" i="2"/>
  <c r="L31" i="2"/>
  <c r="M31" i="2"/>
  <c r="N31" i="2"/>
  <c r="O31" i="2"/>
  <c r="Q31" i="2"/>
  <c r="R31" i="2"/>
  <c r="B32" i="2"/>
  <c r="C32" i="2"/>
  <c r="D32" i="2"/>
  <c r="E32" i="2"/>
  <c r="G32" i="2"/>
  <c r="H32" i="2"/>
  <c r="I32" i="2"/>
  <c r="J32" i="2"/>
  <c r="L32" i="2"/>
  <c r="M32" i="2"/>
  <c r="N32" i="2"/>
  <c r="O32" i="2"/>
  <c r="Q32" i="2"/>
  <c r="R32" i="2"/>
  <c r="B3" i="2"/>
  <c r="C3" i="2"/>
  <c r="D3" i="2"/>
  <c r="E3" i="2"/>
  <c r="G3" i="2"/>
  <c r="H3" i="2"/>
  <c r="I3" i="2"/>
  <c r="J3" i="2"/>
  <c r="L3" i="2"/>
  <c r="M3" i="2"/>
  <c r="N3" i="2"/>
  <c r="O3" i="2"/>
  <c r="Q3" i="2"/>
  <c r="R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E20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W6" i="2"/>
  <c r="F39" i="3"/>
  <c r="U5" i="2"/>
  <c r="F26" i="3"/>
  <c r="V5" i="2"/>
  <c r="F27" i="3"/>
  <c r="W5" i="2"/>
  <c r="F28" i="3"/>
  <c r="F29" i="3"/>
  <c r="G39" i="3"/>
  <c r="N10" i="4"/>
  <c r="V6" i="2"/>
  <c r="F38" i="3"/>
  <c r="G38" i="3"/>
  <c r="M10" i="4"/>
  <c r="U6" i="2"/>
  <c r="F37" i="3"/>
  <c r="G37" i="3"/>
  <c r="L10" i="4"/>
  <c r="G28" i="3"/>
  <c r="N8" i="4"/>
  <c r="G27" i="3"/>
  <c r="M8" i="4"/>
  <c r="G26" i="3"/>
  <c r="L8" i="4"/>
  <c r="W4" i="2"/>
  <c r="F17" i="3"/>
  <c r="U4" i="2"/>
  <c r="F15" i="3"/>
  <c r="V4" i="2"/>
  <c r="F16" i="3"/>
  <c r="F18" i="3"/>
  <c r="G17" i="3"/>
  <c r="N6" i="4"/>
  <c r="G16" i="3"/>
  <c r="M6" i="4"/>
  <c r="G15" i="3"/>
  <c r="L6" i="4"/>
  <c r="W3" i="2"/>
  <c r="F6" i="3"/>
  <c r="U3" i="2"/>
  <c r="F4" i="3"/>
  <c r="V3" i="2"/>
  <c r="F5" i="3"/>
  <c r="F7" i="3"/>
  <c r="G6" i="3"/>
  <c r="N4" i="4"/>
  <c r="G5" i="3"/>
  <c r="M4" i="4"/>
  <c r="G4" i="3"/>
  <c r="L4" i="4"/>
  <c r="AF6" i="1"/>
  <c r="B39" i="3"/>
  <c r="AD5" i="1"/>
  <c r="B26" i="3"/>
  <c r="AE5" i="1"/>
  <c r="B27" i="3"/>
  <c r="AF5" i="1"/>
  <c r="B28" i="3"/>
  <c r="B29" i="3"/>
  <c r="C39" i="3"/>
  <c r="N9" i="4"/>
  <c r="AE6" i="1"/>
  <c r="B38" i="3"/>
  <c r="C38" i="3"/>
  <c r="M9" i="4"/>
  <c r="AD6" i="1"/>
  <c r="B37" i="3"/>
  <c r="C37" i="3"/>
  <c r="L9" i="4"/>
  <c r="C28" i="3"/>
  <c r="N7" i="4"/>
  <c r="C27" i="3"/>
  <c r="M7" i="4"/>
  <c r="C26" i="3"/>
  <c r="L7" i="4"/>
  <c r="AF4" i="1"/>
  <c r="B17" i="3"/>
  <c r="AD4" i="1"/>
  <c r="B15" i="3"/>
  <c r="AE4" i="1"/>
  <c r="B16" i="3"/>
  <c r="B18" i="3"/>
  <c r="C17" i="3"/>
  <c r="N5" i="4"/>
  <c r="C16" i="3"/>
  <c r="M5" i="4"/>
  <c r="C15" i="3"/>
  <c r="L5" i="4"/>
  <c r="AF3" i="1"/>
  <c r="B6" i="3"/>
  <c r="AD3" i="1"/>
  <c r="B4" i="3"/>
  <c r="AE3" i="1"/>
  <c r="B5" i="3"/>
  <c r="B7" i="3"/>
  <c r="C6" i="3"/>
  <c r="N3" i="4"/>
  <c r="C5" i="3"/>
  <c r="M3" i="4"/>
  <c r="C4" i="3"/>
  <c r="L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G40" i="3"/>
  <c r="F40" i="3"/>
  <c r="C40" i="3"/>
  <c r="B40" i="3"/>
  <c r="G29" i="3"/>
  <c r="C29" i="3"/>
  <c r="G18" i="3"/>
  <c r="C18" i="3"/>
  <c r="G7" i="3"/>
  <c r="C7" i="3"/>
  <c r="X6" i="2"/>
  <c r="X5" i="2"/>
  <c r="X3" i="2"/>
  <c r="X4" i="2"/>
  <c r="AG5" i="1"/>
  <c r="AG3" i="1"/>
  <c r="AG4" i="1"/>
  <c r="AG6" i="1"/>
  <c r="N33" i="2"/>
  <c r="M33" i="2"/>
  <c r="L33" i="2"/>
  <c r="I33" i="2"/>
  <c r="H33" i="2"/>
  <c r="G33" i="2"/>
  <c r="D33" i="2"/>
  <c r="C33" i="2"/>
  <c r="B33" i="2"/>
  <c r="W33" i="1"/>
  <c r="V33" i="1"/>
  <c r="U33" i="1"/>
  <c r="T33" i="1"/>
  <c r="S33" i="1"/>
  <c r="R33" i="1"/>
  <c r="O33" i="1"/>
  <c r="N33" i="1"/>
  <c r="M33" i="1"/>
  <c r="L33" i="1"/>
  <c r="K33" i="1"/>
  <c r="J33" i="1"/>
  <c r="G33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<sst xmlns="http://schemas.openxmlformats.org/spreadsheetml/2006/main" count="191" uniqueCount="79">
  <si>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</si>
  <si>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</si>
  <si>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</si>
  <si>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</si>
  <si>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</si>
  <si>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</si>
  <si>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</si>
  <si>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</si>
  <si>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</si>
  <si>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</si>
  <si>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</si>
  <si>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</si>
  <si>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</si>
  <si>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</si>
  <si>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</si>
  <si>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</si>
  <si>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</si>
  <si>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</si>
  <si>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</si>
  <si>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</si>
  <si>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%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</si>
  <si>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</si>
  <si>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</si>
  <si>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</si>
  <si>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</si>
  <si>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</si>
  <si>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</si>
  <si>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</si>
  <si>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</si>
  <si>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</si>
  <si>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</si>
  <si>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</si>
  <si>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</si>
  <si>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</si>
  <si>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</si>
  <si>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</si>
  <si>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</si>
  <si>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</si>
  <si>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A2-DIMENSIÓN-1-POST</t>
  </si>
  <si>
    <t>A1-DIMENSIÓN-1-PRE</t>
  </si>
  <si>
    <t>B2-DIMENSIÓN-2-POST</t>
  </si>
  <si>
    <t>B1-DIMENSIÓN-2-PRE</t>
  </si>
  <si>
    <t>C2-DIMENSIÓN-3-POST</t>
  </si>
  <si>
    <t>C1-DIMENSIÓN-3-PRE</t>
  </si>
  <si>
    <t>D2-TOTAL-POST</t>
  </si>
  <si>
    <t>D1-TOTAL-PRE</t>
  </si>
  <si>
    <t>Estudiante</t>
  </si>
  <si>
    <t>Prueba t para medias de dos muestras emparejadas</t>
  </si>
  <si>
    <t>Variable 1</t>
  </si>
  <si>
    <t>Variable 2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</si>
  <si>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</si>
  <si>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</si>
  <si>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</si>
  <si>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</si>
  <si>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</si>
  <si>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</si>
  <si>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</si>
  <si>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</si>
  <si>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</si>
  <si>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</si>
  <si>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</si>
  <si>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</si>
  <si>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</si>
  <si>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</si>
  <si>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</si>
  <si>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</si>
  <si>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</si>
  <si>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</si>
  <si>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</si>
  <si>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</si>
  <si>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INDICADOR 10</t>
  </si>
  <si>
    <t>INDICADOR 11</t>
  </si>
  <si>
    <t>INDICADOR 12</t>
  </si>
  <si>
    <t>INDICADOR 13</t>
  </si>
  <si>
    <t>INDICADOR 14</t>
  </si>
  <si>
    <t>INDICADOR 15</t>
  </si>
  <si>
    <t>INDICADOR 16</t>
  </si>
  <si>
    <t>INDICADOR 17</t>
  </si>
  <si>
    <t>INDICADOR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</si>
</sst>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10" fontId="0" fillId="0" borderId="1" xfId="1" applyNumberFormat="1" applyFont="1" applyBorder="1"/>
    <xf numFmtId="10" fontId="0" fillId="0" borderId="1" xfId="0" applyNumberFormat="1" applyBorder="1"/>
    <xf numFmtId="9" fontId="0" fillId="0" borderId="1" xfId="0" applyNumberForma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5" fillId="0" borderId="3" xfId="0" applyFont="1" applyFill="1" applyBorder="1" applyAlignment="1">
      <alignment horizontal="centerContinuous"/>
    </xf>
    <xf numFmtId="0" fontId="6" fillId="7" borderId="0" xfId="0" applyFont="1" applyFill="1" applyBorder="1" applyAlignment="1"/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0" fillId="8" borderId="0" xfId="0" applyFill="1"/>
    <xf numFmtId="0" fontId="0" fillId="7" borderId="0" xfId="0" applyFill="1"/>
    <xf numFmtId="0" fontId="0" fillId="9" borderId="0" xfId="0" applyFill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0" xfId="0" applyFont="1"/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8" fillId="0" borderId="1" xfId="0" applyFont="1" applyBorder="1"/>
    <xf numFmtId="0" fontId="8" fillId="3" borderId="1" xfId="0" applyFont="1" applyFill="1" applyBorder="1"/>
    <xf numFmtId="0" fontId="10" fillId="0" borderId="1" xfId="0" applyFont="1" applyFill="1" applyBorder="1"/>
    <xf numFmtId="0" fontId="8" fillId="4" borderId="1" xfId="0" applyFont="1" applyFill="1" applyBorder="1"/>
    <xf numFmtId="0" fontId="8" fillId="5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4F-4F7C-84EF-B70FDEF3062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4F-4F7C-84EF-B70FDEF3062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4F-4F7C-84EF-B70FDEF306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F-4F7C-84EF-B70FDEF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6364368"/>
        <c:axId val="2105727904"/>
        <c:axId val="0"/>
      </c:bar3DChart>
      <c:catAx>
        <c:axId val="21463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5727904"/>
        <c:crosses val="autoZero"/>
        <c:auto val="1"/>
        <c:lblAlgn val="ctr"/>
        <c:lblOffset val="100"/>
        <c:noMultiLvlLbl val="0"/>
      </c:catAx>
      <c:valAx>
        <c:axId val="21057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63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31</c:v>
                </c:pt>
                <c:pt idx="1">
                  <c:v>27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29</c:v>
                </c:pt>
                <c:pt idx="6">
                  <c:v>32</c:v>
                </c:pt>
                <c:pt idx="7">
                  <c:v>30</c:v>
                </c:pt>
                <c:pt idx="8">
                  <c:v>26</c:v>
                </c:pt>
                <c:pt idx="9">
                  <c:v>28</c:v>
                </c:pt>
                <c:pt idx="10">
                  <c:v>28</c:v>
                </c:pt>
                <c:pt idx="11">
                  <c:v>32</c:v>
                </c:pt>
                <c:pt idx="12">
                  <c:v>24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28</c:v>
                </c:pt>
                <c:pt idx="17">
                  <c:v>26</c:v>
                </c:pt>
                <c:pt idx="18">
                  <c:v>28</c:v>
                </c:pt>
                <c:pt idx="19">
                  <c:v>24</c:v>
                </c:pt>
                <c:pt idx="20">
                  <c:v>27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30</c:v>
                </c:pt>
                <c:pt idx="25">
                  <c:v>24</c:v>
                </c:pt>
                <c:pt idx="26">
                  <c:v>24</c:v>
                </c:pt>
                <c:pt idx="27">
                  <c:v>29</c:v>
                </c:pt>
                <c:pt idx="28">
                  <c:v>30</c:v>
                </c:pt>
                <c:pt idx="2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8-4873-8D38-F7BF2E2CE9BE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14</c:v>
                </c:pt>
                <c:pt idx="1">
                  <c:v>17</c:v>
                </c:pt>
                <c:pt idx="2">
                  <c:v>13</c:v>
                </c:pt>
                <c:pt idx="3">
                  <c:v>15</c:v>
                </c:pt>
                <c:pt idx="4">
                  <c:v>21</c:v>
                </c:pt>
                <c:pt idx="5">
                  <c:v>22</c:v>
                </c:pt>
                <c:pt idx="6">
                  <c:v>15</c:v>
                </c:pt>
                <c:pt idx="7">
                  <c:v>19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19</c:v>
                </c:pt>
                <c:pt idx="13">
                  <c:v>17</c:v>
                </c:pt>
                <c:pt idx="14">
                  <c:v>22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23</c:v>
                </c:pt>
                <c:pt idx="19">
                  <c:v>16</c:v>
                </c:pt>
                <c:pt idx="20">
                  <c:v>19</c:v>
                </c:pt>
                <c:pt idx="21">
                  <c:v>22</c:v>
                </c:pt>
                <c:pt idx="22">
                  <c:v>21</c:v>
                </c:pt>
                <c:pt idx="23">
                  <c:v>18</c:v>
                </c:pt>
                <c:pt idx="24">
                  <c:v>23</c:v>
                </c:pt>
                <c:pt idx="25">
                  <c:v>22</c:v>
                </c:pt>
                <c:pt idx="26">
                  <c:v>19</c:v>
                </c:pt>
                <c:pt idx="27">
                  <c:v>15</c:v>
                </c:pt>
                <c:pt idx="28">
                  <c:v>19</c:v>
                </c:pt>
                <c:pt idx="2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48-4873-8D38-F7BF2E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08080"/>
        <c:axId val="2142311056"/>
      </c:scatterChart>
      <c:valAx>
        <c:axId val="21423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311056"/>
        <c:crosses val="autoZero"/>
        <c:crossBetween val="midCat"/>
      </c:valAx>
      <c:valAx>
        <c:axId val="21423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3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31</c:v>
                </c:pt>
                <c:pt idx="1">
                  <c:v>27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29</c:v>
                </c:pt>
                <c:pt idx="6">
                  <c:v>32</c:v>
                </c:pt>
                <c:pt idx="7">
                  <c:v>30</c:v>
                </c:pt>
                <c:pt idx="8">
                  <c:v>26</c:v>
                </c:pt>
                <c:pt idx="9">
                  <c:v>28</c:v>
                </c:pt>
                <c:pt idx="10">
                  <c:v>28</c:v>
                </c:pt>
                <c:pt idx="11">
                  <c:v>32</c:v>
                </c:pt>
                <c:pt idx="12">
                  <c:v>24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28</c:v>
                </c:pt>
                <c:pt idx="17">
                  <c:v>26</c:v>
                </c:pt>
                <c:pt idx="18">
                  <c:v>28</c:v>
                </c:pt>
                <c:pt idx="19">
                  <c:v>24</c:v>
                </c:pt>
                <c:pt idx="20">
                  <c:v>27</c:v>
                </c:pt>
                <c:pt idx="21">
                  <c:v>32</c:v>
                </c:pt>
                <c:pt idx="22">
                  <c:v>26</c:v>
                </c:pt>
                <c:pt idx="23">
                  <c:v>31</c:v>
                </c:pt>
                <c:pt idx="24">
                  <c:v>30</c:v>
                </c:pt>
                <c:pt idx="25">
                  <c:v>24</c:v>
                </c:pt>
                <c:pt idx="26">
                  <c:v>24</c:v>
                </c:pt>
                <c:pt idx="27">
                  <c:v>29</c:v>
                </c:pt>
                <c:pt idx="28">
                  <c:v>30</c:v>
                </c:pt>
                <c:pt idx="2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9-4374-B2D1-F67185779E67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14</c:v>
                </c:pt>
                <c:pt idx="1">
                  <c:v>17</c:v>
                </c:pt>
                <c:pt idx="2">
                  <c:v>13</c:v>
                </c:pt>
                <c:pt idx="3">
                  <c:v>15</c:v>
                </c:pt>
                <c:pt idx="4">
                  <c:v>21</c:v>
                </c:pt>
                <c:pt idx="5">
                  <c:v>22</c:v>
                </c:pt>
                <c:pt idx="6">
                  <c:v>15</c:v>
                </c:pt>
                <c:pt idx="7">
                  <c:v>19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19</c:v>
                </c:pt>
                <c:pt idx="13">
                  <c:v>17</c:v>
                </c:pt>
                <c:pt idx="14">
                  <c:v>22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23</c:v>
                </c:pt>
                <c:pt idx="19">
                  <c:v>16</c:v>
                </c:pt>
                <c:pt idx="20">
                  <c:v>19</c:v>
                </c:pt>
                <c:pt idx="21">
                  <c:v>22</c:v>
                </c:pt>
                <c:pt idx="22">
                  <c:v>21</c:v>
                </c:pt>
                <c:pt idx="23">
                  <c:v>18</c:v>
                </c:pt>
                <c:pt idx="24">
                  <c:v>23</c:v>
                </c:pt>
                <c:pt idx="25">
                  <c:v>22</c:v>
                </c:pt>
                <c:pt idx="26">
                  <c:v>19</c:v>
                </c:pt>
                <c:pt idx="27">
                  <c:v>15</c:v>
                </c:pt>
                <c:pt idx="28">
                  <c:v>19</c:v>
                </c:pt>
                <c:pt idx="2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9-4374-B2D1-F6718577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52624"/>
        <c:axId val="2142249744"/>
      </c:scatterChart>
      <c:valAx>
        <c:axId val="21422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249744"/>
        <c:crosses val="autoZero"/>
        <c:crossBetween val="midCat"/>
      </c:valAx>
      <c:valAx>
        <c:axId val="21422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25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General</c:formatCode>
                <c:ptCount val="3"/>
                <c:pt idx="0">
                  <c:v>6</c:v>
                </c:pt>
                <c:pt idx="1">
                  <c:v>15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FFF-A1CF-67F52A9E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676912"/>
        <c:axId val="2145673648"/>
        <c:axId val="0"/>
      </c:bar3DChart>
      <c:catAx>
        <c:axId val="21456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73648"/>
        <c:crosses val="autoZero"/>
        <c:auto val="1"/>
        <c:lblAlgn val="ctr"/>
        <c:lblOffset val="100"/>
        <c:noMultiLvlLbl val="0"/>
      </c:catAx>
      <c:valAx>
        <c:axId val="21456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4-49DB-BEAB-6E7353C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619664"/>
        <c:axId val="2145616400"/>
        <c:axId val="0"/>
      </c:bar3DChart>
      <c:catAx>
        <c:axId val="21456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16400"/>
        <c:crosses val="autoZero"/>
        <c:auto val="1"/>
        <c:lblAlgn val="ctr"/>
        <c:lblOffset val="100"/>
        <c:noMultiLvlLbl val="0"/>
      </c:catAx>
      <c:valAx>
        <c:axId val="21456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General</c:formatCode>
                <c:ptCount val="3"/>
                <c:pt idx="0">
                  <c:v>4</c:v>
                </c:pt>
                <c:pt idx="1">
                  <c:v>22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9-4F40-B3DE-16BC57EA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83232"/>
        <c:axId val="2145579968"/>
        <c:axId val="0"/>
      </c:bar3DChart>
      <c:catAx>
        <c:axId val="21455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79968"/>
        <c:crosses val="autoZero"/>
        <c:auto val="1"/>
        <c:lblAlgn val="ctr"/>
        <c:lblOffset val="100"/>
        <c:noMultiLvlLbl val="0"/>
      </c:catAx>
      <c:valAx>
        <c:axId val="21455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8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0-40BA-BD08-641F9A05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47008"/>
        <c:axId val="2145543744"/>
        <c:axId val="0"/>
      </c:bar3DChart>
      <c:catAx>
        <c:axId val="21455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43744"/>
        <c:crosses val="autoZero"/>
        <c:auto val="1"/>
        <c:lblAlgn val="ctr"/>
        <c:lblOffset val="100"/>
        <c:noMultiLvlLbl val="0"/>
      </c:catAx>
      <c:valAx>
        <c:axId val="21455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General</c:formatCode>
                <c:ptCount val="3"/>
                <c:pt idx="0">
                  <c:v>4</c:v>
                </c:pt>
                <c:pt idx="1">
                  <c:v>22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9-47AE-B84A-007C5CA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11152"/>
        <c:axId val="2145507888"/>
        <c:axId val="0"/>
      </c:bar3DChart>
      <c:catAx>
        <c:axId val="21455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07888"/>
        <c:crosses val="autoZero"/>
        <c:auto val="1"/>
        <c:lblAlgn val="ctr"/>
        <c:lblOffset val="100"/>
        <c:noMultiLvlLbl val="0"/>
      </c:catAx>
      <c:valAx>
        <c:axId val="21455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</a:t>
            </a:r>
            <a:r>
              <a:rPr lang="es-ES_tradnl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Dimensiones'!$A$37:$A$39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Dimensiones'!$B$37:$B$39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F-4678-B6C9-7C813206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475840"/>
        <c:axId val="2145472576"/>
        <c:axId val="0"/>
      </c:bar3DChart>
      <c:catAx>
        <c:axId val="21454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72576"/>
        <c:crosses val="autoZero"/>
        <c:auto val="1"/>
        <c:lblAlgn val="ctr"/>
        <c:lblOffset val="100"/>
        <c:noMultiLvlLbl val="0"/>
      </c:catAx>
      <c:valAx>
        <c:axId val="21454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Dimensiones'!$E$37:$E$39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Dimensiones'!$F$37:$F$39</c:f>
              <c:numCache>
                <c:formatCode>General</c:formatCode>
                <c:ptCount val="3"/>
                <c:pt idx="0">
                  <c:v>2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478F-9379-681AC9BC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441728"/>
        <c:axId val="2145438464"/>
        <c:axId val="0"/>
      </c:bar3DChart>
      <c:catAx>
        <c:axId val="21454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38464"/>
        <c:crosses val="autoZero"/>
        <c:auto val="1"/>
        <c:lblAlgn val="ctr"/>
        <c:lblOffset val="100"/>
        <c:noMultiLvlLbl val="0"/>
      </c:catAx>
      <c:valAx>
        <c:axId val="21454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Comparaci</a:t>
            </a:r>
            <a:r>
              <a:rPr lang="es-ES"/>
              <a:t>ón de Dimensiones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de medias'!$L$2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medias'!$L$3:$L$10</c:f>
              <c:numCache>
                <c:formatCode>0%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0.13333333333333333</c:v>
                </c:pt>
                <c:pt idx="4">
                  <c:v>3.3333333333333333E-2</c:v>
                </c:pt>
                <c:pt idx="5">
                  <c:v>0.13333333333333333</c:v>
                </c:pt>
                <c:pt idx="6">
                  <c:v>0</c:v>
                </c:pt>
                <c:pt idx="7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0-4CC3-BD61-701BA05A3C25}"/>
            </c:ext>
          </c:extLst>
        </c:ser>
        <c:ser>
          <c:idx val="1"/>
          <c:order val="1"/>
          <c:tx>
            <c:strRef>
              <c:f>'Comparacion de medias'!$M$2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medias'!$M$3:$M$10</c:f>
              <c:numCache>
                <c:formatCode>0%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0.73333333333333328</c:v>
                </c:pt>
                <c:pt idx="4">
                  <c:v>0.26666666666666666</c:v>
                </c:pt>
                <c:pt idx="5">
                  <c:v>0.73333333333333328</c:v>
                </c:pt>
                <c:pt idx="6">
                  <c:v>0</c:v>
                </c:pt>
                <c:pt idx="7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0-4CC3-BD61-701BA05A3C25}"/>
            </c:ext>
          </c:extLst>
        </c:ser>
        <c:ser>
          <c:idx val="2"/>
          <c:order val="2"/>
          <c:tx>
            <c:strRef>
              <c:f>'Comparacion de medias'!$N$2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medias'!$N$3:$N$10</c:f>
              <c:numCache>
                <c:formatCode>0%</c:formatCode>
                <c:ptCount val="8"/>
                <c:pt idx="0">
                  <c:v>1</c:v>
                </c:pt>
                <c:pt idx="1">
                  <c:v>0.3</c:v>
                </c:pt>
                <c:pt idx="2">
                  <c:v>0.66666666666666663</c:v>
                </c:pt>
                <c:pt idx="3">
                  <c:v>0.13333333333333333</c:v>
                </c:pt>
                <c:pt idx="4">
                  <c:v>0.7</c:v>
                </c:pt>
                <c:pt idx="5">
                  <c:v>0.13333333333333333</c:v>
                </c:pt>
                <c:pt idx="6">
                  <c:v>1</c:v>
                </c:pt>
                <c:pt idx="7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0-4CC3-BD61-701BA05A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426352"/>
        <c:axId val="2142489680"/>
      </c:barChart>
      <c:catAx>
        <c:axId val="21424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489680"/>
        <c:crosses val="autoZero"/>
        <c:auto val="1"/>
        <c:lblAlgn val="ctr"/>
        <c:lblOffset val="100"/>
        <c:noMultiLvlLbl val="0"/>
      </c:catAx>
      <c:valAx>
        <c:axId val="21424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4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431800</xdr:colOff>
      <xdr:row>34</xdr:row>
      <xdr:rowOff>12700</xdr:rowOff>
    </xdr:from>
    <xdr:to>
      <xdr:col>11</xdr:col>
      <xdr:colOff>0</xdr:colOff>
      <xdr:row>41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34</xdr:row>
      <xdr:rowOff>12700</xdr:rowOff>
    </xdr:from>
    <xdr:to>
      <xdr:col>14</xdr:col>
      <xdr:colOff>800100</xdr:colOff>
      <xdr:row>41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11</xdr:row>
      <xdr:rowOff>50800</xdr:rowOff>
    </xdr:from>
    <xdr:to>
      <xdr:col>15</xdr:col>
      <xdr:colOff>203200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17</xdr:row>
      <xdr:rowOff>12700</xdr:rowOff>
    </xdr:from>
    <xdr:to>
      <xdr:col>8</xdr:col>
      <xdr:colOff>584200</xdr:colOff>
      <xdr:row>33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114300</xdr:rowOff>
    </xdr:from>
    <xdr:to>
      <xdr:col>13</xdr:col>
      <xdr:colOff>25400</xdr:colOff>
      <xdr:row>14</xdr:row>
      <xdr:rowOff>203200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workbookViewId="0">
      <selection activeCell="X4" sqref="X4"/>
    </sheetView>
  </sheetViews>
  <sheetFormatPr baseColWidth="10" defaultRowHeight="15.75" x14ac:dyDescent="0.25"/>
  <cols>
    <col min="1" max="1" width="11.625" style="49" bestFit="1" customWidth="1"/>
    <col min="2" max="7" width="11.875" style="49" bestFit="1" customWidth="1"/>
    <col min="8" max="8" width="6.5" style="49" bestFit="1" customWidth="1"/>
    <col min="9" max="9" width="6.125" style="49" bestFit="1" customWidth="1"/>
    <col min="10" max="12" width="11.875" style="49" bestFit="1" customWidth="1"/>
    <col min="13" max="15" width="12.875" style="49" bestFit="1" customWidth="1"/>
    <col min="16" max="16" width="6.5" style="49" bestFit="1" customWidth="1"/>
    <col min="17" max="17" width="6.125" style="49" bestFit="1" customWidth="1"/>
    <col min="18" max="23" width="12.875" style="49" bestFit="1" customWidth="1"/>
    <col min="24" max="24" width="6.5" style="49" bestFit="1" customWidth="1"/>
    <col min="25" max="25" width="6.125" style="49" bestFit="1" customWidth="1"/>
    <col min="26" max="26" width="11.625" style="49" bestFit="1" customWidth="1"/>
    <col min="27" max="27" width="10" style="49" bestFit="1" customWidth="1"/>
    <col min="28" max="28" width="11" style="49"/>
    <col min="29" max="29" width="13.625" style="49" bestFit="1" customWidth="1"/>
    <col min="30" max="30" width="4.875" style="49" bestFit="1" customWidth="1"/>
    <col min="31" max="31" width="6.5" style="49" bestFit="1" customWidth="1"/>
    <col min="32" max="32" width="4.5" style="49" bestFit="1" customWidth="1"/>
    <col min="33" max="33" width="5.375" style="49" bestFit="1" customWidth="1"/>
    <col min="34" max="16384" width="11" style="49"/>
  </cols>
  <sheetData>
    <row r="1" spans="1:33" x14ac:dyDescent="0.25">
      <c r="A1" s="44"/>
      <c r="B1" s="45" t="s">
        <v>0</v>
      </c>
      <c r="C1" s="45"/>
      <c r="D1" s="45"/>
      <c r="E1" s="45"/>
      <c r="F1" s="45"/>
      <c r="G1" s="45"/>
      <c r="H1" s="45"/>
      <c r="I1" s="45"/>
      <c r="J1" s="46" t="s">
        <v>1</v>
      </c>
      <c r="K1" s="46"/>
      <c r="L1" s="46"/>
      <c r="M1" s="46"/>
      <c r="N1" s="46"/>
      <c r="O1" s="46"/>
      <c r="P1" s="46"/>
      <c r="Q1" s="46"/>
      <c r="R1" s="47" t="s">
        <v>2</v>
      </c>
      <c r="S1" s="47"/>
      <c r="T1" s="47"/>
      <c r="U1" s="47"/>
      <c r="V1" s="47"/>
      <c r="W1" s="47"/>
      <c r="X1" s="47"/>
      <c r="Y1" s="47"/>
      <c r="Z1" s="48" t="s">
        <v>3</v>
      </c>
      <c r="AA1" s="48" t="s">
        <v>4</v>
      </c>
    </row>
    <row r="2" spans="1:33" x14ac:dyDescent="0.25">
      <c r="A2" s="44" t="s">
        <v>5</v>
      </c>
      <c r="B2" s="50" t="s">
        <v>61</v>
      </c>
      <c r="C2" s="50" t="s">
        <v>62</v>
      </c>
      <c r="D2" s="50" t="s">
        <v>63</v>
      </c>
      <c r="E2" s="50" t="s">
        <v>64</v>
      </c>
      <c r="F2" s="50" t="s">
        <v>65</v>
      </c>
      <c r="G2" s="50" t="s">
        <v>66</v>
      </c>
      <c r="H2" s="50" t="s">
        <v>6</v>
      </c>
      <c r="I2" s="50" t="s">
        <v>7</v>
      </c>
      <c r="J2" s="51" t="s">
        <v>67</v>
      </c>
      <c r="K2" s="51" t="s">
        <v>68</v>
      </c>
      <c r="L2" s="51" t="s">
        <v>69</v>
      </c>
      <c r="M2" s="51" t="s">
        <v>70</v>
      </c>
      <c r="N2" s="51" t="s">
        <v>71</v>
      </c>
      <c r="O2" s="51" t="s">
        <v>72</v>
      </c>
      <c r="P2" s="51" t="s">
        <v>6</v>
      </c>
      <c r="Q2" s="51" t="s">
        <v>7</v>
      </c>
      <c r="R2" s="52" t="s">
        <v>73</v>
      </c>
      <c r="S2" s="52" t="s">
        <v>74</v>
      </c>
      <c r="T2" s="52" t="s">
        <v>75</v>
      </c>
      <c r="U2" s="52" t="s">
        <v>76</v>
      </c>
      <c r="V2" s="52" t="s">
        <v>77</v>
      </c>
      <c r="W2" s="52" t="s">
        <v>78</v>
      </c>
      <c r="X2" s="52" t="s">
        <v>6</v>
      </c>
      <c r="Y2" s="52" t="s">
        <v>7</v>
      </c>
      <c r="Z2" s="48"/>
      <c r="AA2" s="48"/>
      <c r="AC2" s="44" t="s">
        <v>14</v>
      </c>
      <c r="AD2" s="44" t="s">
        <v>8</v>
      </c>
      <c r="AE2" s="44" t="s">
        <v>9</v>
      </c>
      <c r="AF2" s="44" t="s">
        <v>10</v>
      </c>
      <c r="AG2" s="44" t="s">
        <v>15</v>
      </c>
    </row>
    <row r="3" spans="1:33" x14ac:dyDescent="0.25">
      <c r="A3" s="53">
        <v>1</v>
      </c>
      <c r="B3" s="54">
        <f ca="1">RANDBETWEEN(1,3)</f>
        <v>2</v>
      </c>
      <c r="C3" s="54">
        <f t="shared" ref="C3:G18" ca="1" si="0">RANDBETWEEN(1,3)</f>
        <v>1</v>
      </c>
      <c r="D3" s="54">
        <f t="shared" ca="1" si="0"/>
        <v>2</v>
      </c>
      <c r="E3" s="54">
        <f t="shared" ca="1" si="0"/>
        <v>3</v>
      </c>
      <c r="F3" s="54">
        <f t="shared" ca="1" si="0"/>
        <v>3</v>
      </c>
      <c r="G3" s="54">
        <f t="shared" ca="1" si="0"/>
        <v>2</v>
      </c>
      <c r="H3" s="55">
        <f ca="1">SUM(B3:G3)</f>
        <v>13</v>
      </c>
      <c r="I3" s="55" t="str">
        <f ca="1">IF(AND(H3&gt;=3,H3&lt;5),"bajo",IF(AND(H3&gt;=5,H3&lt;8),"medio",IF(AND(H3&gt;=8,H36&lt;=9),"alto")))</f>
        <v>alto</v>
      </c>
      <c r="J3" s="54">
        <f t="shared" ref="J3:O32" ca="1" si="1">RANDBETWEEN(1,3)</f>
        <v>3</v>
      </c>
      <c r="K3" s="54">
        <f t="shared" ca="1" si="1"/>
        <v>1</v>
      </c>
      <c r="L3" s="54">
        <f t="shared" ca="1" si="1"/>
        <v>3</v>
      </c>
      <c r="M3" s="54">
        <f t="shared" ca="1" si="1"/>
        <v>1</v>
      </c>
      <c r="N3" s="54">
        <f t="shared" ca="1" si="1"/>
        <v>2</v>
      </c>
      <c r="O3" s="54">
        <f t="shared" ca="1" si="1"/>
        <v>1</v>
      </c>
      <c r="P3" s="56">
        <f t="shared" ref="P3:P32" ca="1" si="2">SUM(J3:M3)</f>
        <v>8</v>
      </c>
      <c r="Q3" s="55" t="str">
        <f ca="1">IF(AND(P3&gt;=3,P3&lt;5),"bajo",IF(AND(P3&gt;=5,P3&lt;8),"medio",IF(AND(P3&gt;=8,P36&lt;=9),"alto")))</f>
        <v>alto</v>
      </c>
      <c r="R3" s="54">
        <f t="shared" ref="R3:W32" ca="1" si="3">RANDBETWEEN(1,3)</f>
        <v>2</v>
      </c>
      <c r="S3" s="54">
        <f t="shared" ca="1" si="3"/>
        <v>2</v>
      </c>
      <c r="T3" s="54">
        <f t="shared" ca="1" si="3"/>
        <v>3</v>
      </c>
      <c r="U3" s="54">
        <f t="shared" ca="1" si="3"/>
        <v>3</v>
      </c>
      <c r="V3" s="54">
        <f t="shared" ca="1" si="3"/>
        <v>1</v>
      </c>
      <c r="W3" s="54">
        <f t="shared" ca="1" si="3"/>
        <v>1</v>
      </c>
      <c r="X3" s="57">
        <f ca="1">SUM(R3:U3)</f>
        <v>10</v>
      </c>
      <c r="Y3" s="57" t="str">
        <f ca="1">IF(AND(X3&gt;=3,X3&lt;5),"bajo",IF(AND(X3&gt;=5,X3&lt;8),"medio",IF(AND(X3&gt;=8,X36&lt;=9),"alto")))</f>
        <v>alto</v>
      </c>
      <c r="Z3" s="58">
        <f ca="1">H3+P3+X3</f>
        <v>31</v>
      </c>
      <c r="AA3" s="58" t="str">
        <f ca="1">IF(AND(Z3&gt;=9,Z3&lt;15),"bajo",IF(AND(Z3&gt;=15,Z3&lt;21),"medio",IF(AND(Z3&gt;=21,Z36&lt;=27),"alto")))</f>
        <v>alto</v>
      </c>
      <c r="AC3" s="55" t="s">
        <v>11</v>
      </c>
      <c r="AD3" s="55">
        <f ca="1">COUNTIF(I3:I32,"bajo")</f>
        <v>0</v>
      </c>
      <c r="AE3" s="55">
        <f ca="1">COUNTIF(I3:I32,"medio")</f>
        <v>0</v>
      </c>
      <c r="AF3" s="55">
        <f ca="1">COUNTIF(I3:I32,"alto")</f>
        <v>30</v>
      </c>
      <c r="AG3" s="55">
        <f ca="1">SUM(AD3:AF3)</f>
        <v>30</v>
      </c>
    </row>
    <row r="4" spans="1:33" x14ac:dyDescent="0.25">
      <c r="A4" s="53">
        <v>2</v>
      </c>
      <c r="B4" s="54">
        <f t="shared" ref="B4:G32" ca="1" si="4">RANDBETWEEN(1,3)</f>
        <v>3</v>
      </c>
      <c r="C4" s="54">
        <f t="shared" ca="1" si="0"/>
        <v>3</v>
      </c>
      <c r="D4" s="54">
        <f t="shared" ca="1" si="0"/>
        <v>1</v>
      </c>
      <c r="E4" s="54">
        <f t="shared" ca="1" si="0"/>
        <v>2</v>
      </c>
      <c r="F4" s="54">
        <f t="shared" ca="1" si="0"/>
        <v>1</v>
      </c>
      <c r="G4" s="54">
        <f t="shared" ca="1" si="0"/>
        <v>1</v>
      </c>
      <c r="H4" s="55">
        <f t="shared" ref="H4:H32" ca="1" si="5">SUM(B4:G4)</f>
        <v>11</v>
      </c>
      <c r="I4" s="55" t="str">
        <f t="shared" ref="I4:I32" ca="1" si="6">IF(AND(H4&gt;=3,H4&lt;5),"bajo",IF(AND(H4&gt;=5,H4&lt;8),"medio",IF(AND(H4&gt;=8,H37&lt;=9),"alto")))</f>
        <v>alto</v>
      </c>
      <c r="J4" s="54">
        <f t="shared" ca="1" si="1"/>
        <v>2</v>
      </c>
      <c r="K4" s="54">
        <f t="shared" ca="1" si="1"/>
        <v>1</v>
      </c>
      <c r="L4" s="54">
        <f t="shared" ca="1" si="1"/>
        <v>1</v>
      </c>
      <c r="M4" s="54">
        <f t="shared" ca="1" si="1"/>
        <v>1</v>
      </c>
      <c r="N4" s="54">
        <f t="shared" ca="1" si="1"/>
        <v>3</v>
      </c>
      <c r="O4" s="54">
        <f t="shared" ca="1" si="1"/>
        <v>1</v>
      </c>
      <c r="P4" s="56">
        <f t="shared" ca="1" si="2"/>
        <v>5</v>
      </c>
      <c r="Q4" s="55" t="str">
        <f t="shared" ref="Q4:Q32" ca="1" si="7">IF(AND(P4&gt;=3,P4&lt;5),"bajo",IF(AND(P4&gt;=5,P4&lt;8),"medio",IF(AND(P4&gt;=8,P37&lt;=9),"alto")))</f>
        <v>medio</v>
      </c>
      <c r="R4" s="54">
        <f t="shared" ca="1" si="3"/>
        <v>2</v>
      </c>
      <c r="S4" s="54">
        <f t="shared" ca="1" si="3"/>
        <v>3</v>
      </c>
      <c r="T4" s="54">
        <f t="shared" ca="1" si="3"/>
        <v>3</v>
      </c>
      <c r="U4" s="54">
        <f t="shared" ca="1" si="3"/>
        <v>3</v>
      </c>
      <c r="V4" s="54">
        <f t="shared" ca="1" si="3"/>
        <v>1</v>
      </c>
      <c r="W4" s="54">
        <f t="shared" ca="1" si="3"/>
        <v>2</v>
      </c>
      <c r="X4" s="57">
        <f t="shared" ref="X4:X32" ca="1" si="8">SUM(R4:U4)</f>
        <v>11</v>
      </c>
      <c r="Y4" s="57" t="str">
        <f t="shared" ref="Y4:Y32" ca="1" si="9">IF(AND(X4&gt;=3,X4&lt;5),"bajo",IF(AND(X4&gt;=5,X4&lt;8),"medio",IF(AND(X4&gt;=8,X37&lt;=9),"alto")))</f>
        <v>alto</v>
      </c>
      <c r="Z4" s="58">
        <f t="shared" ref="Z4:Z32" ca="1" si="10">H4+P4+X4</f>
        <v>27</v>
      </c>
      <c r="AA4" s="58" t="str">
        <f t="shared" ref="AA4:AA32" ca="1" si="11">IF(AND(Z4&gt;=9,Z4&lt;15),"bajo",IF(AND(Z4&gt;=15,Z4&lt;21),"medio",IF(AND(Z4&gt;=21,Z37&lt;=27),"alto")))</f>
        <v>alto</v>
      </c>
      <c r="AC4" s="56" t="s">
        <v>12</v>
      </c>
      <c r="AD4" s="56">
        <f ca="1">COUNTIF(Q3:Q32,"bajo")</f>
        <v>0</v>
      </c>
      <c r="AE4" s="56">
        <f ca="1">COUNTIF(Q3:Q32,"medio")</f>
        <v>10</v>
      </c>
      <c r="AF4" s="56">
        <f ca="1">COUNTIF(Q3:Q32,"alto")</f>
        <v>20</v>
      </c>
      <c r="AG4" s="56">
        <f ca="1">SUM(AG3)</f>
        <v>30</v>
      </c>
    </row>
    <row r="5" spans="1:33" x14ac:dyDescent="0.25">
      <c r="A5" s="53">
        <v>3</v>
      </c>
      <c r="B5" s="54">
        <f t="shared" ca="1" si="4"/>
        <v>2</v>
      </c>
      <c r="C5" s="54">
        <f t="shared" ca="1" si="0"/>
        <v>1</v>
      </c>
      <c r="D5" s="54">
        <f t="shared" ca="1" si="0"/>
        <v>1</v>
      </c>
      <c r="E5" s="54">
        <f t="shared" ca="1" si="0"/>
        <v>2</v>
      </c>
      <c r="F5" s="54">
        <f t="shared" ca="1" si="0"/>
        <v>3</v>
      </c>
      <c r="G5" s="54">
        <f t="shared" ca="1" si="0"/>
        <v>3</v>
      </c>
      <c r="H5" s="55">
        <f t="shared" ca="1" si="5"/>
        <v>12</v>
      </c>
      <c r="I5" s="55" t="str">
        <f t="shared" ca="1" si="6"/>
        <v>alto</v>
      </c>
      <c r="J5" s="54">
        <f t="shared" ca="1" si="1"/>
        <v>3</v>
      </c>
      <c r="K5" s="54">
        <f t="shared" ca="1" si="1"/>
        <v>2</v>
      </c>
      <c r="L5" s="54">
        <f t="shared" ca="1" si="1"/>
        <v>3</v>
      </c>
      <c r="M5" s="54">
        <f t="shared" ca="1" si="1"/>
        <v>1</v>
      </c>
      <c r="N5" s="54">
        <f t="shared" ca="1" si="1"/>
        <v>1</v>
      </c>
      <c r="O5" s="54">
        <f t="shared" ca="1" si="1"/>
        <v>2</v>
      </c>
      <c r="P5" s="56">
        <f t="shared" ca="1" si="2"/>
        <v>9</v>
      </c>
      <c r="Q5" s="55" t="str">
        <f t="shared" ca="1" si="7"/>
        <v>alto</v>
      </c>
      <c r="R5" s="54">
        <f t="shared" ca="1" si="3"/>
        <v>1</v>
      </c>
      <c r="S5" s="54">
        <f t="shared" ca="1" si="3"/>
        <v>1</v>
      </c>
      <c r="T5" s="54">
        <f t="shared" ca="1" si="3"/>
        <v>3</v>
      </c>
      <c r="U5" s="54">
        <f t="shared" ca="1" si="3"/>
        <v>2</v>
      </c>
      <c r="V5" s="54">
        <f t="shared" ca="1" si="3"/>
        <v>3</v>
      </c>
      <c r="W5" s="54">
        <f t="shared" ca="1" si="3"/>
        <v>1</v>
      </c>
      <c r="X5" s="57">
        <f t="shared" ca="1" si="8"/>
        <v>7</v>
      </c>
      <c r="Y5" s="57" t="str">
        <f t="shared" ca="1" si="9"/>
        <v>medio</v>
      </c>
      <c r="Z5" s="58">
        <f t="shared" ca="1" si="10"/>
        <v>28</v>
      </c>
      <c r="AA5" s="58" t="str">
        <f t="shared" ca="1" si="11"/>
        <v>alto</v>
      </c>
      <c r="AC5" s="57" t="s">
        <v>13</v>
      </c>
      <c r="AD5" s="57">
        <f ca="1">COUNTIF(Y3:Y32,"bajo")</f>
        <v>1</v>
      </c>
      <c r="AE5" s="57">
        <f ca="1">COUNTIF(Y3:Y32,"medio")</f>
        <v>8</v>
      </c>
      <c r="AF5" s="57">
        <f ca="1">COUNTIF(Y3:Y32,"alto")</f>
        <v>21</v>
      </c>
      <c r="AG5" s="57">
        <f ca="1">SUM(AD5:AF5)</f>
        <v>30</v>
      </c>
    </row>
    <row r="6" spans="1:33" x14ac:dyDescent="0.25">
      <c r="A6" s="53">
        <v>4</v>
      </c>
      <c r="B6" s="54">
        <f t="shared" ca="1" si="4"/>
        <v>2</v>
      </c>
      <c r="C6" s="54">
        <f t="shared" ca="1" si="0"/>
        <v>2</v>
      </c>
      <c r="D6" s="54">
        <f t="shared" ca="1" si="0"/>
        <v>2</v>
      </c>
      <c r="E6" s="54">
        <f t="shared" ca="1" si="0"/>
        <v>3</v>
      </c>
      <c r="F6" s="54">
        <f t="shared" ca="1" si="0"/>
        <v>3</v>
      </c>
      <c r="G6" s="54">
        <f t="shared" ca="1" si="0"/>
        <v>2</v>
      </c>
      <c r="H6" s="55">
        <f t="shared" ca="1" si="5"/>
        <v>14</v>
      </c>
      <c r="I6" s="55" t="str">
        <f t="shared" ca="1" si="6"/>
        <v>alto</v>
      </c>
      <c r="J6" s="54">
        <f t="shared" ca="1" si="1"/>
        <v>3</v>
      </c>
      <c r="K6" s="54">
        <f t="shared" ca="1" si="1"/>
        <v>1</v>
      </c>
      <c r="L6" s="54">
        <f t="shared" ca="1" si="1"/>
        <v>3</v>
      </c>
      <c r="M6" s="54">
        <f t="shared" ca="1" si="1"/>
        <v>1</v>
      </c>
      <c r="N6" s="54">
        <f t="shared" ca="1" si="1"/>
        <v>3</v>
      </c>
      <c r="O6" s="54">
        <f t="shared" ca="1" si="1"/>
        <v>3</v>
      </c>
      <c r="P6" s="56">
        <f t="shared" ca="1" si="2"/>
        <v>8</v>
      </c>
      <c r="Q6" s="55" t="str">
        <f t="shared" ca="1" si="7"/>
        <v>alto</v>
      </c>
      <c r="R6" s="54">
        <f t="shared" ca="1" si="3"/>
        <v>3</v>
      </c>
      <c r="S6" s="54">
        <f t="shared" ca="1" si="3"/>
        <v>3</v>
      </c>
      <c r="T6" s="54">
        <f t="shared" ca="1" si="3"/>
        <v>3</v>
      </c>
      <c r="U6" s="54">
        <f t="shared" ca="1" si="3"/>
        <v>2</v>
      </c>
      <c r="V6" s="54">
        <f t="shared" ca="1" si="3"/>
        <v>2</v>
      </c>
      <c r="W6" s="54">
        <f t="shared" ca="1" si="3"/>
        <v>2</v>
      </c>
      <c r="X6" s="57">
        <f t="shared" ca="1" si="8"/>
        <v>11</v>
      </c>
      <c r="Y6" s="57" t="str">
        <f t="shared" ca="1" si="9"/>
        <v>alto</v>
      </c>
      <c r="Z6" s="58">
        <f t="shared" ca="1" si="10"/>
        <v>33</v>
      </c>
      <c r="AA6" s="58" t="str">
        <f t="shared" ca="1" si="11"/>
        <v>alto</v>
      </c>
      <c r="AC6" s="58" t="s">
        <v>3</v>
      </c>
      <c r="AD6" s="58">
        <f ca="1">COUNTIF(AA3:AA32,"bajo")</f>
        <v>0</v>
      </c>
      <c r="AE6" s="58">
        <f ca="1">COUNTIF(AA3:AA32,"medio")</f>
        <v>0</v>
      </c>
      <c r="AF6" s="58">
        <f ca="1">COUNTIF(AA3:AA32,"alto")</f>
        <v>30</v>
      </c>
      <c r="AG6" s="58">
        <f ca="1">SUM(AD6:AF6)</f>
        <v>30</v>
      </c>
    </row>
    <row r="7" spans="1:33" x14ac:dyDescent="0.25">
      <c r="A7" s="53">
        <v>5</v>
      </c>
      <c r="B7" s="54">
        <f t="shared" ca="1" si="4"/>
        <v>3</v>
      </c>
      <c r="C7" s="54">
        <f t="shared" ca="1" si="0"/>
        <v>1</v>
      </c>
      <c r="D7" s="54">
        <f t="shared" ca="1" si="0"/>
        <v>3</v>
      </c>
      <c r="E7" s="54">
        <f t="shared" ca="1" si="0"/>
        <v>3</v>
      </c>
      <c r="F7" s="54">
        <f t="shared" ca="1" si="0"/>
        <v>2</v>
      </c>
      <c r="G7" s="54">
        <f t="shared" ca="1" si="0"/>
        <v>3</v>
      </c>
      <c r="H7" s="55">
        <f t="shared" ca="1" si="5"/>
        <v>15</v>
      </c>
      <c r="I7" s="55" t="str">
        <f t="shared" ca="1" si="6"/>
        <v>alto</v>
      </c>
      <c r="J7" s="54">
        <f t="shared" ca="1" si="1"/>
        <v>3</v>
      </c>
      <c r="K7" s="54">
        <f t="shared" ca="1" si="1"/>
        <v>1</v>
      </c>
      <c r="L7" s="54">
        <f t="shared" ca="1" si="1"/>
        <v>2</v>
      </c>
      <c r="M7" s="54">
        <f t="shared" ca="1" si="1"/>
        <v>2</v>
      </c>
      <c r="N7" s="54">
        <f t="shared" ca="1" si="1"/>
        <v>1</v>
      </c>
      <c r="O7" s="54">
        <f t="shared" ca="1" si="1"/>
        <v>1</v>
      </c>
      <c r="P7" s="56">
        <f t="shared" ca="1" si="2"/>
        <v>8</v>
      </c>
      <c r="Q7" s="55" t="str">
        <f t="shared" ca="1" si="7"/>
        <v>alto</v>
      </c>
      <c r="R7" s="54">
        <f t="shared" ca="1" si="3"/>
        <v>1</v>
      </c>
      <c r="S7" s="54">
        <f t="shared" ca="1" si="3"/>
        <v>2</v>
      </c>
      <c r="T7" s="54">
        <f t="shared" ca="1" si="3"/>
        <v>3</v>
      </c>
      <c r="U7" s="54">
        <f t="shared" ca="1" si="3"/>
        <v>1</v>
      </c>
      <c r="V7" s="54">
        <f t="shared" ca="1" si="3"/>
        <v>3</v>
      </c>
      <c r="W7" s="54">
        <f t="shared" ca="1" si="3"/>
        <v>1</v>
      </c>
      <c r="X7" s="57">
        <f t="shared" ca="1" si="8"/>
        <v>7</v>
      </c>
      <c r="Y7" s="57" t="str">
        <f t="shared" ca="1" si="9"/>
        <v>medio</v>
      </c>
      <c r="Z7" s="58">
        <f t="shared" ca="1" si="10"/>
        <v>30</v>
      </c>
      <c r="AA7" s="58" t="str">
        <f t="shared" ca="1" si="11"/>
        <v>alto</v>
      </c>
    </row>
    <row r="8" spans="1:33" x14ac:dyDescent="0.25">
      <c r="A8" s="53">
        <v>6</v>
      </c>
      <c r="B8" s="54">
        <f t="shared" ca="1" si="4"/>
        <v>1</v>
      </c>
      <c r="C8" s="54">
        <f t="shared" ca="1" si="0"/>
        <v>3</v>
      </c>
      <c r="D8" s="54">
        <f t="shared" ca="1" si="0"/>
        <v>3</v>
      </c>
      <c r="E8" s="54">
        <f t="shared" ca="1" si="0"/>
        <v>3</v>
      </c>
      <c r="F8" s="54">
        <f t="shared" ca="1" si="0"/>
        <v>2</v>
      </c>
      <c r="G8" s="54">
        <f t="shared" ca="1" si="0"/>
        <v>3</v>
      </c>
      <c r="H8" s="55">
        <f t="shared" ca="1" si="5"/>
        <v>15</v>
      </c>
      <c r="I8" s="55" t="str">
        <f t="shared" ca="1" si="6"/>
        <v>alto</v>
      </c>
      <c r="J8" s="54">
        <f t="shared" ca="1" si="1"/>
        <v>1</v>
      </c>
      <c r="K8" s="54">
        <f t="shared" ca="1" si="1"/>
        <v>2</v>
      </c>
      <c r="L8" s="54">
        <f t="shared" ca="1" si="1"/>
        <v>1</v>
      </c>
      <c r="M8" s="54">
        <f t="shared" ca="1" si="1"/>
        <v>3</v>
      </c>
      <c r="N8" s="54">
        <f t="shared" ca="1" si="1"/>
        <v>1</v>
      </c>
      <c r="O8" s="54">
        <f t="shared" ca="1" si="1"/>
        <v>1</v>
      </c>
      <c r="P8" s="56">
        <f t="shared" ca="1" si="2"/>
        <v>7</v>
      </c>
      <c r="Q8" s="55" t="str">
        <f t="shared" ca="1" si="7"/>
        <v>medio</v>
      </c>
      <c r="R8" s="54">
        <f t="shared" ca="1" si="3"/>
        <v>3</v>
      </c>
      <c r="S8" s="54">
        <f t="shared" ca="1" si="3"/>
        <v>1</v>
      </c>
      <c r="T8" s="54">
        <f t="shared" ca="1" si="3"/>
        <v>1</v>
      </c>
      <c r="U8" s="54">
        <f t="shared" ca="1" si="3"/>
        <v>2</v>
      </c>
      <c r="V8" s="54">
        <f t="shared" ca="1" si="3"/>
        <v>3</v>
      </c>
      <c r="W8" s="54">
        <f t="shared" ca="1" si="3"/>
        <v>1</v>
      </c>
      <c r="X8" s="57">
        <f t="shared" ca="1" si="8"/>
        <v>7</v>
      </c>
      <c r="Y8" s="57" t="str">
        <f t="shared" ca="1" si="9"/>
        <v>medio</v>
      </c>
      <c r="Z8" s="58">
        <f t="shared" ca="1" si="10"/>
        <v>29</v>
      </c>
      <c r="AA8" s="58" t="str">
        <f t="shared" ca="1" si="11"/>
        <v>alto</v>
      </c>
    </row>
    <row r="9" spans="1:33" x14ac:dyDescent="0.25">
      <c r="A9" s="53">
        <v>7</v>
      </c>
      <c r="B9" s="54">
        <f t="shared" ca="1" si="4"/>
        <v>1</v>
      </c>
      <c r="C9" s="54">
        <f t="shared" ca="1" si="0"/>
        <v>1</v>
      </c>
      <c r="D9" s="54">
        <f t="shared" ca="1" si="0"/>
        <v>3</v>
      </c>
      <c r="E9" s="54">
        <f t="shared" ca="1" si="0"/>
        <v>3</v>
      </c>
      <c r="F9" s="54">
        <f t="shared" ca="1" si="0"/>
        <v>3</v>
      </c>
      <c r="G9" s="54">
        <f t="shared" ca="1" si="0"/>
        <v>2</v>
      </c>
      <c r="H9" s="55">
        <f t="shared" ca="1" si="5"/>
        <v>13</v>
      </c>
      <c r="I9" s="55" t="str">
        <f t="shared" ca="1" si="6"/>
        <v>alto</v>
      </c>
      <c r="J9" s="54">
        <f t="shared" ca="1" si="1"/>
        <v>2</v>
      </c>
      <c r="K9" s="54">
        <f t="shared" ca="1" si="1"/>
        <v>3</v>
      </c>
      <c r="L9" s="54">
        <f t="shared" ca="1" si="1"/>
        <v>2</v>
      </c>
      <c r="M9" s="54">
        <f t="shared" ca="1" si="1"/>
        <v>2</v>
      </c>
      <c r="N9" s="54">
        <f t="shared" ca="1" si="1"/>
        <v>3</v>
      </c>
      <c r="O9" s="54">
        <f t="shared" ca="1" si="1"/>
        <v>1</v>
      </c>
      <c r="P9" s="56">
        <f t="shared" ca="1" si="2"/>
        <v>9</v>
      </c>
      <c r="Q9" s="55" t="str">
        <f t="shared" ca="1" si="7"/>
        <v>alto</v>
      </c>
      <c r="R9" s="54">
        <f t="shared" ca="1" si="3"/>
        <v>3</v>
      </c>
      <c r="S9" s="54">
        <f t="shared" ca="1" si="3"/>
        <v>3</v>
      </c>
      <c r="T9" s="54">
        <f t="shared" ca="1" si="3"/>
        <v>2</v>
      </c>
      <c r="U9" s="54">
        <f t="shared" ca="1" si="3"/>
        <v>2</v>
      </c>
      <c r="V9" s="54">
        <f t="shared" ca="1" si="3"/>
        <v>1</v>
      </c>
      <c r="W9" s="54">
        <f t="shared" ca="1" si="3"/>
        <v>2</v>
      </c>
      <c r="X9" s="57">
        <f t="shared" ca="1" si="8"/>
        <v>10</v>
      </c>
      <c r="Y9" s="57" t="str">
        <f t="shared" ca="1" si="9"/>
        <v>alto</v>
      </c>
      <c r="Z9" s="58">
        <f t="shared" ca="1" si="10"/>
        <v>32</v>
      </c>
      <c r="AA9" s="58" t="str">
        <f t="shared" ca="1" si="11"/>
        <v>alto</v>
      </c>
    </row>
    <row r="10" spans="1:33" x14ac:dyDescent="0.25">
      <c r="A10" s="53">
        <v>8</v>
      </c>
      <c r="B10" s="54">
        <f t="shared" ca="1" si="4"/>
        <v>1</v>
      </c>
      <c r="C10" s="54">
        <f t="shared" ca="1" si="0"/>
        <v>3</v>
      </c>
      <c r="D10" s="54">
        <f t="shared" ca="1" si="0"/>
        <v>3</v>
      </c>
      <c r="E10" s="54">
        <f t="shared" ca="1" si="0"/>
        <v>3</v>
      </c>
      <c r="F10" s="54">
        <f t="shared" ca="1" si="0"/>
        <v>2</v>
      </c>
      <c r="G10" s="54">
        <f t="shared" ca="1" si="0"/>
        <v>3</v>
      </c>
      <c r="H10" s="55">
        <f t="shared" ca="1" si="5"/>
        <v>15</v>
      </c>
      <c r="I10" s="55" t="str">
        <f t="shared" ca="1" si="6"/>
        <v>alto</v>
      </c>
      <c r="J10" s="54">
        <f t="shared" ca="1" si="1"/>
        <v>2</v>
      </c>
      <c r="K10" s="54">
        <f t="shared" ca="1" si="1"/>
        <v>2</v>
      </c>
      <c r="L10" s="54">
        <f t="shared" ca="1" si="1"/>
        <v>3</v>
      </c>
      <c r="M10" s="54">
        <f t="shared" ca="1" si="1"/>
        <v>1</v>
      </c>
      <c r="N10" s="54">
        <f t="shared" ca="1" si="1"/>
        <v>1</v>
      </c>
      <c r="O10" s="54">
        <f t="shared" ca="1" si="1"/>
        <v>3</v>
      </c>
      <c r="P10" s="56">
        <f t="shared" ca="1" si="2"/>
        <v>8</v>
      </c>
      <c r="Q10" s="55" t="str">
        <f t="shared" ca="1" si="7"/>
        <v>alto</v>
      </c>
      <c r="R10" s="54">
        <f t="shared" ca="1" si="3"/>
        <v>1</v>
      </c>
      <c r="S10" s="54">
        <f t="shared" ca="1" si="3"/>
        <v>3</v>
      </c>
      <c r="T10" s="54">
        <f t="shared" ca="1" si="3"/>
        <v>2</v>
      </c>
      <c r="U10" s="54">
        <f t="shared" ca="1" si="3"/>
        <v>1</v>
      </c>
      <c r="V10" s="54">
        <f t="shared" ca="1" si="3"/>
        <v>1</v>
      </c>
      <c r="W10" s="54">
        <f t="shared" ca="1" si="3"/>
        <v>3</v>
      </c>
      <c r="X10" s="57">
        <f t="shared" ca="1" si="8"/>
        <v>7</v>
      </c>
      <c r="Y10" s="57" t="str">
        <f t="shared" ca="1" si="9"/>
        <v>medio</v>
      </c>
      <c r="Z10" s="58">
        <f t="shared" ca="1" si="10"/>
        <v>30</v>
      </c>
      <c r="AA10" s="58" t="str">
        <f t="shared" ca="1" si="11"/>
        <v>alto</v>
      </c>
    </row>
    <row r="11" spans="1:33" x14ac:dyDescent="0.25">
      <c r="A11" s="53">
        <v>9</v>
      </c>
      <c r="B11" s="54">
        <f t="shared" ca="1" si="4"/>
        <v>2</v>
      </c>
      <c r="C11" s="54">
        <f t="shared" ca="1" si="0"/>
        <v>2</v>
      </c>
      <c r="D11" s="54">
        <f t="shared" ca="1" si="0"/>
        <v>2</v>
      </c>
      <c r="E11" s="54">
        <f t="shared" ca="1" si="0"/>
        <v>1</v>
      </c>
      <c r="F11" s="54">
        <f t="shared" ca="1" si="0"/>
        <v>2</v>
      </c>
      <c r="G11" s="54">
        <f t="shared" ca="1" si="0"/>
        <v>1</v>
      </c>
      <c r="H11" s="55">
        <f t="shared" ca="1" si="5"/>
        <v>10</v>
      </c>
      <c r="I11" s="55" t="str">
        <f t="shared" ca="1" si="6"/>
        <v>alto</v>
      </c>
      <c r="J11" s="54">
        <f t="shared" ca="1" si="1"/>
        <v>3</v>
      </c>
      <c r="K11" s="54">
        <f t="shared" ca="1" si="1"/>
        <v>1</v>
      </c>
      <c r="L11" s="54">
        <f t="shared" ca="1" si="1"/>
        <v>2</v>
      </c>
      <c r="M11" s="54">
        <f t="shared" ca="1" si="1"/>
        <v>2</v>
      </c>
      <c r="N11" s="54">
        <f t="shared" ca="1" si="1"/>
        <v>1</v>
      </c>
      <c r="O11" s="54">
        <f t="shared" ca="1" si="1"/>
        <v>1</v>
      </c>
      <c r="P11" s="56">
        <f t="shared" ca="1" si="2"/>
        <v>8</v>
      </c>
      <c r="Q11" s="55" t="str">
        <f t="shared" ca="1" si="7"/>
        <v>alto</v>
      </c>
      <c r="R11" s="54">
        <f t="shared" ca="1" si="3"/>
        <v>3</v>
      </c>
      <c r="S11" s="54">
        <f t="shared" ca="1" si="3"/>
        <v>2</v>
      </c>
      <c r="T11" s="54">
        <f t="shared" ca="1" si="3"/>
        <v>1</v>
      </c>
      <c r="U11" s="54">
        <f t="shared" ca="1" si="3"/>
        <v>2</v>
      </c>
      <c r="V11" s="54">
        <f t="shared" ca="1" si="3"/>
        <v>3</v>
      </c>
      <c r="W11" s="54">
        <f t="shared" ca="1" si="3"/>
        <v>3</v>
      </c>
      <c r="X11" s="57">
        <f t="shared" ca="1" si="8"/>
        <v>8</v>
      </c>
      <c r="Y11" s="57" t="str">
        <f t="shared" ca="1" si="9"/>
        <v>alto</v>
      </c>
      <c r="Z11" s="58">
        <f t="shared" ca="1" si="10"/>
        <v>26</v>
      </c>
      <c r="AA11" s="58" t="str">
        <f t="shared" ca="1" si="11"/>
        <v>alto</v>
      </c>
    </row>
    <row r="12" spans="1:33" x14ac:dyDescent="0.25">
      <c r="A12" s="53">
        <v>10</v>
      </c>
      <c r="B12" s="54">
        <f t="shared" ca="1" si="4"/>
        <v>1</v>
      </c>
      <c r="C12" s="54">
        <f t="shared" ca="1" si="0"/>
        <v>2</v>
      </c>
      <c r="D12" s="54">
        <f t="shared" ca="1" si="0"/>
        <v>3</v>
      </c>
      <c r="E12" s="54">
        <f t="shared" ca="1" si="0"/>
        <v>1</v>
      </c>
      <c r="F12" s="54">
        <f t="shared" ca="1" si="0"/>
        <v>3</v>
      </c>
      <c r="G12" s="54">
        <f t="shared" ca="1" si="0"/>
        <v>2</v>
      </c>
      <c r="H12" s="55">
        <f t="shared" ca="1" si="5"/>
        <v>12</v>
      </c>
      <c r="I12" s="55" t="str">
        <f t="shared" ca="1" si="6"/>
        <v>alto</v>
      </c>
      <c r="J12" s="54">
        <f t="shared" ca="1" si="1"/>
        <v>1</v>
      </c>
      <c r="K12" s="54">
        <f t="shared" ca="1" si="1"/>
        <v>2</v>
      </c>
      <c r="L12" s="54">
        <f t="shared" ca="1" si="1"/>
        <v>3</v>
      </c>
      <c r="M12" s="54">
        <f t="shared" ca="1" si="1"/>
        <v>2</v>
      </c>
      <c r="N12" s="54">
        <f t="shared" ca="1" si="1"/>
        <v>1</v>
      </c>
      <c r="O12" s="54">
        <f t="shared" ca="1" si="1"/>
        <v>1</v>
      </c>
      <c r="P12" s="56">
        <f t="shared" ca="1" si="2"/>
        <v>8</v>
      </c>
      <c r="Q12" s="55" t="str">
        <f t="shared" ca="1" si="7"/>
        <v>alto</v>
      </c>
      <c r="R12" s="54">
        <f t="shared" ca="1" si="3"/>
        <v>2</v>
      </c>
      <c r="S12" s="54">
        <f t="shared" ca="1" si="3"/>
        <v>3</v>
      </c>
      <c r="T12" s="54">
        <f t="shared" ca="1" si="3"/>
        <v>1</v>
      </c>
      <c r="U12" s="54">
        <f t="shared" ca="1" si="3"/>
        <v>2</v>
      </c>
      <c r="V12" s="54">
        <f t="shared" ca="1" si="3"/>
        <v>1</v>
      </c>
      <c r="W12" s="54">
        <f t="shared" ca="1" si="3"/>
        <v>1</v>
      </c>
      <c r="X12" s="57">
        <f t="shared" ca="1" si="8"/>
        <v>8</v>
      </c>
      <c r="Y12" s="57" t="str">
        <f t="shared" ca="1" si="9"/>
        <v>alto</v>
      </c>
      <c r="Z12" s="58">
        <f t="shared" ca="1" si="10"/>
        <v>28</v>
      </c>
      <c r="AA12" s="58" t="str">
        <f t="shared" ca="1" si="11"/>
        <v>alto</v>
      </c>
    </row>
    <row r="13" spans="1:33" x14ac:dyDescent="0.25">
      <c r="A13" s="53">
        <v>11</v>
      </c>
      <c r="B13" s="54">
        <f t="shared" ca="1" si="4"/>
        <v>2</v>
      </c>
      <c r="C13" s="54">
        <f t="shared" ca="1" si="0"/>
        <v>2</v>
      </c>
      <c r="D13" s="54">
        <f t="shared" ca="1" si="0"/>
        <v>3</v>
      </c>
      <c r="E13" s="54">
        <f t="shared" ca="1" si="0"/>
        <v>2</v>
      </c>
      <c r="F13" s="54">
        <f t="shared" ca="1" si="0"/>
        <v>1</v>
      </c>
      <c r="G13" s="54">
        <f t="shared" ca="1" si="0"/>
        <v>3</v>
      </c>
      <c r="H13" s="55">
        <f t="shared" ca="1" si="5"/>
        <v>13</v>
      </c>
      <c r="I13" s="55" t="str">
        <f t="shared" ca="1" si="6"/>
        <v>alto</v>
      </c>
      <c r="J13" s="54">
        <f t="shared" ca="1" si="1"/>
        <v>2</v>
      </c>
      <c r="K13" s="54">
        <f t="shared" ca="1" si="1"/>
        <v>1</v>
      </c>
      <c r="L13" s="54">
        <f t="shared" ca="1" si="1"/>
        <v>1</v>
      </c>
      <c r="M13" s="54">
        <f t="shared" ca="1" si="1"/>
        <v>1</v>
      </c>
      <c r="N13" s="54">
        <f t="shared" ca="1" si="1"/>
        <v>1</v>
      </c>
      <c r="O13" s="54">
        <f t="shared" ca="1" si="1"/>
        <v>1</v>
      </c>
      <c r="P13" s="56">
        <f t="shared" ca="1" si="2"/>
        <v>5</v>
      </c>
      <c r="Q13" s="55" t="str">
        <f t="shared" ca="1" si="7"/>
        <v>medio</v>
      </c>
      <c r="R13" s="54">
        <f t="shared" ca="1" si="3"/>
        <v>1</v>
      </c>
      <c r="S13" s="54">
        <f t="shared" ca="1" si="3"/>
        <v>3</v>
      </c>
      <c r="T13" s="54">
        <f t="shared" ca="1" si="3"/>
        <v>3</v>
      </c>
      <c r="U13" s="54">
        <f t="shared" ca="1" si="3"/>
        <v>3</v>
      </c>
      <c r="V13" s="54">
        <f t="shared" ca="1" si="3"/>
        <v>2</v>
      </c>
      <c r="W13" s="54">
        <f t="shared" ca="1" si="3"/>
        <v>1</v>
      </c>
      <c r="X13" s="57">
        <f t="shared" ca="1" si="8"/>
        <v>10</v>
      </c>
      <c r="Y13" s="57" t="str">
        <f t="shared" ca="1" si="9"/>
        <v>alto</v>
      </c>
      <c r="Z13" s="58">
        <f t="shared" ca="1" si="10"/>
        <v>28</v>
      </c>
      <c r="AA13" s="58" t="str">
        <f t="shared" ca="1" si="11"/>
        <v>alto</v>
      </c>
    </row>
    <row r="14" spans="1:33" x14ac:dyDescent="0.25">
      <c r="A14" s="53">
        <v>12</v>
      </c>
      <c r="B14" s="54">
        <f t="shared" ca="1" si="4"/>
        <v>2</v>
      </c>
      <c r="C14" s="54">
        <f t="shared" ca="1" si="0"/>
        <v>2</v>
      </c>
      <c r="D14" s="54">
        <f t="shared" ca="1" si="0"/>
        <v>2</v>
      </c>
      <c r="E14" s="54">
        <f t="shared" ca="1" si="0"/>
        <v>2</v>
      </c>
      <c r="F14" s="54">
        <f t="shared" ca="1" si="0"/>
        <v>2</v>
      </c>
      <c r="G14" s="54">
        <f t="shared" ca="1" si="0"/>
        <v>1</v>
      </c>
      <c r="H14" s="55">
        <f t="shared" ca="1" si="5"/>
        <v>11</v>
      </c>
      <c r="I14" s="55" t="str">
        <f t="shared" ca="1" si="6"/>
        <v>alto</v>
      </c>
      <c r="J14" s="54">
        <f t="shared" ca="1" si="1"/>
        <v>3</v>
      </c>
      <c r="K14" s="54">
        <f t="shared" ca="1" si="1"/>
        <v>2</v>
      </c>
      <c r="L14" s="54">
        <f t="shared" ca="1" si="1"/>
        <v>3</v>
      </c>
      <c r="M14" s="54">
        <f t="shared" ca="1" si="1"/>
        <v>2</v>
      </c>
      <c r="N14" s="54">
        <f t="shared" ca="1" si="1"/>
        <v>2</v>
      </c>
      <c r="O14" s="54">
        <f t="shared" ca="1" si="1"/>
        <v>3</v>
      </c>
      <c r="P14" s="56">
        <f t="shared" ca="1" si="2"/>
        <v>10</v>
      </c>
      <c r="Q14" s="55" t="str">
        <f t="shared" ca="1" si="7"/>
        <v>alto</v>
      </c>
      <c r="R14" s="54">
        <f t="shared" ca="1" si="3"/>
        <v>2</v>
      </c>
      <c r="S14" s="54">
        <f t="shared" ca="1" si="3"/>
        <v>3</v>
      </c>
      <c r="T14" s="54">
        <f t="shared" ca="1" si="3"/>
        <v>3</v>
      </c>
      <c r="U14" s="54">
        <f t="shared" ca="1" si="3"/>
        <v>3</v>
      </c>
      <c r="V14" s="54">
        <f t="shared" ca="1" si="3"/>
        <v>2</v>
      </c>
      <c r="W14" s="54">
        <f t="shared" ca="1" si="3"/>
        <v>1</v>
      </c>
      <c r="X14" s="57">
        <f t="shared" ca="1" si="8"/>
        <v>11</v>
      </c>
      <c r="Y14" s="57" t="str">
        <f t="shared" ca="1" si="9"/>
        <v>alto</v>
      </c>
      <c r="Z14" s="58">
        <f t="shared" ca="1" si="10"/>
        <v>32</v>
      </c>
      <c r="AA14" s="58" t="str">
        <f t="shared" ca="1" si="11"/>
        <v>alto</v>
      </c>
    </row>
    <row r="15" spans="1:33" x14ac:dyDescent="0.25">
      <c r="A15" s="53">
        <v>13</v>
      </c>
      <c r="B15" s="54">
        <f t="shared" ca="1" si="4"/>
        <v>1</v>
      </c>
      <c r="C15" s="54">
        <f t="shared" ca="1" si="0"/>
        <v>3</v>
      </c>
      <c r="D15" s="54">
        <f t="shared" ca="1" si="0"/>
        <v>1</v>
      </c>
      <c r="E15" s="54">
        <f t="shared" ca="1" si="0"/>
        <v>2</v>
      </c>
      <c r="F15" s="54">
        <f t="shared" ca="1" si="0"/>
        <v>1</v>
      </c>
      <c r="G15" s="54">
        <f t="shared" ca="1" si="0"/>
        <v>1</v>
      </c>
      <c r="H15" s="55">
        <f t="shared" ca="1" si="5"/>
        <v>9</v>
      </c>
      <c r="I15" s="55" t="str">
        <f t="shared" ca="1" si="6"/>
        <v>alto</v>
      </c>
      <c r="J15" s="54">
        <f t="shared" ca="1" si="1"/>
        <v>3</v>
      </c>
      <c r="K15" s="54">
        <f t="shared" ca="1" si="1"/>
        <v>3</v>
      </c>
      <c r="L15" s="54">
        <f t="shared" ca="1" si="1"/>
        <v>1</v>
      </c>
      <c r="M15" s="54">
        <f t="shared" ca="1" si="1"/>
        <v>2</v>
      </c>
      <c r="N15" s="54">
        <f t="shared" ca="1" si="1"/>
        <v>3</v>
      </c>
      <c r="O15" s="54">
        <f t="shared" ca="1" si="1"/>
        <v>2</v>
      </c>
      <c r="P15" s="56">
        <f t="shared" ca="1" si="2"/>
        <v>9</v>
      </c>
      <c r="Q15" s="55" t="str">
        <f t="shared" ca="1" si="7"/>
        <v>alto</v>
      </c>
      <c r="R15" s="54">
        <f t="shared" ca="1" si="3"/>
        <v>1</v>
      </c>
      <c r="S15" s="54">
        <f t="shared" ca="1" si="3"/>
        <v>1</v>
      </c>
      <c r="T15" s="54">
        <f t="shared" ca="1" si="3"/>
        <v>3</v>
      </c>
      <c r="U15" s="54">
        <f t="shared" ca="1" si="3"/>
        <v>1</v>
      </c>
      <c r="V15" s="54">
        <f t="shared" ca="1" si="3"/>
        <v>3</v>
      </c>
      <c r="W15" s="54">
        <f t="shared" ca="1" si="3"/>
        <v>3</v>
      </c>
      <c r="X15" s="57">
        <f t="shared" ca="1" si="8"/>
        <v>6</v>
      </c>
      <c r="Y15" s="57" t="str">
        <f t="shared" ca="1" si="9"/>
        <v>medio</v>
      </c>
      <c r="Z15" s="58">
        <f t="shared" ca="1" si="10"/>
        <v>24</v>
      </c>
      <c r="AA15" s="58" t="str">
        <f t="shared" ca="1" si="11"/>
        <v>alto</v>
      </c>
    </row>
    <row r="16" spans="1:33" x14ac:dyDescent="0.25">
      <c r="A16" s="53">
        <v>14</v>
      </c>
      <c r="B16" s="54">
        <f t="shared" ca="1" si="4"/>
        <v>2</v>
      </c>
      <c r="C16" s="54">
        <f t="shared" ca="1" si="0"/>
        <v>1</v>
      </c>
      <c r="D16" s="54">
        <f t="shared" ca="1" si="0"/>
        <v>1</v>
      </c>
      <c r="E16" s="54">
        <f t="shared" ca="1" si="0"/>
        <v>2</v>
      </c>
      <c r="F16" s="54">
        <f t="shared" ca="1" si="0"/>
        <v>3</v>
      </c>
      <c r="G16" s="54">
        <f t="shared" ca="1" si="0"/>
        <v>3</v>
      </c>
      <c r="H16" s="55">
        <f t="shared" ca="1" si="5"/>
        <v>12</v>
      </c>
      <c r="I16" s="55" t="str">
        <f t="shared" ca="1" si="6"/>
        <v>alto</v>
      </c>
      <c r="J16" s="54">
        <f t="shared" ca="1" si="1"/>
        <v>2</v>
      </c>
      <c r="K16" s="54">
        <f t="shared" ca="1" si="1"/>
        <v>1</v>
      </c>
      <c r="L16" s="54">
        <f t="shared" ca="1" si="1"/>
        <v>1</v>
      </c>
      <c r="M16" s="54">
        <f t="shared" ca="1" si="1"/>
        <v>1</v>
      </c>
      <c r="N16" s="54">
        <f t="shared" ca="1" si="1"/>
        <v>2</v>
      </c>
      <c r="O16" s="54">
        <f t="shared" ca="1" si="1"/>
        <v>3</v>
      </c>
      <c r="P16" s="56">
        <f t="shared" ca="1" si="2"/>
        <v>5</v>
      </c>
      <c r="Q16" s="55" t="str">
        <f t="shared" ca="1" si="7"/>
        <v>medio</v>
      </c>
      <c r="R16" s="54">
        <f t="shared" ca="1" si="3"/>
        <v>3</v>
      </c>
      <c r="S16" s="54">
        <f t="shared" ca="1" si="3"/>
        <v>2</v>
      </c>
      <c r="T16" s="54">
        <f t="shared" ca="1" si="3"/>
        <v>2</v>
      </c>
      <c r="U16" s="54">
        <f t="shared" ca="1" si="3"/>
        <v>1</v>
      </c>
      <c r="V16" s="54">
        <f t="shared" ca="1" si="3"/>
        <v>2</v>
      </c>
      <c r="W16" s="54">
        <f t="shared" ca="1" si="3"/>
        <v>2</v>
      </c>
      <c r="X16" s="57">
        <f t="shared" ca="1" si="8"/>
        <v>8</v>
      </c>
      <c r="Y16" s="57" t="str">
        <f t="shared" ca="1" si="9"/>
        <v>alto</v>
      </c>
      <c r="Z16" s="58">
        <f t="shared" ca="1" si="10"/>
        <v>25</v>
      </c>
      <c r="AA16" s="58" t="str">
        <f t="shared" ca="1" si="11"/>
        <v>alto</v>
      </c>
    </row>
    <row r="17" spans="1:27" x14ac:dyDescent="0.25">
      <c r="A17" s="53">
        <v>15</v>
      </c>
      <c r="B17" s="54">
        <f t="shared" ca="1" si="4"/>
        <v>2</v>
      </c>
      <c r="C17" s="54">
        <f t="shared" ca="1" si="0"/>
        <v>1</v>
      </c>
      <c r="D17" s="54">
        <f t="shared" ca="1" si="0"/>
        <v>1</v>
      </c>
      <c r="E17" s="54">
        <f t="shared" ca="1" si="0"/>
        <v>2</v>
      </c>
      <c r="F17" s="54">
        <f t="shared" ca="1" si="0"/>
        <v>1</v>
      </c>
      <c r="G17" s="54">
        <f t="shared" ca="1" si="0"/>
        <v>2</v>
      </c>
      <c r="H17" s="55">
        <f t="shared" ca="1" si="5"/>
        <v>9</v>
      </c>
      <c r="I17" s="55" t="str">
        <f t="shared" ca="1" si="6"/>
        <v>alto</v>
      </c>
      <c r="J17" s="54">
        <f t="shared" ca="1" si="1"/>
        <v>2</v>
      </c>
      <c r="K17" s="54">
        <f t="shared" ca="1" si="1"/>
        <v>2</v>
      </c>
      <c r="L17" s="54">
        <f t="shared" ca="1" si="1"/>
        <v>1</v>
      </c>
      <c r="M17" s="54">
        <f t="shared" ca="1" si="1"/>
        <v>1</v>
      </c>
      <c r="N17" s="54">
        <f t="shared" ca="1" si="1"/>
        <v>1</v>
      </c>
      <c r="O17" s="54">
        <f t="shared" ca="1" si="1"/>
        <v>1</v>
      </c>
      <c r="P17" s="56">
        <f t="shared" ca="1" si="2"/>
        <v>6</v>
      </c>
      <c r="Q17" s="55" t="str">
        <f t="shared" ca="1" si="7"/>
        <v>medio</v>
      </c>
      <c r="R17" s="54">
        <f t="shared" ca="1" si="3"/>
        <v>2</v>
      </c>
      <c r="S17" s="54">
        <f t="shared" ca="1" si="3"/>
        <v>3</v>
      </c>
      <c r="T17" s="54">
        <f t="shared" ca="1" si="3"/>
        <v>2</v>
      </c>
      <c r="U17" s="54">
        <f t="shared" ca="1" si="3"/>
        <v>2</v>
      </c>
      <c r="V17" s="54">
        <f t="shared" ca="1" si="3"/>
        <v>3</v>
      </c>
      <c r="W17" s="54">
        <f t="shared" ca="1" si="3"/>
        <v>2</v>
      </c>
      <c r="X17" s="57">
        <f t="shared" ca="1" si="8"/>
        <v>9</v>
      </c>
      <c r="Y17" s="57" t="str">
        <f t="shared" ca="1" si="9"/>
        <v>alto</v>
      </c>
      <c r="Z17" s="58">
        <f t="shared" ca="1" si="10"/>
        <v>24</v>
      </c>
      <c r="AA17" s="58" t="str">
        <f t="shared" ca="1" si="11"/>
        <v>alto</v>
      </c>
    </row>
    <row r="18" spans="1:27" x14ac:dyDescent="0.25">
      <c r="A18" s="53">
        <v>16</v>
      </c>
      <c r="B18" s="54">
        <f t="shared" ca="1" si="4"/>
        <v>1</v>
      </c>
      <c r="C18" s="54">
        <f t="shared" ca="1" si="0"/>
        <v>1</v>
      </c>
      <c r="D18" s="54">
        <f t="shared" ca="1" si="0"/>
        <v>3</v>
      </c>
      <c r="E18" s="54">
        <f t="shared" ca="1" si="0"/>
        <v>3</v>
      </c>
      <c r="F18" s="54">
        <f t="shared" ca="1" si="0"/>
        <v>2</v>
      </c>
      <c r="G18" s="54">
        <f t="shared" ca="1" si="0"/>
        <v>2</v>
      </c>
      <c r="H18" s="55">
        <f t="shared" ca="1" si="5"/>
        <v>12</v>
      </c>
      <c r="I18" s="55" t="str">
        <f t="shared" ca="1" si="6"/>
        <v>alto</v>
      </c>
      <c r="J18" s="54">
        <f t="shared" ca="1" si="1"/>
        <v>3</v>
      </c>
      <c r="K18" s="54">
        <f t="shared" ca="1" si="1"/>
        <v>1</v>
      </c>
      <c r="L18" s="54">
        <f t="shared" ca="1" si="1"/>
        <v>2</v>
      </c>
      <c r="M18" s="54">
        <f t="shared" ca="1" si="1"/>
        <v>3</v>
      </c>
      <c r="N18" s="54">
        <f t="shared" ca="1" si="1"/>
        <v>2</v>
      </c>
      <c r="O18" s="54">
        <f t="shared" ca="1" si="1"/>
        <v>3</v>
      </c>
      <c r="P18" s="56">
        <f t="shared" ca="1" si="2"/>
        <v>9</v>
      </c>
      <c r="Q18" s="55" t="str">
        <f t="shared" ca="1" si="7"/>
        <v>alto</v>
      </c>
      <c r="R18" s="54">
        <f t="shared" ca="1" si="3"/>
        <v>2</v>
      </c>
      <c r="S18" s="54">
        <f t="shared" ca="1" si="3"/>
        <v>1</v>
      </c>
      <c r="T18" s="54">
        <f t="shared" ca="1" si="3"/>
        <v>2</v>
      </c>
      <c r="U18" s="54">
        <f t="shared" ca="1" si="3"/>
        <v>1</v>
      </c>
      <c r="V18" s="54">
        <f t="shared" ca="1" si="3"/>
        <v>1</v>
      </c>
      <c r="W18" s="54">
        <f t="shared" ca="1" si="3"/>
        <v>2</v>
      </c>
      <c r="X18" s="57">
        <f t="shared" ca="1" si="8"/>
        <v>6</v>
      </c>
      <c r="Y18" s="57" t="str">
        <f t="shared" ca="1" si="9"/>
        <v>medio</v>
      </c>
      <c r="Z18" s="58">
        <f t="shared" ca="1" si="10"/>
        <v>27</v>
      </c>
      <c r="AA18" s="58" t="str">
        <f t="shared" ca="1" si="11"/>
        <v>alto</v>
      </c>
    </row>
    <row r="19" spans="1:27" x14ac:dyDescent="0.25">
      <c r="A19" s="53">
        <v>17</v>
      </c>
      <c r="B19" s="54">
        <f t="shared" ca="1" si="4"/>
        <v>1</v>
      </c>
      <c r="C19" s="54">
        <f t="shared" ca="1" si="4"/>
        <v>2</v>
      </c>
      <c r="D19" s="54">
        <f t="shared" ca="1" si="4"/>
        <v>2</v>
      </c>
      <c r="E19" s="54">
        <f t="shared" ca="1" si="4"/>
        <v>1</v>
      </c>
      <c r="F19" s="54">
        <f t="shared" ca="1" si="4"/>
        <v>2</v>
      </c>
      <c r="G19" s="54">
        <f t="shared" ca="1" si="4"/>
        <v>3</v>
      </c>
      <c r="H19" s="55">
        <f t="shared" ca="1" si="5"/>
        <v>11</v>
      </c>
      <c r="I19" s="55" t="str">
        <f t="shared" ca="1" si="6"/>
        <v>alto</v>
      </c>
      <c r="J19" s="54">
        <f t="shared" ca="1" si="1"/>
        <v>1</v>
      </c>
      <c r="K19" s="54">
        <f t="shared" ca="1" si="1"/>
        <v>3</v>
      </c>
      <c r="L19" s="54">
        <f t="shared" ca="1" si="1"/>
        <v>2</v>
      </c>
      <c r="M19" s="54">
        <f t="shared" ca="1" si="1"/>
        <v>3</v>
      </c>
      <c r="N19" s="54">
        <f t="shared" ca="1" si="1"/>
        <v>2</v>
      </c>
      <c r="O19" s="54">
        <f t="shared" ca="1" si="1"/>
        <v>2</v>
      </c>
      <c r="P19" s="56">
        <f t="shared" ca="1" si="2"/>
        <v>9</v>
      </c>
      <c r="Q19" s="55" t="str">
        <f t="shared" ca="1" si="7"/>
        <v>alto</v>
      </c>
      <c r="R19" s="54">
        <f t="shared" ca="1" si="3"/>
        <v>1</v>
      </c>
      <c r="S19" s="54">
        <f t="shared" ca="1" si="3"/>
        <v>3</v>
      </c>
      <c r="T19" s="54">
        <f t="shared" ca="1" si="3"/>
        <v>1</v>
      </c>
      <c r="U19" s="54">
        <f t="shared" ca="1" si="3"/>
        <v>3</v>
      </c>
      <c r="V19" s="54">
        <f t="shared" ca="1" si="3"/>
        <v>2</v>
      </c>
      <c r="W19" s="54">
        <f t="shared" ca="1" si="3"/>
        <v>1</v>
      </c>
      <c r="X19" s="57">
        <f t="shared" ca="1" si="8"/>
        <v>8</v>
      </c>
      <c r="Y19" s="57" t="str">
        <f t="shared" ca="1" si="9"/>
        <v>alto</v>
      </c>
      <c r="Z19" s="58">
        <f t="shared" ca="1" si="10"/>
        <v>28</v>
      </c>
      <c r="AA19" s="58" t="str">
        <f t="shared" ca="1" si="11"/>
        <v>alto</v>
      </c>
    </row>
    <row r="20" spans="1:27" x14ac:dyDescent="0.25">
      <c r="A20" s="53">
        <v>18</v>
      </c>
      <c r="B20" s="54">
        <f t="shared" ca="1" si="4"/>
        <v>3</v>
      </c>
      <c r="C20" s="54">
        <f t="shared" ca="1" si="4"/>
        <v>1</v>
      </c>
      <c r="D20" s="54">
        <f t="shared" ca="1" si="4"/>
        <v>2</v>
      </c>
      <c r="E20" s="54">
        <f t="shared" ca="1" si="4"/>
        <v>1</v>
      </c>
      <c r="F20" s="54">
        <f t="shared" ca="1" si="4"/>
        <v>3</v>
      </c>
      <c r="G20" s="54">
        <f t="shared" ca="1" si="4"/>
        <v>2</v>
      </c>
      <c r="H20" s="55">
        <f t="shared" ca="1" si="5"/>
        <v>12</v>
      </c>
      <c r="I20" s="55" t="str">
        <f t="shared" ca="1" si="6"/>
        <v>alto</v>
      </c>
      <c r="J20" s="54">
        <f t="shared" ca="1" si="1"/>
        <v>3</v>
      </c>
      <c r="K20" s="54">
        <f t="shared" ca="1" si="1"/>
        <v>1</v>
      </c>
      <c r="L20" s="54">
        <f t="shared" ca="1" si="1"/>
        <v>2</v>
      </c>
      <c r="M20" s="54">
        <f t="shared" ca="1" si="1"/>
        <v>3</v>
      </c>
      <c r="N20" s="54">
        <f t="shared" ca="1" si="1"/>
        <v>2</v>
      </c>
      <c r="O20" s="54">
        <f t="shared" ca="1" si="1"/>
        <v>2</v>
      </c>
      <c r="P20" s="56">
        <f t="shared" ca="1" si="2"/>
        <v>9</v>
      </c>
      <c r="Q20" s="55" t="str">
        <f t="shared" ca="1" si="7"/>
        <v>alto</v>
      </c>
      <c r="R20" s="54">
        <f t="shared" ca="1" si="3"/>
        <v>1</v>
      </c>
      <c r="S20" s="54">
        <f t="shared" ca="1" si="3"/>
        <v>1</v>
      </c>
      <c r="T20" s="54">
        <f t="shared" ca="1" si="3"/>
        <v>1</v>
      </c>
      <c r="U20" s="54">
        <f t="shared" ca="1" si="3"/>
        <v>2</v>
      </c>
      <c r="V20" s="54">
        <f t="shared" ca="1" si="3"/>
        <v>2</v>
      </c>
      <c r="W20" s="54">
        <f t="shared" ca="1" si="3"/>
        <v>3</v>
      </c>
      <c r="X20" s="57">
        <f t="shared" ca="1" si="8"/>
        <v>5</v>
      </c>
      <c r="Y20" s="57" t="str">
        <f t="shared" ca="1" si="9"/>
        <v>medio</v>
      </c>
      <c r="Z20" s="58">
        <f t="shared" ca="1" si="10"/>
        <v>26</v>
      </c>
      <c r="AA20" s="58" t="str">
        <f t="shared" ca="1" si="11"/>
        <v>alto</v>
      </c>
    </row>
    <row r="21" spans="1:27" x14ac:dyDescent="0.25">
      <c r="A21" s="53">
        <v>19</v>
      </c>
      <c r="B21" s="54">
        <f t="shared" ca="1" si="4"/>
        <v>2</v>
      </c>
      <c r="C21" s="54">
        <f t="shared" ca="1" si="4"/>
        <v>2</v>
      </c>
      <c r="D21" s="54">
        <f t="shared" ca="1" si="4"/>
        <v>1</v>
      </c>
      <c r="E21" s="54">
        <f t="shared" ca="1" si="4"/>
        <v>1</v>
      </c>
      <c r="F21" s="54">
        <f t="shared" ca="1" si="4"/>
        <v>2</v>
      </c>
      <c r="G21" s="54">
        <f t="shared" ca="1" si="4"/>
        <v>3</v>
      </c>
      <c r="H21" s="55">
        <f t="shared" ca="1" si="5"/>
        <v>11</v>
      </c>
      <c r="I21" s="55" t="str">
        <f t="shared" ca="1" si="6"/>
        <v>alto</v>
      </c>
      <c r="J21" s="54">
        <f t="shared" ca="1" si="1"/>
        <v>1</v>
      </c>
      <c r="K21" s="54">
        <f t="shared" ca="1" si="1"/>
        <v>3</v>
      </c>
      <c r="L21" s="54">
        <f t="shared" ca="1" si="1"/>
        <v>2</v>
      </c>
      <c r="M21" s="54">
        <f t="shared" ca="1" si="1"/>
        <v>3</v>
      </c>
      <c r="N21" s="54">
        <f t="shared" ca="1" si="1"/>
        <v>2</v>
      </c>
      <c r="O21" s="54">
        <f t="shared" ca="1" si="1"/>
        <v>1</v>
      </c>
      <c r="P21" s="56">
        <f t="shared" ca="1" si="2"/>
        <v>9</v>
      </c>
      <c r="Q21" s="55" t="str">
        <f t="shared" ca="1" si="7"/>
        <v>alto</v>
      </c>
      <c r="R21" s="54">
        <f t="shared" ca="1" si="3"/>
        <v>1</v>
      </c>
      <c r="S21" s="54">
        <f t="shared" ca="1" si="3"/>
        <v>2</v>
      </c>
      <c r="T21" s="54">
        <f t="shared" ca="1" si="3"/>
        <v>2</v>
      </c>
      <c r="U21" s="54">
        <f t="shared" ca="1" si="3"/>
        <v>3</v>
      </c>
      <c r="V21" s="54">
        <f t="shared" ca="1" si="3"/>
        <v>3</v>
      </c>
      <c r="W21" s="54">
        <f t="shared" ca="1" si="3"/>
        <v>1</v>
      </c>
      <c r="X21" s="57">
        <f t="shared" ca="1" si="8"/>
        <v>8</v>
      </c>
      <c r="Y21" s="57" t="str">
        <f t="shared" ca="1" si="9"/>
        <v>alto</v>
      </c>
      <c r="Z21" s="58">
        <f t="shared" ca="1" si="10"/>
        <v>28</v>
      </c>
      <c r="AA21" s="58" t="str">
        <f t="shared" ca="1" si="11"/>
        <v>alto</v>
      </c>
    </row>
    <row r="22" spans="1:27" x14ac:dyDescent="0.25">
      <c r="A22" s="53">
        <v>20</v>
      </c>
      <c r="B22" s="54">
        <f t="shared" ca="1" si="4"/>
        <v>2</v>
      </c>
      <c r="C22" s="54">
        <f t="shared" ca="1" si="4"/>
        <v>2</v>
      </c>
      <c r="D22" s="54">
        <f t="shared" ca="1" si="4"/>
        <v>1</v>
      </c>
      <c r="E22" s="54">
        <f t="shared" ca="1" si="4"/>
        <v>1</v>
      </c>
      <c r="F22" s="54">
        <f t="shared" ca="1" si="4"/>
        <v>1</v>
      </c>
      <c r="G22" s="54">
        <f t="shared" ca="1" si="4"/>
        <v>1</v>
      </c>
      <c r="H22" s="55">
        <f t="shared" ca="1" si="5"/>
        <v>8</v>
      </c>
      <c r="I22" s="55" t="str">
        <f t="shared" ca="1" si="6"/>
        <v>alto</v>
      </c>
      <c r="J22" s="54">
        <f t="shared" ca="1" si="1"/>
        <v>1</v>
      </c>
      <c r="K22" s="54">
        <f t="shared" ca="1" si="1"/>
        <v>1</v>
      </c>
      <c r="L22" s="54">
        <f t="shared" ca="1" si="1"/>
        <v>3</v>
      </c>
      <c r="M22" s="54">
        <f t="shared" ca="1" si="1"/>
        <v>2</v>
      </c>
      <c r="N22" s="54">
        <f t="shared" ca="1" si="1"/>
        <v>2</v>
      </c>
      <c r="O22" s="54">
        <f t="shared" ca="1" si="1"/>
        <v>3</v>
      </c>
      <c r="P22" s="56">
        <f t="shared" ca="1" si="2"/>
        <v>7</v>
      </c>
      <c r="Q22" s="55" t="str">
        <f t="shared" ca="1" si="7"/>
        <v>medio</v>
      </c>
      <c r="R22" s="54">
        <f t="shared" ca="1" si="3"/>
        <v>3</v>
      </c>
      <c r="S22" s="54">
        <f t="shared" ca="1" si="3"/>
        <v>2</v>
      </c>
      <c r="T22" s="54">
        <f t="shared" ca="1" si="3"/>
        <v>1</v>
      </c>
      <c r="U22" s="54">
        <f t="shared" ca="1" si="3"/>
        <v>3</v>
      </c>
      <c r="V22" s="54">
        <f t="shared" ca="1" si="3"/>
        <v>1</v>
      </c>
      <c r="W22" s="54">
        <f t="shared" ca="1" si="3"/>
        <v>2</v>
      </c>
      <c r="X22" s="57">
        <f t="shared" ca="1" si="8"/>
        <v>9</v>
      </c>
      <c r="Y22" s="57" t="str">
        <f t="shared" ca="1" si="9"/>
        <v>alto</v>
      </c>
      <c r="Z22" s="58">
        <f t="shared" ca="1" si="10"/>
        <v>24</v>
      </c>
      <c r="AA22" s="58" t="str">
        <f t="shared" ca="1" si="11"/>
        <v>alto</v>
      </c>
    </row>
    <row r="23" spans="1:27" x14ac:dyDescent="0.25">
      <c r="A23" s="53">
        <v>21</v>
      </c>
      <c r="B23" s="54">
        <f t="shared" ca="1" si="4"/>
        <v>2</v>
      </c>
      <c r="C23" s="54">
        <f t="shared" ca="1" si="4"/>
        <v>2</v>
      </c>
      <c r="D23" s="54">
        <f t="shared" ca="1" si="4"/>
        <v>1</v>
      </c>
      <c r="E23" s="54">
        <f t="shared" ca="1" si="4"/>
        <v>3</v>
      </c>
      <c r="F23" s="54">
        <f t="shared" ca="1" si="4"/>
        <v>2</v>
      </c>
      <c r="G23" s="54">
        <f t="shared" ca="1" si="4"/>
        <v>1</v>
      </c>
      <c r="H23" s="55">
        <f t="shared" ca="1" si="5"/>
        <v>11</v>
      </c>
      <c r="I23" s="55" t="str">
        <f t="shared" ca="1" si="6"/>
        <v>alto</v>
      </c>
      <c r="J23" s="54">
        <f t="shared" ca="1" si="1"/>
        <v>1</v>
      </c>
      <c r="K23" s="54">
        <f t="shared" ca="1" si="1"/>
        <v>1</v>
      </c>
      <c r="L23" s="54">
        <f t="shared" ca="1" si="1"/>
        <v>1</v>
      </c>
      <c r="M23" s="54">
        <f t="shared" ca="1" si="1"/>
        <v>2</v>
      </c>
      <c r="N23" s="54">
        <f t="shared" ca="1" si="1"/>
        <v>2</v>
      </c>
      <c r="O23" s="54">
        <f t="shared" ca="1" si="1"/>
        <v>2</v>
      </c>
      <c r="P23" s="56">
        <f t="shared" ca="1" si="2"/>
        <v>5</v>
      </c>
      <c r="Q23" s="55" t="str">
        <f t="shared" ca="1" si="7"/>
        <v>medio</v>
      </c>
      <c r="R23" s="54">
        <f t="shared" ca="1" si="3"/>
        <v>3</v>
      </c>
      <c r="S23" s="54">
        <f t="shared" ca="1" si="3"/>
        <v>3</v>
      </c>
      <c r="T23" s="54">
        <f t="shared" ca="1" si="3"/>
        <v>3</v>
      </c>
      <c r="U23" s="54">
        <f t="shared" ca="1" si="3"/>
        <v>2</v>
      </c>
      <c r="V23" s="54">
        <f t="shared" ca="1" si="3"/>
        <v>2</v>
      </c>
      <c r="W23" s="54">
        <f t="shared" ca="1" si="3"/>
        <v>1</v>
      </c>
      <c r="X23" s="57">
        <f t="shared" ca="1" si="8"/>
        <v>11</v>
      </c>
      <c r="Y23" s="57" t="str">
        <f t="shared" ca="1" si="9"/>
        <v>alto</v>
      </c>
      <c r="Z23" s="58">
        <f t="shared" ca="1" si="10"/>
        <v>27</v>
      </c>
      <c r="AA23" s="58" t="str">
        <f t="shared" ca="1" si="11"/>
        <v>alto</v>
      </c>
    </row>
    <row r="24" spans="1:27" x14ac:dyDescent="0.25">
      <c r="A24" s="53">
        <v>22</v>
      </c>
      <c r="B24" s="54">
        <f t="shared" ca="1" si="4"/>
        <v>3</v>
      </c>
      <c r="C24" s="54">
        <f t="shared" ca="1" si="4"/>
        <v>3</v>
      </c>
      <c r="D24" s="54">
        <f t="shared" ca="1" si="4"/>
        <v>1</v>
      </c>
      <c r="E24" s="54">
        <f t="shared" ca="1" si="4"/>
        <v>2</v>
      </c>
      <c r="F24" s="54">
        <f t="shared" ca="1" si="4"/>
        <v>3</v>
      </c>
      <c r="G24" s="54">
        <f t="shared" ca="1" si="4"/>
        <v>1</v>
      </c>
      <c r="H24" s="55">
        <f t="shared" ca="1" si="5"/>
        <v>13</v>
      </c>
      <c r="I24" s="55" t="str">
        <f t="shared" ca="1" si="6"/>
        <v>alto</v>
      </c>
      <c r="J24" s="54">
        <f t="shared" ca="1" si="1"/>
        <v>3</v>
      </c>
      <c r="K24" s="54">
        <f t="shared" ca="1" si="1"/>
        <v>2</v>
      </c>
      <c r="L24" s="54">
        <f t="shared" ca="1" si="1"/>
        <v>1</v>
      </c>
      <c r="M24" s="54">
        <f t="shared" ca="1" si="1"/>
        <v>3</v>
      </c>
      <c r="N24" s="54">
        <f t="shared" ca="1" si="1"/>
        <v>2</v>
      </c>
      <c r="O24" s="54">
        <f t="shared" ca="1" si="1"/>
        <v>1</v>
      </c>
      <c r="P24" s="56">
        <f t="shared" ca="1" si="2"/>
        <v>9</v>
      </c>
      <c r="Q24" s="55" t="str">
        <f t="shared" ca="1" si="7"/>
        <v>alto</v>
      </c>
      <c r="R24" s="54">
        <f t="shared" ca="1" si="3"/>
        <v>2</v>
      </c>
      <c r="S24" s="54">
        <f t="shared" ca="1" si="3"/>
        <v>3</v>
      </c>
      <c r="T24" s="54">
        <f t="shared" ca="1" si="3"/>
        <v>2</v>
      </c>
      <c r="U24" s="54">
        <f t="shared" ca="1" si="3"/>
        <v>3</v>
      </c>
      <c r="V24" s="54">
        <f t="shared" ca="1" si="3"/>
        <v>3</v>
      </c>
      <c r="W24" s="54">
        <f t="shared" ca="1" si="3"/>
        <v>3</v>
      </c>
      <c r="X24" s="57">
        <f t="shared" ca="1" si="8"/>
        <v>10</v>
      </c>
      <c r="Y24" s="57" t="str">
        <f t="shared" ca="1" si="9"/>
        <v>alto</v>
      </c>
      <c r="Z24" s="58">
        <f t="shared" ca="1" si="10"/>
        <v>32</v>
      </c>
      <c r="AA24" s="58" t="str">
        <f t="shared" ca="1" si="11"/>
        <v>alto</v>
      </c>
    </row>
    <row r="25" spans="1:27" x14ac:dyDescent="0.25">
      <c r="A25" s="53">
        <v>23</v>
      </c>
      <c r="B25" s="54">
        <f t="shared" ca="1" si="4"/>
        <v>1</v>
      </c>
      <c r="C25" s="54">
        <f t="shared" ca="1" si="4"/>
        <v>2</v>
      </c>
      <c r="D25" s="54">
        <f t="shared" ca="1" si="4"/>
        <v>3</v>
      </c>
      <c r="E25" s="54">
        <f t="shared" ca="1" si="4"/>
        <v>1</v>
      </c>
      <c r="F25" s="54">
        <f t="shared" ca="1" si="4"/>
        <v>3</v>
      </c>
      <c r="G25" s="54">
        <f t="shared" ca="1" si="4"/>
        <v>1</v>
      </c>
      <c r="H25" s="55">
        <f t="shared" ca="1" si="5"/>
        <v>11</v>
      </c>
      <c r="I25" s="55" t="str">
        <f t="shared" ca="1" si="6"/>
        <v>alto</v>
      </c>
      <c r="J25" s="54">
        <f t="shared" ca="1" si="1"/>
        <v>1</v>
      </c>
      <c r="K25" s="54">
        <f t="shared" ca="1" si="1"/>
        <v>1</v>
      </c>
      <c r="L25" s="54">
        <f t="shared" ca="1" si="1"/>
        <v>3</v>
      </c>
      <c r="M25" s="54">
        <f t="shared" ca="1" si="1"/>
        <v>1</v>
      </c>
      <c r="N25" s="54">
        <f t="shared" ca="1" si="1"/>
        <v>2</v>
      </c>
      <c r="O25" s="54">
        <f t="shared" ca="1" si="1"/>
        <v>2</v>
      </c>
      <c r="P25" s="56">
        <f t="shared" ca="1" si="2"/>
        <v>6</v>
      </c>
      <c r="Q25" s="55" t="str">
        <f t="shared" ca="1" si="7"/>
        <v>medio</v>
      </c>
      <c r="R25" s="54">
        <f t="shared" ca="1" si="3"/>
        <v>3</v>
      </c>
      <c r="S25" s="54">
        <f t="shared" ca="1" si="3"/>
        <v>2</v>
      </c>
      <c r="T25" s="54">
        <f t="shared" ca="1" si="3"/>
        <v>1</v>
      </c>
      <c r="U25" s="54">
        <f t="shared" ca="1" si="3"/>
        <v>3</v>
      </c>
      <c r="V25" s="54">
        <f t="shared" ca="1" si="3"/>
        <v>3</v>
      </c>
      <c r="W25" s="54">
        <f t="shared" ca="1" si="3"/>
        <v>1</v>
      </c>
      <c r="X25" s="57">
        <f t="shared" ca="1" si="8"/>
        <v>9</v>
      </c>
      <c r="Y25" s="57" t="str">
        <f t="shared" ca="1" si="9"/>
        <v>alto</v>
      </c>
      <c r="Z25" s="58">
        <f t="shared" ca="1" si="10"/>
        <v>26</v>
      </c>
      <c r="AA25" s="58" t="str">
        <f t="shared" ca="1" si="11"/>
        <v>alto</v>
      </c>
    </row>
    <row r="26" spans="1:27" x14ac:dyDescent="0.25">
      <c r="A26" s="53">
        <v>24</v>
      </c>
      <c r="B26" s="54">
        <f t="shared" ca="1" si="4"/>
        <v>2</v>
      </c>
      <c r="C26" s="54">
        <f t="shared" ca="1" si="4"/>
        <v>3</v>
      </c>
      <c r="D26" s="54">
        <f t="shared" ca="1" si="4"/>
        <v>2</v>
      </c>
      <c r="E26" s="54">
        <f t="shared" ca="1" si="4"/>
        <v>1</v>
      </c>
      <c r="F26" s="54">
        <f t="shared" ca="1" si="4"/>
        <v>3</v>
      </c>
      <c r="G26" s="54">
        <f t="shared" ca="1" si="4"/>
        <v>2</v>
      </c>
      <c r="H26" s="55">
        <f t="shared" ca="1" si="5"/>
        <v>13</v>
      </c>
      <c r="I26" s="55" t="str">
        <f t="shared" ca="1" si="6"/>
        <v>alto</v>
      </c>
      <c r="J26" s="54">
        <f t="shared" ca="1" si="1"/>
        <v>2</v>
      </c>
      <c r="K26" s="54">
        <f t="shared" ca="1" si="1"/>
        <v>3</v>
      </c>
      <c r="L26" s="54">
        <f t="shared" ca="1" si="1"/>
        <v>2</v>
      </c>
      <c r="M26" s="54">
        <f t="shared" ca="1" si="1"/>
        <v>3</v>
      </c>
      <c r="N26" s="54">
        <f t="shared" ca="1" si="1"/>
        <v>2</v>
      </c>
      <c r="O26" s="54">
        <f t="shared" ca="1" si="1"/>
        <v>2</v>
      </c>
      <c r="P26" s="56">
        <f t="shared" ca="1" si="2"/>
        <v>10</v>
      </c>
      <c r="Q26" s="55" t="str">
        <f t="shared" ca="1" si="7"/>
        <v>alto</v>
      </c>
      <c r="R26" s="54">
        <f t="shared" ca="1" si="3"/>
        <v>1</v>
      </c>
      <c r="S26" s="54">
        <f t="shared" ca="1" si="3"/>
        <v>2</v>
      </c>
      <c r="T26" s="54">
        <f t="shared" ca="1" si="3"/>
        <v>3</v>
      </c>
      <c r="U26" s="54">
        <f t="shared" ca="1" si="3"/>
        <v>2</v>
      </c>
      <c r="V26" s="54">
        <f t="shared" ca="1" si="3"/>
        <v>2</v>
      </c>
      <c r="W26" s="54">
        <f t="shared" ca="1" si="3"/>
        <v>1</v>
      </c>
      <c r="X26" s="57">
        <f t="shared" ca="1" si="8"/>
        <v>8</v>
      </c>
      <c r="Y26" s="57" t="str">
        <f t="shared" ca="1" si="9"/>
        <v>alto</v>
      </c>
      <c r="Z26" s="58">
        <f t="shared" ca="1" si="10"/>
        <v>31</v>
      </c>
      <c r="AA26" s="58" t="str">
        <f t="shared" ca="1" si="11"/>
        <v>alto</v>
      </c>
    </row>
    <row r="27" spans="1:27" x14ac:dyDescent="0.25">
      <c r="A27" s="53">
        <v>25</v>
      </c>
      <c r="B27" s="54">
        <f t="shared" ca="1" si="4"/>
        <v>3</v>
      </c>
      <c r="C27" s="54">
        <f t="shared" ca="1" si="4"/>
        <v>3</v>
      </c>
      <c r="D27" s="54">
        <f t="shared" ca="1" si="4"/>
        <v>1</v>
      </c>
      <c r="E27" s="54">
        <f t="shared" ca="1" si="4"/>
        <v>1</v>
      </c>
      <c r="F27" s="54">
        <f t="shared" ca="1" si="4"/>
        <v>3</v>
      </c>
      <c r="G27" s="54">
        <f t="shared" ca="1" si="4"/>
        <v>1</v>
      </c>
      <c r="H27" s="55">
        <f t="shared" ca="1" si="5"/>
        <v>12</v>
      </c>
      <c r="I27" s="55" t="str">
        <f t="shared" ca="1" si="6"/>
        <v>alto</v>
      </c>
      <c r="J27" s="54">
        <f t="shared" ca="1" si="1"/>
        <v>3</v>
      </c>
      <c r="K27" s="54">
        <f t="shared" ca="1" si="1"/>
        <v>3</v>
      </c>
      <c r="L27" s="54">
        <f t="shared" ca="1" si="1"/>
        <v>1</v>
      </c>
      <c r="M27" s="54">
        <f t="shared" ca="1" si="1"/>
        <v>3</v>
      </c>
      <c r="N27" s="54">
        <f t="shared" ca="1" si="1"/>
        <v>2</v>
      </c>
      <c r="O27" s="54">
        <f t="shared" ca="1" si="1"/>
        <v>2</v>
      </c>
      <c r="P27" s="56">
        <f t="shared" ca="1" si="2"/>
        <v>10</v>
      </c>
      <c r="Q27" s="55" t="str">
        <f t="shared" ca="1" si="7"/>
        <v>alto</v>
      </c>
      <c r="R27" s="54">
        <f t="shared" ca="1" si="3"/>
        <v>3</v>
      </c>
      <c r="S27" s="54">
        <f t="shared" ca="1" si="3"/>
        <v>1</v>
      </c>
      <c r="T27" s="54">
        <f t="shared" ca="1" si="3"/>
        <v>2</v>
      </c>
      <c r="U27" s="54">
        <f t="shared" ca="1" si="3"/>
        <v>2</v>
      </c>
      <c r="V27" s="54">
        <f t="shared" ca="1" si="3"/>
        <v>2</v>
      </c>
      <c r="W27" s="54">
        <f t="shared" ca="1" si="3"/>
        <v>3</v>
      </c>
      <c r="X27" s="57">
        <f t="shared" ca="1" si="8"/>
        <v>8</v>
      </c>
      <c r="Y27" s="57" t="str">
        <f t="shared" ca="1" si="9"/>
        <v>alto</v>
      </c>
      <c r="Z27" s="58">
        <f t="shared" ca="1" si="10"/>
        <v>30</v>
      </c>
      <c r="AA27" s="58" t="str">
        <f t="shared" ca="1" si="11"/>
        <v>alto</v>
      </c>
    </row>
    <row r="28" spans="1:27" x14ac:dyDescent="0.25">
      <c r="A28" s="53">
        <v>26</v>
      </c>
      <c r="B28" s="54">
        <f t="shared" ca="1" si="4"/>
        <v>1</v>
      </c>
      <c r="C28" s="54">
        <f t="shared" ca="1" si="4"/>
        <v>1</v>
      </c>
      <c r="D28" s="54">
        <f t="shared" ca="1" si="4"/>
        <v>1</v>
      </c>
      <c r="E28" s="54">
        <f t="shared" ca="1" si="4"/>
        <v>2</v>
      </c>
      <c r="F28" s="54">
        <f t="shared" ca="1" si="4"/>
        <v>3</v>
      </c>
      <c r="G28" s="54">
        <f t="shared" ca="1" si="4"/>
        <v>3</v>
      </c>
      <c r="H28" s="55">
        <f t="shared" ca="1" si="5"/>
        <v>11</v>
      </c>
      <c r="I28" s="55" t="str">
        <f t="shared" ca="1" si="6"/>
        <v>alto</v>
      </c>
      <c r="J28" s="54">
        <f t="shared" ca="1" si="1"/>
        <v>1</v>
      </c>
      <c r="K28" s="54">
        <f t="shared" ca="1" si="1"/>
        <v>3</v>
      </c>
      <c r="L28" s="54">
        <f t="shared" ca="1" si="1"/>
        <v>2</v>
      </c>
      <c r="M28" s="54">
        <f t="shared" ca="1" si="1"/>
        <v>3</v>
      </c>
      <c r="N28" s="54">
        <f t="shared" ca="1" si="1"/>
        <v>1</v>
      </c>
      <c r="O28" s="54">
        <f t="shared" ca="1" si="1"/>
        <v>2</v>
      </c>
      <c r="P28" s="56">
        <f t="shared" ca="1" si="2"/>
        <v>9</v>
      </c>
      <c r="Q28" s="55" t="str">
        <f t="shared" ca="1" si="7"/>
        <v>alto</v>
      </c>
      <c r="R28" s="54">
        <f t="shared" ca="1" si="3"/>
        <v>1</v>
      </c>
      <c r="S28" s="54">
        <f t="shared" ca="1" si="3"/>
        <v>1</v>
      </c>
      <c r="T28" s="54">
        <f t="shared" ca="1" si="3"/>
        <v>1</v>
      </c>
      <c r="U28" s="54">
        <f t="shared" ca="1" si="3"/>
        <v>1</v>
      </c>
      <c r="V28" s="54">
        <f t="shared" ca="1" si="3"/>
        <v>2</v>
      </c>
      <c r="W28" s="54">
        <f t="shared" ca="1" si="3"/>
        <v>2</v>
      </c>
      <c r="X28" s="57">
        <f t="shared" ca="1" si="8"/>
        <v>4</v>
      </c>
      <c r="Y28" s="57" t="str">
        <f t="shared" ca="1" si="9"/>
        <v>bajo</v>
      </c>
      <c r="Z28" s="58">
        <f t="shared" ca="1" si="10"/>
        <v>24</v>
      </c>
      <c r="AA28" s="58" t="str">
        <f t="shared" ca="1" si="11"/>
        <v>alto</v>
      </c>
    </row>
    <row r="29" spans="1:27" x14ac:dyDescent="0.25">
      <c r="A29" s="53">
        <v>27</v>
      </c>
      <c r="B29" s="54">
        <f t="shared" ca="1" si="4"/>
        <v>2</v>
      </c>
      <c r="C29" s="54">
        <f t="shared" ca="1" si="4"/>
        <v>2</v>
      </c>
      <c r="D29" s="54">
        <f t="shared" ca="1" si="4"/>
        <v>1</v>
      </c>
      <c r="E29" s="54">
        <f t="shared" ca="1" si="4"/>
        <v>1</v>
      </c>
      <c r="F29" s="54">
        <f t="shared" ca="1" si="4"/>
        <v>3</v>
      </c>
      <c r="G29" s="54">
        <f t="shared" ca="1" si="4"/>
        <v>2</v>
      </c>
      <c r="H29" s="55">
        <f t="shared" ca="1" si="5"/>
        <v>11</v>
      </c>
      <c r="I29" s="55" t="str">
        <f t="shared" ca="1" si="6"/>
        <v>alto</v>
      </c>
      <c r="J29" s="54">
        <f t="shared" ca="1" si="1"/>
        <v>3</v>
      </c>
      <c r="K29" s="54">
        <f t="shared" ca="1" si="1"/>
        <v>1</v>
      </c>
      <c r="L29" s="54">
        <f t="shared" ca="1" si="1"/>
        <v>1</v>
      </c>
      <c r="M29" s="54">
        <f t="shared" ca="1" si="1"/>
        <v>1</v>
      </c>
      <c r="N29" s="54">
        <f t="shared" ca="1" si="1"/>
        <v>2</v>
      </c>
      <c r="O29" s="54">
        <f t="shared" ca="1" si="1"/>
        <v>1</v>
      </c>
      <c r="P29" s="56">
        <f t="shared" ca="1" si="2"/>
        <v>6</v>
      </c>
      <c r="Q29" s="55" t="str">
        <f t="shared" ca="1" si="7"/>
        <v>medio</v>
      </c>
      <c r="R29" s="54">
        <f t="shared" ca="1" si="3"/>
        <v>1</v>
      </c>
      <c r="S29" s="54">
        <f t="shared" ca="1" si="3"/>
        <v>2</v>
      </c>
      <c r="T29" s="54">
        <f t="shared" ca="1" si="3"/>
        <v>3</v>
      </c>
      <c r="U29" s="54">
        <f t="shared" ca="1" si="3"/>
        <v>1</v>
      </c>
      <c r="V29" s="54">
        <f t="shared" ca="1" si="3"/>
        <v>3</v>
      </c>
      <c r="W29" s="54">
        <f t="shared" ca="1" si="3"/>
        <v>2</v>
      </c>
      <c r="X29" s="57">
        <f t="shared" ca="1" si="8"/>
        <v>7</v>
      </c>
      <c r="Y29" s="57" t="str">
        <f t="shared" ca="1" si="9"/>
        <v>medio</v>
      </c>
      <c r="Z29" s="58">
        <f t="shared" ca="1" si="10"/>
        <v>24</v>
      </c>
      <c r="AA29" s="58" t="str">
        <f t="shared" ca="1" si="11"/>
        <v>alto</v>
      </c>
    </row>
    <row r="30" spans="1:27" x14ac:dyDescent="0.25">
      <c r="A30" s="53">
        <v>28</v>
      </c>
      <c r="B30" s="54">
        <f t="shared" ca="1" si="4"/>
        <v>2</v>
      </c>
      <c r="C30" s="54">
        <f t="shared" ca="1" si="4"/>
        <v>3</v>
      </c>
      <c r="D30" s="54">
        <f t="shared" ca="1" si="4"/>
        <v>2</v>
      </c>
      <c r="E30" s="54">
        <f t="shared" ca="1" si="4"/>
        <v>2</v>
      </c>
      <c r="F30" s="54">
        <f t="shared" ca="1" si="4"/>
        <v>1</v>
      </c>
      <c r="G30" s="54">
        <f t="shared" ca="1" si="4"/>
        <v>2</v>
      </c>
      <c r="H30" s="55">
        <f t="shared" ca="1" si="5"/>
        <v>12</v>
      </c>
      <c r="I30" s="55" t="str">
        <f t="shared" ca="1" si="6"/>
        <v>alto</v>
      </c>
      <c r="J30" s="54">
        <f t="shared" ca="1" si="1"/>
        <v>3</v>
      </c>
      <c r="K30" s="54">
        <f t="shared" ca="1" si="1"/>
        <v>2</v>
      </c>
      <c r="L30" s="54">
        <f t="shared" ca="1" si="1"/>
        <v>3</v>
      </c>
      <c r="M30" s="54">
        <f t="shared" ca="1" si="1"/>
        <v>1</v>
      </c>
      <c r="N30" s="54">
        <f t="shared" ca="1" si="1"/>
        <v>3</v>
      </c>
      <c r="O30" s="54">
        <f t="shared" ca="1" si="1"/>
        <v>2</v>
      </c>
      <c r="P30" s="56">
        <f t="shared" ca="1" si="2"/>
        <v>9</v>
      </c>
      <c r="Q30" s="55" t="str">
        <f t="shared" ca="1" si="7"/>
        <v>alto</v>
      </c>
      <c r="R30" s="54">
        <f t="shared" ca="1" si="3"/>
        <v>1</v>
      </c>
      <c r="S30" s="54">
        <f t="shared" ca="1" si="3"/>
        <v>3</v>
      </c>
      <c r="T30" s="54">
        <f t="shared" ca="1" si="3"/>
        <v>1</v>
      </c>
      <c r="U30" s="54">
        <f t="shared" ca="1" si="3"/>
        <v>3</v>
      </c>
      <c r="V30" s="54">
        <f t="shared" ca="1" si="3"/>
        <v>3</v>
      </c>
      <c r="W30" s="54">
        <f t="shared" ca="1" si="3"/>
        <v>3</v>
      </c>
      <c r="X30" s="57">
        <f t="shared" ca="1" si="8"/>
        <v>8</v>
      </c>
      <c r="Y30" s="57" t="str">
        <f t="shared" ca="1" si="9"/>
        <v>alto</v>
      </c>
      <c r="Z30" s="58">
        <f t="shared" ca="1" si="10"/>
        <v>29</v>
      </c>
      <c r="AA30" s="58" t="str">
        <f t="shared" ca="1" si="11"/>
        <v>alto</v>
      </c>
    </row>
    <row r="31" spans="1:27" x14ac:dyDescent="0.25">
      <c r="A31" s="53">
        <v>29</v>
      </c>
      <c r="B31" s="54">
        <f t="shared" ca="1" si="4"/>
        <v>3</v>
      </c>
      <c r="C31" s="54">
        <f t="shared" ca="1" si="4"/>
        <v>1</v>
      </c>
      <c r="D31" s="54">
        <f t="shared" ca="1" si="4"/>
        <v>1</v>
      </c>
      <c r="E31" s="54">
        <f t="shared" ca="1" si="4"/>
        <v>3</v>
      </c>
      <c r="F31" s="54">
        <f t="shared" ca="1" si="4"/>
        <v>3</v>
      </c>
      <c r="G31" s="54">
        <f t="shared" ca="1" si="4"/>
        <v>1</v>
      </c>
      <c r="H31" s="55">
        <f t="shared" ca="1" si="5"/>
        <v>12</v>
      </c>
      <c r="I31" s="55" t="str">
        <f t="shared" ca="1" si="6"/>
        <v>alto</v>
      </c>
      <c r="J31" s="54">
        <f t="shared" ca="1" si="1"/>
        <v>2</v>
      </c>
      <c r="K31" s="54">
        <f t="shared" ca="1" si="1"/>
        <v>3</v>
      </c>
      <c r="L31" s="54">
        <f t="shared" ca="1" si="1"/>
        <v>3</v>
      </c>
      <c r="M31" s="54">
        <f t="shared" ca="1" si="1"/>
        <v>1</v>
      </c>
      <c r="N31" s="54">
        <f t="shared" ca="1" si="1"/>
        <v>2</v>
      </c>
      <c r="O31" s="54">
        <f t="shared" ca="1" si="1"/>
        <v>2</v>
      </c>
      <c r="P31" s="56">
        <f t="shared" ca="1" si="2"/>
        <v>9</v>
      </c>
      <c r="Q31" s="55" t="str">
        <f t="shared" ca="1" si="7"/>
        <v>alto</v>
      </c>
      <c r="R31" s="54">
        <f t="shared" ca="1" si="3"/>
        <v>3</v>
      </c>
      <c r="S31" s="54">
        <f t="shared" ca="1" si="3"/>
        <v>1</v>
      </c>
      <c r="T31" s="54">
        <f t="shared" ca="1" si="3"/>
        <v>2</v>
      </c>
      <c r="U31" s="54">
        <f t="shared" ca="1" si="3"/>
        <v>3</v>
      </c>
      <c r="V31" s="54">
        <f t="shared" ca="1" si="3"/>
        <v>2</v>
      </c>
      <c r="W31" s="54">
        <f t="shared" ca="1" si="3"/>
        <v>1</v>
      </c>
      <c r="X31" s="57">
        <f t="shared" ca="1" si="8"/>
        <v>9</v>
      </c>
      <c r="Y31" s="57" t="str">
        <f t="shared" ca="1" si="9"/>
        <v>alto</v>
      </c>
      <c r="Z31" s="58">
        <f t="shared" ca="1" si="10"/>
        <v>30</v>
      </c>
      <c r="AA31" s="58" t="str">
        <f t="shared" ca="1" si="11"/>
        <v>alto</v>
      </c>
    </row>
    <row r="32" spans="1:27" x14ac:dyDescent="0.25">
      <c r="A32" s="53">
        <v>30</v>
      </c>
      <c r="B32" s="54">
        <f t="shared" ca="1" si="4"/>
        <v>1</v>
      </c>
      <c r="C32" s="54">
        <f t="shared" ca="1" si="4"/>
        <v>2</v>
      </c>
      <c r="D32" s="54">
        <f t="shared" ca="1" si="4"/>
        <v>3</v>
      </c>
      <c r="E32" s="54">
        <f t="shared" ca="1" si="4"/>
        <v>2</v>
      </c>
      <c r="F32" s="54">
        <f t="shared" ca="1" si="4"/>
        <v>3</v>
      </c>
      <c r="G32" s="54">
        <f t="shared" ca="1" si="4"/>
        <v>2</v>
      </c>
      <c r="H32" s="55">
        <f t="shared" ca="1" si="5"/>
        <v>13</v>
      </c>
      <c r="I32" s="55" t="str">
        <f t="shared" ca="1" si="6"/>
        <v>alto</v>
      </c>
      <c r="J32" s="54">
        <f t="shared" ca="1" si="1"/>
        <v>1</v>
      </c>
      <c r="K32" s="54">
        <f t="shared" ca="1" si="1"/>
        <v>2</v>
      </c>
      <c r="L32" s="54">
        <f t="shared" ca="1" si="1"/>
        <v>1</v>
      </c>
      <c r="M32" s="54">
        <f t="shared" ca="1" si="1"/>
        <v>2</v>
      </c>
      <c r="N32" s="54">
        <f t="shared" ca="1" si="1"/>
        <v>3</v>
      </c>
      <c r="O32" s="54">
        <f t="shared" ca="1" si="1"/>
        <v>2</v>
      </c>
      <c r="P32" s="56">
        <f t="shared" ca="1" si="2"/>
        <v>6</v>
      </c>
      <c r="Q32" s="55" t="str">
        <f t="shared" ca="1" si="7"/>
        <v>medio</v>
      </c>
      <c r="R32" s="54">
        <f t="shared" ca="1" si="3"/>
        <v>1</v>
      </c>
      <c r="S32" s="54">
        <f t="shared" ca="1" si="3"/>
        <v>3</v>
      </c>
      <c r="T32" s="54">
        <f t="shared" ca="1" si="3"/>
        <v>3</v>
      </c>
      <c r="U32" s="54">
        <f t="shared" ca="1" si="3"/>
        <v>3</v>
      </c>
      <c r="V32" s="54">
        <f t="shared" ca="1" si="3"/>
        <v>1</v>
      </c>
      <c r="W32" s="54">
        <f t="shared" ca="1" si="3"/>
        <v>3</v>
      </c>
      <c r="X32" s="57">
        <f t="shared" ca="1" si="8"/>
        <v>10</v>
      </c>
      <c r="Y32" s="57" t="str">
        <f t="shared" ca="1" si="9"/>
        <v>alto</v>
      </c>
      <c r="Z32" s="58">
        <f t="shared" ca="1" si="10"/>
        <v>29</v>
      </c>
      <c r="AA32" s="58" t="str">
        <f t="shared" ca="1" si="11"/>
        <v>alto</v>
      </c>
    </row>
    <row r="33" spans="1:27" x14ac:dyDescent="0.25">
      <c r="A33" s="59" t="s">
        <v>6</v>
      </c>
      <c r="B33" s="60">
        <f ca="1">SUM(B3:B32)</f>
        <v>56</v>
      </c>
      <c r="C33" s="60">
        <f t="shared" ref="C33:E33" ca="1" si="12">SUM(C3:C32)</f>
        <v>58</v>
      </c>
      <c r="D33" s="60">
        <f t="shared" ca="1" si="12"/>
        <v>56</v>
      </c>
      <c r="E33" s="60">
        <f t="shared" ca="1" si="12"/>
        <v>59</v>
      </c>
      <c r="F33" s="60">
        <f ca="1">SUM(F3:F32)</f>
        <v>69</v>
      </c>
      <c r="G33" s="60">
        <f ca="1">SUM(G3:G32)</f>
        <v>59</v>
      </c>
      <c r="H33" s="61"/>
      <c r="I33" s="61"/>
      <c r="J33" s="62">
        <f t="shared" ref="J33:O33" ca="1" si="13">SUM(J3:J32)</f>
        <v>64</v>
      </c>
      <c r="K33" s="62">
        <f t="shared" ca="1" si="13"/>
        <v>55</v>
      </c>
      <c r="L33" s="62">
        <f t="shared" ca="1" si="13"/>
        <v>59</v>
      </c>
      <c r="M33" s="62">
        <f t="shared" ca="1" si="13"/>
        <v>57</v>
      </c>
      <c r="N33" s="62">
        <f t="shared" ca="1" si="13"/>
        <v>57</v>
      </c>
      <c r="O33" s="62">
        <f t="shared" ca="1" si="13"/>
        <v>54</v>
      </c>
      <c r="P33" s="54"/>
      <c r="Q33" s="54"/>
      <c r="R33" s="63">
        <f ca="1">SUM(R3:R32)</f>
        <v>57</v>
      </c>
      <c r="S33" s="63">
        <f t="shared" ref="S33:U33" ca="1" si="14">SUM(S3:S32)</f>
        <v>65</v>
      </c>
      <c r="T33" s="63">
        <f t="shared" ca="1" si="14"/>
        <v>63</v>
      </c>
      <c r="U33" s="63">
        <f t="shared" ca="1" si="14"/>
        <v>65</v>
      </c>
      <c r="V33" s="63">
        <f ca="1">SUM(V3:V32)</f>
        <v>63</v>
      </c>
      <c r="W33" s="63">
        <f ca="1">SUM(W3:W32)</f>
        <v>55</v>
      </c>
      <c r="X33" s="54"/>
      <c r="Y33" s="54"/>
      <c r="Z33" s="54"/>
      <c r="AA33" s="54"/>
    </row>
  </sheetData>
  <mergeCells count="5">
    <mergeCell ref="B1:I1"/>
    <mergeCell ref="J1:Q1"/>
    <mergeCell ref="R1:Y1"/>
    <mergeCell ref="Z1:Z2"/>
    <mergeCell ref="AA1:A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3"/>
  <sheetViews>
    <sheetView topLeftCell="C1" workbookViewId="0">
      <selection activeCell="R3" sqref="R3"/>
    </sheetView>
  </sheetViews>
  <sheetFormatPr baseColWidth="10" defaultRowHeight="15.75" x14ac:dyDescent="0.25"/>
  <cols>
    <col min="1" max="1" width="11.625" bestFit="1" customWidth="1"/>
    <col min="2" max="4" width="11.875" bestFit="1" customWidth="1"/>
    <col min="5" max="5" width="6.5" bestFit="1" customWidth="1"/>
    <col min="6" max="6" width="6.125" bestFit="1" customWidth="1"/>
    <col min="7" max="9" width="11.875" bestFit="1" customWidth="1"/>
    <col min="10" max="10" width="6.5" bestFit="1" customWidth="1"/>
    <col min="11" max="11" width="6.125" bestFit="1" customWidth="1"/>
    <col min="12" max="14" width="12.875" bestFit="1" customWidth="1"/>
    <col min="15" max="15" width="6.5" bestFit="1" customWidth="1"/>
    <col min="16" max="16" width="6.125" bestFit="1" customWidth="1"/>
    <col min="17" max="17" width="11.625" bestFit="1" customWidth="1"/>
    <col min="18" max="18" width="10" bestFit="1" customWidth="1"/>
    <col min="20" max="20" width="13.625" bestFit="1" customWidth="1"/>
    <col min="21" max="21" width="4.875" bestFit="1" customWidth="1"/>
    <col min="22" max="22" width="6.5" bestFit="1" customWidth="1"/>
    <col min="23" max="23" width="4.5" bestFit="1" customWidth="1"/>
    <col min="24" max="24" width="5.375" bestFit="1" customWidth="1"/>
  </cols>
  <sheetData>
    <row r="1" spans="1:45" x14ac:dyDescent="0.25">
      <c r="A1" s="1"/>
      <c r="B1" s="39" t="s">
        <v>0</v>
      </c>
      <c r="C1" s="39"/>
      <c r="D1" s="39"/>
      <c r="E1" s="39"/>
      <c r="F1" s="39"/>
      <c r="G1" s="40" t="s">
        <v>1</v>
      </c>
      <c r="H1" s="40"/>
      <c r="I1" s="40"/>
      <c r="J1" s="40"/>
      <c r="K1" s="40"/>
      <c r="L1" s="41" t="s">
        <v>2</v>
      </c>
      <c r="M1" s="41"/>
      <c r="N1" s="41"/>
      <c r="O1" s="41"/>
      <c r="P1" s="41"/>
      <c r="Q1" s="42" t="s">
        <v>3</v>
      </c>
      <c r="R1" s="42" t="s">
        <v>4</v>
      </c>
    </row>
    <row r="2" spans="1:45" x14ac:dyDescent="0.25">
      <c r="A2" s="1" t="s">
        <v>5</v>
      </c>
      <c r="B2" s="2" t="s">
        <v>61</v>
      </c>
      <c r="C2" s="2" t="s">
        <v>62</v>
      </c>
      <c r="D2" s="2" t="s">
        <v>63</v>
      </c>
      <c r="E2" s="2" t="s">
        <v>6</v>
      </c>
      <c r="F2" s="2" t="s">
        <v>7</v>
      </c>
      <c r="G2" s="3" t="s">
        <v>64</v>
      </c>
      <c r="H2" s="3" t="s">
        <v>65</v>
      </c>
      <c r="I2" s="33" t="s">
        <v>66</v>
      </c>
      <c r="J2" s="3" t="s">
        <v>6</v>
      </c>
      <c r="K2" s="3" t="s">
        <v>7</v>
      </c>
      <c r="L2" s="4" t="s">
        <v>67</v>
      </c>
      <c r="M2" s="4" t="s">
        <v>68</v>
      </c>
      <c r="N2" s="34" t="s">
        <v>69</v>
      </c>
      <c r="O2" s="4" t="s">
        <v>6</v>
      </c>
      <c r="P2" s="4" t="s">
        <v>7</v>
      </c>
      <c r="Q2" s="42"/>
      <c r="R2" s="42"/>
      <c r="T2" s="23" t="s">
        <v>14</v>
      </c>
      <c r="U2" s="23" t="s">
        <v>8</v>
      </c>
      <c r="V2" s="23" t="s">
        <v>9</v>
      </c>
      <c r="W2" s="23" t="s">
        <v>10</v>
      </c>
      <c r="X2" s="23" t="s">
        <v>15</v>
      </c>
      <c r="AA2" s="36">
        <v>9</v>
      </c>
      <c r="AB2" s="36">
        <v>10</v>
      </c>
      <c r="AC2" s="36">
        <v>11</v>
      </c>
      <c r="AD2" s="36">
        <v>12</v>
      </c>
      <c r="AE2" s="36">
        <v>13</v>
      </c>
      <c r="AF2" s="36">
        <v>14</v>
      </c>
      <c r="AG2" s="37">
        <v>15</v>
      </c>
      <c r="AH2" s="37">
        <v>16</v>
      </c>
      <c r="AI2" s="37">
        <v>17</v>
      </c>
      <c r="AJ2" s="37">
        <v>18</v>
      </c>
      <c r="AK2" s="37">
        <v>19</v>
      </c>
      <c r="AL2" s="37">
        <v>20</v>
      </c>
      <c r="AM2" s="38">
        <v>21</v>
      </c>
      <c r="AN2" s="38">
        <v>22</v>
      </c>
      <c r="AO2" s="38">
        <v>23</v>
      </c>
      <c r="AP2" s="38">
        <v>24</v>
      </c>
      <c r="AQ2" s="38">
        <v>25</v>
      </c>
      <c r="AR2" s="38">
        <v>26</v>
      </c>
      <c r="AS2" s="38">
        <v>27</v>
      </c>
    </row>
    <row r="3" spans="1:45" x14ac:dyDescent="0.25">
      <c r="A3" s="22">
        <v>1</v>
      </c>
      <c r="B3" s="35">
        <f t="shared" ref="B3:D32" ca="1" si="0">RANDBETWEEN(1,3)</f>
        <v>1</v>
      </c>
      <c r="C3" s="35">
        <f t="shared" ca="1" si="0"/>
        <v>2</v>
      </c>
      <c r="D3" s="35">
        <f t="shared" ca="1" si="0"/>
        <v>1</v>
      </c>
      <c r="E3" s="6">
        <f t="shared" ref="E3:E32" ca="1" si="1">SUM(B3:D3)</f>
        <v>4</v>
      </c>
      <c r="F3" s="6" t="str">
        <f ca="1">IF(AND(E3&gt;=3,E3&lt;5),"bajo",IF(AND(E3&gt;=5,E3&lt;8),"medio",IF(AND(E3&gt;=8,E36&lt;=9),"alto")))</f>
        <v>bajo</v>
      </c>
      <c r="G3" s="35">
        <f t="shared" ref="G3:I18" ca="1" si="2">RANDBETWEEN(1,3)</f>
        <v>1</v>
      </c>
      <c r="H3" s="35">
        <f t="shared" ca="1" si="2"/>
        <v>1</v>
      </c>
      <c r="I3" s="35">
        <f t="shared" ca="1" si="2"/>
        <v>2</v>
      </c>
      <c r="J3" s="7">
        <f t="shared" ref="J3:J32" ca="1" si="3">SUM(G3:I3)</f>
        <v>4</v>
      </c>
      <c r="K3" s="6" t="str">
        <f ca="1">IF(AND(J3&gt;=3,J3&lt;5),"bajo",IF(AND(J3&gt;=5,J3&lt;8),"medio",IF(AND(J3&gt;=8,J36&lt;=9),"alto")))</f>
        <v>bajo</v>
      </c>
      <c r="L3" s="35">
        <f t="shared" ref="L3:N18" ca="1" si="4">RANDBETWEEN(1,3)</f>
        <v>2</v>
      </c>
      <c r="M3" s="35">
        <f t="shared" ca="1" si="4"/>
        <v>1</v>
      </c>
      <c r="N3" s="35">
        <f t="shared" ca="1" si="4"/>
        <v>3</v>
      </c>
      <c r="O3" s="8">
        <f t="shared" ref="O3:O32" ca="1" si="5">SUM(L3:N3)</f>
        <v>6</v>
      </c>
      <c r="P3" s="8" t="str">
        <f ca="1">IF(AND(O3&gt;=3,O3&lt;5),"bajo",IF(AND(O3&gt;=5,O3&lt;8),"medio",IF(AND(O3&gt;=8,O36&lt;=9),"alto")))</f>
        <v>medio</v>
      </c>
      <c r="Q3" s="9">
        <f t="shared" ref="Q3:Q32" ca="1" si="6">E3+J3+O3</f>
        <v>14</v>
      </c>
      <c r="R3" s="9" t="str">
        <f ca="1">IF(AND(Q3&gt;=9,Q3&lt;15),"bajo",IF(AND(Q3&gt;=15,Q3&lt;21),"medio",IF(AND(Q3&gt;=21,Q36&lt;=27),"alto")))</f>
        <v>bajo</v>
      </c>
      <c r="T3" s="6" t="s">
        <v>11</v>
      </c>
      <c r="U3" s="6">
        <f ca="1">COUNTIF(F3:F32,"bajo")</f>
        <v>6</v>
      </c>
      <c r="V3" s="6">
        <f ca="1">COUNTIF(F3:F32,"medio")</f>
        <v>15</v>
      </c>
      <c r="W3" s="6">
        <f ca="1">COUNTIF(F3:F32,"alto")</f>
        <v>9</v>
      </c>
      <c r="X3" s="6">
        <f ca="1">SUM(U3:W3)</f>
        <v>30</v>
      </c>
    </row>
    <row r="4" spans="1:45" x14ac:dyDescent="0.25">
      <c r="A4" s="22">
        <v>2</v>
      </c>
      <c r="B4" s="35">
        <f t="shared" ca="1" si="0"/>
        <v>1</v>
      </c>
      <c r="C4" s="35">
        <f t="shared" ca="1" si="0"/>
        <v>3</v>
      </c>
      <c r="D4" s="35">
        <f t="shared" ca="1" si="0"/>
        <v>1</v>
      </c>
      <c r="E4" s="6">
        <f t="shared" ca="1" si="1"/>
        <v>5</v>
      </c>
      <c r="F4" s="6" t="str">
        <f t="shared" ref="F4:F32" ca="1" si="7">IF(AND(E4&gt;=3,E4&lt;5),"bajo",IF(AND(E4&gt;=5,E4&lt;8),"medio",IF(AND(E4&gt;=8,E37&lt;=9),"alto")))</f>
        <v>medio</v>
      </c>
      <c r="G4" s="35">
        <f t="shared" ca="1" si="2"/>
        <v>1</v>
      </c>
      <c r="H4" s="35">
        <f t="shared" ca="1" si="2"/>
        <v>2</v>
      </c>
      <c r="I4" s="35">
        <f t="shared" ca="1" si="2"/>
        <v>2</v>
      </c>
      <c r="J4" s="7">
        <f t="shared" ca="1" si="3"/>
        <v>5</v>
      </c>
      <c r="K4" s="6" t="str">
        <f t="shared" ref="K4:K32" ca="1" si="8">IF(AND(J4&gt;=3,J4&lt;5),"bajo",IF(AND(J4&gt;=5,J4&lt;8),"medio",IF(AND(J4&gt;=8,J37&lt;=9),"alto")))</f>
        <v>medio</v>
      </c>
      <c r="L4" s="35">
        <f t="shared" ca="1" si="4"/>
        <v>2</v>
      </c>
      <c r="M4" s="35">
        <f t="shared" ca="1" si="4"/>
        <v>2</v>
      </c>
      <c r="N4" s="35">
        <f t="shared" ca="1" si="4"/>
        <v>3</v>
      </c>
      <c r="O4" s="8">
        <f t="shared" ca="1" si="5"/>
        <v>7</v>
      </c>
      <c r="P4" s="8" t="str">
        <f t="shared" ref="P4:P32" ca="1" si="9">IF(AND(O4&gt;=3,O4&lt;5),"bajo",IF(AND(O4&gt;=5,O4&lt;8),"medio",IF(AND(O4&gt;=8,O37&lt;=9),"alto")))</f>
        <v>medio</v>
      </c>
      <c r="Q4" s="9">
        <f t="shared" ca="1" si="6"/>
        <v>17</v>
      </c>
      <c r="R4" s="9" t="str">
        <f t="shared" ref="R4:R32" ca="1" si="10">IF(AND(Q4&gt;=9,Q4&lt;15),"bajo",IF(AND(Q4&gt;=15,Q4&lt;21),"medio",IF(AND(Q4&gt;=21,Q37&lt;=27),"alto")))</f>
        <v>medio</v>
      </c>
      <c r="T4" s="7" t="s">
        <v>12</v>
      </c>
      <c r="U4" s="7">
        <f ca="1">COUNTIF(K3:K32,"bajo")</f>
        <v>4</v>
      </c>
      <c r="V4" s="7">
        <f ca="1">COUNTIF(K3:K32,"medio")</f>
        <v>22</v>
      </c>
      <c r="W4" s="7">
        <f ca="1">COUNTIF(K3:K32,"alto")</f>
        <v>4</v>
      </c>
      <c r="X4" s="7">
        <f ca="1">SUM(X3)</f>
        <v>30</v>
      </c>
    </row>
    <row r="5" spans="1:45" x14ac:dyDescent="0.25">
      <c r="A5" s="22">
        <v>3</v>
      </c>
      <c r="B5" s="35">
        <f t="shared" ca="1" si="0"/>
        <v>1</v>
      </c>
      <c r="C5" s="35">
        <f t="shared" ca="1" si="0"/>
        <v>1</v>
      </c>
      <c r="D5" s="35">
        <f t="shared" ca="1" si="0"/>
        <v>2</v>
      </c>
      <c r="E5" s="6">
        <f t="shared" ca="1" si="1"/>
        <v>4</v>
      </c>
      <c r="F5" s="6" t="str">
        <f t="shared" ca="1" si="7"/>
        <v>bajo</v>
      </c>
      <c r="G5" s="35">
        <f t="shared" ca="1" si="2"/>
        <v>2</v>
      </c>
      <c r="H5" s="35">
        <f t="shared" ca="1" si="2"/>
        <v>1</v>
      </c>
      <c r="I5" s="35">
        <f t="shared" ca="1" si="2"/>
        <v>1</v>
      </c>
      <c r="J5" s="7">
        <f t="shared" ca="1" si="3"/>
        <v>4</v>
      </c>
      <c r="K5" s="6" t="str">
        <f t="shared" ca="1" si="8"/>
        <v>bajo</v>
      </c>
      <c r="L5" s="35">
        <f t="shared" ca="1" si="4"/>
        <v>1</v>
      </c>
      <c r="M5" s="35">
        <f t="shared" ca="1" si="4"/>
        <v>2</v>
      </c>
      <c r="N5" s="35">
        <f t="shared" ca="1" si="4"/>
        <v>2</v>
      </c>
      <c r="O5" s="8">
        <f t="shared" ca="1" si="5"/>
        <v>5</v>
      </c>
      <c r="P5" s="8" t="str">
        <f t="shared" ca="1" si="9"/>
        <v>medio</v>
      </c>
      <c r="Q5" s="9">
        <f t="shared" ca="1" si="6"/>
        <v>13</v>
      </c>
      <c r="R5" s="9" t="str">
        <f t="shared" ca="1" si="10"/>
        <v>bajo</v>
      </c>
      <c r="T5" s="8" t="s">
        <v>13</v>
      </c>
      <c r="U5" s="8">
        <f ca="1">COUNTIF(P3:P32,"bajo")</f>
        <v>4</v>
      </c>
      <c r="V5" s="8">
        <f ca="1">COUNTIF(P3:P32,"medio")</f>
        <v>22</v>
      </c>
      <c r="W5" s="8">
        <f ca="1">COUNTIF(P3:P32,"alto")</f>
        <v>4</v>
      </c>
      <c r="X5" s="8">
        <f ca="1">SUM(U5:W5)</f>
        <v>30</v>
      </c>
    </row>
    <row r="6" spans="1:45" x14ac:dyDescent="0.25">
      <c r="A6" s="22">
        <v>4</v>
      </c>
      <c r="B6" s="35">
        <f t="shared" ca="1" si="0"/>
        <v>2</v>
      </c>
      <c r="C6" s="35">
        <f t="shared" ca="1" si="0"/>
        <v>2</v>
      </c>
      <c r="D6" s="35">
        <f t="shared" ca="1" si="0"/>
        <v>3</v>
      </c>
      <c r="E6" s="6">
        <f t="shared" ca="1" si="1"/>
        <v>7</v>
      </c>
      <c r="F6" s="6" t="str">
        <f t="shared" ca="1" si="7"/>
        <v>medio</v>
      </c>
      <c r="G6" s="35">
        <f t="shared" ca="1" si="2"/>
        <v>1</v>
      </c>
      <c r="H6" s="35">
        <f t="shared" ca="1" si="2"/>
        <v>2</v>
      </c>
      <c r="I6" s="35">
        <f t="shared" ca="1" si="2"/>
        <v>2</v>
      </c>
      <c r="J6" s="7">
        <f t="shared" ca="1" si="3"/>
        <v>5</v>
      </c>
      <c r="K6" s="6" t="str">
        <f t="shared" ca="1" si="8"/>
        <v>medio</v>
      </c>
      <c r="L6" s="35">
        <f t="shared" ca="1" si="4"/>
        <v>1</v>
      </c>
      <c r="M6" s="35">
        <f t="shared" ca="1" si="4"/>
        <v>1</v>
      </c>
      <c r="N6" s="35">
        <f t="shared" ca="1" si="4"/>
        <v>1</v>
      </c>
      <c r="O6" s="8">
        <f t="shared" ca="1" si="5"/>
        <v>3</v>
      </c>
      <c r="P6" s="8" t="str">
        <f t="shared" ca="1" si="9"/>
        <v>bajo</v>
      </c>
      <c r="Q6" s="9">
        <f t="shared" ca="1" si="6"/>
        <v>15</v>
      </c>
      <c r="R6" s="9" t="str">
        <f t="shared" ca="1" si="10"/>
        <v>medio</v>
      </c>
      <c r="T6" s="24" t="s">
        <v>3</v>
      </c>
      <c r="U6" s="9">
        <f ca="1">COUNTIF(R3:R32,"bajo")</f>
        <v>2</v>
      </c>
      <c r="V6" s="9">
        <f ca="1">COUNTIF(R3:R32,"medio")</f>
        <v>20</v>
      </c>
      <c r="W6" s="9">
        <f ca="1">COUNTIF(R3:R32,"alto")</f>
        <v>8</v>
      </c>
      <c r="X6" s="9">
        <f ca="1">SUM(U6:W6)</f>
        <v>30</v>
      </c>
    </row>
    <row r="7" spans="1:45" x14ac:dyDescent="0.25">
      <c r="A7" s="22">
        <v>5</v>
      </c>
      <c r="B7" s="35">
        <f t="shared" ca="1" si="0"/>
        <v>2</v>
      </c>
      <c r="C7" s="35">
        <f t="shared" ca="1" si="0"/>
        <v>2</v>
      </c>
      <c r="D7" s="35">
        <f t="shared" ca="1" si="0"/>
        <v>3</v>
      </c>
      <c r="E7" s="6">
        <f t="shared" ca="1" si="1"/>
        <v>7</v>
      </c>
      <c r="F7" s="6" t="str">
        <f t="shared" ca="1" si="7"/>
        <v>medio</v>
      </c>
      <c r="G7" s="35">
        <f t="shared" ca="1" si="2"/>
        <v>3</v>
      </c>
      <c r="H7" s="35">
        <f t="shared" ca="1" si="2"/>
        <v>1</v>
      </c>
      <c r="I7" s="35">
        <f t="shared" ca="1" si="2"/>
        <v>2</v>
      </c>
      <c r="J7" s="7">
        <f t="shared" ca="1" si="3"/>
        <v>6</v>
      </c>
      <c r="K7" s="6" t="str">
        <f t="shared" ca="1" si="8"/>
        <v>medio</v>
      </c>
      <c r="L7" s="35">
        <f t="shared" ca="1" si="4"/>
        <v>3</v>
      </c>
      <c r="M7" s="35">
        <f t="shared" ca="1" si="4"/>
        <v>2</v>
      </c>
      <c r="N7" s="35">
        <f t="shared" ca="1" si="4"/>
        <v>3</v>
      </c>
      <c r="O7" s="8">
        <f t="shared" ca="1" si="5"/>
        <v>8</v>
      </c>
      <c r="P7" s="8" t="str">
        <f t="shared" ca="1" si="9"/>
        <v>alto</v>
      </c>
      <c r="Q7" s="9">
        <f t="shared" ca="1" si="6"/>
        <v>21</v>
      </c>
      <c r="R7" s="9" t="str">
        <f t="shared" ca="1" si="10"/>
        <v>alto</v>
      </c>
    </row>
    <row r="8" spans="1:45" x14ac:dyDescent="0.25">
      <c r="A8" s="22">
        <v>6</v>
      </c>
      <c r="B8" s="35">
        <f t="shared" ca="1" si="0"/>
        <v>3</v>
      </c>
      <c r="C8" s="35">
        <f t="shared" ca="1" si="0"/>
        <v>3</v>
      </c>
      <c r="D8" s="35">
        <f t="shared" ca="1" si="0"/>
        <v>2</v>
      </c>
      <c r="E8" s="6">
        <f t="shared" ca="1" si="1"/>
        <v>8</v>
      </c>
      <c r="F8" s="6" t="str">
        <f t="shared" ca="1" si="7"/>
        <v>alto</v>
      </c>
      <c r="G8" s="35">
        <f t="shared" ca="1" si="2"/>
        <v>3</v>
      </c>
      <c r="H8" s="35">
        <f t="shared" ca="1" si="2"/>
        <v>2</v>
      </c>
      <c r="I8" s="35">
        <f t="shared" ca="1" si="2"/>
        <v>3</v>
      </c>
      <c r="J8" s="7">
        <f t="shared" ca="1" si="3"/>
        <v>8</v>
      </c>
      <c r="K8" s="6" t="str">
        <f t="shared" ca="1" si="8"/>
        <v>alto</v>
      </c>
      <c r="L8" s="35">
        <f t="shared" ca="1" si="4"/>
        <v>2</v>
      </c>
      <c r="M8" s="35">
        <f t="shared" ca="1" si="4"/>
        <v>3</v>
      </c>
      <c r="N8" s="35">
        <f t="shared" ca="1" si="4"/>
        <v>1</v>
      </c>
      <c r="O8" s="8">
        <f t="shared" ca="1" si="5"/>
        <v>6</v>
      </c>
      <c r="P8" s="8" t="str">
        <f t="shared" ca="1" si="9"/>
        <v>medio</v>
      </c>
      <c r="Q8" s="9">
        <f t="shared" ca="1" si="6"/>
        <v>22</v>
      </c>
      <c r="R8" s="9" t="str">
        <f t="shared" ca="1" si="10"/>
        <v>alto</v>
      </c>
    </row>
    <row r="9" spans="1:45" x14ac:dyDescent="0.25">
      <c r="A9" s="22">
        <v>7</v>
      </c>
      <c r="B9" s="35">
        <f t="shared" ca="1" si="0"/>
        <v>1</v>
      </c>
      <c r="C9" s="35">
        <f t="shared" ca="1" si="0"/>
        <v>2</v>
      </c>
      <c r="D9" s="35">
        <f t="shared" ca="1" si="0"/>
        <v>3</v>
      </c>
      <c r="E9" s="6">
        <f t="shared" ca="1" si="1"/>
        <v>6</v>
      </c>
      <c r="F9" s="6" t="str">
        <f t="shared" ca="1" si="7"/>
        <v>medio</v>
      </c>
      <c r="G9" s="35">
        <f t="shared" ca="1" si="2"/>
        <v>3</v>
      </c>
      <c r="H9" s="35">
        <f t="shared" ca="1" si="2"/>
        <v>2</v>
      </c>
      <c r="I9" s="35">
        <f t="shared" ca="1" si="2"/>
        <v>1</v>
      </c>
      <c r="J9" s="7">
        <f t="shared" ca="1" si="3"/>
        <v>6</v>
      </c>
      <c r="K9" s="6" t="str">
        <f t="shared" ca="1" si="8"/>
        <v>medio</v>
      </c>
      <c r="L9" s="35">
        <f t="shared" ca="1" si="4"/>
        <v>1</v>
      </c>
      <c r="M9" s="35">
        <f t="shared" ca="1" si="4"/>
        <v>1</v>
      </c>
      <c r="N9" s="35">
        <f t="shared" ca="1" si="4"/>
        <v>1</v>
      </c>
      <c r="O9" s="8">
        <f t="shared" ca="1" si="5"/>
        <v>3</v>
      </c>
      <c r="P9" s="8" t="str">
        <f t="shared" ca="1" si="9"/>
        <v>bajo</v>
      </c>
      <c r="Q9" s="9">
        <f t="shared" ca="1" si="6"/>
        <v>15</v>
      </c>
      <c r="R9" s="9" t="str">
        <f t="shared" ca="1" si="10"/>
        <v>medio</v>
      </c>
    </row>
    <row r="10" spans="1:45" x14ac:dyDescent="0.25">
      <c r="A10" s="22">
        <v>8</v>
      </c>
      <c r="B10" s="35">
        <f t="shared" ca="1" si="0"/>
        <v>1</v>
      </c>
      <c r="C10" s="35">
        <f t="shared" ca="1" si="0"/>
        <v>3</v>
      </c>
      <c r="D10" s="35">
        <f t="shared" ca="1" si="0"/>
        <v>3</v>
      </c>
      <c r="E10" s="6">
        <f t="shared" ca="1" si="1"/>
        <v>7</v>
      </c>
      <c r="F10" s="6" t="str">
        <f t="shared" ca="1" si="7"/>
        <v>medio</v>
      </c>
      <c r="G10" s="35">
        <f t="shared" ca="1" si="2"/>
        <v>2</v>
      </c>
      <c r="H10" s="35">
        <f t="shared" ca="1" si="2"/>
        <v>1</v>
      </c>
      <c r="I10" s="35">
        <f t="shared" ca="1" si="2"/>
        <v>3</v>
      </c>
      <c r="J10" s="7">
        <f t="shared" ca="1" si="3"/>
        <v>6</v>
      </c>
      <c r="K10" s="6" t="str">
        <f t="shared" ca="1" si="8"/>
        <v>medio</v>
      </c>
      <c r="L10" s="35">
        <f t="shared" ca="1" si="4"/>
        <v>1</v>
      </c>
      <c r="M10" s="35">
        <f t="shared" ca="1" si="4"/>
        <v>2</v>
      </c>
      <c r="N10" s="35">
        <f t="shared" ca="1" si="4"/>
        <v>3</v>
      </c>
      <c r="O10" s="8">
        <f t="shared" ca="1" si="5"/>
        <v>6</v>
      </c>
      <c r="P10" s="8" t="str">
        <f t="shared" ca="1" si="9"/>
        <v>medio</v>
      </c>
      <c r="Q10" s="9">
        <f t="shared" ca="1" si="6"/>
        <v>19</v>
      </c>
      <c r="R10" s="9" t="str">
        <f t="shared" ca="1" si="10"/>
        <v>medio</v>
      </c>
    </row>
    <row r="11" spans="1:45" x14ac:dyDescent="0.25">
      <c r="A11" s="22">
        <v>9</v>
      </c>
      <c r="B11" s="35">
        <f t="shared" ca="1" si="0"/>
        <v>2</v>
      </c>
      <c r="C11" s="35">
        <f t="shared" ca="1" si="0"/>
        <v>1</v>
      </c>
      <c r="D11" s="35">
        <f t="shared" ca="1" si="0"/>
        <v>1</v>
      </c>
      <c r="E11" s="6">
        <f t="shared" ca="1" si="1"/>
        <v>4</v>
      </c>
      <c r="F11" s="6" t="str">
        <f t="shared" ca="1" si="7"/>
        <v>bajo</v>
      </c>
      <c r="G11" s="35">
        <f t="shared" ca="1" si="2"/>
        <v>3</v>
      </c>
      <c r="H11" s="35">
        <f t="shared" ca="1" si="2"/>
        <v>1</v>
      </c>
      <c r="I11" s="35">
        <f t="shared" ca="1" si="2"/>
        <v>1</v>
      </c>
      <c r="J11" s="7">
        <f t="shared" ca="1" si="3"/>
        <v>5</v>
      </c>
      <c r="K11" s="6" t="str">
        <f t="shared" ca="1" si="8"/>
        <v>medio</v>
      </c>
      <c r="L11" s="35">
        <f t="shared" ca="1" si="4"/>
        <v>1</v>
      </c>
      <c r="M11" s="35">
        <f t="shared" ca="1" si="4"/>
        <v>3</v>
      </c>
      <c r="N11" s="35">
        <f t="shared" ca="1" si="4"/>
        <v>2</v>
      </c>
      <c r="O11" s="8">
        <f t="shared" ca="1" si="5"/>
        <v>6</v>
      </c>
      <c r="P11" s="8" t="str">
        <f t="shared" ca="1" si="9"/>
        <v>medio</v>
      </c>
      <c r="Q11" s="9">
        <f t="shared" ca="1" si="6"/>
        <v>15</v>
      </c>
      <c r="R11" s="9" t="str">
        <f t="shared" ca="1" si="10"/>
        <v>medio</v>
      </c>
    </row>
    <row r="12" spans="1:45" x14ac:dyDescent="0.25">
      <c r="A12" s="22">
        <v>10</v>
      </c>
      <c r="B12" s="35">
        <f t="shared" ca="1" si="0"/>
        <v>2</v>
      </c>
      <c r="C12" s="35">
        <f t="shared" ca="1" si="0"/>
        <v>3</v>
      </c>
      <c r="D12" s="35">
        <f t="shared" ca="1" si="0"/>
        <v>2</v>
      </c>
      <c r="E12" s="6">
        <f t="shared" ca="1" si="1"/>
        <v>7</v>
      </c>
      <c r="F12" s="6" t="str">
        <f t="shared" ca="1" si="7"/>
        <v>medio</v>
      </c>
      <c r="G12" s="35">
        <f t="shared" ca="1" si="2"/>
        <v>1</v>
      </c>
      <c r="H12" s="35">
        <f t="shared" ca="1" si="2"/>
        <v>2</v>
      </c>
      <c r="I12" s="35">
        <f t="shared" ca="1" si="2"/>
        <v>2</v>
      </c>
      <c r="J12" s="7">
        <f t="shared" ca="1" si="3"/>
        <v>5</v>
      </c>
      <c r="K12" s="6" t="str">
        <f t="shared" ca="1" si="8"/>
        <v>medio</v>
      </c>
      <c r="L12" s="35">
        <f t="shared" ca="1" si="4"/>
        <v>1</v>
      </c>
      <c r="M12" s="35">
        <f t="shared" ca="1" si="4"/>
        <v>3</v>
      </c>
      <c r="N12" s="35">
        <f t="shared" ca="1" si="4"/>
        <v>1</v>
      </c>
      <c r="O12" s="8">
        <f t="shared" ca="1" si="5"/>
        <v>5</v>
      </c>
      <c r="P12" s="8" t="str">
        <f t="shared" ca="1" si="9"/>
        <v>medio</v>
      </c>
      <c r="Q12" s="9">
        <f t="shared" ca="1" si="6"/>
        <v>17</v>
      </c>
      <c r="R12" s="9" t="str">
        <f t="shared" ca="1" si="10"/>
        <v>medio</v>
      </c>
    </row>
    <row r="13" spans="1:45" x14ac:dyDescent="0.25">
      <c r="A13" s="22">
        <v>11</v>
      </c>
      <c r="B13" s="35">
        <f t="shared" ca="1" si="0"/>
        <v>2</v>
      </c>
      <c r="C13" s="35">
        <f t="shared" ca="1" si="0"/>
        <v>3</v>
      </c>
      <c r="D13" s="35">
        <f t="shared" ca="1" si="0"/>
        <v>3</v>
      </c>
      <c r="E13" s="6">
        <f t="shared" ca="1" si="1"/>
        <v>8</v>
      </c>
      <c r="F13" s="6" t="str">
        <f t="shared" ca="1" si="7"/>
        <v>alto</v>
      </c>
      <c r="G13" s="35">
        <f t="shared" ca="1" si="2"/>
        <v>1</v>
      </c>
      <c r="H13" s="35">
        <f t="shared" ca="1" si="2"/>
        <v>1</v>
      </c>
      <c r="I13" s="35">
        <f t="shared" ca="1" si="2"/>
        <v>2</v>
      </c>
      <c r="J13" s="7">
        <f t="shared" ca="1" si="3"/>
        <v>4</v>
      </c>
      <c r="K13" s="6" t="str">
        <f t="shared" ca="1" si="8"/>
        <v>bajo</v>
      </c>
      <c r="L13" s="35">
        <f t="shared" ca="1" si="4"/>
        <v>2</v>
      </c>
      <c r="M13" s="35">
        <f t="shared" ca="1" si="4"/>
        <v>3</v>
      </c>
      <c r="N13" s="35">
        <f t="shared" ca="1" si="4"/>
        <v>1</v>
      </c>
      <c r="O13" s="8">
        <f t="shared" ca="1" si="5"/>
        <v>6</v>
      </c>
      <c r="P13" s="8" t="str">
        <f t="shared" ca="1" si="9"/>
        <v>medio</v>
      </c>
      <c r="Q13" s="9">
        <f t="shared" ca="1" si="6"/>
        <v>18</v>
      </c>
      <c r="R13" s="9" t="str">
        <f t="shared" ca="1" si="10"/>
        <v>medio</v>
      </c>
    </row>
    <row r="14" spans="1:45" x14ac:dyDescent="0.25">
      <c r="A14" s="22">
        <v>12</v>
      </c>
      <c r="B14" s="35">
        <f t="shared" ca="1" si="0"/>
        <v>1</v>
      </c>
      <c r="C14" s="35">
        <f t="shared" ca="1" si="0"/>
        <v>2</v>
      </c>
      <c r="D14" s="35">
        <f t="shared" ca="1" si="0"/>
        <v>1</v>
      </c>
      <c r="E14" s="6">
        <f t="shared" ca="1" si="1"/>
        <v>4</v>
      </c>
      <c r="F14" s="6" t="str">
        <f t="shared" ca="1" si="7"/>
        <v>bajo</v>
      </c>
      <c r="G14" s="35">
        <f t="shared" ca="1" si="2"/>
        <v>3</v>
      </c>
      <c r="H14" s="35">
        <f t="shared" ca="1" si="2"/>
        <v>2</v>
      </c>
      <c r="I14" s="35">
        <f t="shared" ca="1" si="2"/>
        <v>3</v>
      </c>
      <c r="J14" s="7">
        <f t="shared" ca="1" si="3"/>
        <v>8</v>
      </c>
      <c r="K14" s="6" t="str">
        <f t="shared" ca="1" si="8"/>
        <v>alto</v>
      </c>
      <c r="L14" s="35">
        <f t="shared" ca="1" si="4"/>
        <v>1</v>
      </c>
      <c r="M14" s="35">
        <f t="shared" ca="1" si="4"/>
        <v>3</v>
      </c>
      <c r="N14" s="35">
        <f t="shared" ca="1" si="4"/>
        <v>1</v>
      </c>
      <c r="O14" s="8">
        <f t="shared" ca="1" si="5"/>
        <v>5</v>
      </c>
      <c r="P14" s="8" t="str">
        <f t="shared" ca="1" si="9"/>
        <v>medio</v>
      </c>
      <c r="Q14" s="9">
        <f t="shared" ca="1" si="6"/>
        <v>17</v>
      </c>
      <c r="R14" s="9" t="str">
        <f t="shared" ca="1" si="10"/>
        <v>medio</v>
      </c>
    </row>
    <row r="15" spans="1:45" x14ac:dyDescent="0.25">
      <c r="A15" s="22">
        <v>13</v>
      </c>
      <c r="B15" s="35">
        <f t="shared" ca="1" si="0"/>
        <v>2</v>
      </c>
      <c r="C15" s="35">
        <f t="shared" ca="1" si="0"/>
        <v>3</v>
      </c>
      <c r="D15" s="35">
        <f t="shared" ca="1" si="0"/>
        <v>2</v>
      </c>
      <c r="E15" s="6">
        <f t="shared" ca="1" si="1"/>
        <v>7</v>
      </c>
      <c r="F15" s="6" t="str">
        <f t="shared" ca="1" si="7"/>
        <v>medio</v>
      </c>
      <c r="G15" s="35">
        <f t="shared" ca="1" si="2"/>
        <v>1</v>
      </c>
      <c r="H15" s="35">
        <f t="shared" ca="1" si="2"/>
        <v>2</v>
      </c>
      <c r="I15" s="35">
        <f t="shared" ca="1" si="2"/>
        <v>2</v>
      </c>
      <c r="J15" s="7">
        <f t="shared" ca="1" si="3"/>
        <v>5</v>
      </c>
      <c r="K15" s="6" t="str">
        <f t="shared" ca="1" si="8"/>
        <v>medio</v>
      </c>
      <c r="L15" s="35">
        <f t="shared" ca="1" si="4"/>
        <v>3</v>
      </c>
      <c r="M15" s="35">
        <f t="shared" ca="1" si="4"/>
        <v>3</v>
      </c>
      <c r="N15" s="35">
        <f t="shared" ca="1" si="4"/>
        <v>1</v>
      </c>
      <c r="O15" s="8">
        <f t="shared" ca="1" si="5"/>
        <v>7</v>
      </c>
      <c r="P15" s="8" t="str">
        <f t="shared" ca="1" si="9"/>
        <v>medio</v>
      </c>
      <c r="Q15" s="9">
        <f t="shared" ca="1" si="6"/>
        <v>19</v>
      </c>
      <c r="R15" s="9" t="str">
        <f t="shared" ca="1" si="10"/>
        <v>medio</v>
      </c>
    </row>
    <row r="16" spans="1:45" x14ac:dyDescent="0.25">
      <c r="A16" s="22">
        <v>14</v>
      </c>
      <c r="B16" s="35">
        <f t="shared" ca="1" si="0"/>
        <v>1</v>
      </c>
      <c r="C16" s="35">
        <f t="shared" ca="1" si="0"/>
        <v>1</v>
      </c>
      <c r="D16" s="35">
        <f t="shared" ca="1" si="0"/>
        <v>1</v>
      </c>
      <c r="E16" s="6">
        <f t="shared" ca="1" si="1"/>
        <v>3</v>
      </c>
      <c r="F16" s="6" t="str">
        <f t="shared" ca="1" si="7"/>
        <v>bajo</v>
      </c>
      <c r="G16" s="35">
        <f t="shared" ca="1" si="2"/>
        <v>3</v>
      </c>
      <c r="H16" s="35">
        <f t="shared" ca="1" si="2"/>
        <v>3</v>
      </c>
      <c r="I16" s="35">
        <f t="shared" ca="1" si="2"/>
        <v>3</v>
      </c>
      <c r="J16" s="7">
        <f t="shared" ca="1" si="3"/>
        <v>9</v>
      </c>
      <c r="K16" s="6" t="str">
        <f t="shared" ca="1" si="8"/>
        <v>alto</v>
      </c>
      <c r="L16" s="35">
        <f t="shared" ca="1" si="4"/>
        <v>1</v>
      </c>
      <c r="M16" s="35">
        <f t="shared" ca="1" si="4"/>
        <v>3</v>
      </c>
      <c r="N16" s="35">
        <f t="shared" ca="1" si="4"/>
        <v>1</v>
      </c>
      <c r="O16" s="8">
        <f t="shared" ca="1" si="5"/>
        <v>5</v>
      </c>
      <c r="P16" s="8" t="str">
        <f t="shared" ca="1" si="9"/>
        <v>medio</v>
      </c>
      <c r="Q16" s="9">
        <f t="shared" ca="1" si="6"/>
        <v>17</v>
      </c>
      <c r="R16" s="9" t="str">
        <f t="shared" ca="1" si="10"/>
        <v>medio</v>
      </c>
    </row>
    <row r="17" spans="1:18" x14ac:dyDescent="0.25">
      <c r="A17" s="22">
        <v>15</v>
      </c>
      <c r="B17" s="35">
        <f t="shared" ca="1" si="0"/>
        <v>3</v>
      </c>
      <c r="C17" s="35">
        <f t="shared" ca="1" si="0"/>
        <v>2</v>
      </c>
      <c r="D17" s="35">
        <f t="shared" ca="1" si="0"/>
        <v>3</v>
      </c>
      <c r="E17" s="6">
        <f t="shared" ca="1" si="1"/>
        <v>8</v>
      </c>
      <c r="F17" s="6" t="str">
        <f t="shared" ca="1" si="7"/>
        <v>alto</v>
      </c>
      <c r="G17" s="35">
        <f t="shared" ca="1" si="2"/>
        <v>2</v>
      </c>
      <c r="H17" s="35">
        <f t="shared" ca="1" si="2"/>
        <v>3</v>
      </c>
      <c r="I17" s="35">
        <f t="shared" ca="1" si="2"/>
        <v>1</v>
      </c>
      <c r="J17" s="7">
        <f t="shared" ca="1" si="3"/>
        <v>6</v>
      </c>
      <c r="K17" s="6" t="str">
        <f t="shared" ca="1" si="8"/>
        <v>medio</v>
      </c>
      <c r="L17" s="35">
        <f t="shared" ca="1" si="4"/>
        <v>3</v>
      </c>
      <c r="M17" s="35">
        <f t="shared" ca="1" si="4"/>
        <v>2</v>
      </c>
      <c r="N17" s="35">
        <f t="shared" ca="1" si="4"/>
        <v>3</v>
      </c>
      <c r="O17" s="8">
        <f t="shared" ca="1" si="5"/>
        <v>8</v>
      </c>
      <c r="P17" s="8" t="str">
        <f t="shared" ca="1" si="9"/>
        <v>alto</v>
      </c>
      <c r="Q17" s="9">
        <f t="shared" ca="1" si="6"/>
        <v>22</v>
      </c>
      <c r="R17" s="9" t="str">
        <f t="shared" ca="1" si="10"/>
        <v>alto</v>
      </c>
    </row>
    <row r="18" spans="1:18" x14ac:dyDescent="0.25">
      <c r="A18" s="22">
        <v>16</v>
      </c>
      <c r="B18" s="35">
        <f t="shared" ca="1" si="0"/>
        <v>1</v>
      </c>
      <c r="C18" s="35">
        <f t="shared" ca="1" si="0"/>
        <v>2</v>
      </c>
      <c r="D18" s="35">
        <f t="shared" ca="1" si="0"/>
        <v>2</v>
      </c>
      <c r="E18" s="6">
        <f t="shared" ca="1" si="1"/>
        <v>5</v>
      </c>
      <c r="F18" s="6" t="str">
        <f t="shared" ca="1" si="7"/>
        <v>medio</v>
      </c>
      <c r="G18" s="35">
        <f t="shared" ca="1" si="2"/>
        <v>2</v>
      </c>
      <c r="H18" s="35">
        <f t="shared" ca="1" si="2"/>
        <v>2</v>
      </c>
      <c r="I18" s="35">
        <f t="shared" ca="1" si="2"/>
        <v>2</v>
      </c>
      <c r="J18" s="7">
        <f t="shared" ca="1" si="3"/>
        <v>6</v>
      </c>
      <c r="K18" s="6" t="str">
        <f t="shared" ca="1" si="8"/>
        <v>medio</v>
      </c>
      <c r="L18" s="35">
        <f t="shared" ca="1" si="4"/>
        <v>3</v>
      </c>
      <c r="M18" s="35">
        <f t="shared" ca="1" si="4"/>
        <v>2</v>
      </c>
      <c r="N18" s="35">
        <f t="shared" ca="1" si="4"/>
        <v>2</v>
      </c>
      <c r="O18" s="8">
        <f t="shared" ca="1" si="5"/>
        <v>7</v>
      </c>
      <c r="P18" s="8" t="str">
        <f t="shared" ca="1" si="9"/>
        <v>medio</v>
      </c>
      <c r="Q18" s="9">
        <f t="shared" ca="1" si="6"/>
        <v>18</v>
      </c>
      <c r="R18" s="9" t="str">
        <f t="shared" ca="1" si="10"/>
        <v>medio</v>
      </c>
    </row>
    <row r="19" spans="1:18" x14ac:dyDescent="0.25">
      <c r="A19" s="22">
        <v>17</v>
      </c>
      <c r="B19" s="35">
        <f t="shared" ca="1" si="0"/>
        <v>2</v>
      </c>
      <c r="C19" s="35">
        <f t="shared" ca="1" si="0"/>
        <v>2</v>
      </c>
      <c r="D19" s="35">
        <f t="shared" ca="1" si="0"/>
        <v>3</v>
      </c>
      <c r="E19" s="6">
        <f t="shared" ca="1" si="1"/>
        <v>7</v>
      </c>
      <c r="F19" s="6" t="str">
        <f t="shared" ca="1" si="7"/>
        <v>medio</v>
      </c>
      <c r="G19" s="35">
        <f t="shared" ref="G19:I32" ca="1" si="11">RANDBETWEEN(1,3)</f>
        <v>2</v>
      </c>
      <c r="H19" s="35">
        <f t="shared" ca="1" si="11"/>
        <v>2</v>
      </c>
      <c r="I19" s="35">
        <f t="shared" ca="1" si="11"/>
        <v>3</v>
      </c>
      <c r="J19" s="7">
        <f t="shared" ca="1" si="3"/>
        <v>7</v>
      </c>
      <c r="K19" s="6" t="str">
        <f t="shared" ca="1" si="8"/>
        <v>medio</v>
      </c>
      <c r="L19" s="35">
        <f t="shared" ref="L19:N32" ca="1" si="12">RANDBETWEEN(1,3)</f>
        <v>1</v>
      </c>
      <c r="M19" s="35">
        <f t="shared" ca="1" si="12"/>
        <v>2</v>
      </c>
      <c r="N19" s="35">
        <f t="shared" ca="1" si="12"/>
        <v>1</v>
      </c>
      <c r="O19" s="8">
        <f t="shared" ca="1" si="5"/>
        <v>4</v>
      </c>
      <c r="P19" s="8" t="str">
        <f t="shared" ca="1" si="9"/>
        <v>bajo</v>
      </c>
      <c r="Q19" s="9">
        <f t="shared" ca="1" si="6"/>
        <v>18</v>
      </c>
      <c r="R19" s="9" t="str">
        <f t="shared" ca="1" si="10"/>
        <v>medio</v>
      </c>
    </row>
    <row r="20" spans="1:18" x14ac:dyDescent="0.25">
      <c r="A20" s="22">
        <v>18</v>
      </c>
      <c r="B20" s="35">
        <f t="shared" ca="1" si="0"/>
        <v>1</v>
      </c>
      <c r="C20" s="35">
        <f t="shared" ca="1" si="0"/>
        <v>2</v>
      </c>
      <c r="D20" s="35">
        <f t="shared" ca="1" si="0"/>
        <v>2</v>
      </c>
      <c r="E20" s="6">
        <f t="shared" ca="1" si="1"/>
        <v>5</v>
      </c>
      <c r="F20" s="6" t="str">
        <f t="shared" ca="1" si="7"/>
        <v>medio</v>
      </c>
      <c r="G20" s="35">
        <f t="shared" ca="1" si="11"/>
        <v>3</v>
      </c>
      <c r="H20" s="35">
        <f t="shared" ca="1" si="11"/>
        <v>1</v>
      </c>
      <c r="I20" s="35">
        <f t="shared" ca="1" si="11"/>
        <v>2</v>
      </c>
      <c r="J20" s="7">
        <f t="shared" ca="1" si="3"/>
        <v>6</v>
      </c>
      <c r="K20" s="6" t="str">
        <f t="shared" ca="1" si="8"/>
        <v>medio</v>
      </c>
      <c r="L20" s="35">
        <f t="shared" ca="1" si="12"/>
        <v>3</v>
      </c>
      <c r="M20" s="35">
        <f t="shared" ca="1" si="12"/>
        <v>3</v>
      </c>
      <c r="N20" s="35">
        <f t="shared" ca="1" si="12"/>
        <v>1</v>
      </c>
      <c r="O20" s="8">
        <f t="shared" ca="1" si="5"/>
        <v>7</v>
      </c>
      <c r="P20" s="8" t="str">
        <f t="shared" ca="1" si="9"/>
        <v>medio</v>
      </c>
      <c r="Q20" s="9">
        <f t="shared" ca="1" si="6"/>
        <v>18</v>
      </c>
      <c r="R20" s="9" t="str">
        <f t="shared" ca="1" si="10"/>
        <v>medio</v>
      </c>
    </row>
    <row r="21" spans="1:18" x14ac:dyDescent="0.25">
      <c r="A21" s="22">
        <v>19</v>
      </c>
      <c r="B21" s="35">
        <f t="shared" ca="1" si="0"/>
        <v>3</v>
      </c>
      <c r="C21" s="35">
        <f t="shared" ca="1" si="0"/>
        <v>2</v>
      </c>
      <c r="D21" s="35">
        <f t="shared" ca="1" si="0"/>
        <v>3</v>
      </c>
      <c r="E21" s="6">
        <f t="shared" ca="1" si="1"/>
        <v>8</v>
      </c>
      <c r="F21" s="6" t="str">
        <f t="shared" ca="1" si="7"/>
        <v>alto</v>
      </c>
      <c r="G21" s="35">
        <f t="shared" ca="1" si="11"/>
        <v>3</v>
      </c>
      <c r="H21" s="35">
        <f t="shared" ca="1" si="11"/>
        <v>2</v>
      </c>
      <c r="I21" s="35">
        <f t="shared" ca="1" si="11"/>
        <v>2</v>
      </c>
      <c r="J21" s="7">
        <f t="shared" ca="1" si="3"/>
        <v>7</v>
      </c>
      <c r="K21" s="6" t="str">
        <f t="shared" ca="1" si="8"/>
        <v>medio</v>
      </c>
      <c r="L21" s="35">
        <f t="shared" ca="1" si="12"/>
        <v>3</v>
      </c>
      <c r="M21" s="35">
        <f t="shared" ca="1" si="12"/>
        <v>2</v>
      </c>
      <c r="N21" s="35">
        <f t="shared" ca="1" si="12"/>
        <v>3</v>
      </c>
      <c r="O21" s="8">
        <f t="shared" ca="1" si="5"/>
        <v>8</v>
      </c>
      <c r="P21" s="8" t="str">
        <f t="shared" ca="1" si="9"/>
        <v>alto</v>
      </c>
      <c r="Q21" s="9">
        <f t="shared" ca="1" si="6"/>
        <v>23</v>
      </c>
      <c r="R21" s="9" t="str">
        <f t="shared" ca="1" si="10"/>
        <v>alto</v>
      </c>
    </row>
    <row r="22" spans="1:18" x14ac:dyDescent="0.25">
      <c r="A22" s="22">
        <v>20</v>
      </c>
      <c r="B22" s="35">
        <f t="shared" ca="1" si="0"/>
        <v>2</v>
      </c>
      <c r="C22" s="35">
        <f t="shared" ca="1" si="0"/>
        <v>2</v>
      </c>
      <c r="D22" s="35">
        <f t="shared" ca="1" si="0"/>
        <v>3</v>
      </c>
      <c r="E22" s="6">
        <f t="shared" ca="1" si="1"/>
        <v>7</v>
      </c>
      <c r="F22" s="6" t="str">
        <f t="shared" ca="1" si="7"/>
        <v>medio</v>
      </c>
      <c r="G22" s="35">
        <f t="shared" ca="1" si="11"/>
        <v>1</v>
      </c>
      <c r="H22" s="35">
        <f t="shared" ca="1" si="11"/>
        <v>3</v>
      </c>
      <c r="I22" s="35">
        <f t="shared" ca="1" si="11"/>
        <v>1</v>
      </c>
      <c r="J22" s="7">
        <f t="shared" ca="1" si="3"/>
        <v>5</v>
      </c>
      <c r="K22" s="6" t="str">
        <f t="shared" ca="1" si="8"/>
        <v>medio</v>
      </c>
      <c r="L22" s="35">
        <f t="shared" ca="1" si="12"/>
        <v>2</v>
      </c>
      <c r="M22" s="35">
        <f t="shared" ca="1" si="12"/>
        <v>1</v>
      </c>
      <c r="N22" s="35">
        <f t="shared" ca="1" si="12"/>
        <v>1</v>
      </c>
      <c r="O22" s="8">
        <f t="shared" ca="1" si="5"/>
        <v>4</v>
      </c>
      <c r="P22" s="8" t="str">
        <f t="shared" ca="1" si="9"/>
        <v>bajo</v>
      </c>
      <c r="Q22" s="9">
        <f t="shared" ca="1" si="6"/>
        <v>16</v>
      </c>
      <c r="R22" s="9" t="str">
        <f t="shared" ca="1" si="10"/>
        <v>medio</v>
      </c>
    </row>
    <row r="23" spans="1:18" x14ac:dyDescent="0.25">
      <c r="A23" s="22">
        <v>21</v>
      </c>
      <c r="B23" s="35">
        <f t="shared" ca="1" si="0"/>
        <v>3</v>
      </c>
      <c r="C23" s="35">
        <f t="shared" ca="1" si="0"/>
        <v>2</v>
      </c>
      <c r="D23" s="35">
        <f t="shared" ca="1" si="0"/>
        <v>2</v>
      </c>
      <c r="E23" s="6">
        <f t="shared" ca="1" si="1"/>
        <v>7</v>
      </c>
      <c r="F23" s="6" t="str">
        <f t="shared" ca="1" si="7"/>
        <v>medio</v>
      </c>
      <c r="G23" s="35">
        <f t="shared" ca="1" si="11"/>
        <v>2</v>
      </c>
      <c r="H23" s="35">
        <f t="shared" ca="1" si="11"/>
        <v>1</v>
      </c>
      <c r="I23" s="35">
        <f t="shared" ca="1" si="11"/>
        <v>2</v>
      </c>
      <c r="J23" s="7">
        <f t="shared" ca="1" si="3"/>
        <v>5</v>
      </c>
      <c r="K23" s="6" t="str">
        <f t="shared" ca="1" si="8"/>
        <v>medio</v>
      </c>
      <c r="L23" s="35">
        <f t="shared" ca="1" si="12"/>
        <v>3</v>
      </c>
      <c r="M23" s="35">
        <f t="shared" ca="1" si="12"/>
        <v>1</v>
      </c>
      <c r="N23" s="35">
        <f t="shared" ca="1" si="12"/>
        <v>3</v>
      </c>
      <c r="O23" s="8">
        <f t="shared" ca="1" si="5"/>
        <v>7</v>
      </c>
      <c r="P23" s="8" t="str">
        <f t="shared" ca="1" si="9"/>
        <v>medio</v>
      </c>
      <c r="Q23" s="9">
        <f t="shared" ca="1" si="6"/>
        <v>19</v>
      </c>
      <c r="R23" s="9" t="str">
        <f t="shared" ca="1" si="10"/>
        <v>medio</v>
      </c>
    </row>
    <row r="24" spans="1:18" x14ac:dyDescent="0.25">
      <c r="A24" s="22">
        <v>22</v>
      </c>
      <c r="B24" s="35">
        <f t="shared" ca="1" si="0"/>
        <v>3</v>
      </c>
      <c r="C24" s="35">
        <f t="shared" ca="1" si="0"/>
        <v>3</v>
      </c>
      <c r="D24" s="35">
        <f t="shared" ca="1" si="0"/>
        <v>1</v>
      </c>
      <c r="E24" s="6">
        <f t="shared" ca="1" si="1"/>
        <v>7</v>
      </c>
      <c r="F24" s="6" t="str">
        <f t="shared" ca="1" si="7"/>
        <v>medio</v>
      </c>
      <c r="G24" s="35">
        <f t="shared" ca="1" si="11"/>
        <v>3</v>
      </c>
      <c r="H24" s="35">
        <f t="shared" ca="1" si="11"/>
        <v>3</v>
      </c>
      <c r="I24" s="35">
        <f t="shared" ca="1" si="11"/>
        <v>1</v>
      </c>
      <c r="J24" s="7">
        <f t="shared" ca="1" si="3"/>
        <v>7</v>
      </c>
      <c r="K24" s="6" t="str">
        <f t="shared" ca="1" si="8"/>
        <v>medio</v>
      </c>
      <c r="L24" s="35">
        <f t="shared" ca="1" si="12"/>
        <v>3</v>
      </c>
      <c r="M24" s="35">
        <f t="shared" ca="1" si="12"/>
        <v>2</v>
      </c>
      <c r="N24" s="35">
        <f t="shared" ca="1" si="12"/>
        <v>3</v>
      </c>
      <c r="O24" s="8">
        <f t="shared" ca="1" si="5"/>
        <v>8</v>
      </c>
      <c r="P24" s="8" t="str">
        <f t="shared" ca="1" si="9"/>
        <v>alto</v>
      </c>
      <c r="Q24" s="9">
        <f t="shared" ca="1" si="6"/>
        <v>22</v>
      </c>
      <c r="R24" s="9" t="str">
        <f t="shared" ca="1" si="10"/>
        <v>alto</v>
      </c>
    </row>
    <row r="25" spans="1:18" x14ac:dyDescent="0.25">
      <c r="A25" s="22">
        <v>23</v>
      </c>
      <c r="B25" s="35">
        <f t="shared" ca="1" si="0"/>
        <v>3</v>
      </c>
      <c r="C25" s="35">
        <f t="shared" ca="1" si="0"/>
        <v>3</v>
      </c>
      <c r="D25" s="35">
        <f t="shared" ca="1" si="0"/>
        <v>2</v>
      </c>
      <c r="E25" s="6">
        <f t="shared" ca="1" si="1"/>
        <v>8</v>
      </c>
      <c r="F25" s="6" t="str">
        <f t="shared" ca="1" si="7"/>
        <v>alto</v>
      </c>
      <c r="G25" s="35">
        <f t="shared" ca="1" si="11"/>
        <v>2</v>
      </c>
      <c r="H25" s="35">
        <f t="shared" ca="1" si="11"/>
        <v>1</v>
      </c>
      <c r="I25" s="35">
        <f t="shared" ca="1" si="11"/>
        <v>3</v>
      </c>
      <c r="J25" s="7">
        <f t="shared" ca="1" si="3"/>
        <v>6</v>
      </c>
      <c r="K25" s="6" t="str">
        <f t="shared" ca="1" si="8"/>
        <v>medio</v>
      </c>
      <c r="L25" s="35">
        <f t="shared" ca="1" si="12"/>
        <v>3</v>
      </c>
      <c r="M25" s="35">
        <f t="shared" ca="1" si="12"/>
        <v>3</v>
      </c>
      <c r="N25" s="35">
        <f t="shared" ca="1" si="12"/>
        <v>1</v>
      </c>
      <c r="O25" s="8">
        <f t="shared" ca="1" si="5"/>
        <v>7</v>
      </c>
      <c r="P25" s="8" t="str">
        <f t="shared" ca="1" si="9"/>
        <v>medio</v>
      </c>
      <c r="Q25" s="9">
        <f t="shared" ca="1" si="6"/>
        <v>21</v>
      </c>
      <c r="R25" s="9" t="str">
        <f t="shared" ca="1" si="10"/>
        <v>alto</v>
      </c>
    </row>
    <row r="26" spans="1:18" x14ac:dyDescent="0.25">
      <c r="A26" s="22">
        <v>24</v>
      </c>
      <c r="B26" s="35">
        <f t="shared" ca="1" si="0"/>
        <v>1</v>
      </c>
      <c r="C26" s="35">
        <f t="shared" ca="1" si="0"/>
        <v>3</v>
      </c>
      <c r="D26" s="35">
        <f t="shared" ca="1" si="0"/>
        <v>1</v>
      </c>
      <c r="E26" s="6">
        <f t="shared" ca="1" si="1"/>
        <v>5</v>
      </c>
      <c r="F26" s="6" t="str">
        <f t="shared" ca="1" si="7"/>
        <v>medio</v>
      </c>
      <c r="G26" s="35">
        <f t="shared" ca="1" si="11"/>
        <v>3</v>
      </c>
      <c r="H26" s="35">
        <f t="shared" ca="1" si="11"/>
        <v>3</v>
      </c>
      <c r="I26" s="35">
        <f t="shared" ca="1" si="11"/>
        <v>1</v>
      </c>
      <c r="J26" s="7">
        <f t="shared" ca="1" si="3"/>
        <v>7</v>
      </c>
      <c r="K26" s="6" t="str">
        <f t="shared" ca="1" si="8"/>
        <v>medio</v>
      </c>
      <c r="L26" s="35">
        <f t="shared" ca="1" si="12"/>
        <v>2</v>
      </c>
      <c r="M26" s="35">
        <f t="shared" ca="1" si="12"/>
        <v>2</v>
      </c>
      <c r="N26" s="35">
        <f t="shared" ca="1" si="12"/>
        <v>2</v>
      </c>
      <c r="O26" s="8">
        <f t="shared" ca="1" si="5"/>
        <v>6</v>
      </c>
      <c r="P26" s="8" t="str">
        <f t="shared" ca="1" si="9"/>
        <v>medio</v>
      </c>
      <c r="Q26" s="9">
        <f t="shared" ca="1" si="6"/>
        <v>18</v>
      </c>
      <c r="R26" s="9" t="str">
        <f t="shared" ca="1" si="10"/>
        <v>medio</v>
      </c>
    </row>
    <row r="27" spans="1:18" x14ac:dyDescent="0.25">
      <c r="A27" s="22">
        <v>25</v>
      </c>
      <c r="B27" s="35">
        <f t="shared" ca="1" si="0"/>
        <v>3</v>
      </c>
      <c r="C27" s="35">
        <f t="shared" ca="1" si="0"/>
        <v>3</v>
      </c>
      <c r="D27" s="35">
        <f t="shared" ca="1" si="0"/>
        <v>3</v>
      </c>
      <c r="E27" s="6">
        <f t="shared" ca="1" si="1"/>
        <v>9</v>
      </c>
      <c r="F27" s="6" t="str">
        <f t="shared" ca="1" si="7"/>
        <v>alto</v>
      </c>
      <c r="G27" s="35">
        <f t="shared" ca="1" si="11"/>
        <v>2</v>
      </c>
      <c r="H27" s="35">
        <f t="shared" ca="1" si="11"/>
        <v>2</v>
      </c>
      <c r="I27" s="35">
        <f t="shared" ca="1" si="11"/>
        <v>3</v>
      </c>
      <c r="J27" s="7">
        <f t="shared" ca="1" si="3"/>
        <v>7</v>
      </c>
      <c r="K27" s="6" t="str">
        <f t="shared" ca="1" si="8"/>
        <v>medio</v>
      </c>
      <c r="L27" s="35">
        <f t="shared" ca="1" si="12"/>
        <v>3</v>
      </c>
      <c r="M27" s="35">
        <f t="shared" ca="1" si="12"/>
        <v>3</v>
      </c>
      <c r="N27" s="35">
        <f t="shared" ca="1" si="12"/>
        <v>1</v>
      </c>
      <c r="O27" s="8">
        <f t="shared" ca="1" si="5"/>
        <v>7</v>
      </c>
      <c r="P27" s="8" t="str">
        <f t="shared" ca="1" si="9"/>
        <v>medio</v>
      </c>
      <c r="Q27" s="9">
        <f t="shared" ca="1" si="6"/>
        <v>23</v>
      </c>
      <c r="R27" s="9" t="str">
        <f t="shared" ca="1" si="10"/>
        <v>alto</v>
      </c>
    </row>
    <row r="28" spans="1:18" x14ac:dyDescent="0.25">
      <c r="A28" s="22">
        <v>26</v>
      </c>
      <c r="B28" s="35">
        <f t="shared" ca="1" si="0"/>
        <v>3</v>
      </c>
      <c r="C28" s="35">
        <f t="shared" ca="1" si="0"/>
        <v>3</v>
      </c>
      <c r="D28" s="35">
        <f t="shared" ca="1" si="0"/>
        <v>3</v>
      </c>
      <c r="E28" s="6">
        <f t="shared" ca="1" si="1"/>
        <v>9</v>
      </c>
      <c r="F28" s="6" t="str">
        <f t="shared" ca="1" si="7"/>
        <v>alto</v>
      </c>
      <c r="G28" s="35">
        <f t="shared" ca="1" si="11"/>
        <v>1</v>
      </c>
      <c r="H28" s="35">
        <f t="shared" ca="1" si="11"/>
        <v>3</v>
      </c>
      <c r="I28" s="35">
        <f t="shared" ca="1" si="11"/>
        <v>3</v>
      </c>
      <c r="J28" s="7">
        <f t="shared" ca="1" si="3"/>
        <v>7</v>
      </c>
      <c r="K28" s="6" t="str">
        <f t="shared" ca="1" si="8"/>
        <v>medio</v>
      </c>
      <c r="L28" s="35">
        <f t="shared" ca="1" si="12"/>
        <v>2</v>
      </c>
      <c r="M28" s="35">
        <f t="shared" ca="1" si="12"/>
        <v>2</v>
      </c>
      <c r="N28" s="35">
        <f t="shared" ca="1" si="12"/>
        <v>2</v>
      </c>
      <c r="O28" s="8">
        <f t="shared" ca="1" si="5"/>
        <v>6</v>
      </c>
      <c r="P28" s="8" t="str">
        <f t="shared" ca="1" si="9"/>
        <v>medio</v>
      </c>
      <c r="Q28" s="9">
        <f t="shared" ca="1" si="6"/>
        <v>22</v>
      </c>
      <c r="R28" s="9" t="str">
        <f t="shared" ca="1" si="10"/>
        <v>alto</v>
      </c>
    </row>
    <row r="29" spans="1:18" x14ac:dyDescent="0.25">
      <c r="A29" s="22">
        <v>27</v>
      </c>
      <c r="B29" s="35">
        <f t="shared" ca="1" si="0"/>
        <v>2</v>
      </c>
      <c r="C29" s="35">
        <f t="shared" ca="1" si="0"/>
        <v>2</v>
      </c>
      <c r="D29" s="35">
        <f t="shared" ca="1" si="0"/>
        <v>2</v>
      </c>
      <c r="E29" s="6">
        <f t="shared" ca="1" si="1"/>
        <v>6</v>
      </c>
      <c r="F29" s="6" t="str">
        <f t="shared" ca="1" si="7"/>
        <v>medio</v>
      </c>
      <c r="G29" s="35">
        <f t="shared" ca="1" si="11"/>
        <v>3</v>
      </c>
      <c r="H29" s="35">
        <f t="shared" ca="1" si="11"/>
        <v>2</v>
      </c>
      <c r="I29" s="35">
        <f t="shared" ca="1" si="11"/>
        <v>3</v>
      </c>
      <c r="J29" s="7">
        <f t="shared" ca="1" si="3"/>
        <v>8</v>
      </c>
      <c r="K29" s="6" t="str">
        <f t="shared" ca="1" si="8"/>
        <v>alto</v>
      </c>
      <c r="L29" s="35">
        <f t="shared" ca="1" si="12"/>
        <v>2</v>
      </c>
      <c r="M29" s="35">
        <f t="shared" ca="1" si="12"/>
        <v>1</v>
      </c>
      <c r="N29" s="35">
        <f t="shared" ca="1" si="12"/>
        <v>2</v>
      </c>
      <c r="O29" s="8">
        <f t="shared" ca="1" si="5"/>
        <v>5</v>
      </c>
      <c r="P29" s="8" t="str">
        <f t="shared" ca="1" si="9"/>
        <v>medio</v>
      </c>
      <c r="Q29" s="9">
        <f t="shared" ca="1" si="6"/>
        <v>19</v>
      </c>
      <c r="R29" s="9" t="str">
        <f t="shared" ca="1" si="10"/>
        <v>medio</v>
      </c>
    </row>
    <row r="30" spans="1:18" x14ac:dyDescent="0.25">
      <c r="A30" s="22">
        <v>28</v>
      </c>
      <c r="B30" s="35">
        <f t="shared" ca="1" si="0"/>
        <v>1</v>
      </c>
      <c r="C30" s="35">
        <f t="shared" ca="1" si="0"/>
        <v>1</v>
      </c>
      <c r="D30" s="35">
        <f t="shared" ca="1" si="0"/>
        <v>2</v>
      </c>
      <c r="E30" s="6">
        <f t="shared" ca="1" si="1"/>
        <v>4</v>
      </c>
      <c r="F30" s="6" t="str">
        <f t="shared" ca="1" si="7"/>
        <v>bajo</v>
      </c>
      <c r="G30" s="35">
        <f t="shared" ca="1" si="11"/>
        <v>1</v>
      </c>
      <c r="H30" s="35">
        <f t="shared" ca="1" si="11"/>
        <v>1</v>
      </c>
      <c r="I30" s="35">
        <f t="shared" ca="1" si="11"/>
        <v>2</v>
      </c>
      <c r="J30" s="7">
        <f t="shared" ca="1" si="3"/>
        <v>4</v>
      </c>
      <c r="K30" s="6" t="str">
        <f t="shared" ca="1" si="8"/>
        <v>bajo</v>
      </c>
      <c r="L30" s="35">
        <f t="shared" ca="1" si="12"/>
        <v>1</v>
      </c>
      <c r="M30" s="35">
        <f t="shared" ca="1" si="12"/>
        <v>3</v>
      </c>
      <c r="N30" s="35">
        <f t="shared" ca="1" si="12"/>
        <v>3</v>
      </c>
      <c r="O30" s="8">
        <f t="shared" ca="1" si="5"/>
        <v>7</v>
      </c>
      <c r="P30" s="8" t="str">
        <f t="shared" ca="1" si="9"/>
        <v>medio</v>
      </c>
      <c r="Q30" s="9">
        <f t="shared" ca="1" si="6"/>
        <v>15</v>
      </c>
      <c r="R30" s="9" t="str">
        <f t="shared" ca="1" si="10"/>
        <v>medio</v>
      </c>
    </row>
    <row r="31" spans="1:18" x14ac:dyDescent="0.25">
      <c r="A31" s="22">
        <v>29</v>
      </c>
      <c r="B31" s="35">
        <f t="shared" ca="1" si="0"/>
        <v>2</v>
      </c>
      <c r="C31" s="35">
        <f t="shared" ca="1" si="0"/>
        <v>3</v>
      </c>
      <c r="D31" s="35">
        <f t="shared" ca="1" si="0"/>
        <v>3</v>
      </c>
      <c r="E31" s="6">
        <f t="shared" ca="1" si="1"/>
        <v>8</v>
      </c>
      <c r="F31" s="6" t="str">
        <f t="shared" ca="1" si="7"/>
        <v>alto</v>
      </c>
      <c r="G31" s="35">
        <f t="shared" ca="1" si="11"/>
        <v>2</v>
      </c>
      <c r="H31" s="35">
        <f t="shared" ca="1" si="11"/>
        <v>1</v>
      </c>
      <c r="I31" s="35">
        <f t="shared" ca="1" si="11"/>
        <v>2</v>
      </c>
      <c r="J31" s="7">
        <f t="shared" ca="1" si="3"/>
        <v>5</v>
      </c>
      <c r="K31" s="6" t="str">
        <f t="shared" ca="1" si="8"/>
        <v>medio</v>
      </c>
      <c r="L31" s="35">
        <f t="shared" ca="1" si="12"/>
        <v>2</v>
      </c>
      <c r="M31" s="35">
        <f t="shared" ca="1" si="12"/>
        <v>3</v>
      </c>
      <c r="N31" s="35">
        <f t="shared" ca="1" si="12"/>
        <v>1</v>
      </c>
      <c r="O31" s="8">
        <f t="shared" ca="1" si="5"/>
        <v>6</v>
      </c>
      <c r="P31" s="8" t="str">
        <f t="shared" ca="1" si="9"/>
        <v>medio</v>
      </c>
      <c r="Q31" s="9">
        <f t="shared" ca="1" si="6"/>
        <v>19</v>
      </c>
      <c r="R31" s="9" t="str">
        <f t="shared" ca="1" si="10"/>
        <v>medio</v>
      </c>
    </row>
    <row r="32" spans="1:18" x14ac:dyDescent="0.25">
      <c r="A32" s="22">
        <v>30</v>
      </c>
      <c r="B32" s="35">
        <f t="shared" ca="1" si="0"/>
        <v>3</v>
      </c>
      <c r="C32" s="35">
        <f t="shared" ca="1" si="0"/>
        <v>3</v>
      </c>
      <c r="D32" s="35">
        <f t="shared" ca="1" si="0"/>
        <v>2</v>
      </c>
      <c r="E32" s="6">
        <f t="shared" ca="1" si="1"/>
        <v>8</v>
      </c>
      <c r="F32" s="6" t="str">
        <f t="shared" ca="1" si="7"/>
        <v>alto</v>
      </c>
      <c r="G32" s="35">
        <f t="shared" ca="1" si="11"/>
        <v>2</v>
      </c>
      <c r="H32" s="35">
        <f t="shared" ca="1" si="11"/>
        <v>2</v>
      </c>
      <c r="I32" s="35">
        <f t="shared" ca="1" si="11"/>
        <v>2</v>
      </c>
      <c r="J32" s="7">
        <f t="shared" ca="1" si="3"/>
        <v>6</v>
      </c>
      <c r="K32" s="6" t="str">
        <f t="shared" ca="1" si="8"/>
        <v>medio</v>
      </c>
      <c r="L32" s="35">
        <f t="shared" ca="1" si="12"/>
        <v>2</v>
      </c>
      <c r="M32" s="35">
        <f t="shared" ca="1" si="12"/>
        <v>1</v>
      </c>
      <c r="N32" s="35">
        <f t="shared" ca="1" si="12"/>
        <v>2</v>
      </c>
      <c r="O32" s="8">
        <f t="shared" ca="1" si="5"/>
        <v>5</v>
      </c>
      <c r="P32" s="8" t="str">
        <f t="shared" ca="1" si="9"/>
        <v>medio</v>
      </c>
      <c r="Q32" s="9">
        <f t="shared" ca="1" si="6"/>
        <v>19</v>
      </c>
      <c r="R32" s="9" t="str">
        <f t="shared" ca="1" si="10"/>
        <v>medio</v>
      </c>
    </row>
    <row r="33" spans="1:18" x14ac:dyDescent="0.25">
      <c r="A33" s="10" t="s">
        <v>6</v>
      </c>
      <c r="B33" s="11">
        <f ca="1">SUM(B3:B32)</f>
        <v>58</v>
      </c>
      <c r="C33" s="11">
        <f t="shared" ref="C33:D33" ca="1" si="13">SUM(C3:C32)</f>
        <v>69</v>
      </c>
      <c r="D33" s="11">
        <f t="shared" ca="1" si="13"/>
        <v>65</v>
      </c>
      <c r="E33" s="12"/>
      <c r="F33" s="12"/>
      <c r="G33" s="7">
        <f t="shared" ref="G33:I33" ca="1" si="14">SUM(G3:G32)</f>
        <v>62</v>
      </c>
      <c r="H33" s="7">
        <f t="shared" ca="1" si="14"/>
        <v>55</v>
      </c>
      <c r="I33" s="7">
        <f t="shared" ca="1" si="14"/>
        <v>62</v>
      </c>
      <c r="J33" s="5"/>
      <c r="K33" s="5"/>
      <c r="L33" s="8">
        <f ca="1">SUM(L3:L32)</f>
        <v>60</v>
      </c>
      <c r="M33" s="8">
        <f t="shared" ref="M33:N33" ca="1" si="15">SUM(M3:M32)</f>
        <v>65</v>
      </c>
      <c r="N33" s="8">
        <f t="shared" ca="1" si="15"/>
        <v>55</v>
      </c>
      <c r="O33" s="5"/>
      <c r="P33" s="5"/>
      <c r="Q33" s="5"/>
      <c r="R33" s="5"/>
    </row>
  </sheetData>
  <mergeCells count="5">
    <mergeCell ref="B1:F1"/>
    <mergeCell ref="G1:K1"/>
    <mergeCell ref="L1:P1"/>
    <mergeCell ref="Q1:Q2"/>
    <mergeCell ref="R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0"/>
  <sheetViews>
    <sheetView workbookViewId="0">
      <selection activeCell="D8" sqref="D8"/>
    </sheetView>
  </sheetViews>
  <sheetFormatPr baseColWidth="10" defaultRowHeight="15.75" x14ac:dyDescent="0.25"/>
  <cols>
    <col min="4" max="4" width="8" customWidth="1"/>
  </cols>
  <sheetData>
    <row r="2" spans="1:7" x14ac:dyDescent="0.25">
      <c r="A2" s="43" t="s">
        <v>16</v>
      </c>
      <c r="B2" s="43"/>
      <c r="C2" s="43"/>
      <c r="D2" s="43"/>
      <c r="E2" s="43"/>
      <c r="F2" s="43"/>
      <c r="G2" s="43"/>
    </row>
    <row r="3" spans="1:7" x14ac:dyDescent="0.25">
      <c r="A3" s="13" t="s">
        <v>18</v>
      </c>
      <c r="B3" s="13" t="s">
        <v>17</v>
      </c>
      <c r="C3" s="13" t="s">
        <v>20</v>
      </c>
      <c r="D3" s="17"/>
      <c r="E3" s="13" t="s">
        <v>18</v>
      </c>
      <c r="F3" s="13" t="s">
        <v>19</v>
      </c>
      <c r="G3" s="15" t="s">
        <v>20</v>
      </c>
    </row>
    <row r="4" spans="1:7" x14ac:dyDescent="0.25">
      <c r="A4" s="5" t="s">
        <v>8</v>
      </c>
      <c r="B4" s="5">
        <f ca="1">Pretest!$AD$3</f>
        <v>0</v>
      </c>
      <c r="C4" s="19">
        <f ca="1">B4/$B$7</f>
        <v>0</v>
      </c>
      <c r="E4" s="5" t="s">
        <v>8</v>
      </c>
      <c r="F4" s="5">
        <f ca="1">Postest!$U$3</f>
        <v>6</v>
      </c>
      <c r="G4" s="19">
        <f ca="1">F4/$F$7</f>
        <v>0.2</v>
      </c>
    </row>
    <row r="5" spans="1:7" x14ac:dyDescent="0.25">
      <c r="A5" s="5" t="s">
        <v>9</v>
      </c>
      <c r="B5" s="5">
        <f ca="1">Pretest!$AE$3</f>
        <v>0</v>
      </c>
      <c r="C5" s="19">
        <f t="shared" ref="C5:C6" ca="1" si="0">B5/$B$7</f>
        <v>0</v>
      </c>
      <c r="E5" s="5" t="s">
        <v>9</v>
      </c>
      <c r="F5" s="5">
        <f ca="1">Postest!$V$3</f>
        <v>15</v>
      </c>
      <c r="G5" s="19">
        <f t="shared" ref="G5:G6" ca="1" si="1">F5/$F$7</f>
        <v>0.5</v>
      </c>
    </row>
    <row r="6" spans="1:7" x14ac:dyDescent="0.25">
      <c r="A6" s="5" t="s">
        <v>10</v>
      </c>
      <c r="B6" s="5">
        <f ca="1">Pretest!$AF$3</f>
        <v>30</v>
      </c>
      <c r="C6" s="19">
        <f t="shared" ca="1" si="0"/>
        <v>1</v>
      </c>
      <c r="E6" s="5" t="s">
        <v>10</v>
      </c>
      <c r="F6" s="5">
        <f ca="1">Postest!$W$3</f>
        <v>9</v>
      </c>
      <c r="G6" s="19">
        <f t="shared" ca="1" si="1"/>
        <v>0.3</v>
      </c>
    </row>
    <row r="7" spans="1:7" x14ac:dyDescent="0.25">
      <c r="A7" s="12" t="s">
        <v>15</v>
      </c>
      <c r="B7" s="5">
        <f ca="1">SUM(B4:B6)</f>
        <v>30</v>
      </c>
      <c r="C7" s="20">
        <f ca="1">SUM(C4:C6)</f>
        <v>1</v>
      </c>
      <c r="E7" s="5" t="s">
        <v>15</v>
      </c>
      <c r="F7" s="5">
        <f ca="1">SUM(F4:F6)</f>
        <v>30</v>
      </c>
      <c r="G7" s="20">
        <f ca="1">SUM(G4:G6)</f>
        <v>1</v>
      </c>
    </row>
    <row r="13" spans="1:7" x14ac:dyDescent="0.25">
      <c r="A13" s="43" t="s">
        <v>21</v>
      </c>
      <c r="B13" s="43"/>
      <c r="C13" s="43"/>
      <c r="D13" s="43"/>
      <c r="E13" s="43"/>
      <c r="F13" s="43"/>
      <c r="G13" s="43"/>
    </row>
    <row r="14" spans="1:7" x14ac:dyDescent="0.25">
      <c r="A14" s="13" t="s">
        <v>18</v>
      </c>
      <c r="B14" s="13" t="s">
        <v>17</v>
      </c>
      <c r="C14" s="13" t="s">
        <v>20</v>
      </c>
      <c r="D14" s="17"/>
      <c r="E14" s="13" t="s">
        <v>18</v>
      </c>
      <c r="F14" s="13" t="s">
        <v>19</v>
      </c>
      <c r="G14" s="15" t="s">
        <v>20</v>
      </c>
    </row>
    <row r="15" spans="1:7" x14ac:dyDescent="0.25">
      <c r="A15" s="5" t="s">
        <v>8</v>
      </c>
      <c r="B15" s="5">
        <f ca="1">Pretest!$AD$4</f>
        <v>0</v>
      </c>
      <c r="C15" s="19">
        <f ca="1">B15/$B$18</f>
        <v>0</v>
      </c>
      <c r="E15" s="5" t="s">
        <v>8</v>
      </c>
      <c r="F15" s="5">
        <f ca="1">Postest!$U$4</f>
        <v>4</v>
      </c>
      <c r="G15" s="19">
        <f ca="1">F15/$F$18</f>
        <v>0.13333333333333333</v>
      </c>
    </row>
    <row r="16" spans="1:7" x14ac:dyDescent="0.25">
      <c r="A16" s="5" t="s">
        <v>9</v>
      </c>
      <c r="B16" s="5">
        <f ca="1">Pretest!$AE$4</f>
        <v>10</v>
      </c>
      <c r="C16" s="19">
        <f t="shared" ref="C16:C17" ca="1" si="2">B16/$B$18</f>
        <v>0.33333333333333331</v>
      </c>
      <c r="E16" s="5" t="s">
        <v>9</v>
      </c>
      <c r="F16" s="5">
        <f ca="1">Postest!$V$4</f>
        <v>22</v>
      </c>
      <c r="G16" s="19">
        <f t="shared" ref="G16:G17" ca="1" si="3">F16/$F$18</f>
        <v>0.73333333333333328</v>
      </c>
    </row>
    <row r="17" spans="1:7" x14ac:dyDescent="0.25">
      <c r="A17" s="5" t="s">
        <v>10</v>
      </c>
      <c r="B17" s="5">
        <f ca="1">Pretest!$AF$4</f>
        <v>20</v>
      </c>
      <c r="C17" s="19">
        <f t="shared" ca="1" si="2"/>
        <v>0.66666666666666663</v>
      </c>
      <c r="E17" s="5" t="s">
        <v>10</v>
      </c>
      <c r="F17" s="5">
        <f ca="1">Postest!$W$4</f>
        <v>4</v>
      </c>
      <c r="G17" s="19">
        <f t="shared" ca="1" si="3"/>
        <v>0.13333333333333333</v>
      </c>
    </row>
    <row r="18" spans="1:7" x14ac:dyDescent="0.25">
      <c r="A18" s="12" t="s">
        <v>15</v>
      </c>
      <c r="B18" s="5">
        <f ca="1">SUM(B15:B17)</f>
        <v>30</v>
      </c>
      <c r="C18" s="20">
        <f ca="1">SUM(C15:C17)</f>
        <v>1</v>
      </c>
      <c r="E18" s="5" t="s">
        <v>15</v>
      </c>
      <c r="F18" s="5">
        <f ca="1">SUM(F15:F17)</f>
        <v>30</v>
      </c>
      <c r="G18" s="20">
        <f ca="1">SUM(G15:G17)</f>
        <v>0.99999999999999989</v>
      </c>
    </row>
    <row r="24" spans="1:7" x14ac:dyDescent="0.25">
      <c r="A24" s="43" t="s">
        <v>22</v>
      </c>
      <c r="B24" s="43"/>
      <c r="C24" s="43"/>
      <c r="D24" s="43"/>
      <c r="E24" s="43"/>
      <c r="F24" s="43"/>
      <c r="G24" s="43"/>
    </row>
    <row r="25" spans="1:7" x14ac:dyDescent="0.25">
      <c r="A25" s="13" t="s">
        <v>18</v>
      </c>
      <c r="B25" s="13" t="s">
        <v>17</v>
      </c>
      <c r="C25" s="13" t="s">
        <v>20</v>
      </c>
      <c r="D25" s="17"/>
      <c r="E25" s="13" t="s">
        <v>18</v>
      </c>
      <c r="F25" s="13" t="s">
        <v>19</v>
      </c>
      <c r="G25" s="15" t="s">
        <v>20</v>
      </c>
    </row>
    <row r="26" spans="1:7" x14ac:dyDescent="0.25">
      <c r="A26" s="5" t="s">
        <v>8</v>
      </c>
      <c r="B26" s="5">
        <f ca="1">Pretest!$AD$5</f>
        <v>1</v>
      </c>
      <c r="C26" s="18">
        <f ca="1">B26/$B$29</f>
        <v>3.3333333333333333E-2</v>
      </c>
      <c r="E26" s="5" t="s">
        <v>8</v>
      </c>
      <c r="F26" s="5">
        <f ca="1">Postest!$U$5</f>
        <v>4</v>
      </c>
      <c r="G26" s="19">
        <f ca="1">F26/$F$29</f>
        <v>0.13333333333333333</v>
      </c>
    </row>
    <row r="27" spans="1:7" x14ac:dyDescent="0.25">
      <c r="A27" s="5" t="s">
        <v>9</v>
      </c>
      <c r="B27" s="5">
        <f ca="1">Pretest!$AE$5</f>
        <v>8</v>
      </c>
      <c r="C27" s="18">
        <f t="shared" ref="C27:C28" ca="1" si="4">B27/$B$29</f>
        <v>0.26666666666666666</v>
      </c>
      <c r="E27" s="5" t="s">
        <v>9</v>
      </c>
      <c r="F27" s="5">
        <f ca="1">Postest!$V$5</f>
        <v>22</v>
      </c>
      <c r="G27" s="19">
        <f t="shared" ref="G27:G28" ca="1" si="5">F27/$F$29</f>
        <v>0.73333333333333328</v>
      </c>
    </row>
    <row r="28" spans="1:7" x14ac:dyDescent="0.25">
      <c r="A28" s="5" t="s">
        <v>10</v>
      </c>
      <c r="B28" s="5">
        <f ca="1">Pretest!$AF$5</f>
        <v>21</v>
      </c>
      <c r="C28" s="18">
        <f t="shared" ca="1" si="4"/>
        <v>0.7</v>
      </c>
      <c r="E28" s="5" t="s">
        <v>10</v>
      </c>
      <c r="F28" s="5">
        <f ca="1">Postest!$W$5</f>
        <v>4</v>
      </c>
      <c r="G28" s="19">
        <f t="shared" ca="1" si="5"/>
        <v>0.13333333333333333</v>
      </c>
    </row>
    <row r="29" spans="1:7" x14ac:dyDescent="0.25">
      <c r="A29" s="12" t="s">
        <v>15</v>
      </c>
      <c r="B29" s="5">
        <f ca="1">SUM(B26:B28)</f>
        <v>30</v>
      </c>
      <c r="C29" s="21">
        <f ca="1">SUM(C26:C28)</f>
        <v>1</v>
      </c>
      <c r="E29" s="5" t="s">
        <v>15</v>
      </c>
      <c r="F29" s="5">
        <f ca="1">SUM(F26:F28)</f>
        <v>30</v>
      </c>
      <c r="G29" s="20">
        <f ca="1">SUM(G26:G28)</f>
        <v>0.99999999999999989</v>
      </c>
    </row>
    <row r="35" spans="1:7" x14ac:dyDescent="0.25">
      <c r="A35" s="43" t="s">
        <v>15</v>
      </c>
      <c r="B35" s="43"/>
      <c r="C35" s="43"/>
      <c r="D35" s="43"/>
      <c r="E35" s="43"/>
      <c r="F35" s="43"/>
      <c r="G35" s="43"/>
    </row>
    <row r="36" spans="1:7" x14ac:dyDescent="0.25">
      <c r="A36" s="13" t="s">
        <v>18</v>
      </c>
      <c r="B36" s="13" t="s">
        <v>17</v>
      </c>
      <c r="C36" s="13" t="s">
        <v>20</v>
      </c>
      <c r="D36" s="17"/>
      <c r="E36" s="13" t="s">
        <v>18</v>
      </c>
      <c r="F36" s="13" t="s">
        <v>19</v>
      </c>
      <c r="G36" s="15" t="s">
        <v>20</v>
      </c>
    </row>
    <row r="37" spans="1:7" x14ac:dyDescent="0.25">
      <c r="A37" s="5" t="s">
        <v>8</v>
      </c>
      <c r="B37" s="5">
        <f ca="1">Pretest!$AD$6</f>
        <v>0</v>
      </c>
      <c r="C37" s="18">
        <f ca="1">B37/$B$29</f>
        <v>0</v>
      </c>
      <c r="E37" s="5" t="s">
        <v>8</v>
      </c>
      <c r="F37" s="5">
        <f ca="1">Postest!$U$6</f>
        <v>2</v>
      </c>
      <c r="G37" s="19">
        <f ca="1">F37/$F$29</f>
        <v>6.6666666666666666E-2</v>
      </c>
    </row>
    <row r="38" spans="1:7" x14ac:dyDescent="0.25">
      <c r="A38" s="5" t="s">
        <v>9</v>
      </c>
      <c r="B38" s="5">
        <f ca="1">Pretest!$AE$6</f>
        <v>0</v>
      </c>
      <c r="C38" s="18">
        <f t="shared" ref="C38:C39" ca="1" si="6">B38/$B$29</f>
        <v>0</v>
      </c>
      <c r="E38" s="5" t="s">
        <v>9</v>
      </c>
      <c r="F38" s="5">
        <f ca="1">Postest!$V$6</f>
        <v>20</v>
      </c>
      <c r="G38" s="19">
        <f t="shared" ref="G38:G39" ca="1" si="7">F38/$F$29</f>
        <v>0.66666666666666663</v>
      </c>
    </row>
    <row r="39" spans="1:7" x14ac:dyDescent="0.25">
      <c r="A39" s="5" t="s">
        <v>10</v>
      </c>
      <c r="B39" s="5">
        <f ca="1">Pretest!$AF$6</f>
        <v>30</v>
      </c>
      <c r="C39" s="18">
        <f t="shared" ca="1" si="6"/>
        <v>1</v>
      </c>
      <c r="E39" s="5" t="s">
        <v>10</v>
      </c>
      <c r="F39" s="5">
        <f ca="1">Postest!$W$6</f>
        <v>8</v>
      </c>
      <c r="G39" s="19">
        <f t="shared" ca="1" si="7"/>
        <v>0.26666666666666666</v>
      </c>
    </row>
    <row r="40" spans="1:7" x14ac:dyDescent="0.25">
      <c r="A40" s="12" t="s">
        <v>15</v>
      </c>
      <c r="B40" s="5">
        <f ca="1">SUM(B37:B39)</f>
        <v>30</v>
      </c>
      <c r="C40" s="21">
        <f ca="1">SUM(C37:C39)</f>
        <v>1</v>
      </c>
      <c r="E40" s="5" t="s">
        <v>15</v>
      </c>
      <c r="F40" s="5">
        <f ca="1">SUM(F37:F39)</f>
        <v>30</v>
      </c>
      <c r="G40" s="20">
        <f ca="1">SUM(G37:G39)</f>
        <v>1</v>
      </c>
    </row>
  </sheetData>
  <mergeCells count="4">
    <mergeCell ref="A2:G2"/>
    <mergeCell ref="A13:G13"/>
    <mergeCell ref="A24:G24"/>
    <mergeCell ref="A35:G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2"/>
  <sheetViews>
    <sheetView topLeftCell="A16" workbookViewId="0">
      <selection activeCell="E2" sqref="E2:I16"/>
    </sheetView>
  </sheetViews>
  <sheetFormatPr baseColWidth="10" defaultRowHeight="15.75" x14ac:dyDescent="0.25"/>
  <cols>
    <col min="1" max="1" width="9.625" bestFit="1" customWidth="1"/>
    <col min="2" max="2" width="11.5" bestFit="1" customWidth="1"/>
    <col min="3" max="3" width="11.625" bestFit="1" customWidth="1"/>
    <col min="4" max="4" width="8.875" customWidth="1"/>
    <col min="5" max="5" width="20.875" bestFit="1" customWidth="1"/>
    <col min="6" max="6" width="12.125" bestFit="1" customWidth="1"/>
    <col min="7" max="7" width="7.125" customWidth="1"/>
    <col min="8" max="8" width="20.875" bestFit="1" customWidth="1"/>
    <col min="9" max="9" width="12.625" bestFit="1" customWidth="1"/>
    <col min="10" max="10" width="7.375" customWidth="1"/>
    <col min="11" max="11" width="20.5" bestFit="1" customWidth="1"/>
  </cols>
  <sheetData>
    <row r="1" spans="1:14" ht="16.5" thickBot="1" x14ac:dyDescent="0.3"/>
    <row r="2" spans="1:14" x14ac:dyDescent="0.25">
      <c r="A2" s="13" t="s">
        <v>46</v>
      </c>
      <c r="B2" s="13" t="s">
        <v>23</v>
      </c>
      <c r="C2" s="13" t="s">
        <v>24</v>
      </c>
      <c r="E2" s="29" t="s">
        <v>17</v>
      </c>
      <c r="F2" s="28"/>
      <c r="H2" s="29" t="s">
        <v>19</v>
      </c>
      <c r="I2" s="28"/>
      <c r="K2" s="5"/>
      <c r="L2" s="13" t="s">
        <v>8</v>
      </c>
      <c r="M2" s="13" t="s">
        <v>9</v>
      </c>
      <c r="N2" s="13" t="s">
        <v>10</v>
      </c>
    </row>
    <row r="3" spans="1:14" x14ac:dyDescent="0.25">
      <c r="A3" s="5">
        <v>1</v>
      </c>
      <c r="B3" s="5">
        <f ca="1">Pretest!Z3</f>
        <v>31</v>
      </c>
      <c r="C3" s="5">
        <f ca="1">Postest!Q3</f>
        <v>14</v>
      </c>
      <c r="E3" s="25"/>
      <c r="F3" s="25"/>
      <c r="H3" s="25"/>
      <c r="I3" s="25"/>
      <c r="K3" s="10" t="s">
        <v>39</v>
      </c>
      <c r="L3" s="21">
        <f ca="1">'Comparación Dimensiones'!$C$4</f>
        <v>0</v>
      </c>
      <c r="M3" s="21">
        <f ca="1">'Comparación Dimensiones'!$C$5</f>
        <v>0</v>
      </c>
      <c r="N3" s="21">
        <f ca="1">'Comparación Dimensiones'!$C$6</f>
        <v>1</v>
      </c>
    </row>
    <row r="4" spans="1:14" x14ac:dyDescent="0.25">
      <c r="A4" s="5">
        <v>2</v>
      </c>
      <c r="B4" s="5">
        <f ca="1">Pretest!Z4</f>
        <v>27</v>
      </c>
      <c r="C4" s="5">
        <f ca="1">Postest!Q4</f>
        <v>17</v>
      </c>
      <c r="E4" s="25" t="s">
        <v>25</v>
      </c>
      <c r="F4" s="30">
        <v>6.9666666666666668</v>
      </c>
      <c r="H4" s="25" t="s">
        <v>25</v>
      </c>
      <c r="I4" s="31">
        <v>6.6</v>
      </c>
      <c r="K4" s="10" t="s">
        <v>38</v>
      </c>
      <c r="L4" s="21">
        <f ca="1">'Comparación Dimensiones'!$G$4</f>
        <v>0.2</v>
      </c>
      <c r="M4" s="21">
        <f ca="1">'Comparación Dimensiones'!$G$5</f>
        <v>0.5</v>
      </c>
      <c r="N4" s="21">
        <f ca="1">'Comparación Dimensiones'!$G$6</f>
        <v>0.3</v>
      </c>
    </row>
    <row r="5" spans="1:14" x14ac:dyDescent="0.25">
      <c r="A5" s="5">
        <v>3</v>
      </c>
      <c r="B5" s="5">
        <f ca="1">Pretest!Z5</f>
        <v>28</v>
      </c>
      <c r="C5" s="5">
        <f ca="1">Postest!Q5</f>
        <v>13</v>
      </c>
      <c r="E5" s="25" t="s">
        <v>26</v>
      </c>
      <c r="F5" s="25">
        <v>0.37595344947025344</v>
      </c>
      <c r="H5" s="25" t="s">
        <v>26</v>
      </c>
      <c r="I5" s="25">
        <v>0.37630997249913384</v>
      </c>
      <c r="K5" s="10" t="s">
        <v>41</v>
      </c>
      <c r="L5" s="21">
        <f ca="1">'Comparación Dimensiones'!$C$15</f>
        <v>0</v>
      </c>
      <c r="M5" s="21">
        <f ca="1">'Comparación Dimensiones'!$C$16</f>
        <v>0.33333333333333331</v>
      </c>
      <c r="N5" s="21">
        <f ca="1">'Comparación Dimensiones'!$C$17</f>
        <v>0.66666666666666663</v>
      </c>
    </row>
    <row r="6" spans="1:14" x14ac:dyDescent="0.25">
      <c r="A6" s="5">
        <v>4</v>
      </c>
      <c r="B6" s="5">
        <f ca="1">Pretest!Z6</f>
        <v>33</v>
      </c>
      <c r="C6" s="5">
        <f ca="1">Postest!Q6</f>
        <v>15</v>
      </c>
      <c r="E6" s="25" t="s">
        <v>27</v>
      </c>
      <c r="F6" s="25">
        <v>7</v>
      </c>
      <c r="H6" s="25" t="s">
        <v>27</v>
      </c>
      <c r="I6" s="25">
        <v>7</v>
      </c>
      <c r="K6" s="10" t="s">
        <v>40</v>
      </c>
      <c r="L6" s="21">
        <f ca="1">'Comparación Dimensiones'!$G$15</f>
        <v>0.13333333333333333</v>
      </c>
      <c r="M6" s="21">
        <f ca="1">'Comparación Dimensiones'!$G$16</f>
        <v>0.73333333333333328</v>
      </c>
      <c r="N6" s="21">
        <f ca="1">'Comparación Dimensiones'!$G$17</f>
        <v>0.13333333333333333</v>
      </c>
    </row>
    <row r="7" spans="1:14" x14ac:dyDescent="0.25">
      <c r="A7" s="5">
        <v>5</v>
      </c>
      <c r="B7" s="5">
        <f ca="1">Pretest!Z7</f>
        <v>30</v>
      </c>
      <c r="C7" s="5">
        <f ca="1">Postest!Q7</f>
        <v>21</v>
      </c>
      <c r="E7" s="25" t="s">
        <v>28</v>
      </c>
      <c r="F7" s="25">
        <v>8</v>
      </c>
      <c r="H7" s="25" t="s">
        <v>28</v>
      </c>
      <c r="I7" s="25">
        <v>9</v>
      </c>
      <c r="K7" s="10" t="s">
        <v>43</v>
      </c>
      <c r="L7" s="21">
        <f ca="1">'Comparación Dimensiones'!$C$26</f>
        <v>3.3333333333333333E-2</v>
      </c>
      <c r="M7" s="21">
        <f ca="1">'Comparación Dimensiones'!$C$27</f>
        <v>0.26666666666666666</v>
      </c>
      <c r="N7" s="21">
        <f ca="1">'Comparación Dimensiones'!$C$28</f>
        <v>0.7</v>
      </c>
    </row>
    <row r="8" spans="1:14" x14ac:dyDescent="0.25">
      <c r="A8" s="5">
        <v>6</v>
      </c>
      <c r="B8" s="5">
        <f ca="1">Pretest!Z8</f>
        <v>29</v>
      </c>
      <c r="C8" s="5">
        <f ca="1">Postest!Q8</f>
        <v>22</v>
      </c>
      <c r="E8" s="25" t="s">
        <v>29</v>
      </c>
      <c r="F8" s="31">
        <v>2.0591818484673645</v>
      </c>
      <c r="H8" s="25" t="s">
        <v>29</v>
      </c>
      <c r="I8" s="31">
        <v>2.0611346055192432</v>
      </c>
      <c r="K8" s="10" t="s">
        <v>42</v>
      </c>
      <c r="L8" s="21">
        <f ca="1">'Comparación Dimensiones'!$G$26</f>
        <v>0.13333333333333333</v>
      </c>
      <c r="M8" s="21">
        <f ca="1">'Comparación Dimensiones'!$G$27</f>
        <v>0.73333333333333328</v>
      </c>
      <c r="N8" s="21">
        <f ca="1">'Comparación Dimensiones'!$G$28</f>
        <v>0.13333333333333333</v>
      </c>
    </row>
    <row r="9" spans="1:14" x14ac:dyDescent="0.25">
      <c r="A9" s="5">
        <v>7</v>
      </c>
      <c r="B9" s="5">
        <f ca="1">Pretest!Z9</f>
        <v>32</v>
      </c>
      <c r="C9" s="5">
        <f ca="1">Postest!Q9</f>
        <v>15</v>
      </c>
      <c r="E9" s="25" t="s">
        <v>30</v>
      </c>
      <c r="F9" s="31">
        <v>4.240229885057472</v>
      </c>
      <c r="H9" s="25" t="s">
        <v>30</v>
      </c>
      <c r="I9" s="31">
        <v>4.2482758620689669</v>
      </c>
      <c r="K9" s="14" t="s">
        <v>45</v>
      </c>
      <c r="L9" s="21">
        <f ca="1">'Comparación Dimensiones'!$C$37</f>
        <v>0</v>
      </c>
      <c r="M9" s="21">
        <f ca="1">'Comparación Dimensiones'!$C$38</f>
        <v>0</v>
      </c>
      <c r="N9" s="21">
        <f ca="1">'Comparación Dimensiones'!$C$39</f>
        <v>1</v>
      </c>
    </row>
    <row r="10" spans="1:14" x14ac:dyDescent="0.25">
      <c r="A10" s="5">
        <v>8</v>
      </c>
      <c r="B10" s="5">
        <f ca="1">Pretest!Z10</f>
        <v>30</v>
      </c>
      <c r="C10" s="5">
        <f ca="1">Postest!Q10</f>
        <v>19</v>
      </c>
      <c r="E10" s="25" t="s">
        <v>31</v>
      </c>
      <c r="F10" s="25">
        <v>0.1518449613513071</v>
      </c>
      <c r="H10" s="25" t="s">
        <v>31</v>
      </c>
      <c r="I10" s="25">
        <v>-1.2864180501007971</v>
      </c>
      <c r="K10" s="14" t="s">
        <v>44</v>
      </c>
      <c r="L10" s="21">
        <f ca="1">'Comparación Dimensiones'!$G$37</f>
        <v>6.6666666666666666E-2</v>
      </c>
      <c r="M10" s="21">
        <f ca="1">'Comparación Dimensiones'!$G$38</f>
        <v>0.66666666666666663</v>
      </c>
      <c r="N10" s="21">
        <f ca="1">'Comparación Dimensiones'!$G$39</f>
        <v>0.26666666666666666</v>
      </c>
    </row>
    <row r="11" spans="1:14" x14ac:dyDescent="0.25">
      <c r="A11" s="5">
        <v>9</v>
      </c>
      <c r="B11" s="5">
        <f ca="1">Pretest!Z11</f>
        <v>26</v>
      </c>
      <c r="C11" s="5">
        <f ca="1">Postest!Q11</f>
        <v>15</v>
      </c>
      <c r="E11" s="25" t="s">
        <v>32</v>
      </c>
      <c r="F11" s="25">
        <v>-0.35840654020146595</v>
      </c>
      <c r="H11" s="25" t="s">
        <v>32</v>
      </c>
      <c r="I11" s="25">
        <v>-0.12759332276639915</v>
      </c>
    </row>
    <row r="12" spans="1:14" x14ac:dyDescent="0.25">
      <c r="A12" s="5">
        <v>10</v>
      </c>
      <c r="B12" s="5">
        <f ca="1">Pretest!Z12</f>
        <v>28</v>
      </c>
      <c r="C12" s="5">
        <f ca="1">Postest!Q12</f>
        <v>17</v>
      </c>
      <c r="E12" s="25" t="s">
        <v>33</v>
      </c>
      <c r="F12" s="25">
        <v>9</v>
      </c>
      <c r="H12" s="25" t="s">
        <v>33</v>
      </c>
      <c r="I12" s="25">
        <v>7</v>
      </c>
    </row>
    <row r="13" spans="1:14" x14ac:dyDescent="0.25">
      <c r="A13" s="5">
        <v>11</v>
      </c>
      <c r="B13" s="5">
        <f ca="1">Pretest!Z13</f>
        <v>28</v>
      </c>
      <c r="C13" s="5">
        <f ca="1">Postest!Q13</f>
        <v>18</v>
      </c>
      <c r="E13" s="25" t="s">
        <v>34</v>
      </c>
      <c r="F13" s="25">
        <v>2</v>
      </c>
      <c r="H13" s="25" t="s">
        <v>34</v>
      </c>
      <c r="I13" s="25">
        <v>3</v>
      </c>
    </row>
    <row r="14" spans="1:14" x14ac:dyDescent="0.25">
      <c r="A14" s="5">
        <v>12</v>
      </c>
      <c r="B14" s="5">
        <f ca="1">Pretest!Z14</f>
        <v>32</v>
      </c>
      <c r="C14" s="5">
        <f ca="1">Postest!Q14</f>
        <v>17</v>
      </c>
      <c r="E14" s="25" t="s">
        <v>35</v>
      </c>
      <c r="F14" s="25">
        <v>11</v>
      </c>
      <c r="H14" s="25" t="s">
        <v>35</v>
      </c>
      <c r="I14" s="25">
        <v>10</v>
      </c>
    </row>
    <row r="15" spans="1:14" x14ac:dyDescent="0.25">
      <c r="A15" s="5">
        <v>13</v>
      </c>
      <c r="B15" s="5">
        <f ca="1">Pretest!Z15</f>
        <v>24</v>
      </c>
      <c r="C15" s="5">
        <f ca="1">Postest!Q15</f>
        <v>19</v>
      </c>
      <c r="E15" s="25" t="s">
        <v>36</v>
      </c>
      <c r="F15" s="25">
        <v>209</v>
      </c>
      <c r="H15" s="25" t="s">
        <v>36</v>
      </c>
      <c r="I15" s="25">
        <v>198</v>
      </c>
    </row>
    <row r="16" spans="1:14" ht="16.5" thickBot="1" x14ac:dyDescent="0.3">
      <c r="A16" s="5">
        <v>14</v>
      </c>
      <c r="B16" s="5">
        <f ca="1">Pretest!Z16</f>
        <v>25</v>
      </c>
      <c r="C16" s="5">
        <f ca="1">Postest!Q16</f>
        <v>17</v>
      </c>
      <c r="E16" s="26" t="s">
        <v>37</v>
      </c>
      <c r="F16" s="26">
        <v>30</v>
      </c>
      <c r="H16" s="26" t="s">
        <v>37</v>
      </c>
      <c r="I16" s="26">
        <v>30</v>
      </c>
    </row>
    <row r="17" spans="1:3" x14ac:dyDescent="0.25">
      <c r="A17" s="5">
        <v>15</v>
      </c>
      <c r="B17" s="5">
        <f ca="1">Pretest!Z17</f>
        <v>24</v>
      </c>
      <c r="C17" s="5">
        <f ca="1">Postest!Q17</f>
        <v>22</v>
      </c>
    </row>
    <row r="18" spans="1:3" x14ac:dyDescent="0.25">
      <c r="A18" s="5">
        <v>16</v>
      </c>
      <c r="B18" s="5">
        <f ca="1">Pretest!Z18</f>
        <v>27</v>
      </c>
      <c r="C18" s="5">
        <f ca="1">Postest!Q18</f>
        <v>18</v>
      </c>
    </row>
    <row r="19" spans="1:3" x14ac:dyDescent="0.25">
      <c r="A19" s="5">
        <v>17</v>
      </c>
      <c r="B19" s="5">
        <f ca="1">Pretest!Z19</f>
        <v>28</v>
      </c>
      <c r="C19" s="5">
        <f ca="1">Postest!Q19</f>
        <v>18</v>
      </c>
    </row>
    <row r="20" spans="1:3" x14ac:dyDescent="0.25">
      <c r="A20" s="5">
        <v>18</v>
      </c>
      <c r="B20" s="5">
        <f ca="1">Pretest!Z20</f>
        <v>26</v>
      </c>
      <c r="C20" s="5">
        <f ca="1">Postest!Q20</f>
        <v>18</v>
      </c>
    </row>
    <row r="21" spans="1:3" x14ac:dyDescent="0.25">
      <c r="A21" s="5">
        <v>19</v>
      </c>
      <c r="B21" s="5">
        <f ca="1">Pretest!Z21</f>
        <v>28</v>
      </c>
      <c r="C21" s="5">
        <f ca="1">Postest!Q21</f>
        <v>23</v>
      </c>
    </row>
    <row r="22" spans="1:3" x14ac:dyDescent="0.25">
      <c r="A22" s="5">
        <v>20</v>
      </c>
      <c r="B22" s="5">
        <f ca="1">Pretest!Z22</f>
        <v>24</v>
      </c>
      <c r="C22" s="5">
        <f ca="1">Postest!Q22</f>
        <v>16</v>
      </c>
    </row>
    <row r="23" spans="1:3" x14ac:dyDescent="0.25">
      <c r="A23" s="5">
        <v>21</v>
      </c>
      <c r="B23" s="5">
        <f ca="1">Pretest!Z23</f>
        <v>27</v>
      </c>
      <c r="C23" s="5">
        <f ca="1">Postest!Q23</f>
        <v>19</v>
      </c>
    </row>
    <row r="24" spans="1:3" x14ac:dyDescent="0.25">
      <c r="A24" s="5">
        <v>22</v>
      </c>
      <c r="B24" s="5">
        <f ca="1">Pretest!Z24</f>
        <v>32</v>
      </c>
      <c r="C24" s="5">
        <f ca="1">Postest!Q24</f>
        <v>22</v>
      </c>
    </row>
    <row r="25" spans="1:3" x14ac:dyDescent="0.25">
      <c r="A25" s="5">
        <v>23</v>
      </c>
      <c r="B25" s="5">
        <f ca="1">Pretest!Z25</f>
        <v>26</v>
      </c>
      <c r="C25" s="5">
        <f ca="1">Postest!Q25</f>
        <v>21</v>
      </c>
    </row>
    <row r="26" spans="1:3" x14ac:dyDescent="0.25">
      <c r="A26" s="5">
        <v>24</v>
      </c>
      <c r="B26" s="5">
        <f ca="1">Pretest!Z26</f>
        <v>31</v>
      </c>
      <c r="C26" s="5">
        <f ca="1">Postest!Q26</f>
        <v>18</v>
      </c>
    </row>
    <row r="27" spans="1:3" x14ac:dyDescent="0.25">
      <c r="A27" s="5">
        <v>25</v>
      </c>
      <c r="B27" s="5">
        <f ca="1">Pretest!Z27</f>
        <v>30</v>
      </c>
      <c r="C27" s="5">
        <f ca="1">Postest!Q27</f>
        <v>23</v>
      </c>
    </row>
    <row r="28" spans="1:3" x14ac:dyDescent="0.25">
      <c r="A28" s="5">
        <v>26</v>
      </c>
      <c r="B28" s="5">
        <f ca="1">Pretest!Z28</f>
        <v>24</v>
      </c>
      <c r="C28" s="5">
        <f ca="1">Postest!Q28</f>
        <v>22</v>
      </c>
    </row>
    <row r="29" spans="1:3" x14ac:dyDescent="0.25">
      <c r="A29" s="5">
        <v>27</v>
      </c>
      <c r="B29" s="5">
        <f ca="1">Pretest!Z29</f>
        <v>24</v>
      </c>
      <c r="C29" s="5">
        <f ca="1">Postest!Q29</f>
        <v>19</v>
      </c>
    </row>
    <row r="30" spans="1:3" x14ac:dyDescent="0.25">
      <c r="A30" s="5">
        <v>28</v>
      </c>
      <c r="B30" s="5">
        <f ca="1">Pretest!Z30</f>
        <v>29</v>
      </c>
      <c r="C30" s="5">
        <f ca="1">Postest!Q30</f>
        <v>15</v>
      </c>
    </row>
    <row r="31" spans="1:3" x14ac:dyDescent="0.25">
      <c r="A31" s="5">
        <v>29</v>
      </c>
      <c r="B31" s="5">
        <f ca="1">Pretest!Z31</f>
        <v>30</v>
      </c>
      <c r="C31" s="5">
        <f ca="1">Postest!Q31</f>
        <v>19</v>
      </c>
    </row>
    <row r="32" spans="1:3" x14ac:dyDescent="0.25">
      <c r="A32" s="5">
        <v>30</v>
      </c>
      <c r="B32" s="5">
        <f ca="1">Pretest!Z32</f>
        <v>29</v>
      </c>
      <c r="C32" s="5">
        <f ca="1">Postest!Q32</f>
        <v>19</v>
      </c>
    </row>
  </sheetData>
  <sortState ref="K3:N10">
    <sortCondition ref="K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2"/>
  <sheetViews>
    <sheetView tabSelected="1" workbookViewId="0">
      <selection activeCell="G1" sqref="G1"/>
    </sheetView>
  </sheetViews>
  <sheetFormatPr baseColWidth="10" defaultRowHeight="15.75" x14ac:dyDescent="0.25"/>
  <cols>
    <col min="5" max="5" width="43.125" bestFit="1" customWidth="1"/>
    <col min="6" max="6" width="12.625" bestFit="1" customWidth="1"/>
    <col min="7" max="7" width="12.125" bestFit="1" customWidth="1"/>
  </cols>
  <sheetData>
    <row r="2" spans="1:7" x14ac:dyDescent="0.25">
      <c r="A2" s="13" t="s">
        <v>46</v>
      </c>
      <c r="B2" s="13" t="s">
        <v>23</v>
      </c>
      <c r="C2" s="13" t="s">
        <v>24</v>
      </c>
      <c r="E2" t="s">
        <v>47</v>
      </c>
    </row>
    <row r="3" spans="1:7" ht="16.5" thickBot="1" x14ac:dyDescent="0.3">
      <c r="A3" s="5">
        <v>1</v>
      </c>
      <c r="B3" s="5">
        <f ca="1">Pretest!Z3</f>
        <v>31</v>
      </c>
      <c r="C3" s="5">
        <f ca="1">Postest!Q3</f>
        <v>14</v>
      </c>
    </row>
    <row r="4" spans="1:7" x14ac:dyDescent="0.25">
      <c r="A4" s="5">
        <v>2</v>
      </c>
      <c r="B4" s="5">
        <f ca="1">Pretest!Z4</f>
        <v>27</v>
      </c>
      <c r="C4" s="5">
        <f ca="1">Postest!Q4</f>
        <v>17</v>
      </c>
      <c r="E4" s="27"/>
      <c r="F4" s="27" t="s">
        <v>48</v>
      </c>
      <c r="G4" s="27" t="s">
        <v>49</v>
      </c>
    </row>
    <row r="5" spans="1:7" x14ac:dyDescent="0.25">
      <c r="A5" s="5">
        <v>3</v>
      </c>
      <c r="B5" s="5">
        <f ca="1">Pretest!Z5</f>
        <v>28</v>
      </c>
      <c r="C5" s="5">
        <f ca="1">Postest!Q5</f>
        <v>13</v>
      </c>
      <c r="E5" s="25" t="s">
        <v>25</v>
      </c>
      <c r="F5" s="25">
        <v>7.4333333333333336</v>
      </c>
      <c r="G5" s="25">
        <v>7.5666666666666664</v>
      </c>
    </row>
    <row r="6" spans="1:7" x14ac:dyDescent="0.25">
      <c r="A6" s="5">
        <v>4</v>
      </c>
      <c r="B6" s="5">
        <f ca="1">Pretest!Z6</f>
        <v>33</v>
      </c>
      <c r="C6" s="5">
        <f ca="1">Postest!Q6</f>
        <v>15</v>
      </c>
      <c r="E6" s="25" t="s">
        <v>50</v>
      </c>
      <c r="F6" s="25">
        <v>4.7367816091953987</v>
      </c>
      <c r="G6" s="25">
        <v>3.4264367816091919</v>
      </c>
    </row>
    <row r="7" spans="1:7" x14ac:dyDescent="0.25">
      <c r="A7" s="5">
        <v>5</v>
      </c>
      <c r="B7" s="5">
        <f ca="1">Pretest!Z7</f>
        <v>30</v>
      </c>
      <c r="C7" s="5">
        <f ca="1">Postest!Q7</f>
        <v>21</v>
      </c>
      <c r="E7" s="25" t="s">
        <v>51</v>
      </c>
      <c r="F7" s="25">
        <v>30</v>
      </c>
      <c r="G7" s="25">
        <v>30</v>
      </c>
    </row>
    <row r="8" spans="1:7" x14ac:dyDescent="0.25">
      <c r="A8" s="5">
        <v>6</v>
      </c>
      <c r="B8" s="5">
        <f ca="1">Pretest!Z8</f>
        <v>29</v>
      </c>
      <c r="C8" s="5">
        <f ca="1">Postest!Q8</f>
        <v>22</v>
      </c>
      <c r="E8" s="25" t="s">
        <v>52</v>
      </c>
      <c r="F8" s="25">
        <v>-8.0172241244011899E-2</v>
      </c>
      <c r="G8" s="25"/>
    </row>
    <row r="9" spans="1:7" x14ac:dyDescent="0.25">
      <c r="A9" s="5">
        <v>7</v>
      </c>
      <c r="B9" s="5">
        <f ca="1">Pretest!Z9</f>
        <v>32</v>
      </c>
      <c r="C9" s="5">
        <f ca="1">Postest!Q9</f>
        <v>15</v>
      </c>
      <c r="E9" s="25" t="s">
        <v>53</v>
      </c>
      <c r="F9" s="25">
        <v>0</v>
      </c>
      <c r="G9" s="25"/>
    </row>
    <row r="10" spans="1:7" x14ac:dyDescent="0.25">
      <c r="A10" s="5">
        <v>8</v>
      </c>
      <c r="B10" s="5">
        <f ca="1">Pretest!Z10</f>
        <v>30</v>
      </c>
      <c r="C10" s="5">
        <f ca="1">Postest!Q10</f>
        <v>19</v>
      </c>
      <c r="E10" s="25" t="s">
        <v>54</v>
      </c>
      <c r="F10" s="25">
        <v>29</v>
      </c>
      <c r="G10" s="25"/>
    </row>
    <row r="11" spans="1:7" x14ac:dyDescent="0.25">
      <c r="A11" s="5">
        <v>9</v>
      </c>
      <c r="B11" s="5">
        <f ca="1">Pretest!Z11</f>
        <v>26</v>
      </c>
      <c r="C11" s="5">
        <f ca="1">Postest!Q11</f>
        <v>15</v>
      </c>
      <c r="E11" s="25" t="s">
        <v>55</v>
      </c>
      <c r="F11" s="25">
        <v>-0.24605446042447757</v>
      </c>
      <c r="G11" s="25"/>
    </row>
    <row r="12" spans="1:7" x14ac:dyDescent="0.25">
      <c r="A12" s="5">
        <v>10</v>
      </c>
      <c r="B12" s="5">
        <f ca="1">Pretest!Z12</f>
        <v>28</v>
      </c>
      <c r="C12" s="5">
        <f ca="1">Postest!Q12</f>
        <v>17</v>
      </c>
      <c r="E12" s="25" t="s">
        <v>56</v>
      </c>
      <c r="F12" s="25">
        <v>0.40368665217444077</v>
      </c>
      <c r="G12" s="25"/>
    </row>
    <row r="13" spans="1:7" x14ac:dyDescent="0.25">
      <c r="A13" s="5">
        <v>11</v>
      </c>
      <c r="B13" s="5">
        <f ca="1">Pretest!Z13</f>
        <v>28</v>
      </c>
      <c r="C13" s="5">
        <f ca="1">Postest!Q13</f>
        <v>18</v>
      </c>
      <c r="E13" s="25" t="s">
        <v>57</v>
      </c>
      <c r="F13" s="25">
        <v>1.6991270265334986</v>
      </c>
      <c r="G13" s="25"/>
    </row>
    <row r="14" spans="1:7" x14ac:dyDescent="0.25">
      <c r="A14" s="5">
        <v>12</v>
      </c>
      <c r="B14" s="5">
        <f ca="1">Pretest!Z14</f>
        <v>32</v>
      </c>
      <c r="C14" s="5">
        <f ca="1">Postest!Q14</f>
        <v>17</v>
      </c>
      <c r="E14" s="25" t="s">
        <v>58</v>
      </c>
      <c r="F14" s="31">
        <v>0.80737330434888155</v>
      </c>
      <c r="G14" s="25"/>
    </row>
    <row r="15" spans="1:7" ht="16.5" thickBot="1" x14ac:dyDescent="0.3">
      <c r="A15" s="5">
        <v>13</v>
      </c>
      <c r="B15" s="5">
        <f ca="1">Pretest!Z15</f>
        <v>24</v>
      </c>
      <c r="C15" s="5">
        <f ca="1">Postest!Q15</f>
        <v>19</v>
      </c>
      <c r="E15" s="26" t="s">
        <v>59</v>
      </c>
      <c r="F15" s="26">
        <v>2.0452296421327048</v>
      </c>
      <c r="G15" s="26"/>
    </row>
    <row r="16" spans="1:7" x14ac:dyDescent="0.25">
      <c r="A16" s="5">
        <v>14</v>
      </c>
      <c r="B16" s="5">
        <f ca="1">Pretest!Z16</f>
        <v>25</v>
      </c>
      <c r="C16" s="5">
        <f ca="1">Postest!Q16</f>
        <v>17</v>
      </c>
    </row>
    <row r="17" spans="1:5" x14ac:dyDescent="0.25">
      <c r="A17" s="5">
        <v>15</v>
      </c>
      <c r="B17" s="5">
        <f ca="1">Pretest!Z17</f>
        <v>24</v>
      </c>
      <c r="C17" s="5">
        <f ca="1">Postest!Q17</f>
        <v>22</v>
      </c>
    </row>
    <row r="18" spans="1:5" x14ac:dyDescent="0.25">
      <c r="A18" s="5">
        <v>16</v>
      </c>
      <c r="B18" s="5">
        <f ca="1">Pretest!Z18</f>
        <v>27</v>
      </c>
      <c r="C18" s="5">
        <f ca="1">Postest!Q18</f>
        <v>18</v>
      </c>
    </row>
    <row r="19" spans="1:5" x14ac:dyDescent="0.25">
      <c r="A19" s="5">
        <v>17</v>
      </c>
      <c r="B19" s="5">
        <f ca="1">Pretest!Z19</f>
        <v>28</v>
      </c>
      <c r="C19" s="5">
        <f ca="1">Postest!Q19</f>
        <v>18</v>
      </c>
      <c r="E19" s="16" t="s">
        <v>60</v>
      </c>
    </row>
    <row r="20" spans="1:5" ht="31.5" x14ac:dyDescent="0.25">
      <c r="A20" s="5">
        <v>18</v>
      </c>
      <c r="B20" s="5">
        <f ca="1">Pretest!Z20</f>
        <v>26</v>
      </c>
      <c r="C20" s="5">
        <f ca="1">Postest!Q20</f>
        <v>18</v>
      </c>
      <c r="E20" s="32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5">
      <c r="A21" s="5">
        <v>19</v>
      </c>
      <c r="B21" s="5">
        <f ca="1">Pretest!Z21</f>
        <v>28</v>
      </c>
      <c r="C21" s="5">
        <f ca="1">Postest!Q21</f>
        <v>23</v>
      </c>
    </row>
    <row r="22" spans="1:5" x14ac:dyDescent="0.25">
      <c r="A22" s="5">
        <v>20</v>
      </c>
      <c r="B22" s="5">
        <f ca="1">Pretest!Z22</f>
        <v>24</v>
      </c>
      <c r="C22" s="5">
        <f ca="1">Postest!Q22</f>
        <v>16</v>
      </c>
    </row>
    <row r="23" spans="1:5" x14ac:dyDescent="0.25">
      <c r="A23" s="5">
        <v>21</v>
      </c>
      <c r="B23" s="5">
        <f ca="1">Pretest!Z23</f>
        <v>27</v>
      </c>
      <c r="C23" s="5">
        <f ca="1">Postest!Q23</f>
        <v>19</v>
      </c>
    </row>
    <row r="24" spans="1:5" x14ac:dyDescent="0.25">
      <c r="A24" s="5">
        <v>22</v>
      </c>
      <c r="B24" s="5">
        <f ca="1">Pretest!Z24</f>
        <v>32</v>
      </c>
      <c r="C24" s="5">
        <f ca="1">Postest!Q24</f>
        <v>22</v>
      </c>
    </row>
    <row r="25" spans="1:5" x14ac:dyDescent="0.25">
      <c r="A25" s="5">
        <v>23</v>
      </c>
      <c r="B25" s="5">
        <f ca="1">Pretest!Z25</f>
        <v>26</v>
      </c>
      <c r="C25" s="5">
        <f ca="1">Postest!Q25</f>
        <v>21</v>
      </c>
    </row>
    <row r="26" spans="1:5" x14ac:dyDescent="0.25">
      <c r="A26" s="5">
        <v>24</v>
      </c>
      <c r="B26" s="5">
        <f ca="1">Pretest!Z26</f>
        <v>31</v>
      </c>
      <c r="C26" s="5">
        <f ca="1">Postest!Q26</f>
        <v>18</v>
      </c>
    </row>
    <row r="27" spans="1:5" x14ac:dyDescent="0.25">
      <c r="A27" s="5">
        <v>25</v>
      </c>
      <c r="B27" s="5">
        <f ca="1">Pretest!Z27</f>
        <v>30</v>
      </c>
      <c r="C27" s="5">
        <f ca="1">Postest!Q27</f>
        <v>23</v>
      </c>
    </row>
    <row r="28" spans="1:5" x14ac:dyDescent="0.25">
      <c r="A28" s="5">
        <v>26</v>
      </c>
      <c r="B28" s="5">
        <f ca="1">Pretest!Z28</f>
        <v>24</v>
      </c>
      <c r="C28" s="5">
        <f ca="1">Postest!Q28</f>
        <v>22</v>
      </c>
    </row>
    <row r="29" spans="1:5" x14ac:dyDescent="0.25">
      <c r="A29" s="5">
        <v>27</v>
      </c>
      <c r="B29" s="5">
        <f ca="1">Pretest!Z29</f>
        <v>24</v>
      </c>
      <c r="C29" s="5">
        <f ca="1">Postest!Q29</f>
        <v>19</v>
      </c>
    </row>
    <row r="30" spans="1:5" x14ac:dyDescent="0.25">
      <c r="A30" s="5">
        <v>28</v>
      </c>
      <c r="B30" s="5">
        <f ca="1">Pretest!Z30</f>
        <v>29</v>
      </c>
      <c r="C30" s="5">
        <f ca="1">Postest!Q30</f>
        <v>15</v>
      </c>
    </row>
    <row r="31" spans="1:5" x14ac:dyDescent="0.25">
      <c r="A31" s="5">
        <v>29</v>
      </c>
      <c r="B31" s="5">
        <f ca="1">Pretest!Z31</f>
        <v>30</v>
      </c>
      <c r="C31" s="5">
        <f ca="1">Postest!Q31</f>
        <v>19</v>
      </c>
    </row>
    <row r="32" spans="1:5" x14ac:dyDescent="0.25">
      <c r="A32" s="5">
        <v>30</v>
      </c>
      <c r="B32" s="5">
        <f ca="1">Pretest!Z32</f>
        <v>29</v>
      </c>
      <c r="C32" s="5">
        <f ca="1">Postest!Q32</f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Pretest</vt:lpstr>
      <vt:lpstr>Postest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desarrollo</cp:lastModifiedBy>
  <dcterms:created xsi:type="dcterms:W3CDTF">2017-09-10T14:38:05Z</dcterms:created>
  <dcterms:modified xsi:type="dcterms:W3CDTF">2017-09-16T04:09:18Z</dcterms:modified>
</cp:coreProperties>
</file>