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pro y5\y5 PRO\INF\"/>
    </mc:Choice>
  </mc:AlternateContent>
  <xr:revisionPtr revIDLastSave="0" documentId="13_ncr:1_{038B03FD-366D-462C-A0B3-B505E332C5EF}" xr6:coauthVersionLast="47" xr6:coauthVersionMax="47" xr10:uidLastSave="{00000000-0000-0000-0000-000000000000}"/>
  <bookViews>
    <workbookView xWindow="-108" yWindow="-108" windowWidth="23256" windowHeight="12576" activeTab="1" xr2:uid="{E5CF0279-EBF9-4D89-8CFE-44AA5022F582}"/>
  </bookViews>
  <sheets>
    <sheet name="zadanie" sheetId="1" r:id="rId1"/>
    <sheet name="data" sheetId="2" r:id="rId2"/>
    <sheet name="Hárok1" sheetId="3" r:id="rId3"/>
  </sheets>
  <definedNames>
    <definedName name="tabul">data!$A$1:$H$500</definedName>
    <definedName name="triedy">data!$B$2:$B$294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5" i="2" l="1"/>
  <c r="F315" i="2"/>
  <c r="E182" i="2"/>
  <c r="F182" i="2"/>
  <c r="E39" i="2"/>
  <c r="F39" i="2"/>
  <c r="E472" i="2"/>
  <c r="F472" i="2"/>
  <c r="E467" i="2"/>
  <c r="F467" i="2"/>
  <c r="E478" i="2"/>
  <c r="F478" i="2"/>
  <c r="E49" i="2"/>
  <c r="F49" i="2"/>
  <c r="E451" i="2"/>
  <c r="F451" i="2"/>
  <c r="E436" i="2"/>
  <c r="F436" i="2"/>
  <c r="E347" i="2"/>
  <c r="F347" i="2"/>
  <c r="E260" i="2"/>
  <c r="F260" i="2"/>
  <c r="E80" i="2"/>
  <c r="F80" i="2"/>
  <c r="E380" i="2"/>
  <c r="F380" i="2"/>
  <c r="E121" i="2"/>
  <c r="F121" i="2"/>
  <c r="E396" i="2"/>
  <c r="F396" i="2"/>
  <c r="E299" i="2"/>
  <c r="F299" i="2"/>
  <c r="E198" i="2"/>
  <c r="F198" i="2"/>
  <c r="E266" i="2"/>
  <c r="F266" i="2"/>
  <c r="E187" i="2"/>
  <c r="F187" i="2"/>
  <c r="E161" i="2"/>
  <c r="F161" i="2"/>
  <c r="E431" i="2"/>
  <c r="F431" i="2"/>
  <c r="E444" i="2"/>
  <c r="F444" i="2"/>
  <c r="E220" i="2"/>
  <c r="F220" i="2"/>
  <c r="E500" i="2"/>
  <c r="F500" i="2"/>
  <c r="E64" i="2"/>
  <c r="F64" i="2"/>
  <c r="E253" i="2"/>
  <c r="F253" i="2"/>
  <c r="E452" i="2"/>
  <c r="F452" i="2"/>
  <c r="E206" i="2"/>
  <c r="F206" i="2"/>
  <c r="E426" i="2"/>
  <c r="F426" i="2"/>
  <c r="E465" i="2"/>
  <c r="F465" i="2"/>
  <c r="E178" i="2"/>
  <c r="F178" i="2"/>
  <c r="E102" i="2"/>
  <c r="F102" i="2"/>
  <c r="E25" i="2"/>
  <c r="F25" i="2"/>
  <c r="E156" i="2"/>
  <c r="F156" i="2"/>
  <c r="E286" i="2"/>
  <c r="F286" i="2"/>
  <c r="E46" i="2"/>
  <c r="F46" i="2"/>
  <c r="E487" i="2"/>
  <c r="F487" i="2"/>
  <c r="E138" i="2"/>
  <c r="F138" i="2"/>
  <c r="E327" i="2"/>
  <c r="F327" i="2"/>
  <c r="E61" i="2"/>
  <c r="F61" i="2"/>
  <c r="E147" i="2"/>
  <c r="F147" i="2"/>
  <c r="E351" i="2"/>
  <c r="F351" i="2"/>
  <c r="E453" i="2"/>
  <c r="F453" i="2"/>
  <c r="E309" i="2"/>
  <c r="F309" i="2"/>
  <c r="E150" i="2"/>
  <c r="F150" i="2"/>
  <c r="E218" i="2"/>
  <c r="F218" i="2"/>
  <c r="E273" i="2"/>
  <c r="F273" i="2"/>
  <c r="E175" i="2"/>
  <c r="F175" i="2"/>
  <c r="E364" i="2"/>
  <c r="F364" i="2"/>
  <c r="E70" i="2"/>
  <c r="F70" i="2"/>
  <c r="E337" i="2"/>
  <c r="F337" i="2"/>
  <c r="E189" i="2"/>
  <c r="F189" i="2"/>
  <c r="E217" i="2"/>
  <c r="F217" i="2"/>
  <c r="E406" i="2"/>
  <c r="F406" i="2"/>
  <c r="E398" i="2"/>
  <c r="F398" i="2"/>
  <c r="E170" i="2"/>
  <c r="F170" i="2"/>
  <c r="E34" i="2"/>
  <c r="F34" i="2"/>
  <c r="E190" i="2"/>
  <c r="F190" i="2"/>
  <c r="E193" i="2"/>
  <c r="F193" i="2"/>
  <c r="E262" i="2"/>
  <c r="F262" i="2"/>
  <c r="E74" i="2"/>
  <c r="F74" i="2"/>
  <c r="E498" i="2"/>
  <c r="F498" i="2"/>
  <c r="E358" i="2"/>
  <c r="F358" i="2"/>
  <c r="E223" i="2"/>
  <c r="F223" i="2"/>
  <c r="E338" i="2"/>
  <c r="F338" i="2"/>
  <c r="E8" i="2"/>
  <c r="F8" i="2"/>
  <c r="E76" i="2"/>
  <c r="F76" i="2"/>
  <c r="E211" i="2"/>
  <c r="F211" i="2"/>
  <c r="E199" i="2"/>
  <c r="F199" i="2"/>
  <c r="E448" i="2"/>
  <c r="F448" i="2"/>
  <c r="E87" i="2"/>
  <c r="F87" i="2"/>
  <c r="E35" i="2"/>
  <c r="F35" i="2"/>
  <c r="E427" i="2"/>
  <c r="F427" i="2"/>
  <c r="E14" i="2"/>
  <c r="F14" i="2"/>
  <c r="E281" i="2"/>
  <c r="F281" i="2"/>
  <c r="E276" i="2"/>
  <c r="F276" i="2"/>
  <c r="E85" i="2"/>
  <c r="F85" i="2"/>
  <c r="E28" i="2"/>
  <c r="F28" i="2"/>
  <c r="E399" i="2"/>
  <c r="F399" i="2"/>
  <c r="E12" i="2"/>
  <c r="F12" i="2"/>
  <c r="E246" i="2"/>
  <c r="F246" i="2"/>
  <c r="E365" i="2"/>
  <c r="F365" i="2"/>
  <c r="E485" i="2"/>
  <c r="F485" i="2"/>
  <c r="E153" i="2"/>
  <c r="F153" i="2"/>
  <c r="E394" i="2"/>
  <c r="F394" i="2"/>
  <c r="E265" i="2"/>
  <c r="F265" i="2"/>
  <c r="E450" i="2"/>
  <c r="F450" i="2"/>
  <c r="E119" i="2"/>
  <c r="F119" i="2"/>
  <c r="E377" i="2"/>
  <c r="F377" i="2"/>
  <c r="E441" i="2"/>
  <c r="F441" i="2"/>
  <c r="E307" i="2"/>
  <c r="F307" i="2"/>
  <c r="E258" i="2"/>
  <c r="F258" i="2"/>
  <c r="E177" i="2"/>
  <c r="F177" i="2"/>
  <c r="E267" i="2"/>
  <c r="F267" i="2"/>
  <c r="E163" i="2"/>
  <c r="F163" i="2"/>
  <c r="E97" i="2"/>
  <c r="F97" i="2"/>
  <c r="E461" i="2"/>
  <c r="F461" i="2"/>
  <c r="E30" i="2"/>
  <c r="F30" i="2"/>
  <c r="E432" i="2"/>
  <c r="F432" i="2"/>
  <c r="E412" i="2"/>
  <c r="F412" i="2"/>
  <c r="E401" i="2"/>
  <c r="F401" i="2"/>
  <c r="E316" i="2"/>
  <c r="F316" i="2"/>
  <c r="E468" i="2"/>
  <c r="F468" i="2"/>
  <c r="E335" i="2"/>
  <c r="F335" i="2"/>
  <c r="E62" i="2"/>
  <c r="F62" i="2"/>
  <c r="E443" i="2"/>
  <c r="F443" i="2"/>
  <c r="E4" i="2"/>
  <c r="F4" i="2"/>
  <c r="E424" i="2"/>
  <c r="F424" i="2"/>
  <c r="E274" i="2"/>
  <c r="F274" i="2"/>
  <c r="E345" i="2"/>
  <c r="F345" i="2"/>
  <c r="E7" i="2"/>
  <c r="F7" i="2"/>
  <c r="E89" i="2"/>
  <c r="F89" i="2"/>
  <c r="E158" i="2"/>
  <c r="F158" i="2"/>
  <c r="E310" i="2"/>
  <c r="F310" i="2"/>
  <c r="E268" i="2"/>
  <c r="F268" i="2"/>
  <c r="E114" i="2"/>
  <c r="F114" i="2"/>
  <c r="E404" i="2"/>
  <c r="F404" i="2"/>
  <c r="E210" i="2"/>
  <c r="F210" i="2"/>
  <c r="E251" i="2"/>
  <c r="F251" i="2"/>
  <c r="E329" i="2"/>
  <c r="F329" i="2"/>
  <c r="E414" i="2"/>
  <c r="F414" i="2"/>
  <c r="E411" i="2"/>
  <c r="F411" i="2"/>
  <c r="E111" i="2"/>
  <c r="F111" i="2"/>
  <c r="E224" i="2"/>
  <c r="F224" i="2"/>
  <c r="E6" i="2"/>
  <c r="F6" i="2"/>
  <c r="E288" i="2"/>
  <c r="F288" i="2"/>
  <c r="E323" i="2"/>
  <c r="F323" i="2"/>
  <c r="E355" i="2"/>
  <c r="F355" i="2"/>
  <c r="E466" i="2"/>
  <c r="F466" i="2"/>
  <c r="E357" i="2"/>
  <c r="F357" i="2"/>
  <c r="E86" i="2"/>
  <c r="F86" i="2"/>
  <c r="E458" i="2"/>
  <c r="F458" i="2"/>
  <c r="E112" i="2"/>
  <c r="F112" i="2"/>
  <c r="E171" i="2"/>
  <c r="F171" i="2"/>
  <c r="E473" i="2"/>
  <c r="F473" i="2"/>
  <c r="E125" i="2"/>
  <c r="F125" i="2"/>
  <c r="E298" i="2"/>
  <c r="F298" i="2"/>
  <c r="E92" i="2"/>
  <c r="F92" i="2"/>
  <c r="E407" i="2"/>
  <c r="F407" i="2"/>
  <c r="E395" i="2"/>
  <c r="F395" i="2"/>
  <c r="E306" i="2"/>
  <c r="F306" i="2"/>
  <c r="E250" i="2"/>
  <c r="F250" i="2"/>
  <c r="E22" i="2"/>
  <c r="F22" i="2"/>
  <c r="E68" i="2"/>
  <c r="F68" i="2"/>
  <c r="E464" i="2"/>
  <c r="F464" i="2"/>
  <c r="E144" i="2"/>
  <c r="F144" i="2"/>
  <c r="E342" i="2"/>
  <c r="F342" i="2"/>
  <c r="E222" i="2"/>
  <c r="F222" i="2"/>
  <c r="E302" i="2"/>
  <c r="F302" i="2"/>
  <c r="E301" i="2"/>
  <c r="F301" i="2"/>
  <c r="E237" i="2"/>
  <c r="F237" i="2"/>
  <c r="E390" i="2"/>
  <c r="F390" i="2"/>
  <c r="E480" i="2"/>
  <c r="F480" i="2"/>
  <c r="E47" i="2"/>
  <c r="F47" i="2"/>
  <c r="E470" i="2"/>
  <c r="F470" i="2"/>
  <c r="E248" i="2"/>
  <c r="F248" i="2"/>
  <c r="E149" i="2"/>
  <c r="F149" i="2"/>
  <c r="E420" i="2"/>
  <c r="F420" i="2"/>
  <c r="E174" i="2"/>
  <c r="F174" i="2"/>
  <c r="E291" i="2"/>
  <c r="F291" i="2"/>
  <c r="E17" i="2"/>
  <c r="F17" i="2"/>
  <c r="E438" i="2"/>
  <c r="F438" i="2"/>
  <c r="E48" i="2"/>
  <c r="F48" i="2"/>
  <c r="E312" i="2"/>
  <c r="F312" i="2"/>
  <c r="E336" i="2"/>
  <c r="F336" i="2"/>
  <c r="E244" i="2"/>
  <c r="F244" i="2"/>
  <c r="E382" i="2"/>
  <c r="F382" i="2"/>
  <c r="E378" i="2"/>
  <c r="F378" i="2"/>
  <c r="E238" i="2"/>
  <c r="F238" i="2"/>
  <c r="E330" i="2"/>
  <c r="F330" i="2"/>
  <c r="E205" i="2"/>
  <c r="F205" i="2"/>
  <c r="E415" i="2"/>
  <c r="F415" i="2"/>
  <c r="E116" i="2"/>
  <c r="F116" i="2"/>
  <c r="E242" i="2"/>
  <c r="F242" i="2"/>
  <c r="E73" i="2"/>
  <c r="F73" i="2"/>
  <c r="E164" i="2"/>
  <c r="F164" i="2"/>
  <c r="E118" i="2"/>
  <c r="F118" i="2"/>
  <c r="E433" i="2"/>
  <c r="F433" i="2"/>
  <c r="E332" i="2"/>
  <c r="F332" i="2"/>
  <c r="E387" i="2"/>
  <c r="F387" i="2"/>
  <c r="E350" i="2"/>
  <c r="F350" i="2"/>
  <c r="E475" i="2"/>
  <c r="F475" i="2"/>
  <c r="E221" i="2"/>
  <c r="F221" i="2"/>
  <c r="E225" i="2"/>
  <c r="F225" i="2"/>
  <c r="E279" i="2"/>
  <c r="F279" i="2"/>
  <c r="E490" i="2"/>
  <c r="F490" i="2"/>
  <c r="E214" i="2"/>
  <c r="F214" i="2"/>
  <c r="E202" i="2"/>
  <c r="F202" i="2"/>
  <c r="E488" i="2"/>
  <c r="F488" i="2"/>
  <c r="E449" i="2"/>
  <c r="F449" i="2"/>
  <c r="E352" i="2"/>
  <c r="F352" i="2"/>
  <c r="E425" i="2"/>
  <c r="F425" i="2"/>
  <c r="E317" i="2"/>
  <c r="F317" i="2"/>
  <c r="E328" i="2"/>
  <c r="F328" i="2"/>
  <c r="E437" i="2"/>
  <c r="F437" i="2"/>
  <c r="E145" i="2"/>
  <c r="F145" i="2"/>
  <c r="E137" i="2"/>
  <c r="F137" i="2"/>
  <c r="E24" i="2"/>
  <c r="F24" i="2"/>
  <c r="E188" i="2"/>
  <c r="F188" i="2"/>
  <c r="E400" i="2"/>
  <c r="F400" i="2"/>
  <c r="E343" i="2"/>
  <c r="F343" i="2"/>
  <c r="E270" i="2"/>
  <c r="F270" i="2"/>
  <c r="E495" i="2"/>
  <c r="F495" i="2"/>
  <c r="E446" i="2"/>
  <c r="F446" i="2"/>
  <c r="E67" i="2"/>
  <c r="F67" i="2"/>
  <c r="E96" i="2"/>
  <c r="F96" i="2"/>
  <c r="E321" i="2"/>
  <c r="F321" i="2"/>
  <c r="E185" i="2"/>
  <c r="F185" i="2"/>
  <c r="E367" i="2"/>
  <c r="F367" i="2"/>
  <c r="E127" i="2"/>
  <c r="F127" i="2"/>
  <c r="E235" i="2"/>
  <c r="F235" i="2"/>
  <c r="E354" i="2"/>
  <c r="F354" i="2"/>
  <c r="E94" i="2"/>
  <c r="F94" i="2"/>
  <c r="E130" i="2"/>
  <c r="F130" i="2"/>
  <c r="E179" i="2"/>
  <c r="F179" i="2"/>
  <c r="E435" i="2"/>
  <c r="F435" i="2"/>
  <c r="E271" i="2"/>
  <c r="F271" i="2"/>
  <c r="E284" i="2"/>
  <c r="F284" i="2"/>
  <c r="E296" i="2"/>
  <c r="F296" i="2"/>
  <c r="E285" i="2"/>
  <c r="F285" i="2"/>
  <c r="E371" i="2"/>
  <c r="F371" i="2"/>
  <c r="E81" i="2"/>
  <c r="F81" i="2"/>
  <c r="E165" i="2"/>
  <c r="F165" i="2"/>
  <c r="E2" i="2"/>
  <c r="F2" i="2"/>
  <c r="E167" i="2"/>
  <c r="F167" i="2"/>
  <c r="E463" i="2"/>
  <c r="F463" i="2"/>
  <c r="E326" i="2"/>
  <c r="F326" i="2"/>
  <c r="E429" i="2"/>
  <c r="F429" i="2"/>
  <c r="E305" i="2"/>
  <c r="F305" i="2"/>
  <c r="E368" i="2"/>
  <c r="F368" i="2"/>
  <c r="E160" i="2"/>
  <c r="F160" i="2"/>
  <c r="E372" i="2"/>
  <c r="F372" i="2"/>
  <c r="E353" i="2"/>
  <c r="F353" i="2"/>
  <c r="E295" i="2"/>
  <c r="F295" i="2"/>
  <c r="E287" i="2"/>
  <c r="F287" i="2"/>
  <c r="E134" i="2"/>
  <c r="F134" i="2"/>
  <c r="E157" i="2"/>
  <c r="F157" i="2"/>
  <c r="E168" i="2"/>
  <c r="F168" i="2"/>
  <c r="E492" i="2"/>
  <c r="F492" i="2"/>
  <c r="E132" i="2"/>
  <c r="F132" i="2"/>
  <c r="E442" i="2"/>
  <c r="F442" i="2"/>
  <c r="E212" i="2"/>
  <c r="F212" i="2"/>
  <c r="E423" i="2"/>
  <c r="F423" i="2"/>
  <c r="E11" i="2"/>
  <c r="F11" i="2"/>
  <c r="E363" i="2"/>
  <c r="F363" i="2"/>
  <c r="E359" i="2"/>
  <c r="F359" i="2"/>
  <c r="E416" i="2"/>
  <c r="F416" i="2"/>
  <c r="E109" i="2"/>
  <c r="F109" i="2"/>
  <c r="E491" i="2"/>
  <c r="F491" i="2"/>
  <c r="E191" i="2"/>
  <c r="F191" i="2"/>
  <c r="E41" i="2"/>
  <c r="F41" i="2"/>
  <c r="E313" i="2"/>
  <c r="F313" i="2"/>
  <c r="E370" i="2"/>
  <c r="F370" i="2"/>
  <c r="E204" i="2"/>
  <c r="F204" i="2"/>
  <c r="E84" i="2"/>
  <c r="F84" i="2"/>
  <c r="E59" i="2"/>
  <c r="F59" i="2"/>
  <c r="E162" i="2"/>
  <c r="F162" i="2"/>
  <c r="E374" i="2"/>
  <c r="F374" i="2"/>
  <c r="E203" i="2"/>
  <c r="F203" i="2"/>
  <c r="E293" i="2"/>
  <c r="F293" i="2"/>
  <c r="E457" i="2"/>
  <c r="F457" i="2"/>
  <c r="E176" i="2"/>
  <c r="F176" i="2"/>
  <c r="E117" i="2"/>
  <c r="F117" i="2"/>
  <c r="E151" i="2"/>
  <c r="F151" i="2"/>
  <c r="E410" i="2"/>
  <c r="F410" i="2"/>
  <c r="E289" i="2"/>
  <c r="F289" i="2"/>
  <c r="E20" i="2"/>
  <c r="F20" i="2"/>
  <c r="E105" i="2"/>
  <c r="F105" i="2"/>
  <c r="E389" i="2"/>
  <c r="F389" i="2"/>
  <c r="E360" i="2"/>
  <c r="F360" i="2"/>
  <c r="E60" i="2"/>
  <c r="F60" i="2"/>
  <c r="E334" i="2"/>
  <c r="F334" i="2"/>
  <c r="E379" i="2"/>
  <c r="F379" i="2"/>
  <c r="E148" i="2"/>
  <c r="F148" i="2"/>
  <c r="E239" i="2"/>
  <c r="F239" i="2"/>
  <c r="E283" i="2"/>
  <c r="F283" i="2"/>
  <c r="E45" i="2"/>
  <c r="F45" i="2"/>
  <c r="E3" i="2"/>
  <c r="F3" i="2"/>
  <c r="E99" i="2"/>
  <c r="F99" i="2"/>
  <c r="E333" i="2"/>
  <c r="F333" i="2"/>
  <c r="E5" i="2"/>
  <c r="F5" i="2"/>
  <c r="E496" i="2"/>
  <c r="F496" i="2"/>
  <c r="E13" i="2"/>
  <c r="F13" i="2"/>
  <c r="E26" i="2"/>
  <c r="F26" i="2"/>
  <c r="E304" i="2"/>
  <c r="F304" i="2"/>
  <c r="E159" i="2"/>
  <c r="F159" i="2"/>
  <c r="E106" i="2"/>
  <c r="F106" i="2"/>
  <c r="E447" i="2"/>
  <c r="F447" i="2"/>
  <c r="E257" i="2"/>
  <c r="F257" i="2"/>
  <c r="E489" i="2"/>
  <c r="F489" i="2"/>
  <c r="E18" i="2"/>
  <c r="F18" i="2"/>
  <c r="E300" i="2"/>
  <c r="F300" i="2"/>
  <c r="E413" i="2"/>
  <c r="F413" i="2"/>
  <c r="E78" i="2"/>
  <c r="F78" i="2"/>
  <c r="E362" i="2"/>
  <c r="F362" i="2"/>
  <c r="E319" i="2"/>
  <c r="F319" i="2"/>
  <c r="E356" i="2"/>
  <c r="F356" i="2"/>
  <c r="E331" i="2"/>
  <c r="F331" i="2"/>
  <c r="E434" i="2"/>
  <c r="F434" i="2"/>
  <c r="E474" i="2"/>
  <c r="F474" i="2"/>
  <c r="E383" i="2"/>
  <c r="F383" i="2"/>
  <c r="E197" i="2"/>
  <c r="F197" i="2"/>
  <c r="E196" i="2"/>
  <c r="F196" i="2"/>
  <c r="E23" i="2"/>
  <c r="F23" i="2"/>
  <c r="E484" i="2"/>
  <c r="F484" i="2"/>
  <c r="E27" i="2"/>
  <c r="F27" i="2"/>
  <c r="E402" i="2"/>
  <c r="F402" i="2"/>
  <c r="E71" i="2"/>
  <c r="F71" i="2"/>
  <c r="E77" i="2"/>
  <c r="F77" i="2"/>
  <c r="E388" i="2"/>
  <c r="F388" i="2"/>
  <c r="E247" i="2"/>
  <c r="F247" i="2"/>
  <c r="E418" i="2"/>
  <c r="F418" i="2"/>
  <c r="E183" i="2"/>
  <c r="F183" i="2"/>
  <c r="E241" i="2"/>
  <c r="F241" i="2"/>
  <c r="E243" i="2"/>
  <c r="F243" i="2"/>
  <c r="E439" i="2"/>
  <c r="F439" i="2"/>
  <c r="E228" i="2"/>
  <c r="F228" i="2"/>
  <c r="E375" i="2"/>
  <c r="F375" i="2"/>
  <c r="E385" i="2"/>
  <c r="F385" i="2"/>
  <c r="E386" i="2"/>
  <c r="F386" i="2"/>
  <c r="E135" i="2"/>
  <c r="F135" i="2"/>
  <c r="E213" i="2"/>
  <c r="F213" i="2"/>
  <c r="E107" i="2"/>
  <c r="F107" i="2"/>
  <c r="E207" i="2"/>
  <c r="F207" i="2"/>
  <c r="E98" i="2"/>
  <c r="F98" i="2"/>
  <c r="E52" i="2"/>
  <c r="F52" i="2"/>
  <c r="E146" i="2"/>
  <c r="F146" i="2"/>
  <c r="E346" i="2"/>
  <c r="F346" i="2"/>
  <c r="E421" i="2"/>
  <c r="F421" i="2"/>
  <c r="E140" i="2"/>
  <c r="F140" i="2"/>
  <c r="E131" i="2"/>
  <c r="F131" i="2"/>
  <c r="E215" i="2"/>
  <c r="F215" i="2"/>
  <c r="E440" i="2"/>
  <c r="F440" i="2"/>
  <c r="E166" i="2"/>
  <c r="F166" i="2"/>
  <c r="E155" i="2"/>
  <c r="F155" i="2"/>
  <c r="E152" i="2"/>
  <c r="F152" i="2"/>
  <c r="E499" i="2"/>
  <c r="F499" i="2"/>
  <c r="E19" i="2"/>
  <c r="F19" i="2"/>
  <c r="E51" i="2"/>
  <c r="F51" i="2"/>
  <c r="E154" i="2"/>
  <c r="F154" i="2"/>
  <c r="E361" i="2"/>
  <c r="F361" i="2"/>
  <c r="E462" i="2"/>
  <c r="F462" i="2"/>
  <c r="E477" i="2"/>
  <c r="F477" i="2"/>
  <c r="E79" i="2"/>
  <c r="F79" i="2"/>
  <c r="E88" i="2"/>
  <c r="F88" i="2"/>
  <c r="E494" i="2"/>
  <c r="F494" i="2"/>
  <c r="E252" i="2"/>
  <c r="F252" i="2"/>
  <c r="E129" i="2"/>
  <c r="F129" i="2"/>
  <c r="E445" i="2"/>
  <c r="F445" i="2"/>
  <c r="E459" i="2"/>
  <c r="F459" i="2"/>
  <c r="E21" i="2"/>
  <c r="F21" i="2"/>
  <c r="E136" i="2"/>
  <c r="F136" i="2"/>
  <c r="E419" i="2"/>
  <c r="F419" i="2"/>
  <c r="E104" i="2"/>
  <c r="F104" i="2"/>
  <c r="E43" i="2"/>
  <c r="F43" i="2"/>
  <c r="E226" i="2"/>
  <c r="F226" i="2"/>
  <c r="E83" i="2"/>
  <c r="F83" i="2"/>
  <c r="E318" i="2"/>
  <c r="F318" i="2"/>
  <c r="E110" i="2"/>
  <c r="F110" i="2"/>
  <c r="E256" i="2"/>
  <c r="F256" i="2"/>
  <c r="E216" i="2"/>
  <c r="F216" i="2"/>
  <c r="E469" i="2"/>
  <c r="F469" i="2"/>
  <c r="E29" i="2"/>
  <c r="F29" i="2"/>
  <c r="E200" i="2"/>
  <c r="F200" i="2"/>
  <c r="E341" i="2"/>
  <c r="F341" i="2"/>
  <c r="E486" i="2"/>
  <c r="F486" i="2"/>
  <c r="E126" i="2"/>
  <c r="F126" i="2"/>
  <c r="E392" i="2"/>
  <c r="F392" i="2"/>
  <c r="E192" i="2"/>
  <c r="F192" i="2"/>
  <c r="E236" i="2"/>
  <c r="F236" i="2"/>
  <c r="E261" i="2"/>
  <c r="F261" i="2"/>
  <c r="E72" i="2"/>
  <c r="F72" i="2"/>
  <c r="E245" i="2"/>
  <c r="F245" i="2"/>
  <c r="E15" i="2"/>
  <c r="F15" i="2"/>
  <c r="E348" i="2"/>
  <c r="F348" i="2"/>
  <c r="E482" i="2"/>
  <c r="F482" i="2"/>
  <c r="E113" i="2"/>
  <c r="F113" i="2"/>
  <c r="E254" i="2"/>
  <c r="F254" i="2"/>
  <c r="E180" i="2"/>
  <c r="F180" i="2"/>
  <c r="E233" i="2"/>
  <c r="F233" i="2"/>
  <c r="E50" i="2"/>
  <c r="F50" i="2"/>
  <c r="E297" i="2"/>
  <c r="F297" i="2"/>
  <c r="E184" i="2"/>
  <c r="F184" i="2"/>
  <c r="E369" i="2"/>
  <c r="F369" i="2"/>
  <c r="E259" i="2"/>
  <c r="F259" i="2"/>
  <c r="E36" i="2"/>
  <c r="F36" i="2"/>
  <c r="E40" i="2"/>
  <c r="F40" i="2"/>
  <c r="E90" i="2"/>
  <c r="F90" i="2"/>
  <c r="E122" i="2"/>
  <c r="F122" i="2"/>
  <c r="E16" i="2"/>
  <c r="F16" i="2"/>
  <c r="E10" i="2"/>
  <c r="F10" i="2"/>
  <c r="E290" i="2"/>
  <c r="F290" i="2"/>
  <c r="E263" i="2"/>
  <c r="F263" i="2"/>
  <c r="E417" i="2"/>
  <c r="F417" i="2"/>
  <c r="E344" i="2"/>
  <c r="F344" i="2"/>
  <c r="E430" i="2"/>
  <c r="F430" i="2"/>
  <c r="E56" i="2"/>
  <c r="F56" i="2"/>
  <c r="E384" i="2"/>
  <c r="F384" i="2"/>
  <c r="E37" i="2"/>
  <c r="F37" i="2"/>
  <c r="E93" i="2"/>
  <c r="F93" i="2"/>
  <c r="E373" i="2"/>
  <c r="F373" i="2"/>
  <c r="E208" i="2"/>
  <c r="F208" i="2"/>
  <c r="E55" i="2"/>
  <c r="F55" i="2"/>
  <c r="E339" i="2"/>
  <c r="F339" i="2"/>
  <c r="E108" i="2"/>
  <c r="F108" i="2"/>
  <c r="E227" i="2"/>
  <c r="F227" i="2"/>
  <c r="E123" i="2"/>
  <c r="F123" i="2"/>
  <c r="E65" i="2"/>
  <c r="F65" i="2"/>
  <c r="E54" i="2"/>
  <c r="F54" i="2"/>
  <c r="E201" i="2"/>
  <c r="F201" i="2"/>
  <c r="E219" i="2"/>
  <c r="F219" i="2"/>
  <c r="E232" i="2"/>
  <c r="F232" i="2"/>
  <c r="E397" i="2"/>
  <c r="F397" i="2"/>
  <c r="E340" i="2"/>
  <c r="F340" i="2"/>
  <c r="E31" i="2"/>
  <c r="F31" i="2"/>
  <c r="E460" i="2"/>
  <c r="F460" i="2"/>
  <c r="E255" i="2"/>
  <c r="F255" i="2"/>
  <c r="E497" i="2"/>
  <c r="F497" i="2"/>
  <c r="E278" i="2"/>
  <c r="F278" i="2"/>
  <c r="E139" i="2"/>
  <c r="F139" i="2"/>
  <c r="E229" i="2"/>
  <c r="F229" i="2"/>
  <c r="E325" i="2"/>
  <c r="F325" i="2"/>
  <c r="E277" i="2"/>
  <c r="F277" i="2"/>
  <c r="E292" i="2"/>
  <c r="F292" i="2"/>
  <c r="E234" i="2"/>
  <c r="F234" i="2"/>
  <c r="E471" i="2"/>
  <c r="F471" i="2"/>
  <c r="E91" i="2"/>
  <c r="F91" i="2"/>
  <c r="E53" i="2"/>
  <c r="F53" i="2"/>
  <c r="E44" i="2"/>
  <c r="F44" i="2"/>
  <c r="E405" i="2"/>
  <c r="F405" i="2"/>
  <c r="E483" i="2"/>
  <c r="F483" i="2"/>
  <c r="E455" i="2"/>
  <c r="F455" i="2"/>
  <c r="E280" i="2"/>
  <c r="F280" i="2"/>
  <c r="E42" i="2"/>
  <c r="F42" i="2"/>
  <c r="E9" i="2"/>
  <c r="F9" i="2"/>
  <c r="E393" i="2"/>
  <c r="F393" i="2"/>
  <c r="E181" i="2"/>
  <c r="F181" i="2"/>
  <c r="E481" i="2"/>
  <c r="F481" i="2"/>
  <c r="E115" i="2"/>
  <c r="F115" i="2"/>
  <c r="E141" i="2"/>
  <c r="F141" i="2"/>
  <c r="E63" i="2"/>
  <c r="F63" i="2"/>
  <c r="E408" i="2"/>
  <c r="F408" i="2"/>
  <c r="E32" i="2"/>
  <c r="F32" i="2"/>
  <c r="E454" i="2"/>
  <c r="F454" i="2"/>
  <c r="E314" i="2"/>
  <c r="F314" i="2"/>
  <c r="E303" i="2"/>
  <c r="F303" i="2"/>
  <c r="E376" i="2"/>
  <c r="F376" i="2"/>
  <c r="E33" i="2"/>
  <c r="F33" i="2"/>
  <c r="E322" i="2"/>
  <c r="F322" i="2"/>
  <c r="E264" i="2"/>
  <c r="F264" i="2"/>
  <c r="E493" i="2"/>
  <c r="F493" i="2"/>
  <c r="E320" i="2"/>
  <c r="F320" i="2"/>
  <c r="E69" i="2"/>
  <c r="F69" i="2"/>
  <c r="E95" i="2"/>
  <c r="F95" i="2"/>
  <c r="E128" i="2"/>
  <c r="F128" i="2"/>
  <c r="E82" i="2"/>
  <c r="F82" i="2"/>
  <c r="E240" i="2"/>
  <c r="F240" i="2"/>
  <c r="E101" i="2"/>
  <c r="F101" i="2"/>
  <c r="E38" i="2"/>
  <c r="F38" i="2"/>
  <c r="E479" i="2"/>
  <c r="F479" i="2"/>
  <c r="E476" i="2"/>
  <c r="F476" i="2"/>
  <c r="E249" i="2"/>
  <c r="F249" i="2"/>
  <c r="E294" i="2"/>
  <c r="F294" i="2"/>
  <c r="E173" i="2"/>
  <c r="F173" i="2"/>
  <c r="E275" i="2"/>
  <c r="F275" i="2"/>
  <c r="E133" i="2"/>
  <c r="F133" i="2"/>
  <c r="E194" i="2"/>
  <c r="F194" i="2"/>
  <c r="E231" i="2"/>
  <c r="F231" i="2"/>
  <c r="E391" i="2"/>
  <c r="F391" i="2"/>
  <c r="E403" i="2"/>
  <c r="F403" i="2"/>
  <c r="E422" i="2"/>
  <c r="F422" i="2"/>
  <c r="E172" i="2"/>
  <c r="F172" i="2"/>
  <c r="E282" i="2"/>
  <c r="F282" i="2"/>
  <c r="E366" i="2"/>
  <c r="F366" i="2"/>
  <c r="E428" i="2"/>
  <c r="F428" i="2"/>
  <c r="E269" i="2"/>
  <c r="F269" i="2"/>
  <c r="E58" i="2"/>
  <c r="F58" i="2"/>
  <c r="E308" i="2"/>
  <c r="F308" i="2"/>
  <c r="E143" i="2"/>
  <c r="F143" i="2"/>
  <c r="E100" i="2"/>
  <c r="F100" i="2"/>
  <c r="E75" i="2"/>
  <c r="F75" i="2"/>
  <c r="E349" i="2"/>
  <c r="F349" i="2"/>
  <c r="E103" i="2"/>
  <c r="F103" i="2"/>
  <c r="E195" i="2"/>
  <c r="F195" i="2"/>
  <c r="E57" i="2"/>
  <c r="F57" i="2"/>
  <c r="E409" i="2"/>
  <c r="F409" i="2"/>
  <c r="E311" i="2"/>
  <c r="F311" i="2"/>
  <c r="E66" i="2"/>
  <c r="F66" i="2"/>
  <c r="E186" i="2"/>
  <c r="F186" i="2"/>
  <c r="E120" i="2"/>
  <c r="F120" i="2"/>
  <c r="E456" i="2"/>
  <c r="F456" i="2"/>
  <c r="E230" i="2"/>
  <c r="F230" i="2"/>
  <c r="E324" i="2"/>
  <c r="F324" i="2"/>
  <c r="E381" i="2"/>
  <c r="F381" i="2"/>
  <c r="E272" i="2"/>
  <c r="F272" i="2"/>
  <c r="E169" i="2"/>
  <c r="F169" i="2"/>
  <c r="E209" i="2"/>
  <c r="F209" i="2"/>
  <c r="E124" i="2"/>
  <c r="F124" i="2"/>
  <c r="E142" i="2"/>
  <c r="F142" i="2"/>
  <c r="D182" i="2"/>
  <c r="D39" i="2"/>
  <c r="D472" i="2"/>
  <c r="D467" i="2"/>
  <c r="D478" i="2"/>
  <c r="D49" i="2"/>
  <c r="D451" i="2"/>
  <c r="D436" i="2"/>
  <c r="D347" i="2"/>
  <c r="D260" i="2"/>
  <c r="D80" i="2"/>
  <c r="D380" i="2"/>
  <c r="D121" i="2"/>
  <c r="D396" i="2"/>
  <c r="D299" i="2"/>
  <c r="D198" i="2"/>
  <c r="D266" i="2"/>
  <c r="D187" i="2"/>
  <c r="D161" i="2"/>
  <c r="D431" i="2"/>
  <c r="D444" i="2"/>
  <c r="D220" i="2"/>
  <c r="D500" i="2"/>
  <c r="D64" i="2"/>
  <c r="D253" i="2"/>
  <c r="D452" i="2"/>
  <c r="D206" i="2"/>
  <c r="D426" i="2"/>
  <c r="D465" i="2"/>
  <c r="D178" i="2"/>
  <c r="D102" i="2"/>
  <c r="D25" i="2"/>
  <c r="D156" i="2"/>
  <c r="D286" i="2"/>
  <c r="D46" i="2"/>
  <c r="D487" i="2"/>
  <c r="D138" i="2"/>
  <c r="D327" i="2"/>
  <c r="D61" i="2"/>
  <c r="D147" i="2"/>
  <c r="D351" i="2"/>
  <c r="D453" i="2"/>
  <c r="D309" i="2"/>
  <c r="D150" i="2"/>
  <c r="D218" i="2"/>
  <c r="D273" i="2"/>
  <c r="D175" i="2"/>
  <c r="D364" i="2"/>
  <c r="D70" i="2"/>
  <c r="D337" i="2"/>
  <c r="D189" i="2"/>
  <c r="D217" i="2"/>
  <c r="D406" i="2"/>
  <c r="D398" i="2"/>
  <c r="D170" i="2"/>
  <c r="D34" i="2"/>
  <c r="D190" i="2"/>
  <c r="D193" i="2"/>
  <c r="D262" i="2"/>
  <c r="D74" i="2"/>
  <c r="D498" i="2"/>
  <c r="D358" i="2"/>
  <c r="D223" i="2"/>
  <c r="D338" i="2"/>
  <c r="D8" i="2"/>
  <c r="D76" i="2"/>
  <c r="D211" i="2"/>
  <c r="D199" i="2"/>
  <c r="D448" i="2"/>
  <c r="D87" i="2"/>
  <c r="D35" i="2"/>
  <c r="D427" i="2"/>
  <c r="D14" i="2"/>
  <c r="D281" i="2"/>
  <c r="D276" i="2"/>
  <c r="D85" i="2"/>
  <c r="D28" i="2"/>
  <c r="D399" i="2"/>
  <c r="D12" i="2"/>
  <c r="D246" i="2"/>
  <c r="D365" i="2"/>
  <c r="D485" i="2"/>
  <c r="D153" i="2"/>
  <c r="D394" i="2"/>
  <c r="D265" i="2"/>
  <c r="D450" i="2"/>
  <c r="D119" i="2"/>
  <c r="D377" i="2"/>
  <c r="D441" i="2"/>
  <c r="D307" i="2"/>
  <c r="D258" i="2"/>
  <c r="D177" i="2"/>
  <c r="D267" i="2"/>
  <c r="D163" i="2"/>
  <c r="D97" i="2"/>
  <c r="D461" i="2"/>
  <c r="D30" i="2"/>
  <c r="D432" i="2"/>
  <c r="D412" i="2"/>
  <c r="D401" i="2"/>
  <c r="D316" i="2"/>
  <c r="D468" i="2"/>
  <c r="D335" i="2"/>
  <c r="D62" i="2"/>
  <c r="D443" i="2"/>
  <c r="D4" i="2"/>
  <c r="D424" i="2"/>
  <c r="D274" i="2"/>
  <c r="D345" i="2"/>
  <c r="D7" i="2"/>
  <c r="D89" i="2"/>
  <c r="D158" i="2"/>
  <c r="D310" i="2"/>
  <c r="D268" i="2"/>
  <c r="D114" i="2"/>
  <c r="D404" i="2"/>
  <c r="D210" i="2"/>
  <c r="D251" i="2"/>
  <c r="D329" i="2"/>
  <c r="D414" i="2"/>
  <c r="D411" i="2"/>
  <c r="D111" i="2"/>
  <c r="D224" i="2"/>
  <c r="D6" i="2"/>
  <c r="D288" i="2"/>
  <c r="D323" i="2"/>
  <c r="D355" i="2"/>
  <c r="D466" i="2"/>
  <c r="D357" i="2"/>
  <c r="D86" i="2"/>
  <c r="D458" i="2"/>
  <c r="D112" i="2"/>
  <c r="D171" i="2"/>
  <c r="D473" i="2"/>
  <c r="D125" i="2"/>
  <c r="D298" i="2"/>
  <c r="D92" i="2"/>
  <c r="D407" i="2"/>
  <c r="D395" i="2"/>
  <c r="D306" i="2"/>
  <c r="D250" i="2"/>
  <c r="D22" i="2"/>
  <c r="D68" i="2"/>
  <c r="D464" i="2"/>
  <c r="D144" i="2"/>
  <c r="D342" i="2"/>
  <c r="D222" i="2"/>
  <c r="D302" i="2"/>
  <c r="D301" i="2"/>
  <c r="D237" i="2"/>
  <c r="D390" i="2"/>
  <c r="D480" i="2"/>
  <c r="D47" i="2"/>
  <c r="D470" i="2"/>
  <c r="D248" i="2"/>
  <c r="D149" i="2"/>
  <c r="D420" i="2"/>
  <c r="D174" i="2"/>
  <c r="D291" i="2"/>
  <c r="D17" i="2"/>
  <c r="D438" i="2"/>
  <c r="D48" i="2"/>
  <c r="D312" i="2"/>
  <c r="D336" i="2"/>
  <c r="D244" i="2"/>
  <c r="D382" i="2"/>
  <c r="D378" i="2"/>
  <c r="D238" i="2"/>
  <c r="D330" i="2"/>
  <c r="D205" i="2"/>
  <c r="D415" i="2"/>
  <c r="D116" i="2"/>
  <c r="D242" i="2"/>
  <c r="D73" i="2"/>
  <c r="D164" i="2"/>
  <c r="D118" i="2"/>
  <c r="D433" i="2"/>
  <c r="D332" i="2"/>
  <c r="D387" i="2"/>
  <c r="D350" i="2"/>
  <c r="D475" i="2"/>
  <c r="D221" i="2"/>
  <c r="D225" i="2"/>
  <c r="D279" i="2"/>
  <c r="D490" i="2"/>
  <c r="D214" i="2"/>
  <c r="D202" i="2"/>
  <c r="D488" i="2"/>
  <c r="D449" i="2"/>
  <c r="D352" i="2"/>
  <c r="D425" i="2"/>
  <c r="D317" i="2"/>
  <c r="D328" i="2"/>
  <c r="D437" i="2"/>
  <c r="D145" i="2"/>
  <c r="D137" i="2"/>
  <c r="D24" i="2"/>
  <c r="D188" i="2"/>
  <c r="D400" i="2"/>
  <c r="D343" i="2"/>
  <c r="D270" i="2"/>
  <c r="D495" i="2"/>
  <c r="D446" i="2"/>
  <c r="D67" i="2"/>
  <c r="D96" i="2"/>
  <c r="D321" i="2"/>
  <c r="D185" i="2"/>
  <c r="D367" i="2"/>
  <c r="D127" i="2"/>
  <c r="D235" i="2"/>
  <c r="D354" i="2"/>
  <c r="D94" i="2"/>
  <c r="D130" i="2"/>
  <c r="D179" i="2"/>
  <c r="D435" i="2"/>
  <c r="D271" i="2"/>
  <c r="D284" i="2"/>
  <c r="D296" i="2"/>
  <c r="D285" i="2"/>
  <c r="D371" i="2"/>
  <c r="D81" i="2"/>
  <c r="D165" i="2"/>
  <c r="D2" i="2"/>
  <c r="D167" i="2"/>
  <c r="D463" i="2"/>
  <c r="D326" i="2"/>
  <c r="D429" i="2"/>
  <c r="D305" i="2"/>
  <c r="D368" i="2"/>
  <c r="D160" i="2"/>
  <c r="D372" i="2"/>
  <c r="D353" i="2"/>
  <c r="D295" i="2"/>
  <c r="D287" i="2"/>
  <c r="D134" i="2"/>
  <c r="D157" i="2"/>
  <c r="D168" i="2"/>
  <c r="D492" i="2"/>
  <c r="D132" i="2"/>
  <c r="D442" i="2"/>
  <c r="D212" i="2"/>
  <c r="D423" i="2"/>
  <c r="D11" i="2"/>
  <c r="D363" i="2"/>
  <c r="D359" i="2"/>
  <c r="D416" i="2"/>
  <c r="D109" i="2"/>
  <c r="D491" i="2"/>
  <c r="D191" i="2"/>
  <c r="D41" i="2"/>
  <c r="D313" i="2"/>
  <c r="D370" i="2"/>
  <c r="D204" i="2"/>
  <c r="D84" i="2"/>
  <c r="D59" i="2"/>
  <c r="D162" i="2"/>
  <c r="D374" i="2"/>
  <c r="D203" i="2"/>
  <c r="D293" i="2"/>
  <c r="D457" i="2"/>
  <c r="D176" i="2"/>
  <c r="D117" i="2"/>
  <c r="D151" i="2"/>
  <c r="D410" i="2"/>
  <c r="D289" i="2"/>
  <c r="D20" i="2"/>
  <c r="D105" i="2"/>
  <c r="D389" i="2"/>
  <c r="D360" i="2"/>
  <c r="D60" i="2"/>
  <c r="D334" i="2"/>
  <c r="D379" i="2"/>
  <c r="D148" i="2"/>
  <c r="D239" i="2"/>
  <c r="D283" i="2"/>
  <c r="D45" i="2"/>
  <c r="D3" i="2"/>
  <c r="D99" i="2"/>
  <c r="D333" i="2"/>
  <c r="D5" i="2"/>
  <c r="D496" i="2"/>
  <c r="D13" i="2"/>
  <c r="D26" i="2"/>
  <c r="D304" i="2"/>
  <c r="D159" i="2"/>
  <c r="D106" i="2"/>
  <c r="D447" i="2"/>
  <c r="D257" i="2"/>
  <c r="D489" i="2"/>
  <c r="D18" i="2"/>
  <c r="D300" i="2"/>
  <c r="D413" i="2"/>
  <c r="D78" i="2"/>
  <c r="D362" i="2"/>
  <c r="D319" i="2"/>
  <c r="D356" i="2"/>
  <c r="D331" i="2"/>
  <c r="D434" i="2"/>
  <c r="D474" i="2"/>
  <c r="D383" i="2"/>
  <c r="D197" i="2"/>
  <c r="D196" i="2"/>
  <c r="D23" i="2"/>
  <c r="D484" i="2"/>
  <c r="D27" i="2"/>
  <c r="D402" i="2"/>
  <c r="D71" i="2"/>
  <c r="D77" i="2"/>
  <c r="D388" i="2"/>
  <c r="D247" i="2"/>
  <c r="D418" i="2"/>
  <c r="D183" i="2"/>
  <c r="D241" i="2"/>
  <c r="D243" i="2"/>
  <c r="D439" i="2"/>
  <c r="D228" i="2"/>
  <c r="D375" i="2"/>
  <c r="D385" i="2"/>
  <c r="D386" i="2"/>
  <c r="D135" i="2"/>
  <c r="D213" i="2"/>
  <c r="D107" i="2"/>
  <c r="D207" i="2"/>
  <c r="D98" i="2"/>
  <c r="D52" i="2"/>
  <c r="D146" i="2"/>
  <c r="D346" i="2"/>
  <c r="D421" i="2"/>
  <c r="D140" i="2"/>
  <c r="D131" i="2"/>
  <c r="D215" i="2"/>
  <c r="D440" i="2"/>
  <c r="D166" i="2"/>
  <c r="D155" i="2"/>
  <c r="D152" i="2"/>
  <c r="D499" i="2"/>
  <c r="D19" i="2"/>
  <c r="D51" i="2"/>
  <c r="D154" i="2"/>
  <c r="D361" i="2"/>
  <c r="D462" i="2"/>
  <c r="D477" i="2"/>
  <c r="D79" i="2"/>
  <c r="D88" i="2"/>
  <c r="D494" i="2"/>
  <c r="D252" i="2"/>
  <c r="D129" i="2"/>
  <c r="D445" i="2"/>
  <c r="D459" i="2"/>
  <c r="D21" i="2"/>
  <c r="D136" i="2"/>
  <c r="D419" i="2"/>
  <c r="D104" i="2"/>
  <c r="D43" i="2"/>
  <c r="D226" i="2"/>
  <c r="D83" i="2"/>
  <c r="D318" i="2"/>
  <c r="D110" i="2"/>
  <c r="D256" i="2"/>
  <c r="D216" i="2"/>
  <c r="D469" i="2"/>
  <c r="D29" i="2"/>
  <c r="D200" i="2"/>
  <c r="D341" i="2"/>
  <c r="D486" i="2"/>
  <c r="D126" i="2"/>
  <c r="D392" i="2"/>
  <c r="D192" i="2"/>
  <c r="D236" i="2"/>
  <c r="D261" i="2"/>
  <c r="D72" i="2"/>
  <c r="D245" i="2"/>
  <c r="D15" i="2"/>
  <c r="D348" i="2"/>
  <c r="D482" i="2"/>
  <c r="D113" i="2"/>
  <c r="D254" i="2"/>
  <c r="D180" i="2"/>
  <c r="D233" i="2"/>
  <c r="D50" i="2"/>
  <c r="D297" i="2"/>
  <c r="D184" i="2"/>
  <c r="D369" i="2"/>
  <c r="D259" i="2"/>
  <c r="D36" i="2"/>
  <c r="D40" i="2"/>
  <c r="D90" i="2"/>
  <c r="D122" i="2"/>
  <c r="D16" i="2"/>
  <c r="D10" i="2"/>
  <c r="D290" i="2"/>
  <c r="D263" i="2"/>
  <c r="D417" i="2"/>
  <c r="D344" i="2"/>
  <c r="D430" i="2"/>
  <c r="D56" i="2"/>
  <c r="D384" i="2"/>
  <c r="D37" i="2"/>
  <c r="D93" i="2"/>
  <c r="D373" i="2"/>
  <c r="D208" i="2"/>
  <c r="D55" i="2"/>
  <c r="D339" i="2"/>
  <c r="D108" i="2"/>
  <c r="D227" i="2"/>
  <c r="D123" i="2"/>
  <c r="D65" i="2"/>
  <c r="D54" i="2"/>
  <c r="D201" i="2"/>
  <c r="D219" i="2"/>
  <c r="D232" i="2"/>
  <c r="D397" i="2"/>
  <c r="D340" i="2"/>
  <c r="D31" i="2"/>
  <c r="D460" i="2"/>
  <c r="D255" i="2"/>
  <c r="D497" i="2"/>
  <c r="D278" i="2"/>
  <c r="D139" i="2"/>
  <c r="D229" i="2"/>
  <c r="D325" i="2"/>
  <c r="D277" i="2"/>
  <c r="D292" i="2"/>
  <c r="D234" i="2"/>
  <c r="D471" i="2"/>
  <c r="D91" i="2"/>
  <c r="D53" i="2"/>
  <c r="D44" i="2"/>
  <c r="D405" i="2"/>
  <c r="D483" i="2"/>
  <c r="D455" i="2"/>
  <c r="D280" i="2"/>
  <c r="D42" i="2"/>
  <c r="D9" i="2"/>
  <c r="D393" i="2"/>
  <c r="D181" i="2"/>
  <c r="D481" i="2"/>
  <c r="D115" i="2"/>
  <c r="D141" i="2"/>
  <c r="D63" i="2"/>
  <c r="D408" i="2"/>
  <c r="D32" i="2"/>
  <c r="D454" i="2"/>
  <c r="D314" i="2"/>
  <c r="D303" i="2"/>
  <c r="D376" i="2"/>
  <c r="D33" i="2"/>
  <c r="D322" i="2"/>
  <c r="D264" i="2"/>
  <c r="D493" i="2"/>
  <c r="D320" i="2"/>
  <c r="D69" i="2"/>
  <c r="D95" i="2"/>
  <c r="D128" i="2"/>
  <c r="D82" i="2"/>
  <c r="D240" i="2"/>
  <c r="D101" i="2"/>
  <c r="D38" i="2"/>
  <c r="D479" i="2"/>
  <c r="D476" i="2"/>
  <c r="D249" i="2"/>
  <c r="D294" i="2"/>
  <c r="D173" i="2"/>
  <c r="D275" i="2"/>
  <c r="D133" i="2"/>
  <c r="D194" i="2"/>
  <c r="D231" i="2"/>
  <c r="D391" i="2"/>
  <c r="D403" i="2"/>
  <c r="D422" i="2"/>
  <c r="D172" i="2"/>
  <c r="D282" i="2"/>
  <c r="D366" i="2"/>
  <c r="D428" i="2"/>
  <c r="D269" i="2"/>
  <c r="D58" i="2"/>
  <c r="D308" i="2"/>
  <c r="D143" i="2"/>
  <c r="D100" i="2"/>
  <c r="D75" i="2"/>
  <c r="D349" i="2"/>
  <c r="D103" i="2"/>
  <c r="D195" i="2"/>
  <c r="D57" i="2"/>
  <c r="D409" i="2"/>
  <c r="D311" i="2"/>
  <c r="D66" i="2"/>
  <c r="D186" i="2"/>
  <c r="D120" i="2"/>
  <c r="D456" i="2"/>
  <c r="D230" i="2"/>
  <c r="D324" i="2"/>
  <c r="D381" i="2"/>
  <c r="D272" i="2"/>
  <c r="D169" i="2"/>
  <c r="D209" i="2"/>
  <c r="D124" i="2"/>
  <c r="D142" i="2"/>
  <c r="D315" i="2"/>
  <c r="C315" i="2"/>
  <c r="C182" i="2"/>
  <c r="C39" i="2"/>
  <c r="C472" i="2"/>
  <c r="C467" i="2"/>
  <c r="C478" i="2"/>
  <c r="C49" i="2"/>
  <c r="C451" i="2"/>
  <c r="C436" i="2"/>
  <c r="C347" i="2"/>
  <c r="C260" i="2"/>
  <c r="C80" i="2"/>
  <c r="C380" i="2"/>
  <c r="C121" i="2"/>
  <c r="C396" i="2"/>
  <c r="C299" i="2"/>
  <c r="C198" i="2"/>
  <c r="C266" i="2"/>
  <c r="C187" i="2"/>
  <c r="C161" i="2"/>
  <c r="C431" i="2"/>
  <c r="C444" i="2"/>
  <c r="C220" i="2"/>
  <c r="C500" i="2"/>
  <c r="C64" i="2"/>
  <c r="C253" i="2"/>
  <c r="C452" i="2"/>
  <c r="C206" i="2"/>
  <c r="C426" i="2"/>
  <c r="C465" i="2"/>
  <c r="C178" i="2"/>
  <c r="C102" i="2"/>
  <c r="C25" i="2"/>
  <c r="C156" i="2"/>
  <c r="C286" i="2"/>
  <c r="C46" i="2"/>
  <c r="C487" i="2"/>
  <c r="C138" i="2"/>
  <c r="C327" i="2"/>
  <c r="C61" i="2"/>
  <c r="C147" i="2"/>
  <c r="C351" i="2"/>
  <c r="C453" i="2"/>
  <c r="C309" i="2"/>
  <c r="C150" i="2"/>
  <c r="C218" i="2"/>
  <c r="C273" i="2"/>
  <c r="C175" i="2"/>
  <c r="C364" i="2"/>
  <c r="C70" i="2"/>
  <c r="C337" i="2"/>
  <c r="C189" i="2"/>
  <c r="C217" i="2"/>
  <c r="C406" i="2"/>
  <c r="C398" i="2"/>
  <c r="C170" i="2"/>
  <c r="C34" i="2"/>
  <c r="C190" i="2"/>
  <c r="C193" i="2"/>
  <c r="C262" i="2"/>
  <c r="C74" i="2"/>
  <c r="C498" i="2"/>
  <c r="C358" i="2"/>
  <c r="C223" i="2"/>
  <c r="C338" i="2"/>
  <c r="C8" i="2"/>
  <c r="C76" i="2"/>
  <c r="C211" i="2"/>
  <c r="C199" i="2"/>
  <c r="C448" i="2"/>
  <c r="C87" i="2"/>
  <c r="C35" i="2"/>
  <c r="C427" i="2"/>
  <c r="C14" i="2"/>
  <c r="C281" i="2"/>
  <c r="C276" i="2"/>
  <c r="C85" i="2"/>
  <c r="C28" i="2"/>
  <c r="C399" i="2"/>
  <c r="C12" i="2"/>
  <c r="C246" i="2"/>
  <c r="C365" i="2"/>
  <c r="C485" i="2"/>
  <c r="C153" i="2"/>
  <c r="C394" i="2"/>
  <c r="C265" i="2"/>
  <c r="C450" i="2"/>
  <c r="C119" i="2"/>
  <c r="C377" i="2"/>
  <c r="C441" i="2"/>
  <c r="C307" i="2"/>
  <c r="C258" i="2"/>
  <c r="C177" i="2"/>
  <c r="C267" i="2"/>
  <c r="C163" i="2"/>
  <c r="C97" i="2"/>
  <c r="C461" i="2"/>
  <c r="C30" i="2"/>
  <c r="C432" i="2"/>
  <c r="C412" i="2"/>
  <c r="C401" i="2"/>
  <c r="C316" i="2"/>
  <c r="C468" i="2"/>
  <c r="C335" i="2"/>
  <c r="C62" i="2"/>
  <c r="C443" i="2"/>
  <c r="C4" i="2"/>
  <c r="C424" i="2"/>
  <c r="C274" i="2"/>
  <c r="C345" i="2"/>
  <c r="C7" i="2"/>
  <c r="C89" i="2"/>
  <c r="C158" i="2"/>
  <c r="C310" i="2"/>
  <c r="C268" i="2"/>
  <c r="C114" i="2"/>
  <c r="C404" i="2"/>
  <c r="C210" i="2"/>
  <c r="C251" i="2"/>
  <c r="C329" i="2"/>
  <c r="C414" i="2"/>
  <c r="C411" i="2"/>
  <c r="C111" i="2"/>
  <c r="C224" i="2"/>
  <c r="C6" i="2"/>
  <c r="C288" i="2"/>
  <c r="C323" i="2"/>
  <c r="C355" i="2"/>
  <c r="C466" i="2"/>
  <c r="C357" i="2"/>
  <c r="C86" i="2"/>
  <c r="C458" i="2"/>
  <c r="C112" i="2"/>
  <c r="C171" i="2"/>
  <c r="C473" i="2"/>
  <c r="C125" i="2"/>
  <c r="C298" i="2"/>
  <c r="C92" i="2"/>
  <c r="C407" i="2"/>
  <c r="C395" i="2"/>
  <c r="C306" i="2"/>
  <c r="C250" i="2"/>
  <c r="C22" i="2"/>
  <c r="C68" i="2"/>
  <c r="C464" i="2"/>
  <c r="C144" i="2"/>
  <c r="C342" i="2"/>
  <c r="C222" i="2"/>
  <c r="C302" i="2"/>
  <c r="C301" i="2"/>
  <c r="C237" i="2"/>
  <c r="C390" i="2"/>
  <c r="C480" i="2"/>
  <c r="C47" i="2"/>
  <c r="C470" i="2"/>
  <c r="C248" i="2"/>
  <c r="C149" i="2"/>
  <c r="C420" i="2"/>
  <c r="C174" i="2"/>
  <c r="C291" i="2"/>
  <c r="C17" i="2"/>
  <c r="C438" i="2"/>
  <c r="C48" i="2"/>
  <c r="C312" i="2"/>
  <c r="C336" i="2"/>
  <c r="C244" i="2"/>
  <c r="C382" i="2"/>
  <c r="C378" i="2"/>
  <c r="C238" i="2"/>
  <c r="C330" i="2"/>
  <c r="C205" i="2"/>
  <c r="C415" i="2"/>
  <c r="C116" i="2"/>
  <c r="C242" i="2"/>
  <c r="C73" i="2"/>
  <c r="C164" i="2"/>
  <c r="C118" i="2"/>
  <c r="C433" i="2"/>
  <c r="C332" i="2"/>
  <c r="C387" i="2"/>
  <c r="C350" i="2"/>
  <c r="C475" i="2"/>
  <c r="C221" i="2"/>
  <c r="C225" i="2"/>
  <c r="C279" i="2"/>
  <c r="C490" i="2"/>
  <c r="C214" i="2"/>
  <c r="C202" i="2"/>
  <c r="C488" i="2"/>
  <c r="C449" i="2"/>
  <c r="C352" i="2"/>
  <c r="C425" i="2"/>
  <c r="C317" i="2"/>
  <c r="C328" i="2"/>
  <c r="C437" i="2"/>
  <c r="C145" i="2"/>
  <c r="C137" i="2"/>
  <c r="C24" i="2"/>
  <c r="C188" i="2"/>
  <c r="C400" i="2"/>
  <c r="C343" i="2"/>
  <c r="C270" i="2"/>
  <c r="C495" i="2"/>
  <c r="C446" i="2"/>
  <c r="C67" i="2"/>
  <c r="C96" i="2"/>
  <c r="C321" i="2"/>
  <c r="C185" i="2"/>
  <c r="C367" i="2"/>
  <c r="C127" i="2"/>
  <c r="C235" i="2"/>
  <c r="C354" i="2"/>
  <c r="C94" i="2"/>
  <c r="C130" i="2"/>
  <c r="C179" i="2"/>
  <c r="C435" i="2"/>
  <c r="C271" i="2"/>
  <c r="C284" i="2"/>
  <c r="C296" i="2"/>
  <c r="C285" i="2"/>
  <c r="C371" i="2"/>
  <c r="C81" i="2"/>
  <c r="C165" i="2"/>
  <c r="C2" i="2"/>
  <c r="C167" i="2"/>
  <c r="C463" i="2"/>
  <c r="C326" i="2"/>
  <c r="C429" i="2"/>
  <c r="C305" i="2"/>
  <c r="C368" i="2"/>
  <c r="C160" i="2"/>
  <c r="C372" i="2"/>
  <c r="C353" i="2"/>
  <c r="C295" i="2"/>
  <c r="C287" i="2"/>
  <c r="C134" i="2"/>
  <c r="C157" i="2"/>
  <c r="C168" i="2"/>
  <c r="C492" i="2"/>
  <c r="C132" i="2"/>
  <c r="C442" i="2"/>
  <c r="C212" i="2"/>
  <c r="C423" i="2"/>
  <c r="C11" i="2"/>
  <c r="C363" i="2"/>
  <c r="C359" i="2"/>
  <c r="C416" i="2"/>
  <c r="C109" i="2"/>
  <c r="C491" i="2"/>
  <c r="C191" i="2"/>
  <c r="C41" i="2"/>
  <c r="C313" i="2"/>
  <c r="C370" i="2"/>
  <c r="C204" i="2"/>
  <c r="C84" i="2"/>
  <c r="C59" i="2"/>
  <c r="C162" i="2"/>
  <c r="C374" i="2"/>
  <c r="C203" i="2"/>
  <c r="C293" i="2"/>
  <c r="C457" i="2"/>
  <c r="C176" i="2"/>
  <c r="C117" i="2"/>
  <c r="C151" i="2"/>
  <c r="C410" i="2"/>
  <c r="C289" i="2"/>
  <c r="C20" i="2"/>
  <c r="C105" i="2"/>
  <c r="C389" i="2"/>
  <c r="C360" i="2"/>
  <c r="C60" i="2"/>
  <c r="C334" i="2"/>
  <c r="C379" i="2"/>
  <c r="C148" i="2"/>
  <c r="C239" i="2"/>
  <c r="C283" i="2"/>
  <c r="C45" i="2"/>
  <c r="C3" i="2"/>
  <c r="C99" i="2"/>
  <c r="C333" i="2"/>
  <c r="C5" i="2"/>
  <c r="C496" i="2"/>
  <c r="C13" i="2"/>
  <c r="C26" i="2"/>
  <c r="C304" i="2"/>
  <c r="C159" i="2"/>
  <c r="C106" i="2"/>
  <c r="C447" i="2"/>
  <c r="C257" i="2"/>
  <c r="C489" i="2"/>
  <c r="C18" i="2"/>
  <c r="C300" i="2"/>
  <c r="C413" i="2"/>
  <c r="C78" i="2"/>
  <c r="C362" i="2"/>
  <c r="C319" i="2"/>
  <c r="C356" i="2"/>
  <c r="C331" i="2"/>
  <c r="C434" i="2"/>
  <c r="C474" i="2"/>
  <c r="C383" i="2"/>
  <c r="C197" i="2"/>
  <c r="C196" i="2"/>
  <c r="C23" i="2"/>
  <c r="C484" i="2"/>
  <c r="C27" i="2"/>
  <c r="C402" i="2"/>
  <c r="C71" i="2"/>
  <c r="C77" i="2"/>
  <c r="C388" i="2"/>
  <c r="C247" i="2"/>
  <c r="C418" i="2"/>
  <c r="C183" i="2"/>
  <c r="C241" i="2"/>
  <c r="C243" i="2"/>
  <c r="C439" i="2"/>
  <c r="C228" i="2"/>
  <c r="C375" i="2"/>
  <c r="C385" i="2"/>
  <c r="C386" i="2"/>
  <c r="C135" i="2"/>
  <c r="C213" i="2"/>
  <c r="C107" i="2"/>
  <c r="C207" i="2"/>
  <c r="C98" i="2"/>
  <c r="C52" i="2"/>
  <c r="C146" i="2"/>
  <c r="C346" i="2"/>
  <c r="C421" i="2"/>
  <c r="C140" i="2"/>
  <c r="C131" i="2"/>
  <c r="C215" i="2"/>
  <c r="C440" i="2"/>
  <c r="C166" i="2"/>
  <c r="C155" i="2"/>
  <c r="C152" i="2"/>
  <c r="C499" i="2"/>
  <c r="C19" i="2"/>
  <c r="C51" i="2"/>
  <c r="C154" i="2"/>
  <c r="C361" i="2"/>
  <c r="C462" i="2"/>
  <c r="C477" i="2"/>
  <c r="C79" i="2"/>
  <c r="C88" i="2"/>
  <c r="C494" i="2"/>
  <c r="C252" i="2"/>
  <c r="C129" i="2"/>
  <c r="C445" i="2"/>
  <c r="C459" i="2"/>
  <c r="C21" i="2"/>
  <c r="C136" i="2"/>
  <c r="C419" i="2"/>
  <c r="C104" i="2"/>
  <c r="C43" i="2"/>
  <c r="C226" i="2"/>
  <c r="C83" i="2"/>
  <c r="C318" i="2"/>
  <c r="C110" i="2"/>
  <c r="C256" i="2"/>
  <c r="C216" i="2"/>
  <c r="C469" i="2"/>
  <c r="C29" i="2"/>
  <c r="C200" i="2"/>
  <c r="C341" i="2"/>
  <c r="C486" i="2"/>
  <c r="C126" i="2"/>
  <c r="C392" i="2"/>
  <c r="C192" i="2"/>
  <c r="C236" i="2"/>
  <c r="C261" i="2"/>
  <c r="C72" i="2"/>
  <c r="C245" i="2"/>
  <c r="C15" i="2"/>
  <c r="C348" i="2"/>
  <c r="C482" i="2"/>
  <c r="C113" i="2"/>
  <c r="C254" i="2"/>
  <c r="C180" i="2"/>
  <c r="C233" i="2"/>
  <c r="C50" i="2"/>
  <c r="C297" i="2"/>
  <c r="C184" i="2"/>
  <c r="C369" i="2"/>
  <c r="C259" i="2"/>
  <c r="C36" i="2"/>
  <c r="C40" i="2"/>
  <c r="C90" i="2"/>
  <c r="C122" i="2"/>
  <c r="C16" i="2"/>
  <c r="C10" i="2"/>
  <c r="C290" i="2"/>
  <c r="C263" i="2"/>
  <c r="C417" i="2"/>
  <c r="C344" i="2"/>
  <c r="C430" i="2"/>
  <c r="C56" i="2"/>
  <c r="C384" i="2"/>
  <c r="C37" i="2"/>
  <c r="C93" i="2"/>
  <c r="C373" i="2"/>
  <c r="C208" i="2"/>
  <c r="C55" i="2"/>
  <c r="C339" i="2"/>
  <c r="C108" i="2"/>
  <c r="C227" i="2"/>
  <c r="C123" i="2"/>
  <c r="C65" i="2"/>
  <c r="C54" i="2"/>
  <c r="C201" i="2"/>
  <c r="C219" i="2"/>
  <c r="C232" i="2"/>
  <c r="C397" i="2"/>
  <c r="C340" i="2"/>
  <c r="C31" i="2"/>
  <c r="C460" i="2"/>
  <c r="C255" i="2"/>
  <c r="C497" i="2"/>
  <c r="C278" i="2"/>
  <c r="C139" i="2"/>
  <c r="C229" i="2"/>
  <c r="C325" i="2"/>
  <c r="C277" i="2"/>
  <c r="C292" i="2"/>
  <c r="C234" i="2"/>
  <c r="C471" i="2"/>
  <c r="C91" i="2"/>
  <c r="C53" i="2"/>
  <c r="C44" i="2"/>
  <c r="C405" i="2"/>
  <c r="C483" i="2"/>
  <c r="C455" i="2"/>
  <c r="C280" i="2"/>
  <c r="C42" i="2"/>
  <c r="C9" i="2"/>
  <c r="C393" i="2"/>
  <c r="C181" i="2"/>
  <c r="C481" i="2"/>
  <c r="C115" i="2"/>
  <c r="C141" i="2"/>
  <c r="C63" i="2"/>
  <c r="C408" i="2"/>
  <c r="C32" i="2"/>
  <c r="C454" i="2"/>
  <c r="C314" i="2"/>
  <c r="C303" i="2"/>
  <c r="C376" i="2"/>
  <c r="C33" i="2"/>
  <c r="C322" i="2"/>
  <c r="C264" i="2"/>
  <c r="C493" i="2"/>
  <c r="C320" i="2"/>
  <c r="C69" i="2"/>
  <c r="C95" i="2"/>
  <c r="C128" i="2"/>
  <c r="C82" i="2"/>
  <c r="C240" i="2"/>
  <c r="C101" i="2"/>
  <c r="C38" i="2"/>
  <c r="C479" i="2"/>
  <c r="C476" i="2"/>
  <c r="C249" i="2"/>
  <c r="C294" i="2"/>
  <c r="C173" i="2"/>
  <c r="C275" i="2"/>
  <c r="C133" i="2"/>
  <c r="C194" i="2"/>
  <c r="C231" i="2"/>
  <c r="C391" i="2"/>
  <c r="C403" i="2"/>
  <c r="C422" i="2"/>
  <c r="C172" i="2"/>
  <c r="C282" i="2"/>
  <c r="C366" i="2"/>
  <c r="C428" i="2"/>
  <c r="C269" i="2"/>
  <c r="C58" i="2"/>
  <c r="C308" i="2"/>
  <c r="C143" i="2"/>
  <c r="C100" i="2"/>
  <c r="C75" i="2"/>
  <c r="C349" i="2"/>
  <c r="C103" i="2"/>
  <c r="C195" i="2"/>
  <c r="C57" i="2"/>
  <c r="C409" i="2"/>
  <c r="C311" i="2"/>
  <c r="C66" i="2"/>
  <c r="C186" i="2"/>
  <c r="C120" i="2"/>
  <c r="C456" i="2"/>
  <c r="C230" i="2"/>
  <c r="C324" i="2"/>
  <c r="C381" i="2"/>
  <c r="C272" i="2"/>
  <c r="C169" i="2"/>
  <c r="C209" i="2"/>
  <c r="C124" i="2"/>
  <c r="C142" i="2"/>
  <c r="O13" i="2"/>
  <c r="G476" i="2" l="1"/>
  <c r="H476" i="2" s="1"/>
  <c r="G314" i="2"/>
  <c r="H314" i="2" s="1"/>
  <c r="G44" i="2"/>
  <c r="H44" i="2" s="1"/>
  <c r="G108" i="2"/>
  <c r="H108" i="2" s="1"/>
  <c r="G56" i="2"/>
  <c r="H56" i="2" s="1"/>
  <c r="G122" i="2"/>
  <c r="H122" i="2" s="1"/>
  <c r="G50" i="2"/>
  <c r="H50" i="2" s="1"/>
  <c r="G245" i="2"/>
  <c r="H245" i="2" s="1"/>
  <c r="G341" i="2"/>
  <c r="H341" i="2" s="1"/>
  <c r="G83" i="2"/>
  <c r="H83" i="2" s="1"/>
  <c r="G445" i="2"/>
  <c r="H445" i="2" s="1"/>
  <c r="G361" i="2"/>
  <c r="H361" i="2" s="1"/>
  <c r="G440" i="2"/>
  <c r="H440" i="2" s="1"/>
  <c r="G98" i="2"/>
  <c r="H98" i="2" s="1"/>
  <c r="G228" i="2"/>
  <c r="H228" i="2" s="1"/>
  <c r="G77" i="2"/>
  <c r="H77" i="2" s="1"/>
  <c r="G383" i="2"/>
  <c r="H383" i="2" s="1"/>
  <c r="G413" i="2"/>
  <c r="H413" i="2" s="1"/>
  <c r="G304" i="2"/>
  <c r="H304" i="2" s="1"/>
  <c r="G45" i="2"/>
  <c r="H45" i="2" s="1"/>
  <c r="G389" i="2"/>
  <c r="H389" i="2" s="1"/>
  <c r="G457" i="2"/>
  <c r="H457" i="2" s="1"/>
  <c r="G370" i="2"/>
  <c r="H370" i="2" s="1"/>
  <c r="G363" i="2"/>
  <c r="H363" i="2" s="1"/>
  <c r="G157" i="2"/>
  <c r="H157" i="2" s="1"/>
  <c r="G305" i="2"/>
  <c r="H305" i="2" s="1"/>
  <c r="G371" i="2"/>
  <c r="H371" i="2" s="1"/>
  <c r="G94" i="2"/>
  <c r="H94" i="2" s="1"/>
  <c r="G67" i="2"/>
  <c r="H67" i="2" s="1"/>
  <c r="G137" i="2"/>
  <c r="H137" i="2" s="1"/>
  <c r="G488" i="2"/>
  <c r="H488" i="2" s="1"/>
  <c r="G350" i="2"/>
  <c r="H350" i="2" s="1"/>
  <c r="G116" i="2"/>
  <c r="H116" i="2" s="1"/>
  <c r="G336" i="2"/>
  <c r="H336" i="2" s="1"/>
  <c r="G149" i="2"/>
  <c r="H149" i="2" s="1"/>
  <c r="G302" i="2"/>
  <c r="H302" i="2" s="1"/>
  <c r="G306" i="2"/>
  <c r="H306" i="2" s="1"/>
  <c r="G112" i="2"/>
  <c r="H112" i="2" s="1"/>
  <c r="G6" i="2"/>
  <c r="H6" i="2" s="1"/>
  <c r="G404" i="2"/>
  <c r="H404" i="2" s="1"/>
  <c r="G274" i="2"/>
  <c r="H274" i="2" s="1"/>
  <c r="G401" i="2"/>
  <c r="H401" i="2" s="1"/>
  <c r="G177" i="2"/>
  <c r="H177" i="2" s="1"/>
  <c r="G394" i="2"/>
  <c r="H394" i="2" s="1"/>
  <c r="G85" i="2"/>
  <c r="H85" i="2" s="1"/>
  <c r="G199" i="2"/>
  <c r="H199" i="2" s="1"/>
  <c r="G74" i="2"/>
  <c r="H74" i="2" s="1"/>
  <c r="G217" i="2"/>
  <c r="H217" i="2" s="1"/>
  <c r="G150" i="2"/>
  <c r="H150" i="2" s="1"/>
  <c r="G487" i="2"/>
  <c r="H487" i="2" s="1"/>
  <c r="G426" i="2"/>
  <c r="H426" i="2" s="1"/>
  <c r="G431" i="2"/>
  <c r="H431" i="2" s="1"/>
  <c r="G380" i="2"/>
  <c r="H380" i="2" s="1"/>
  <c r="G467" i="2"/>
  <c r="H467" i="2" s="1"/>
  <c r="G58" i="2"/>
  <c r="H58" i="2" s="1"/>
  <c r="G397" i="2"/>
  <c r="H397" i="2" s="1"/>
  <c r="G57" i="2"/>
  <c r="H57" i="2" s="1"/>
  <c r="G229" i="2"/>
  <c r="H229" i="2" s="1"/>
  <c r="G324" i="2"/>
  <c r="H324" i="2" s="1"/>
  <c r="G69" i="2"/>
  <c r="H69" i="2" s="1"/>
  <c r="G181" i="2"/>
  <c r="H181" i="2" s="1"/>
  <c r="G391" i="2"/>
  <c r="H391" i="2" s="1"/>
  <c r="G209" i="2"/>
  <c r="H209" i="2" s="1"/>
  <c r="G186" i="2"/>
  <c r="H186" i="2" s="1"/>
  <c r="O7" i="2"/>
  <c r="O6" i="2"/>
  <c r="O5" i="2"/>
  <c r="O4" i="2"/>
  <c r="G321" i="2"/>
  <c r="H321" i="2" s="1"/>
  <c r="G188" i="2"/>
  <c r="H188" i="2" s="1"/>
  <c r="G352" i="2"/>
  <c r="H352" i="2" s="1"/>
  <c r="G221" i="2"/>
  <c r="H221" i="2" s="1"/>
  <c r="G73" i="2"/>
  <c r="H73" i="2" s="1"/>
  <c r="G382" i="2"/>
  <c r="H382" i="2" s="1"/>
  <c r="G174" i="2"/>
  <c r="H174" i="2" s="1"/>
  <c r="G237" i="2"/>
  <c r="H237" i="2" s="1"/>
  <c r="G22" i="2"/>
  <c r="H22" i="2" s="1"/>
  <c r="G473" i="2"/>
  <c r="H473" i="2" s="1"/>
  <c r="G323" i="2"/>
  <c r="H323" i="2" s="1"/>
  <c r="G251" i="2"/>
  <c r="H251" i="2" s="1"/>
  <c r="G7" i="2"/>
  <c r="H7" i="2" s="1"/>
  <c r="G468" i="2"/>
  <c r="H468" i="2" s="1"/>
  <c r="G163" i="2"/>
  <c r="H163" i="2" s="1"/>
  <c r="G450" i="2"/>
  <c r="H450" i="2" s="1"/>
  <c r="G399" i="2"/>
  <c r="H399" i="2" s="1"/>
  <c r="G87" i="2"/>
  <c r="H87" i="2" s="1"/>
  <c r="G358" i="2"/>
  <c r="H358" i="2" s="1"/>
  <c r="G398" i="2"/>
  <c r="H398" i="2" s="1"/>
  <c r="G273" i="2"/>
  <c r="H273" i="2" s="1"/>
  <c r="G327" i="2"/>
  <c r="H327" i="2" s="1"/>
  <c r="G178" i="2"/>
  <c r="H178" i="2" s="1"/>
  <c r="G220" i="2"/>
  <c r="H220" i="2" s="1"/>
  <c r="G396" i="2"/>
  <c r="H396" i="2" s="1"/>
  <c r="G49" i="2"/>
  <c r="H49" i="2" s="1"/>
  <c r="O8" i="2"/>
  <c r="G381" i="2"/>
  <c r="H381" i="2" s="1"/>
  <c r="G409" i="2"/>
  <c r="H409" i="2" s="1"/>
  <c r="G308" i="2"/>
  <c r="H308" i="2" s="1"/>
  <c r="G403" i="2"/>
  <c r="H403" i="2" s="1"/>
  <c r="G249" i="2"/>
  <c r="H249" i="2" s="1"/>
  <c r="G95" i="2"/>
  <c r="H95" i="2" s="1"/>
  <c r="G303" i="2"/>
  <c r="H303" i="2" s="1"/>
  <c r="G481" i="2"/>
  <c r="H481" i="2" s="1"/>
  <c r="G405" i="2"/>
  <c r="H405" i="2" s="1"/>
  <c r="G325" i="2"/>
  <c r="H325" i="2" s="1"/>
  <c r="G340" i="2"/>
  <c r="H340" i="2" s="1"/>
  <c r="G227" i="2"/>
  <c r="H227" i="2" s="1"/>
  <c r="G384" i="2"/>
  <c r="H384" i="2" s="1"/>
  <c r="G16" i="2"/>
  <c r="H16" i="2" s="1"/>
  <c r="G297" i="2"/>
  <c r="H297" i="2" s="1"/>
  <c r="G15" i="2"/>
  <c r="H15" i="2" s="1"/>
  <c r="G486" i="2"/>
  <c r="H486" i="2" s="1"/>
  <c r="G318" i="2"/>
  <c r="H318" i="2" s="1"/>
  <c r="G459" i="2"/>
  <c r="H459" i="2" s="1"/>
  <c r="G462" i="2"/>
  <c r="H462" i="2" s="1"/>
  <c r="G166" i="2"/>
  <c r="H166" i="2" s="1"/>
  <c r="G52" i="2"/>
  <c r="H52" i="2" s="1"/>
  <c r="G375" i="2"/>
  <c r="H375" i="2" s="1"/>
  <c r="G388" i="2"/>
  <c r="H388" i="2" s="1"/>
  <c r="G197" i="2"/>
  <c r="H197" i="2" s="1"/>
  <c r="G78" i="2"/>
  <c r="H78" i="2" s="1"/>
  <c r="G159" i="2"/>
  <c r="H159" i="2" s="1"/>
  <c r="G3" i="2"/>
  <c r="H3" i="2" s="1"/>
  <c r="G360" i="2"/>
  <c r="H360" i="2" s="1"/>
  <c r="G176" i="2"/>
  <c r="H176" i="2" s="1"/>
  <c r="G204" i="2"/>
  <c r="H204" i="2" s="1"/>
  <c r="G359" i="2"/>
  <c r="H359" i="2" s="1"/>
  <c r="G168" i="2"/>
  <c r="H168" i="2" s="1"/>
  <c r="G368" i="2"/>
  <c r="H368" i="2" s="1"/>
  <c r="G81" i="2"/>
  <c r="H81" i="2" s="1"/>
  <c r="G130" i="2"/>
  <c r="H130" i="2" s="1"/>
  <c r="G96" i="2"/>
  <c r="H96" i="2" s="1"/>
  <c r="G24" i="2"/>
  <c r="H24" i="2" s="1"/>
  <c r="G449" i="2"/>
  <c r="H449" i="2" s="1"/>
  <c r="G475" i="2"/>
  <c r="H475" i="2" s="1"/>
  <c r="G242" i="2"/>
  <c r="H242" i="2" s="1"/>
  <c r="G244" i="2"/>
  <c r="H244" i="2" s="1"/>
  <c r="G420" i="2"/>
  <c r="H420" i="2" s="1"/>
  <c r="G301" i="2"/>
  <c r="H301" i="2" s="1"/>
  <c r="G250" i="2"/>
  <c r="H250" i="2" s="1"/>
  <c r="G171" i="2"/>
  <c r="H171" i="2" s="1"/>
  <c r="G288" i="2"/>
  <c r="H288" i="2" s="1"/>
  <c r="G210" i="2"/>
  <c r="H210" i="2" s="1"/>
  <c r="G345" i="2"/>
  <c r="H345" i="2" s="1"/>
  <c r="G316" i="2"/>
  <c r="H316" i="2" s="1"/>
  <c r="G267" i="2"/>
  <c r="H267" i="2" s="1"/>
  <c r="G265" i="2"/>
  <c r="H265" i="2" s="1"/>
  <c r="G28" i="2"/>
  <c r="H28" i="2" s="1"/>
  <c r="G448" i="2"/>
  <c r="H448" i="2" s="1"/>
  <c r="G498" i="2"/>
  <c r="H498" i="2" s="1"/>
  <c r="G406" i="2"/>
  <c r="H406" i="2" s="1"/>
  <c r="G218" i="2"/>
  <c r="H218" i="2" s="1"/>
  <c r="G138" i="2"/>
  <c r="H138" i="2" s="1"/>
  <c r="G465" i="2"/>
  <c r="H465" i="2" s="1"/>
  <c r="G444" i="2"/>
  <c r="H444" i="2" s="1"/>
  <c r="G121" i="2"/>
  <c r="H121" i="2" s="1"/>
  <c r="G478" i="2"/>
  <c r="H478" i="2" s="1"/>
  <c r="G230" i="2"/>
  <c r="H230" i="2" s="1"/>
  <c r="G195" i="2"/>
  <c r="H195" i="2" s="1"/>
  <c r="G269" i="2"/>
  <c r="H269" i="2" s="1"/>
  <c r="G231" i="2"/>
  <c r="H231" i="2" s="1"/>
  <c r="G479" i="2"/>
  <c r="H479" i="2" s="1"/>
  <c r="G320" i="2"/>
  <c r="H320" i="2" s="1"/>
  <c r="G454" i="2"/>
  <c r="H454" i="2" s="1"/>
  <c r="G393" i="2"/>
  <c r="H393" i="2" s="1"/>
  <c r="G53" i="2"/>
  <c r="H53" i="2" s="1"/>
  <c r="G139" i="2"/>
  <c r="H139" i="2" s="1"/>
  <c r="G232" i="2"/>
  <c r="H232" i="2" s="1"/>
  <c r="G339" i="2"/>
  <c r="H339" i="2" s="1"/>
  <c r="G430" i="2"/>
  <c r="H430" i="2" s="1"/>
  <c r="G90" i="2"/>
  <c r="H90" i="2" s="1"/>
  <c r="G233" i="2"/>
  <c r="H233" i="2" s="1"/>
  <c r="G72" i="2"/>
  <c r="H72" i="2" s="1"/>
  <c r="G200" i="2"/>
  <c r="H200" i="2" s="1"/>
  <c r="G226" i="2"/>
  <c r="H226" i="2" s="1"/>
  <c r="G129" i="2"/>
  <c r="H129" i="2" s="1"/>
  <c r="G154" i="2"/>
  <c r="H154" i="2" s="1"/>
  <c r="G215" i="2"/>
  <c r="H215" i="2" s="1"/>
  <c r="G207" i="2"/>
  <c r="H207" i="2" s="1"/>
  <c r="G439" i="2"/>
  <c r="H439" i="2" s="1"/>
  <c r="G71" i="2"/>
  <c r="H71" i="2" s="1"/>
  <c r="G474" i="2"/>
  <c r="H474" i="2" s="1"/>
  <c r="G300" i="2"/>
  <c r="H300" i="2" s="1"/>
  <c r="G26" i="2"/>
  <c r="H26" i="2" s="1"/>
  <c r="G283" i="2"/>
  <c r="H283" i="2" s="1"/>
  <c r="G105" i="2"/>
  <c r="H105" i="2" s="1"/>
  <c r="G293" i="2"/>
  <c r="H293" i="2" s="1"/>
  <c r="G313" i="2"/>
  <c r="H313" i="2" s="1"/>
  <c r="G11" i="2"/>
  <c r="H11" i="2" s="1"/>
  <c r="G134" i="2"/>
  <c r="H134" i="2" s="1"/>
  <c r="G429" i="2"/>
  <c r="H429" i="2" s="1"/>
  <c r="G285" i="2"/>
  <c r="H285" i="2" s="1"/>
  <c r="G354" i="2"/>
  <c r="H354" i="2" s="1"/>
  <c r="G446" i="2"/>
  <c r="H446" i="2" s="1"/>
  <c r="G145" i="2"/>
  <c r="H145" i="2" s="1"/>
  <c r="G202" i="2"/>
  <c r="H202" i="2" s="1"/>
  <c r="G387" i="2"/>
  <c r="H387" i="2" s="1"/>
  <c r="G415" i="2"/>
  <c r="H415" i="2" s="1"/>
  <c r="G312" i="2"/>
  <c r="H312" i="2" s="1"/>
  <c r="G248" i="2"/>
  <c r="H248" i="2" s="1"/>
  <c r="G222" i="2"/>
  <c r="H222" i="2" s="1"/>
  <c r="G395" i="2"/>
  <c r="H395" i="2" s="1"/>
  <c r="G458" i="2"/>
  <c r="H458" i="2" s="1"/>
  <c r="G224" i="2"/>
  <c r="H224" i="2" s="1"/>
  <c r="G114" i="2"/>
  <c r="H114" i="2" s="1"/>
  <c r="G424" i="2"/>
  <c r="H424" i="2" s="1"/>
  <c r="G412" i="2"/>
  <c r="H412" i="2" s="1"/>
  <c r="G258" i="2"/>
  <c r="H258" i="2" s="1"/>
  <c r="G153" i="2"/>
  <c r="H153" i="2" s="1"/>
  <c r="G276" i="2"/>
  <c r="H276" i="2" s="1"/>
  <c r="G211" i="2"/>
  <c r="H211" i="2" s="1"/>
  <c r="G262" i="2"/>
  <c r="H262" i="2" s="1"/>
  <c r="G189" i="2"/>
  <c r="H189" i="2" s="1"/>
  <c r="G309" i="2"/>
  <c r="H309" i="2" s="1"/>
  <c r="G46" i="2"/>
  <c r="H46" i="2" s="1"/>
  <c r="G206" i="2"/>
  <c r="H206" i="2" s="1"/>
  <c r="G161" i="2"/>
  <c r="H161" i="2" s="1"/>
  <c r="G80" i="2"/>
  <c r="H80" i="2" s="1"/>
  <c r="G472" i="2"/>
  <c r="H472" i="2" s="1"/>
  <c r="G349" i="2"/>
  <c r="H349" i="2" s="1"/>
  <c r="G264" i="2"/>
  <c r="H264" i="2" s="1"/>
  <c r="G42" i="2"/>
  <c r="H42" i="2" s="1"/>
  <c r="G497" i="2"/>
  <c r="H497" i="2" s="1"/>
  <c r="G36" i="2"/>
  <c r="H36" i="2" s="1"/>
  <c r="G236" i="2"/>
  <c r="H236" i="2" s="1"/>
  <c r="G104" i="2"/>
  <c r="H104" i="2" s="1"/>
  <c r="G19" i="2"/>
  <c r="H19" i="2" s="1"/>
  <c r="G213" i="2"/>
  <c r="H213" i="2" s="1"/>
  <c r="G27" i="2"/>
  <c r="H27" i="2" s="1"/>
  <c r="G331" i="2"/>
  <c r="H331" i="2" s="1"/>
  <c r="G489" i="2"/>
  <c r="H489" i="2" s="1"/>
  <c r="G496" i="2"/>
  <c r="H496" i="2" s="1"/>
  <c r="G289" i="2"/>
  <c r="H289" i="2" s="1"/>
  <c r="G374" i="2"/>
  <c r="H374" i="2" s="1"/>
  <c r="G191" i="2"/>
  <c r="H191" i="2" s="1"/>
  <c r="G212" i="2"/>
  <c r="H212" i="2" s="1"/>
  <c r="G295" i="2"/>
  <c r="H295" i="2" s="1"/>
  <c r="G463" i="2"/>
  <c r="H463" i="2" s="1"/>
  <c r="G284" i="2"/>
  <c r="H284" i="2" s="1"/>
  <c r="G127" i="2"/>
  <c r="H127" i="2" s="1"/>
  <c r="G270" i="2"/>
  <c r="H270" i="2" s="1"/>
  <c r="G328" i="2"/>
  <c r="H328" i="2" s="1"/>
  <c r="G490" i="2"/>
  <c r="H490" i="2" s="1"/>
  <c r="G433" i="2"/>
  <c r="H433" i="2" s="1"/>
  <c r="G330" i="2"/>
  <c r="H330" i="2" s="1"/>
  <c r="G438" i="2"/>
  <c r="H438" i="2" s="1"/>
  <c r="G47" i="2"/>
  <c r="H47" i="2" s="1"/>
  <c r="G144" i="2"/>
  <c r="H144" i="2" s="1"/>
  <c r="G92" i="2"/>
  <c r="H92" i="2" s="1"/>
  <c r="G357" i="2"/>
  <c r="H357" i="2" s="1"/>
  <c r="G411" i="2"/>
  <c r="H411" i="2" s="1"/>
  <c r="G310" i="2"/>
  <c r="H310" i="2" s="1"/>
  <c r="G443" i="2"/>
  <c r="H443" i="2" s="1"/>
  <c r="G30" i="2"/>
  <c r="H30" i="2" s="1"/>
  <c r="G441" i="2"/>
  <c r="H441" i="2" s="1"/>
  <c r="G365" i="2"/>
  <c r="H365" i="2" s="1"/>
  <c r="G14" i="2"/>
  <c r="H14" i="2" s="1"/>
  <c r="G8" i="2"/>
  <c r="H8" i="2" s="1"/>
  <c r="G190" i="2"/>
  <c r="H190" i="2" s="1"/>
  <c r="G70" i="2"/>
  <c r="H70" i="2" s="1"/>
  <c r="G351" i="2"/>
  <c r="H351" i="2" s="1"/>
  <c r="G156" i="2"/>
  <c r="H156" i="2" s="1"/>
  <c r="G253" i="2"/>
  <c r="H253" i="2" s="1"/>
  <c r="G266" i="2"/>
  <c r="H266" i="2" s="1"/>
  <c r="G347" i="2"/>
  <c r="H347" i="2" s="1"/>
  <c r="G182" i="2"/>
  <c r="H182" i="2" s="1"/>
  <c r="G120" i="2"/>
  <c r="H120" i="2" s="1"/>
  <c r="G133" i="2"/>
  <c r="H133" i="2" s="1"/>
  <c r="G408" i="2"/>
  <c r="H408" i="2" s="1"/>
  <c r="G471" i="2"/>
  <c r="H471" i="2" s="1"/>
  <c r="G208" i="2"/>
  <c r="H208" i="2" s="1"/>
  <c r="G254" i="2"/>
  <c r="H254" i="2" s="1"/>
  <c r="G469" i="2"/>
  <c r="H469" i="2" s="1"/>
  <c r="G494" i="2"/>
  <c r="H494" i="2" s="1"/>
  <c r="G140" i="2"/>
  <c r="H140" i="2" s="1"/>
  <c r="G241" i="2"/>
  <c r="H241" i="2" s="1"/>
  <c r="G148" i="2"/>
  <c r="H148" i="2" s="1"/>
  <c r="G366" i="2"/>
  <c r="H366" i="2" s="1"/>
  <c r="G201" i="2"/>
  <c r="H201" i="2" s="1"/>
  <c r="G124" i="2"/>
  <c r="H124" i="2" s="1"/>
  <c r="G101" i="2"/>
  <c r="H101" i="2" s="1"/>
  <c r="G417" i="2"/>
  <c r="H417" i="2" s="1"/>
  <c r="G75" i="2"/>
  <c r="H75" i="2" s="1"/>
  <c r="G282" i="2"/>
  <c r="H282" i="2" s="1"/>
  <c r="G275" i="2"/>
  <c r="H275" i="2" s="1"/>
  <c r="G240" i="2"/>
  <c r="H240" i="2" s="1"/>
  <c r="G322" i="2"/>
  <c r="H322" i="2" s="1"/>
  <c r="G63" i="2"/>
  <c r="H63" i="2" s="1"/>
  <c r="G280" i="2"/>
  <c r="H280" i="2" s="1"/>
  <c r="G234" i="2"/>
  <c r="H234" i="2" s="1"/>
  <c r="G255" i="2"/>
  <c r="H255" i="2" s="1"/>
  <c r="G54" i="2"/>
  <c r="H54" i="2" s="1"/>
  <c r="G373" i="2"/>
  <c r="H373" i="2" s="1"/>
  <c r="G263" i="2"/>
  <c r="H263" i="2" s="1"/>
  <c r="G259" i="2"/>
  <c r="H259" i="2" s="1"/>
  <c r="G113" i="2"/>
  <c r="H113" i="2" s="1"/>
  <c r="G192" i="2"/>
  <c r="H192" i="2" s="1"/>
  <c r="G216" i="2"/>
  <c r="H216" i="2" s="1"/>
  <c r="G419" i="2"/>
  <c r="H419" i="2" s="1"/>
  <c r="G88" i="2"/>
  <c r="H88" i="2" s="1"/>
  <c r="G499" i="2"/>
  <c r="H499" i="2" s="1"/>
  <c r="G421" i="2"/>
  <c r="H421" i="2" s="1"/>
  <c r="G135" i="2"/>
  <c r="H135" i="2" s="1"/>
  <c r="G183" i="2"/>
  <c r="H183" i="2" s="1"/>
  <c r="G484" i="2"/>
  <c r="H484" i="2" s="1"/>
  <c r="G356" i="2"/>
  <c r="H356" i="2" s="1"/>
  <c r="G257" i="2"/>
  <c r="H257" i="2" s="1"/>
  <c r="G5" i="2"/>
  <c r="H5" i="2" s="1"/>
  <c r="G379" i="2"/>
  <c r="H379" i="2" s="1"/>
  <c r="G410" i="2"/>
  <c r="H410" i="2" s="1"/>
  <c r="G162" i="2"/>
  <c r="H162" i="2" s="1"/>
  <c r="G491" i="2"/>
  <c r="H491" i="2" s="1"/>
  <c r="G442" i="2"/>
  <c r="H442" i="2" s="1"/>
  <c r="G353" i="2"/>
  <c r="H353" i="2" s="1"/>
  <c r="G167" i="2"/>
  <c r="H167" i="2" s="1"/>
  <c r="G271" i="2"/>
  <c r="H271" i="2" s="1"/>
  <c r="G367" i="2"/>
  <c r="H367" i="2" s="1"/>
  <c r="G343" i="2"/>
  <c r="H343" i="2" s="1"/>
  <c r="G317" i="2"/>
  <c r="H317" i="2" s="1"/>
  <c r="G279" i="2"/>
  <c r="H279" i="2" s="1"/>
  <c r="G118" i="2"/>
  <c r="H118" i="2" s="1"/>
  <c r="G238" i="2"/>
  <c r="H238" i="2" s="1"/>
  <c r="G17" i="2"/>
  <c r="H17" i="2" s="1"/>
  <c r="G480" i="2"/>
  <c r="H480" i="2" s="1"/>
  <c r="G464" i="2"/>
  <c r="H464" i="2" s="1"/>
  <c r="G298" i="2"/>
  <c r="H298" i="2" s="1"/>
  <c r="G466" i="2"/>
  <c r="H466" i="2" s="1"/>
  <c r="G414" i="2"/>
  <c r="H414" i="2" s="1"/>
  <c r="G158" i="2"/>
  <c r="H158" i="2" s="1"/>
  <c r="G62" i="2"/>
  <c r="H62" i="2" s="1"/>
  <c r="G461" i="2"/>
  <c r="H461" i="2" s="1"/>
  <c r="G377" i="2"/>
  <c r="H377" i="2" s="1"/>
  <c r="G246" i="2"/>
  <c r="H246" i="2" s="1"/>
  <c r="G427" i="2"/>
  <c r="H427" i="2" s="1"/>
  <c r="G338" i="2"/>
  <c r="H338" i="2" s="1"/>
  <c r="G34" i="2"/>
  <c r="H34" i="2" s="1"/>
  <c r="G364" i="2"/>
  <c r="H364" i="2" s="1"/>
  <c r="G147" i="2"/>
  <c r="H147" i="2" s="1"/>
  <c r="G25" i="2"/>
  <c r="H25" i="2" s="1"/>
  <c r="G64" i="2"/>
  <c r="H64" i="2" s="1"/>
  <c r="G198" i="2"/>
  <c r="H198" i="2" s="1"/>
  <c r="G436" i="2"/>
  <c r="H436" i="2" s="1"/>
  <c r="G169" i="2"/>
  <c r="H169" i="2" s="1"/>
  <c r="G66" i="2"/>
  <c r="H66" i="2" s="1"/>
  <c r="G100" i="2"/>
  <c r="H100" i="2" s="1"/>
  <c r="G172" i="2"/>
  <c r="H172" i="2" s="1"/>
  <c r="G173" i="2"/>
  <c r="H173" i="2" s="1"/>
  <c r="G82" i="2"/>
  <c r="H82" i="2" s="1"/>
  <c r="G33" i="2"/>
  <c r="H33" i="2" s="1"/>
  <c r="G141" i="2"/>
  <c r="H141" i="2" s="1"/>
  <c r="G455" i="2"/>
  <c r="H455" i="2" s="1"/>
  <c r="G292" i="2"/>
  <c r="H292" i="2" s="1"/>
  <c r="G460" i="2"/>
  <c r="H460" i="2" s="1"/>
  <c r="G65" i="2"/>
  <c r="H65" i="2" s="1"/>
  <c r="G93" i="2"/>
  <c r="H93" i="2" s="1"/>
  <c r="G290" i="2"/>
  <c r="H290" i="2" s="1"/>
  <c r="G369" i="2"/>
  <c r="H369" i="2" s="1"/>
  <c r="G482" i="2"/>
  <c r="H482" i="2" s="1"/>
  <c r="G392" i="2"/>
  <c r="H392" i="2" s="1"/>
  <c r="G256" i="2"/>
  <c r="H256" i="2" s="1"/>
  <c r="G136" i="2"/>
  <c r="H136" i="2" s="1"/>
  <c r="G79" i="2"/>
  <c r="H79" i="2" s="1"/>
  <c r="G152" i="2"/>
  <c r="H152" i="2" s="1"/>
  <c r="G346" i="2"/>
  <c r="H346" i="2" s="1"/>
  <c r="G386" i="2"/>
  <c r="H386" i="2" s="1"/>
  <c r="G418" i="2"/>
  <c r="H418" i="2" s="1"/>
  <c r="G23" i="2"/>
  <c r="H23" i="2" s="1"/>
  <c r="G319" i="2"/>
  <c r="H319" i="2" s="1"/>
  <c r="G447" i="2"/>
  <c r="H447" i="2" s="1"/>
  <c r="G333" i="2"/>
  <c r="H333" i="2" s="1"/>
  <c r="G334" i="2"/>
  <c r="H334" i="2" s="1"/>
  <c r="G151" i="2"/>
  <c r="H151" i="2" s="1"/>
  <c r="G59" i="2"/>
  <c r="H59" i="2" s="1"/>
  <c r="G109" i="2"/>
  <c r="H109" i="2" s="1"/>
  <c r="G132" i="2"/>
  <c r="H132" i="2" s="1"/>
  <c r="G372" i="2"/>
  <c r="H372" i="2" s="1"/>
  <c r="G2" i="2"/>
  <c r="H2" i="2" s="1"/>
  <c r="G435" i="2"/>
  <c r="H435" i="2" s="1"/>
  <c r="G185" i="2"/>
  <c r="H185" i="2" s="1"/>
  <c r="G400" i="2"/>
  <c r="H400" i="2" s="1"/>
  <c r="G425" i="2"/>
  <c r="H425" i="2" s="1"/>
  <c r="G225" i="2"/>
  <c r="H225" i="2" s="1"/>
  <c r="G164" i="2"/>
  <c r="H164" i="2" s="1"/>
  <c r="G378" i="2"/>
  <c r="H378" i="2" s="1"/>
  <c r="G291" i="2"/>
  <c r="H291" i="2" s="1"/>
  <c r="G390" i="2"/>
  <c r="H390" i="2" s="1"/>
  <c r="G68" i="2"/>
  <c r="H68" i="2" s="1"/>
  <c r="G125" i="2"/>
  <c r="H125" i="2" s="1"/>
  <c r="G355" i="2"/>
  <c r="H355" i="2" s="1"/>
  <c r="G329" i="2"/>
  <c r="H329" i="2" s="1"/>
  <c r="G89" i="2"/>
  <c r="H89" i="2" s="1"/>
  <c r="G335" i="2"/>
  <c r="H335" i="2" s="1"/>
  <c r="G97" i="2"/>
  <c r="H97" i="2" s="1"/>
  <c r="G119" i="2"/>
  <c r="H119" i="2" s="1"/>
  <c r="G12" i="2"/>
  <c r="H12" i="2" s="1"/>
  <c r="G35" i="2"/>
  <c r="H35" i="2" s="1"/>
  <c r="G223" i="2"/>
  <c r="H223" i="2" s="1"/>
  <c r="G170" i="2"/>
  <c r="H170" i="2" s="1"/>
  <c r="G175" i="2"/>
  <c r="H175" i="2" s="1"/>
  <c r="G61" i="2"/>
  <c r="H61" i="2" s="1"/>
  <c r="G102" i="2"/>
  <c r="H102" i="2" s="1"/>
  <c r="G500" i="2"/>
  <c r="H500" i="2" s="1"/>
  <c r="G299" i="2"/>
  <c r="H299" i="2" s="1"/>
  <c r="G451" i="2"/>
  <c r="H451" i="2" s="1"/>
  <c r="G315" i="2"/>
  <c r="H315" i="2" s="1"/>
  <c r="G311" i="2"/>
  <c r="H311" i="2" s="1"/>
  <c r="G422" i="2"/>
  <c r="H422" i="2" s="1"/>
  <c r="G376" i="2"/>
  <c r="H376" i="2" s="1"/>
  <c r="G483" i="2"/>
  <c r="H483" i="2" s="1"/>
  <c r="G31" i="2"/>
  <c r="H31" i="2" s="1"/>
  <c r="G10" i="2"/>
  <c r="H10" i="2" s="1"/>
  <c r="G348" i="2"/>
  <c r="H348" i="2" s="1"/>
  <c r="G110" i="2"/>
  <c r="H110" i="2" s="1"/>
  <c r="G477" i="2"/>
  <c r="H477" i="2" s="1"/>
  <c r="G385" i="2"/>
  <c r="H385" i="2" s="1"/>
  <c r="G196" i="2"/>
  <c r="H196" i="2" s="1"/>
  <c r="G106" i="2"/>
  <c r="H106" i="2" s="1"/>
  <c r="G117" i="2"/>
  <c r="H117" i="2" s="1"/>
  <c r="G416" i="2"/>
  <c r="H416" i="2" s="1"/>
  <c r="G160" i="2"/>
  <c r="H160" i="2" s="1"/>
  <c r="G179" i="2"/>
  <c r="H179" i="2" s="1"/>
  <c r="G272" i="2"/>
  <c r="H272" i="2" s="1"/>
  <c r="G143" i="2"/>
  <c r="H143" i="2" s="1"/>
  <c r="G294" i="2"/>
  <c r="H294" i="2" s="1"/>
  <c r="G128" i="2"/>
  <c r="H128" i="2" s="1"/>
  <c r="G115" i="2"/>
  <c r="H115" i="2" s="1"/>
  <c r="G277" i="2"/>
  <c r="H277" i="2" s="1"/>
  <c r="G123" i="2"/>
  <c r="H123" i="2" s="1"/>
  <c r="G37" i="2"/>
  <c r="H37" i="2" s="1"/>
  <c r="G184" i="2"/>
  <c r="H184" i="2" s="1"/>
  <c r="G126" i="2"/>
  <c r="H126" i="2" s="1"/>
  <c r="G21" i="2"/>
  <c r="H21" i="2" s="1"/>
  <c r="G155" i="2"/>
  <c r="H155" i="2" s="1"/>
  <c r="G146" i="2"/>
  <c r="H146" i="2" s="1"/>
  <c r="G247" i="2"/>
  <c r="H247" i="2" s="1"/>
  <c r="G362" i="2"/>
  <c r="H362" i="2" s="1"/>
  <c r="G99" i="2"/>
  <c r="H99" i="2" s="1"/>
  <c r="G60" i="2"/>
  <c r="H60" i="2" s="1"/>
  <c r="G84" i="2"/>
  <c r="H84" i="2" s="1"/>
  <c r="G492" i="2"/>
  <c r="H492" i="2" s="1"/>
  <c r="G165" i="2"/>
  <c r="H165" i="2" s="1"/>
  <c r="G252" i="2"/>
  <c r="H252" i="2" s="1"/>
  <c r="G51" i="2"/>
  <c r="H51" i="2" s="1"/>
  <c r="G131" i="2"/>
  <c r="H131" i="2" s="1"/>
  <c r="G107" i="2"/>
  <c r="H107" i="2" s="1"/>
  <c r="G243" i="2"/>
  <c r="H243" i="2" s="1"/>
  <c r="G402" i="2"/>
  <c r="H402" i="2" s="1"/>
  <c r="G434" i="2"/>
  <c r="H434" i="2" s="1"/>
  <c r="G18" i="2"/>
  <c r="H18" i="2" s="1"/>
  <c r="G13" i="2"/>
  <c r="H13" i="2" s="1"/>
  <c r="G239" i="2"/>
  <c r="H239" i="2" s="1"/>
  <c r="G20" i="2"/>
  <c r="H20" i="2" s="1"/>
  <c r="G203" i="2"/>
  <c r="H203" i="2" s="1"/>
  <c r="G41" i="2"/>
  <c r="H41" i="2" s="1"/>
  <c r="G423" i="2"/>
  <c r="H423" i="2" s="1"/>
  <c r="G287" i="2"/>
  <c r="H287" i="2" s="1"/>
  <c r="G326" i="2"/>
  <c r="H326" i="2" s="1"/>
  <c r="G296" i="2"/>
  <c r="H296" i="2" s="1"/>
  <c r="G235" i="2"/>
  <c r="H235" i="2" s="1"/>
  <c r="G495" i="2"/>
  <c r="H495" i="2" s="1"/>
  <c r="G437" i="2"/>
  <c r="H437" i="2" s="1"/>
  <c r="G214" i="2"/>
  <c r="H214" i="2" s="1"/>
  <c r="G332" i="2"/>
  <c r="H332" i="2" s="1"/>
  <c r="G205" i="2"/>
  <c r="H205" i="2" s="1"/>
  <c r="G48" i="2"/>
  <c r="H48" i="2" s="1"/>
  <c r="G470" i="2"/>
  <c r="H470" i="2" s="1"/>
  <c r="G342" i="2"/>
  <c r="H342" i="2" s="1"/>
  <c r="G407" i="2"/>
  <c r="H407" i="2" s="1"/>
  <c r="G86" i="2"/>
  <c r="H86" i="2" s="1"/>
  <c r="G111" i="2"/>
  <c r="H111" i="2" s="1"/>
  <c r="G268" i="2"/>
  <c r="H268" i="2" s="1"/>
  <c r="G4" i="2"/>
  <c r="H4" i="2" s="1"/>
  <c r="G432" i="2"/>
  <c r="H432" i="2" s="1"/>
  <c r="G307" i="2"/>
  <c r="H307" i="2" s="1"/>
  <c r="G485" i="2"/>
  <c r="H485" i="2" s="1"/>
  <c r="G281" i="2"/>
  <c r="H281" i="2" s="1"/>
  <c r="G76" i="2"/>
  <c r="H76" i="2" s="1"/>
  <c r="G193" i="2"/>
  <c r="H193" i="2" s="1"/>
  <c r="G337" i="2"/>
  <c r="H337" i="2" s="1"/>
  <c r="G453" i="2"/>
  <c r="H453" i="2" s="1"/>
  <c r="G286" i="2"/>
  <c r="H286" i="2" s="1"/>
  <c r="G452" i="2"/>
  <c r="H452" i="2" s="1"/>
  <c r="G187" i="2"/>
  <c r="H187" i="2" s="1"/>
  <c r="G260" i="2"/>
  <c r="H260" i="2" s="1"/>
  <c r="G39" i="2"/>
  <c r="H39" i="2" s="1"/>
  <c r="G142" i="2"/>
  <c r="H142" i="2" s="1"/>
  <c r="G456" i="2"/>
  <c r="H456" i="2" s="1"/>
  <c r="G103" i="2"/>
  <c r="H103" i="2" s="1"/>
  <c r="G428" i="2"/>
  <c r="H428" i="2" s="1"/>
  <c r="G194" i="2"/>
  <c r="H194" i="2" s="1"/>
  <c r="G38" i="2"/>
  <c r="H38" i="2" s="1"/>
  <c r="G493" i="2"/>
  <c r="H493" i="2" s="1"/>
  <c r="G32" i="2"/>
  <c r="H32" i="2" s="1"/>
  <c r="G9" i="2"/>
  <c r="H9" i="2" s="1"/>
  <c r="G91" i="2"/>
  <c r="H91" i="2" s="1"/>
  <c r="G278" i="2"/>
  <c r="H278" i="2" s="1"/>
  <c r="G219" i="2"/>
  <c r="H219" i="2" s="1"/>
  <c r="G55" i="2"/>
  <c r="H55" i="2" s="1"/>
  <c r="G344" i="2"/>
  <c r="H344" i="2" s="1"/>
  <c r="G40" i="2"/>
  <c r="H40" i="2" s="1"/>
  <c r="G180" i="2"/>
  <c r="H180" i="2" s="1"/>
  <c r="G261" i="2"/>
  <c r="H261" i="2" s="1"/>
  <c r="G29" i="2"/>
  <c r="H29" i="2" s="1"/>
  <c r="G43" i="2"/>
  <c r="H43" i="2" s="1"/>
  <c r="O9" i="2" l="1"/>
  <c r="P4" i="2" s="1"/>
  <c r="Q12" i="1"/>
  <c r="Q11" i="1"/>
  <c r="Q10" i="1"/>
  <c r="Q9" i="1"/>
  <c r="P7" i="1"/>
  <c r="Q7" i="1"/>
  <c r="B182" i="2"/>
  <c r="B39" i="2"/>
  <c r="B472" i="2"/>
  <c r="B467" i="2"/>
  <c r="B478" i="2"/>
  <c r="B49" i="2"/>
  <c r="B451" i="2"/>
  <c r="B436" i="2"/>
  <c r="B347" i="2"/>
  <c r="B260" i="2"/>
  <c r="B80" i="2"/>
  <c r="B380" i="2"/>
  <c r="B121" i="2"/>
  <c r="B396" i="2"/>
  <c r="B299" i="2"/>
  <c r="B198" i="2"/>
  <c r="B266" i="2"/>
  <c r="B187" i="2"/>
  <c r="B161" i="2"/>
  <c r="B431" i="2"/>
  <c r="B444" i="2"/>
  <c r="B220" i="2"/>
  <c r="B500" i="2"/>
  <c r="B64" i="2"/>
  <c r="B253" i="2"/>
  <c r="B452" i="2"/>
  <c r="B206" i="2"/>
  <c r="B426" i="2"/>
  <c r="B465" i="2"/>
  <c r="B178" i="2"/>
  <c r="B102" i="2"/>
  <c r="B25" i="2"/>
  <c r="B156" i="2"/>
  <c r="B286" i="2"/>
  <c r="B46" i="2"/>
  <c r="B487" i="2"/>
  <c r="B138" i="2"/>
  <c r="B327" i="2"/>
  <c r="B61" i="2"/>
  <c r="B147" i="2"/>
  <c r="B351" i="2"/>
  <c r="B453" i="2"/>
  <c r="B309" i="2"/>
  <c r="B150" i="2"/>
  <c r="B218" i="2"/>
  <c r="B273" i="2"/>
  <c r="B175" i="2"/>
  <c r="B364" i="2"/>
  <c r="B70" i="2"/>
  <c r="B337" i="2"/>
  <c r="B189" i="2"/>
  <c r="B217" i="2"/>
  <c r="B406" i="2"/>
  <c r="B398" i="2"/>
  <c r="B170" i="2"/>
  <c r="B34" i="2"/>
  <c r="B190" i="2"/>
  <c r="B193" i="2"/>
  <c r="B262" i="2"/>
  <c r="B74" i="2"/>
  <c r="B498" i="2"/>
  <c r="B358" i="2"/>
  <c r="B223" i="2"/>
  <c r="B338" i="2"/>
  <c r="B8" i="2"/>
  <c r="B76" i="2"/>
  <c r="B211" i="2"/>
  <c r="B199" i="2"/>
  <c r="B448" i="2"/>
  <c r="B87" i="2"/>
  <c r="B35" i="2"/>
  <c r="B427" i="2"/>
  <c r="B14" i="2"/>
  <c r="B281" i="2"/>
  <c r="B276" i="2"/>
  <c r="B85" i="2"/>
  <c r="B28" i="2"/>
  <c r="B399" i="2"/>
  <c r="B12" i="2"/>
  <c r="B246" i="2"/>
  <c r="B365" i="2"/>
  <c r="B485" i="2"/>
  <c r="B153" i="2"/>
  <c r="B394" i="2"/>
  <c r="B265" i="2"/>
  <c r="B450" i="2"/>
  <c r="B119" i="2"/>
  <c r="B377" i="2"/>
  <c r="B441" i="2"/>
  <c r="B307" i="2"/>
  <c r="B258" i="2"/>
  <c r="B177" i="2"/>
  <c r="B267" i="2"/>
  <c r="B163" i="2"/>
  <c r="B97" i="2"/>
  <c r="B461" i="2"/>
  <c r="B30" i="2"/>
  <c r="B432" i="2"/>
  <c r="B412" i="2"/>
  <c r="B401" i="2"/>
  <c r="B316" i="2"/>
  <c r="B468" i="2"/>
  <c r="B335" i="2"/>
  <c r="B62" i="2"/>
  <c r="B443" i="2"/>
  <c r="B4" i="2"/>
  <c r="B424" i="2"/>
  <c r="B274" i="2"/>
  <c r="B345" i="2"/>
  <c r="B7" i="2"/>
  <c r="B89" i="2"/>
  <c r="B158" i="2"/>
  <c r="B310" i="2"/>
  <c r="B268" i="2"/>
  <c r="B114" i="2"/>
  <c r="B404" i="2"/>
  <c r="B210" i="2"/>
  <c r="B251" i="2"/>
  <c r="B329" i="2"/>
  <c r="B414" i="2"/>
  <c r="B411" i="2"/>
  <c r="B111" i="2"/>
  <c r="B224" i="2"/>
  <c r="B6" i="2"/>
  <c r="B288" i="2"/>
  <c r="B323" i="2"/>
  <c r="B355" i="2"/>
  <c r="B466" i="2"/>
  <c r="B357" i="2"/>
  <c r="B86" i="2"/>
  <c r="B458" i="2"/>
  <c r="B112" i="2"/>
  <c r="B171" i="2"/>
  <c r="B473" i="2"/>
  <c r="B125" i="2"/>
  <c r="B298" i="2"/>
  <c r="B92" i="2"/>
  <c r="B407" i="2"/>
  <c r="B395" i="2"/>
  <c r="B306" i="2"/>
  <c r="B250" i="2"/>
  <c r="B22" i="2"/>
  <c r="B68" i="2"/>
  <c r="B464" i="2"/>
  <c r="B144" i="2"/>
  <c r="B342" i="2"/>
  <c r="B222" i="2"/>
  <c r="B302" i="2"/>
  <c r="B301" i="2"/>
  <c r="B237" i="2"/>
  <c r="B390" i="2"/>
  <c r="B480" i="2"/>
  <c r="B47" i="2"/>
  <c r="B470" i="2"/>
  <c r="B248" i="2"/>
  <c r="B149" i="2"/>
  <c r="B420" i="2"/>
  <c r="B174" i="2"/>
  <c r="B291" i="2"/>
  <c r="B17" i="2"/>
  <c r="B438" i="2"/>
  <c r="B48" i="2"/>
  <c r="B312" i="2"/>
  <c r="B336" i="2"/>
  <c r="B244" i="2"/>
  <c r="B382" i="2"/>
  <c r="B378" i="2"/>
  <c r="B238" i="2"/>
  <c r="B330" i="2"/>
  <c r="B205" i="2"/>
  <c r="B415" i="2"/>
  <c r="B116" i="2"/>
  <c r="B242" i="2"/>
  <c r="B73" i="2"/>
  <c r="B164" i="2"/>
  <c r="B118" i="2"/>
  <c r="B433" i="2"/>
  <c r="B332" i="2"/>
  <c r="B387" i="2"/>
  <c r="B350" i="2"/>
  <c r="B475" i="2"/>
  <c r="B221" i="2"/>
  <c r="B225" i="2"/>
  <c r="B279" i="2"/>
  <c r="B490" i="2"/>
  <c r="B214" i="2"/>
  <c r="B202" i="2"/>
  <c r="B488" i="2"/>
  <c r="B449" i="2"/>
  <c r="B352" i="2"/>
  <c r="B425" i="2"/>
  <c r="B317" i="2"/>
  <c r="B328" i="2"/>
  <c r="B437" i="2"/>
  <c r="B145" i="2"/>
  <c r="B137" i="2"/>
  <c r="B24" i="2"/>
  <c r="B188" i="2"/>
  <c r="B400" i="2"/>
  <c r="B343" i="2"/>
  <c r="B270" i="2"/>
  <c r="B495" i="2"/>
  <c r="B446" i="2"/>
  <c r="B67" i="2"/>
  <c r="B96" i="2"/>
  <c r="B321" i="2"/>
  <c r="B185" i="2"/>
  <c r="B367" i="2"/>
  <c r="B127" i="2"/>
  <c r="B235" i="2"/>
  <c r="B354" i="2"/>
  <c r="B94" i="2"/>
  <c r="B130" i="2"/>
  <c r="B179" i="2"/>
  <c r="B435" i="2"/>
  <c r="B271" i="2"/>
  <c r="B284" i="2"/>
  <c r="B296" i="2"/>
  <c r="B285" i="2"/>
  <c r="B371" i="2"/>
  <c r="B81" i="2"/>
  <c r="B165" i="2"/>
  <c r="B2" i="2"/>
  <c r="B167" i="2"/>
  <c r="B463" i="2"/>
  <c r="B326" i="2"/>
  <c r="B429" i="2"/>
  <c r="B305" i="2"/>
  <c r="B368" i="2"/>
  <c r="B160" i="2"/>
  <c r="B372" i="2"/>
  <c r="B353" i="2"/>
  <c r="B295" i="2"/>
  <c r="B287" i="2"/>
  <c r="B134" i="2"/>
  <c r="B157" i="2"/>
  <c r="B168" i="2"/>
  <c r="B492" i="2"/>
  <c r="B132" i="2"/>
  <c r="B442" i="2"/>
  <c r="B212" i="2"/>
  <c r="B423" i="2"/>
  <c r="B11" i="2"/>
  <c r="B363" i="2"/>
  <c r="B359" i="2"/>
  <c r="B416" i="2"/>
  <c r="B109" i="2"/>
  <c r="B491" i="2"/>
  <c r="B191" i="2"/>
  <c r="B41" i="2"/>
  <c r="B313" i="2"/>
  <c r="B370" i="2"/>
  <c r="B204" i="2"/>
  <c r="B84" i="2"/>
  <c r="B59" i="2"/>
  <c r="B162" i="2"/>
  <c r="B374" i="2"/>
  <c r="B203" i="2"/>
  <c r="B293" i="2"/>
  <c r="B457" i="2"/>
  <c r="B176" i="2"/>
  <c r="B117" i="2"/>
  <c r="B151" i="2"/>
  <c r="B410" i="2"/>
  <c r="B289" i="2"/>
  <c r="B20" i="2"/>
  <c r="B105" i="2"/>
  <c r="B389" i="2"/>
  <c r="B360" i="2"/>
  <c r="B60" i="2"/>
  <c r="B334" i="2"/>
  <c r="B379" i="2"/>
  <c r="B148" i="2"/>
  <c r="B239" i="2"/>
  <c r="B283" i="2"/>
  <c r="B45" i="2"/>
  <c r="B3" i="2"/>
  <c r="B99" i="2"/>
  <c r="B333" i="2"/>
  <c r="B5" i="2"/>
  <c r="B496" i="2"/>
  <c r="B13" i="2"/>
  <c r="B26" i="2"/>
  <c r="B304" i="2"/>
  <c r="B159" i="2"/>
  <c r="B106" i="2"/>
  <c r="B447" i="2"/>
  <c r="B257" i="2"/>
  <c r="B489" i="2"/>
  <c r="B18" i="2"/>
  <c r="B300" i="2"/>
  <c r="B413" i="2"/>
  <c r="B78" i="2"/>
  <c r="B362" i="2"/>
  <c r="B319" i="2"/>
  <c r="B356" i="2"/>
  <c r="B331" i="2"/>
  <c r="B434" i="2"/>
  <c r="B474" i="2"/>
  <c r="B383" i="2"/>
  <c r="B197" i="2"/>
  <c r="B196" i="2"/>
  <c r="B23" i="2"/>
  <c r="B484" i="2"/>
  <c r="B27" i="2"/>
  <c r="B402" i="2"/>
  <c r="B71" i="2"/>
  <c r="B77" i="2"/>
  <c r="B388" i="2"/>
  <c r="B247" i="2"/>
  <c r="B418" i="2"/>
  <c r="B183" i="2"/>
  <c r="B241" i="2"/>
  <c r="B243" i="2"/>
  <c r="B439" i="2"/>
  <c r="B228" i="2"/>
  <c r="B375" i="2"/>
  <c r="B385" i="2"/>
  <c r="B386" i="2"/>
  <c r="B135" i="2"/>
  <c r="B213" i="2"/>
  <c r="B107" i="2"/>
  <c r="B207" i="2"/>
  <c r="B98" i="2"/>
  <c r="B52" i="2"/>
  <c r="B146" i="2"/>
  <c r="B346" i="2"/>
  <c r="B421" i="2"/>
  <c r="B140" i="2"/>
  <c r="B131" i="2"/>
  <c r="B215" i="2"/>
  <c r="B440" i="2"/>
  <c r="B166" i="2"/>
  <c r="B155" i="2"/>
  <c r="B152" i="2"/>
  <c r="B499" i="2"/>
  <c r="B19" i="2"/>
  <c r="B51" i="2"/>
  <c r="B154" i="2"/>
  <c r="B361" i="2"/>
  <c r="B462" i="2"/>
  <c r="B477" i="2"/>
  <c r="B79" i="2"/>
  <c r="B88" i="2"/>
  <c r="B494" i="2"/>
  <c r="B252" i="2"/>
  <c r="B129" i="2"/>
  <c r="B445" i="2"/>
  <c r="B459" i="2"/>
  <c r="B21" i="2"/>
  <c r="B136" i="2"/>
  <c r="B419" i="2"/>
  <c r="B104" i="2"/>
  <c r="B43" i="2"/>
  <c r="B226" i="2"/>
  <c r="B83" i="2"/>
  <c r="B318" i="2"/>
  <c r="B110" i="2"/>
  <c r="B256" i="2"/>
  <c r="B216" i="2"/>
  <c r="B469" i="2"/>
  <c r="B29" i="2"/>
  <c r="B200" i="2"/>
  <c r="B341" i="2"/>
  <c r="B486" i="2"/>
  <c r="B126" i="2"/>
  <c r="B392" i="2"/>
  <c r="B192" i="2"/>
  <c r="B236" i="2"/>
  <c r="B261" i="2"/>
  <c r="B72" i="2"/>
  <c r="B245" i="2"/>
  <c r="B15" i="2"/>
  <c r="B348" i="2"/>
  <c r="B482" i="2"/>
  <c r="B113" i="2"/>
  <c r="B254" i="2"/>
  <c r="B180" i="2"/>
  <c r="B233" i="2"/>
  <c r="B50" i="2"/>
  <c r="B297" i="2"/>
  <c r="B184" i="2"/>
  <c r="B369" i="2"/>
  <c r="B259" i="2"/>
  <c r="B36" i="2"/>
  <c r="B40" i="2"/>
  <c r="B90" i="2"/>
  <c r="B122" i="2"/>
  <c r="B16" i="2"/>
  <c r="B10" i="2"/>
  <c r="B290" i="2"/>
  <c r="B263" i="2"/>
  <c r="B417" i="2"/>
  <c r="B344" i="2"/>
  <c r="B430" i="2"/>
  <c r="B56" i="2"/>
  <c r="B384" i="2"/>
  <c r="B37" i="2"/>
  <c r="B93" i="2"/>
  <c r="B373" i="2"/>
  <c r="B208" i="2"/>
  <c r="B55" i="2"/>
  <c r="B339" i="2"/>
  <c r="B108" i="2"/>
  <c r="B227" i="2"/>
  <c r="B123" i="2"/>
  <c r="B65" i="2"/>
  <c r="B54" i="2"/>
  <c r="B201" i="2"/>
  <c r="B219" i="2"/>
  <c r="B232" i="2"/>
  <c r="B397" i="2"/>
  <c r="B340" i="2"/>
  <c r="B31" i="2"/>
  <c r="B460" i="2"/>
  <c r="B255" i="2"/>
  <c r="B497" i="2"/>
  <c r="B278" i="2"/>
  <c r="B139" i="2"/>
  <c r="B229" i="2"/>
  <c r="B325" i="2"/>
  <c r="B277" i="2"/>
  <c r="B292" i="2"/>
  <c r="B234" i="2"/>
  <c r="B471" i="2"/>
  <c r="B91" i="2"/>
  <c r="B53" i="2"/>
  <c r="B44" i="2"/>
  <c r="B405" i="2"/>
  <c r="B483" i="2"/>
  <c r="B455" i="2"/>
  <c r="B280" i="2"/>
  <c r="B42" i="2"/>
  <c r="B9" i="2"/>
  <c r="B393" i="2"/>
  <c r="B181" i="2"/>
  <c r="B481" i="2"/>
  <c r="B115" i="2"/>
  <c r="B141" i="2"/>
  <c r="B63" i="2"/>
  <c r="B408" i="2"/>
  <c r="B32" i="2"/>
  <c r="B454" i="2"/>
  <c r="B314" i="2"/>
  <c r="B303" i="2"/>
  <c r="B376" i="2"/>
  <c r="B33" i="2"/>
  <c r="B322" i="2"/>
  <c r="B264" i="2"/>
  <c r="B493" i="2"/>
  <c r="B320" i="2"/>
  <c r="B69" i="2"/>
  <c r="B95" i="2"/>
  <c r="B128" i="2"/>
  <c r="B82" i="2"/>
  <c r="B240" i="2"/>
  <c r="B101" i="2"/>
  <c r="B38" i="2"/>
  <c r="B479" i="2"/>
  <c r="B476" i="2"/>
  <c r="B249" i="2"/>
  <c r="B294" i="2"/>
  <c r="B173" i="2"/>
  <c r="B275" i="2"/>
  <c r="B133" i="2"/>
  <c r="B194" i="2"/>
  <c r="B231" i="2"/>
  <c r="B391" i="2"/>
  <c r="B403" i="2"/>
  <c r="B422" i="2"/>
  <c r="B172" i="2"/>
  <c r="B282" i="2"/>
  <c r="B366" i="2"/>
  <c r="B428" i="2"/>
  <c r="B269" i="2"/>
  <c r="B58" i="2"/>
  <c r="B308" i="2"/>
  <c r="B143" i="2"/>
  <c r="B100" i="2"/>
  <c r="B75" i="2"/>
  <c r="B349" i="2"/>
  <c r="B103" i="2"/>
  <c r="B195" i="2"/>
  <c r="B57" i="2"/>
  <c r="B409" i="2"/>
  <c r="B311" i="2"/>
  <c r="B66" i="2"/>
  <c r="B186" i="2"/>
  <c r="B120" i="2"/>
  <c r="B456" i="2"/>
  <c r="B230" i="2"/>
  <c r="B324" i="2"/>
  <c r="B381" i="2"/>
  <c r="B272" i="2"/>
  <c r="B169" i="2"/>
  <c r="B209" i="2"/>
  <c r="B124" i="2"/>
  <c r="B142" i="2"/>
  <c r="B315" i="2"/>
  <c r="L11" i="2" l="1"/>
  <c r="P5" i="2"/>
  <c r="P7" i="2"/>
  <c r="P6" i="2"/>
  <c r="P8" i="2"/>
  <c r="L15" i="2"/>
  <c r="L16" i="2"/>
  <c r="L12" i="2"/>
  <c r="L13" i="2"/>
  <c r="L17" i="2"/>
  <c r="L14" i="2"/>
</calcChain>
</file>

<file path=xl/sharedStrings.xml><?xml version="1.0" encoding="utf-8"?>
<sst xmlns="http://schemas.openxmlformats.org/spreadsheetml/2006/main" count="2051" uniqueCount="234">
  <si>
    <t>Vyplniť všetky údaje so žltým pozadím</t>
  </si>
  <si>
    <t>Vyžrebovať žiakom triedy (cca. v rovnakom pomere). Máme 5 ročníkov a štyri triedy (I.A, II.C, V.A, IV.D, ...)</t>
  </si>
  <si>
    <t>Vyžrebovať žiakom známky za jednotlivé predmety ANJ, SLJ, MAT, FYZ tak, aby boli známky 1,2,3,4,5 v pomere 8:6:3:2:1 (jednotiek 8x viac ako 5tiek, dvojek 2x viac ako 3-jek, ...)</t>
  </si>
  <si>
    <t>Vyžrebovaný pomer známok skontrolujte v pomocnej tabuľke (TAB 2).</t>
  </si>
  <si>
    <t>Vyrátajte priemer a určite výsledok štúdia</t>
  </si>
  <si>
    <t>Prospel s vyznamenaním, ak je priemer do 1,5 a nie je známka 3,4,5</t>
  </si>
  <si>
    <t>Prospel veľmi dobre, ak je priemer do 2 a nie je ani jedna 5-ka</t>
  </si>
  <si>
    <t>Prospel, ak je priemer horší ako 2 a nie je ani jedna 5-ka</t>
  </si>
  <si>
    <t>Neprospel, ak má žiak aspoň jednu 5-ku</t>
  </si>
  <si>
    <t>Utrieďte tabuľku žiakov podľa tried a každú triedu podľa abecedy.</t>
  </si>
  <si>
    <t>Vyplňte tabuľky TAB 3 a TAB4</t>
  </si>
  <si>
    <t>Meno</t>
  </si>
  <si>
    <t>Trieda</t>
  </si>
  <si>
    <t>ANJ</t>
  </si>
  <si>
    <t>SLJ</t>
  </si>
  <si>
    <t>MAT</t>
  </si>
  <si>
    <t>FYZ</t>
  </si>
  <si>
    <t>Priemer</t>
  </si>
  <si>
    <t>Výsledok štúdia</t>
  </si>
  <si>
    <t>Hubčík Kristián</t>
  </si>
  <si>
    <t>TAB 3</t>
  </si>
  <si>
    <t>TAB 2</t>
  </si>
  <si>
    <t xml:space="preserve">Lehotský Filip </t>
  </si>
  <si>
    <t>Výsledok</t>
  </si>
  <si>
    <t>Počet</t>
  </si>
  <si>
    <t>Známka</t>
  </si>
  <si>
    <t>Záňová Lea</t>
  </si>
  <si>
    <t>Prospel s vyznamenanim</t>
  </si>
  <si>
    <t>Baleková Viktória</t>
  </si>
  <si>
    <t>prospel velmi dobre</t>
  </si>
  <si>
    <t>Bečka Andrej</t>
  </si>
  <si>
    <t>prospel</t>
  </si>
  <si>
    <t>Mikuš Ivan</t>
  </si>
  <si>
    <t>neprospel</t>
  </si>
  <si>
    <t>Dudášová Anna Mária</t>
  </si>
  <si>
    <t>Bombiak Jozef</t>
  </si>
  <si>
    <t>TAB4</t>
  </si>
  <si>
    <t>Turac Matej</t>
  </si>
  <si>
    <t>Kto</t>
  </si>
  <si>
    <t>Priesol Tomáš</t>
  </si>
  <si>
    <t>Všetci žiaci</t>
  </si>
  <si>
    <t>Šuvada Leo</t>
  </si>
  <si>
    <t>žiaci I.A</t>
  </si>
  <si>
    <t>Hubočan Markus</t>
  </si>
  <si>
    <t>žiaci I.A a I.C</t>
  </si>
  <si>
    <t>Jamriška Matej</t>
  </si>
  <si>
    <t>žiaci v prvom rocniku</t>
  </si>
  <si>
    <t>Gábor Sebastián</t>
  </si>
  <si>
    <t>žiaci v A triedach</t>
  </si>
  <si>
    <t>Groerová Saša</t>
  </si>
  <si>
    <t>žiaci v I.A vyznamenaný</t>
  </si>
  <si>
    <t>Sekereš Peter</t>
  </si>
  <si>
    <t>v prvom rocniku prospel</t>
  </si>
  <si>
    <t>Zaťková Patrícia</t>
  </si>
  <si>
    <t>Priemer známok zo SLJ a MAT žiakov v II. ročníku</t>
  </si>
  <si>
    <t>Hrkel Vladimír</t>
  </si>
  <si>
    <t>Szabó Daniel</t>
  </si>
  <si>
    <t>Farkaš Ferdinand</t>
  </si>
  <si>
    <t>Alakša Branislav</t>
  </si>
  <si>
    <t>Plichta Alex</t>
  </si>
  <si>
    <t>Ďaďo  Ján</t>
  </si>
  <si>
    <t>Hurtala Marek</t>
  </si>
  <si>
    <t>Reinish Richard</t>
  </si>
  <si>
    <t>Urban Dominik</t>
  </si>
  <si>
    <t>Krškala Roman</t>
  </si>
  <si>
    <t>Vozatár Martin</t>
  </si>
  <si>
    <t>Bencúr Tomáš</t>
  </si>
  <si>
    <t>Polák Matúš</t>
  </si>
  <si>
    <t>Čelárová  Nina</t>
  </si>
  <si>
    <t>Suľa Matúš</t>
  </si>
  <si>
    <t>Cimrák Jozef</t>
  </si>
  <si>
    <t>Dibdiak Dominik</t>
  </si>
  <si>
    <t>Fatal Alfonz</t>
  </si>
  <si>
    <t>Butvinová  Petra</t>
  </si>
  <si>
    <t>Košťál  Adrián</t>
  </si>
  <si>
    <t>Kubačka Jakub</t>
  </si>
  <si>
    <t>Jankovič Filip</t>
  </si>
  <si>
    <t>Mikuš Michal</t>
  </si>
  <si>
    <t>Červeň Tibor</t>
  </si>
  <si>
    <t>Kubašek Matej</t>
  </si>
  <si>
    <t>Hurák Oliver</t>
  </si>
  <si>
    <t>Havko Tomáš</t>
  </si>
  <si>
    <t>Rosinský Adam</t>
  </si>
  <si>
    <t>Gracel Sebastián</t>
  </si>
  <si>
    <t>Kubas Matej</t>
  </si>
  <si>
    <t>Osadský Lukáš</t>
  </si>
  <si>
    <t>Sekereš Martin</t>
  </si>
  <si>
    <t>Makúch Samuel</t>
  </si>
  <si>
    <t>Jamriška Lukáš</t>
  </si>
  <si>
    <t>Brčák Filip</t>
  </si>
  <si>
    <t>Kubek Patrik</t>
  </si>
  <si>
    <t>Bartoš Tomáš</t>
  </si>
  <si>
    <t>Luptáková Adela</t>
  </si>
  <si>
    <t>Jancek Patrik</t>
  </si>
  <si>
    <t>Plichta Adam</t>
  </si>
  <si>
    <t>Havlík Maroš</t>
  </si>
  <si>
    <t>Oršuliak Filip</t>
  </si>
  <si>
    <t>Bodorík Dominik</t>
  </si>
  <si>
    <t>Povala Timotej</t>
  </si>
  <si>
    <t>Benčík Marek</t>
  </si>
  <si>
    <t>Vráb Ivan</t>
  </si>
  <si>
    <t>Povala Juraj</t>
  </si>
  <si>
    <t>Pšenák Marcel</t>
  </si>
  <si>
    <t>Janotík  Matej</t>
  </si>
  <si>
    <t>Gašparíková Timea</t>
  </si>
  <si>
    <t>Krška Andrej</t>
  </si>
  <si>
    <t>Jamrišková Ivana</t>
  </si>
  <si>
    <t>Žilincová Helena</t>
  </si>
  <si>
    <t>Kutlík Matúš</t>
  </si>
  <si>
    <t>Turek Matej</t>
  </si>
  <si>
    <t>Horáčková Martina</t>
  </si>
  <si>
    <t>Mučka Andrej</t>
  </si>
  <si>
    <t>Kubačka Marián</t>
  </si>
  <si>
    <t>Zajac Alan</t>
  </si>
  <si>
    <t>Žufka Dávid</t>
  </si>
  <si>
    <t>Mrkvica Vladimír</t>
  </si>
  <si>
    <t>Orolím  Cyril</t>
  </si>
  <si>
    <t>Lašáková Norika</t>
  </si>
  <si>
    <t>Jadroň Tomáš</t>
  </si>
  <si>
    <t>Fatim Adam</t>
  </si>
  <si>
    <t>Mučka Jakub</t>
  </si>
  <si>
    <t>Svýba Boris</t>
  </si>
  <si>
    <t>Katreniak Ján</t>
  </si>
  <si>
    <t>Sivák  Tomáš</t>
  </si>
  <si>
    <t>Polák  Richard</t>
  </si>
  <si>
    <t>Bartoš Adam</t>
  </si>
  <si>
    <t>Havko Dalibor</t>
  </si>
  <si>
    <t>Dubovský Ivan</t>
  </si>
  <si>
    <t>Hojo Adam</t>
  </si>
  <si>
    <t>Mikuš Daniel</t>
  </si>
  <si>
    <t>Dudáš Andrej</t>
  </si>
  <si>
    <t>Kubáňová  Dorota</t>
  </si>
  <si>
    <t>Dudáš Marek</t>
  </si>
  <si>
    <t>Franek Jakub</t>
  </si>
  <si>
    <t>Povala Tibor</t>
  </si>
  <si>
    <t>Kuhejdová Katarína</t>
  </si>
  <si>
    <t>Dubovska Sára</t>
  </si>
  <si>
    <t>Feriančík Adam</t>
  </si>
  <si>
    <t>Dráb  Miroslav</t>
  </si>
  <si>
    <t>Šuvada Alex</t>
  </si>
  <si>
    <t>Hurtala Milan</t>
  </si>
  <si>
    <t>Prádel Michal</t>
  </si>
  <si>
    <t>Vonšák Jozef</t>
  </si>
  <si>
    <t>Franek Samuel</t>
  </si>
  <si>
    <t>Čellár Matej</t>
  </si>
  <si>
    <t>Záhora Jozef</t>
  </si>
  <si>
    <t>Pomodor Patrik</t>
  </si>
  <si>
    <t>Bečka  Timotej</t>
  </si>
  <si>
    <t>Tícha Karin</t>
  </si>
  <si>
    <t>Foltin Samuel</t>
  </si>
  <si>
    <t>Záňová Zuzana</t>
  </si>
  <si>
    <t>Hunčaga Ján</t>
  </si>
  <si>
    <t>Gašper Adam</t>
  </si>
  <si>
    <t>Šlachta Adam</t>
  </si>
  <si>
    <t>Balek Filip</t>
  </si>
  <si>
    <t>Farko Lukáš</t>
  </si>
  <si>
    <t>Škombár Nikolaj</t>
  </si>
  <si>
    <t>Balcová Andrea</t>
  </si>
  <si>
    <t>Hojo Michal</t>
  </si>
  <si>
    <t>Svorada Šimon</t>
  </si>
  <si>
    <t>Zrník Filip</t>
  </si>
  <si>
    <t>Horáček Matej</t>
  </si>
  <si>
    <t>Kováč Martin</t>
  </si>
  <si>
    <t>Svorada Martin</t>
  </si>
  <si>
    <t>Záň Ondrej</t>
  </si>
  <si>
    <t>Jonák Timotej</t>
  </si>
  <si>
    <t>Gašpar Peter</t>
  </si>
  <si>
    <t>Kováč Jakub</t>
  </si>
  <si>
    <t>Žubor Matej</t>
  </si>
  <si>
    <t>Kuzman Brian</t>
  </si>
  <si>
    <t>Bencúr Peter</t>
  </si>
  <si>
    <t>Meravý Filip</t>
  </si>
  <si>
    <t>Feranc Peter</t>
  </si>
  <si>
    <t>Zajacová Adela</t>
  </si>
  <si>
    <t>Majerský Tibor</t>
  </si>
  <si>
    <t>Flajs Simeon</t>
  </si>
  <si>
    <t>Šálka Jozef</t>
  </si>
  <si>
    <t>Butvin Michal</t>
  </si>
  <si>
    <t>Mikula Šimon</t>
  </si>
  <si>
    <t>Tatár Adam</t>
  </si>
  <si>
    <t>Flajs Oliver</t>
  </si>
  <si>
    <t>Cengelová Eva</t>
  </si>
  <si>
    <t>Grolmusová Saša</t>
  </si>
  <si>
    <t>Dudášová Mária</t>
  </si>
  <si>
    <t>Skočik Lukáš</t>
  </si>
  <si>
    <t>Luptáková  Lucia</t>
  </si>
  <si>
    <t>Varga  Martin</t>
  </si>
  <si>
    <t>Bošanský Daniel</t>
  </si>
  <si>
    <t>Požár Patrik</t>
  </si>
  <si>
    <t>Mikula Tomáš</t>
  </si>
  <si>
    <t>Makúch Jakub</t>
  </si>
  <si>
    <t>Kaščák Marek</t>
  </si>
  <si>
    <t>Kazimier Alex</t>
  </si>
  <si>
    <t>Bečka Benjamín</t>
  </si>
  <si>
    <t>Vencelová Nina</t>
  </si>
  <si>
    <t>Hojo Radoslav</t>
  </si>
  <si>
    <t>Mikuš Ľubomír</t>
  </si>
  <si>
    <t>Buzák Tadeáš</t>
  </si>
  <si>
    <t>Gašparík Lukáš</t>
  </si>
  <si>
    <t>Krajči Šimon</t>
  </si>
  <si>
    <t>Hatala Jakub</t>
  </si>
  <si>
    <t>Masláková Viera</t>
  </si>
  <si>
    <t>Babinská Tamara</t>
  </si>
  <si>
    <t>Žáčik Andrej</t>
  </si>
  <si>
    <t>Oršula Filip</t>
  </si>
  <si>
    <t>Poliak Lukáš</t>
  </si>
  <si>
    <t>Hatala Matej</t>
  </si>
  <si>
    <t>Hurtila Jozef</t>
  </si>
  <si>
    <t>prvy stlpec musi byt to co lookupuje</t>
  </si>
  <si>
    <t>spolu:</t>
  </si>
  <si>
    <t>pomer</t>
  </si>
  <si>
    <t>V.C</t>
  </si>
  <si>
    <t>Prospel</t>
  </si>
  <si>
    <t>I.C</t>
  </si>
  <si>
    <t>III.A</t>
  </si>
  <si>
    <t>I.D</t>
  </si>
  <si>
    <t>Prospel velmi dobre</t>
  </si>
  <si>
    <t>V.D</t>
  </si>
  <si>
    <t>II.D</t>
  </si>
  <si>
    <t>IV.C</t>
  </si>
  <si>
    <t>Neprospel</t>
  </si>
  <si>
    <t>V.A</t>
  </si>
  <si>
    <t>IV.B</t>
  </si>
  <si>
    <t>IV.D</t>
  </si>
  <si>
    <t>II.A</t>
  </si>
  <si>
    <t>I.A</t>
  </si>
  <si>
    <t>II.C</t>
  </si>
  <si>
    <t>III.B</t>
  </si>
  <si>
    <t>II.B</t>
  </si>
  <si>
    <t>I.B</t>
  </si>
  <si>
    <t>III.D</t>
  </si>
  <si>
    <t>V.B</t>
  </si>
  <si>
    <t>IV.A</t>
  </si>
  <si>
    <t>III.C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</si>
</sst>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/>
    <xf numFmtId="1" fontId="0" fillId="0" borderId="0" xfId="0" applyNumberFormat="1"/>
    <xf numFmtId="0" fontId="0" fillId="2" borderId="0" xfId="0" applyFill="1"/>
    <xf numFmtId="0" fontId="0" fillId="2" borderId="11" xfId="0" applyFill="1" applyBorder="1"/>
    <xf numFmtId="2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FA99-64C1-4E0C-85B6-29F1D3E01B29}">
  <dimension ref="A1:Q13"/>
  <sheetViews>
    <sheetView workbookViewId="0">
      <selection activeCell="A9" sqref="A9"/>
    </sheetView>
  </sheetViews>
  <sheetFormatPr defaultRowHeight="14.4" x14ac:dyDescent="0.3"/>
  <sheetData>
    <row r="1" spans="1:17" x14ac:dyDescent="0.3">
      <c r="A1" t="s">
        <v>0</v>
      </c>
    </row>
    <row r="2" spans="1:17" s="23" customFormat="1" x14ac:dyDescent="0.3">
      <c r="A2" s="23" t="s">
        <v>1</v>
      </c>
    </row>
    <row r="3" spans="1:17" s="23" customFormat="1" x14ac:dyDescent="0.3">
      <c r="A3" s="23" t="s">
        <v>2</v>
      </c>
    </row>
    <row r="4" spans="1:17" s="23" customFormat="1" x14ac:dyDescent="0.3">
      <c r="A4" s="23" t="s">
        <v>3</v>
      </c>
    </row>
    <row r="5" spans="1:17" x14ac:dyDescent="0.3">
      <c r="A5" s="23" t="s">
        <v>4</v>
      </c>
      <c r="B5" s="23"/>
      <c r="C5" s="23"/>
      <c r="D5" s="23"/>
      <c r="F5" t="s">
        <v>5</v>
      </c>
    </row>
    <row r="6" spans="1:17" x14ac:dyDescent="0.3">
      <c r="F6" t="s">
        <v>6</v>
      </c>
    </row>
    <row r="7" spans="1:17" x14ac:dyDescent="0.3">
      <c r="F7" t="s">
        <v>7</v>
      </c>
      <c r="P7">
        <f>8+6+3+2+1</f>
        <v>20</v>
      </c>
      <c r="Q7">
        <f>100/20</f>
        <v>5</v>
      </c>
    </row>
    <row r="8" spans="1:17" x14ac:dyDescent="0.3">
      <c r="F8" t="s">
        <v>8</v>
      </c>
    </row>
    <row r="9" spans="1:17" x14ac:dyDescent="0.3">
      <c r="A9" t="s">
        <v>9</v>
      </c>
      <c r="P9">
        <v>1</v>
      </c>
      <c r="Q9">
        <f>8*5</f>
        <v>40</v>
      </c>
    </row>
    <row r="10" spans="1:17" x14ac:dyDescent="0.3">
      <c r="A10" t="s">
        <v>10</v>
      </c>
      <c r="P10">
        <v>2</v>
      </c>
      <c r="Q10">
        <f>6*5</f>
        <v>30</v>
      </c>
    </row>
    <row r="11" spans="1:17" x14ac:dyDescent="0.3">
      <c r="P11">
        <v>3</v>
      </c>
      <c r="Q11">
        <f>3*5</f>
        <v>15</v>
      </c>
    </row>
    <row r="12" spans="1:17" x14ac:dyDescent="0.3">
      <c r="P12">
        <v>4</v>
      </c>
      <c r="Q12">
        <f>2*5</f>
        <v>10</v>
      </c>
    </row>
    <row r="13" spans="1:17" x14ac:dyDescent="0.3">
      <c r="P13">
        <v>5</v>
      </c>
      <c r="Q1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1A935-006E-4705-BE3F-D205F83F1FE2}">
  <dimension ref="A1:P500"/>
  <sheetViews>
    <sheetView tabSelected="1" workbookViewId="0">
      <selection activeCell="N16" sqref="N16"/>
    </sheetView>
  </sheetViews>
  <sheetFormatPr defaultRowHeight="14.4" x14ac:dyDescent="0.3"/>
  <cols>
    <col min="1" max="1" width="19" bestFit="1" customWidth="1"/>
    <col min="3" max="3" width="9" customWidth="1"/>
    <col min="8" max="8" width="21.5546875" customWidth="1"/>
    <col min="11" max="11" width="24.88671875" customWidth="1"/>
    <col min="12" max="12" width="14.5546875" customWidth="1"/>
    <col min="15" max="15" width="10.88671875" customWidth="1"/>
  </cols>
  <sheetData>
    <row r="1" spans="1:16" x14ac:dyDescent="0.3">
      <c r="A1" s="1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</row>
    <row r="2" spans="1:16" ht="15" thickBot="1" x14ac:dyDescent="0.35">
      <c r="A2" s="2" t="s">
        <v>77</v>
      </c>
      <c r="B2" t="str">
        <f t="shared" ref="B2:B65" ca="1" si="0">CHOOSE(RANDBETWEEN(1,5),"I.","II.","III.","IV.","V.")&amp;CHOOSE(RANDBETWEEN(1,4),"A","B","C","D")</f>
        <v>V.C</v>
      </c>
      <c r="C2" s="22">
        <f t="shared" ref="C2:F21" ca="1" si="1">VLOOKUP(RANDBETWEEN(0,100),$O$12:$P$17,2,TRUE)</f>
        <v>4</v>
      </c>
      <c r="D2" s="22">
        <f t="shared" ca="1" si="1"/>
        <v>1</v>
      </c>
      <c r="E2" s="22">
        <f t="shared" ca="1" si="1"/>
        <v>1</v>
      </c>
      <c r="F2" s="22">
        <f t="shared" ca="1" si="1"/>
        <v>2</v>
      </c>
      <c r="G2" s="25">
        <f t="shared" ref="G2:G65" ca="1" si="2">AVERAGE(C2:F2)</f>
        <v>2</v>
      </c>
      <c r="H2" s="4" t="str">
        <f ca="1">IF(AND(G2=1.5,MAX($C2:$F2)&lt;3),"Prospel s vyznamenanim",
IF(AND(G2&lt;=2,MAX($C2:$F2)&lt;5),"Prospel velmi dobre",
IF(AND(G2&gt;2,MAX($C2:$F2)&lt;5),"Prospel","Neprospel")))</f>
        <v>Prospel velmi dobre</v>
      </c>
      <c r="K2" s="21" t="s">
        <v>20</v>
      </c>
      <c r="N2" s="21" t="s">
        <v>21</v>
      </c>
    </row>
    <row r="3" spans="1:16" ht="15" thickBot="1" x14ac:dyDescent="0.35">
      <c r="A3" s="2" t="s">
        <v>181</v>
      </c>
      <c r="B3" t="str">
        <f t="shared" ca="1" si="0"/>
        <v>I.A</v>
      </c>
      <c r="C3" s="22">
        <f t="shared" ca="1" si="1"/>
        <v>2</v>
      </c>
      <c r="D3" s="22">
        <f t="shared" ca="1" si="1"/>
        <v>3</v>
      </c>
      <c r="E3" s="22">
        <f t="shared" ca="1" si="1"/>
        <v>1</v>
      </c>
      <c r="F3" s="22">
        <f t="shared" ca="1" si="1"/>
        <v>4</v>
      </c>
      <c r="G3" s="25">
        <f t="shared" ca="1" si="2"/>
        <v>2.5</v>
      </c>
      <c r="H3" s="4" t="str">
        <f t="shared" ref="H3:H66" ca="1" si="3">IF(AND(G3=1.5,MAX($C3:$F3)&lt;3),"Prospel s vyznamenanim",
IF(AND(G3&lt;=2,MAX($C3:$F3)&lt;5),"Prospel velmi dobre",
IF(AND(G3&gt;2,MAX($C3:$F3)&lt;5),"Prospel","Neprospel")))</f>
        <v>Prospel</v>
      </c>
      <c r="K3" s="7" t="s">
        <v>23</v>
      </c>
      <c r="L3" s="12" t="s">
        <v>24</v>
      </c>
      <c r="N3" s="8" t="s">
        <v>25</v>
      </c>
      <c r="O3" s="12" t="s">
        <v>24</v>
      </c>
      <c r="P3" t="s">
        <v>210</v>
      </c>
    </row>
    <row r="4" spans="1:16" x14ac:dyDescent="0.3">
      <c r="A4" t="s">
        <v>93</v>
      </c>
      <c r="B4" t="str">
        <f t="shared" ca="1" si="0"/>
        <v>II.A</v>
      </c>
      <c r="C4" s="22">
        <f t="shared" ca="1" si="1"/>
        <v>1</v>
      </c>
      <c r="D4" s="22">
        <f t="shared" ca="1" si="1"/>
        <v>1</v>
      </c>
      <c r="E4" s="22">
        <f t="shared" ca="1" si="1"/>
        <v>1</v>
      </c>
      <c r="F4" s="22">
        <f t="shared" ca="1" si="1"/>
        <v>3</v>
      </c>
      <c r="G4" s="25">
        <f t="shared" ca="1" si="2"/>
        <v>1.5</v>
      </c>
      <c r="H4" s="4" t="str">
        <f t="shared" ca="1" si="3"/>
        <v>Prospel velmi dobre</v>
      </c>
      <c r="K4" s="5" t="s">
        <v>27</v>
      </c>
      <c r="L4" s="13"/>
      <c r="N4" s="9">
        <v>1</v>
      </c>
      <c r="O4" s="16">
        <f ca="1">COUNTIF(C2:F500,$N4)</f>
        <v>786</v>
      </c>
      <c r="P4">
        <f ca="1">O4/$O$9</f>
        <v>0.39457831325301207</v>
      </c>
    </row>
    <row r="5" spans="1:16" x14ac:dyDescent="0.3">
      <c r="A5" t="s">
        <v>28</v>
      </c>
      <c r="B5" t="str">
        <f t="shared" ca="1" si="0"/>
        <v>V.A</v>
      </c>
      <c r="C5" s="22">
        <f t="shared" ca="1" si="1"/>
        <v>2</v>
      </c>
      <c r="D5" s="22">
        <f t="shared" ca="1" si="1"/>
        <v>4</v>
      </c>
      <c r="E5" s="22">
        <f t="shared" ca="1" si="1"/>
        <v>1</v>
      </c>
      <c r="F5" s="22">
        <f t="shared" ca="1" si="1"/>
        <v>2</v>
      </c>
      <c r="G5" s="25">
        <f t="shared" ca="1" si="2"/>
        <v>2.25</v>
      </c>
      <c r="H5" s="4" t="str">
        <f t="shared" ca="1" si="3"/>
        <v>Prospel</v>
      </c>
      <c r="K5" s="5" t="s">
        <v>29</v>
      </c>
      <c r="L5" s="14"/>
      <c r="N5" s="9">
        <v>2</v>
      </c>
      <c r="O5" s="16">
        <f t="shared" ref="O5:O8" ca="1" si="4">COUNTIF(C3:F501,$N5)</f>
        <v>574</v>
      </c>
      <c r="P5">
        <f t="shared" ref="P5:P8" ca="1" si="5">O5/$O$9</f>
        <v>0.28815261044176704</v>
      </c>
    </row>
    <row r="6" spans="1:16" x14ac:dyDescent="0.3">
      <c r="A6" t="s">
        <v>66</v>
      </c>
      <c r="B6" t="str">
        <f t="shared" ca="1" si="0"/>
        <v>II.D</v>
      </c>
      <c r="C6" s="22">
        <f t="shared" ca="1" si="1"/>
        <v>1</v>
      </c>
      <c r="D6" s="22">
        <f t="shared" ca="1" si="1"/>
        <v>5</v>
      </c>
      <c r="E6" s="22">
        <f t="shared" ca="1" si="1"/>
        <v>2</v>
      </c>
      <c r="F6" s="22">
        <f t="shared" ca="1" si="1"/>
        <v>1</v>
      </c>
      <c r="G6" s="25">
        <f t="shared" ca="1" si="2"/>
        <v>2.25</v>
      </c>
      <c r="H6" s="4" t="str">
        <f t="shared" ca="1" si="3"/>
        <v>Neprospel</v>
      </c>
      <c r="K6" s="5" t="s">
        <v>31</v>
      </c>
      <c r="L6" s="14"/>
      <c r="N6" s="9">
        <v>3</v>
      </c>
      <c r="O6" s="16">
        <f t="shared" ca="1" si="4"/>
        <v>305</v>
      </c>
      <c r="P6">
        <f t="shared" ca="1" si="5"/>
        <v>0.15311244979919678</v>
      </c>
    </row>
    <row r="7" spans="1:16" ht="15" thickBot="1" x14ac:dyDescent="0.35">
      <c r="A7" s="2" t="s">
        <v>39</v>
      </c>
      <c r="B7" t="str">
        <f t="shared" ca="1" si="0"/>
        <v>I.C</v>
      </c>
      <c r="C7" s="22">
        <f t="shared" ca="1" si="1"/>
        <v>2</v>
      </c>
      <c r="D7" s="22">
        <f t="shared" ca="1" si="1"/>
        <v>3</v>
      </c>
      <c r="E7" s="22">
        <f t="shared" ca="1" si="1"/>
        <v>2</v>
      </c>
      <c r="F7" s="22">
        <f t="shared" ca="1" si="1"/>
        <v>4</v>
      </c>
      <c r="G7" s="25">
        <f t="shared" ca="1" si="2"/>
        <v>2.75</v>
      </c>
      <c r="H7" s="4" t="str">
        <f t="shared" ca="1" si="3"/>
        <v>Prospel</v>
      </c>
      <c r="K7" s="6" t="s">
        <v>33</v>
      </c>
      <c r="L7" s="15"/>
      <c r="N7" s="9">
        <v>4</v>
      </c>
      <c r="O7" s="16">
        <f t="shared" ca="1" si="4"/>
        <v>201</v>
      </c>
      <c r="P7">
        <f t="shared" ca="1" si="5"/>
        <v>0.10090361445783133</v>
      </c>
    </row>
    <row r="8" spans="1:16" ht="15" thickBot="1" x14ac:dyDescent="0.35">
      <c r="A8" t="s">
        <v>88</v>
      </c>
      <c r="B8" t="str">
        <f t="shared" ca="1" si="0"/>
        <v>V.A</v>
      </c>
      <c r="C8" s="22">
        <f t="shared" ca="1" si="1"/>
        <v>3</v>
      </c>
      <c r="D8" s="22">
        <f t="shared" ca="1" si="1"/>
        <v>4</v>
      </c>
      <c r="E8" s="22">
        <f t="shared" ca="1" si="1"/>
        <v>1</v>
      </c>
      <c r="F8" s="22">
        <f t="shared" ca="1" si="1"/>
        <v>3</v>
      </c>
      <c r="G8" s="25">
        <f t="shared" ca="1" si="2"/>
        <v>2.75</v>
      </c>
      <c r="H8" s="4" t="str">
        <f t="shared" ca="1" si="3"/>
        <v>Prospel</v>
      </c>
      <c r="N8" s="10">
        <v>5</v>
      </c>
      <c r="O8" s="16">
        <f t="shared" ca="1" si="4"/>
        <v>126</v>
      </c>
      <c r="P8">
        <f t="shared" ca="1" si="5"/>
        <v>6.3253012048192767E-2</v>
      </c>
    </row>
    <row r="9" spans="1:16" ht="15" thickBot="1" x14ac:dyDescent="0.35">
      <c r="A9" s="2" t="s">
        <v>203</v>
      </c>
      <c r="B9" t="str">
        <f t="shared" ca="1" si="0"/>
        <v>III.B</v>
      </c>
      <c r="C9" s="22">
        <f t="shared" ca="1" si="1"/>
        <v>1</v>
      </c>
      <c r="D9" s="22">
        <f t="shared" ca="1" si="1"/>
        <v>1</v>
      </c>
      <c r="E9" s="22">
        <f t="shared" ca="1" si="1"/>
        <v>1</v>
      </c>
      <c r="F9" s="22">
        <f t="shared" ca="1" si="1"/>
        <v>2</v>
      </c>
      <c r="G9" s="25">
        <f t="shared" ca="1" si="2"/>
        <v>1.25</v>
      </c>
      <c r="H9" s="4" t="str">
        <f t="shared" ca="1" si="3"/>
        <v>Prospel velmi dobre</v>
      </c>
      <c r="K9" s="21" t="s">
        <v>36</v>
      </c>
      <c r="N9" t="s">
        <v>209</v>
      </c>
      <c r="O9" s="24">
        <f ca="1">SUM(O4:O8)</f>
        <v>1992</v>
      </c>
    </row>
    <row r="10" spans="1:16" ht="15" thickBot="1" x14ac:dyDescent="0.35">
      <c r="A10" s="2" t="s">
        <v>32</v>
      </c>
      <c r="B10" t="str">
        <f t="shared" ca="1" si="0"/>
        <v>III.A</v>
      </c>
      <c r="C10" s="22">
        <f t="shared" ca="1" si="1"/>
        <v>2</v>
      </c>
      <c r="D10" s="22">
        <f t="shared" ca="1" si="1"/>
        <v>2</v>
      </c>
      <c r="E10" s="22">
        <f t="shared" ca="1" si="1"/>
        <v>3</v>
      </c>
      <c r="F10" s="22">
        <f t="shared" ca="1" si="1"/>
        <v>5</v>
      </c>
      <c r="G10" s="25">
        <f t="shared" ca="1" si="2"/>
        <v>3</v>
      </c>
      <c r="H10" s="4" t="str">
        <f t="shared" ca="1" si="3"/>
        <v>Neprospel</v>
      </c>
      <c r="K10" s="11" t="s">
        <v>38</v>
      </c>
      <c r="L10" s="17" t="s">
        <v>24</v>
      </c>
    </row>
    <row r="11" spans="1:16" x14ac:dyDescent="0.3">
      <c r="A11" s="2" t="s">
        <v>137</v>
      </c>
      <c r="B11" t="str">
        <f t="shared" ca="1" si="0"/>
        <v>II.D</v>
      </c>
      <c r="C11" s="22">
        <f t="shared" ca="1" si="1"/>
        <v>1</v>
      </c>
      <c r="D11" s="22">
        <f t="shared" ca="1" si="1"/>
        <v>2</v>
      </c>
      <c r="E11" s="22">
        <f t="shared" ca="1" si="1"/>
        <v>2</v>
      </c>
      <c r="F11" s="22">
        <f t="shared" ca="1" si="1"/>
        <v>1</v>
      </c>
      <c r="G11" s="25">
        <f t="shared" ca="1" si="2"/>
        <v>1.5</v>
      </c>
      <c r="H11" s="4" t="str">
        <f t="shared" ca="1" si="3"/>
        <v>Prospel s vyznamenanim</v>
      </c>
      <c r="K11" s="20" t="s">
        <v>40</v>
      </c>
      <c r="L11" s="16">
        <f ca="1">COUNTA(triedy)</f>
        <v>293</v>
      </c>
    </row>
    <row r="12" spans="1:16" x14ac:dyDescent="0.3">
      <c r="A12" t="s">
        <v>26</v>
      </c>
      <c r="B12" t="str">
        <f t="shared" ca="1" si="0"/>
        <v>III.B</v>
      </c>
      <c r="C12" s="22">
        <f t="shared" ca="1" si="1"/>
        <v>3</v>
      </c>
      <c r="D12" s="22">
        <f t="shared" ca="1" si="1"/>
        <v>4</v>
      </c>
      <c r="E12" s="22">
        <f t="shared" ca="1" si="1"/>
        <v>3</v>
      </c>
      <c r="F12" s="22">
        <f t="shared" ca="1" si="1"/>
        <v>1</v>
      </c>
      <c r="G12" s="25">
        <f t="shared" ca="1" si="2"/>
        <v>2.75</v>
      </c>
      <c r="H12" s="4" t="str">
        <f t="shared" ca="1" si="3"/>
        <v>Prospel</v>
      </c>
      <c r="K12" s="18" t="s">
        <v>42</v>
      </c>
      <c r="L12" s="14">
        <f ca="1">COUNTIF(triedy,"I.A")</f>
        <v>8</v>
      </c>
      <c r="O12" s="22">
        <v>0</v>
      </c>
      <c r="P12">
        <v>1</v>
      </c>
    </row>
    <row r="13" spans="1:16" x14ac:dyDescent="0.3">
      <c r="A13" s="2" t="s">
        <v>30</v>
      </c>
      <c r="B13" t="str">
        <f t="shared" ca="1" si="0"/>
        <v>II.B</v>
      </c>
      <c r="C13" s="22">
        <f t="shared" ca="1" si="1"/>
        <v>4</v>
      </c>
      <c r="D13" s="22">
        <f t="shared" ca="1" si="1"/>
        <v>3</v>
      </c>
      <c r="E13" s="22">
        <f t="shared" ca="1" si="1"/>
        <v>1</v>
      </c>
      <c r="F13" s="22">
        <f t="shared" ca="1" si="1"/>
        <v>1</v>
      </c>
      <c r="G13" s="25">
        <f t="shared" ca="1" si="2"/>
        <v>2.25</v>
      </c>
      <c r="H13" s="4" t="str">
        <f t="shared" ca="1" si="3"/>
        <v>Prospel</v>
      </c>
      <c r="K13" s="18" t="s">
        <v>44</v>
      </c>
      <c r="L13" s="14">
        <f ca="1">COUNTIF(triedy,"I.A")+COUNTIF(triedy,"I.C")</f>
        <v>24</v>
      </c>
      <c r="O13" s="22">
        <f>40</f>
        <v>40</v>
      </c>
      <c r="P13">
        <v>2</v>
      </c>
    </row>
    <row r="14" spans="1:16" x14ac:dyDescent="0.3">
      <c r="A14" s="2" t="s">
        <v>95</v>
      </c>
      <c r="B14" t="str">
        <f t="shared" ca="1" si="0"/>
        <v>III.A</v>
      </c>
      <c r="C14" s="22">
        <f t="shared" ca="1" si="1"/>
        <v>5</v>
      </c>
      <c r="D14" s="22">
        <f t="shared" ca="1" si="1"/>
        <v>2</v>
      </c>
      <c r="E14" s="22">
        <f t="shared" ca="1" si="1"/>
        <v>2</v>
      </c>
      <c r="F14" s="22">
        <f t="shared" ca="1" si="1"/>
        <v>2</v>
      </c>
      <c r="G14" s="25">
        <f t="shared" ca="1" si="2"/>
        <v>2.75</v>
      </c>
      <c r="H14" s="4" t="str">
        <f t="shared" ca="1" si="3"/>
        <v>Neprospel</v>
      </c>
      <c r="K14" s="18" t="s">
        <v>46</v>
      </c>
      <c r="L14" s="14">
        <f ca="1">COUNTIF(triedy,"I.*")</f>
        <v>50</v>
      </c>
      <c r="O14" s="22">
        <v>70</v>
      </c>
      <c r="P14">
        <v>3</v>
      </c>
    </row>
    <row r="15" spans="1:16" x14ac:dyDescent="0.3">
      <c r="A15" t="s">
        <v>156</v>
      </c>
      <c r="B15" t="str">
        <f t="shared" ca="1" si="0"/>
        <v>III.B</v>
      </c>
      <c r="C15" s="22">
        <f t="shared" ca="1" si="1"/>
        <v>1</v>
      </c>
      <c r="D15" s="22">
        <f t="shared" ca="1" si="1"/>
        <v>2</v>
      </c>
      <c r="E15" s="22">
        <f t="shared" ca="1" si="1"/>
        <v>3</v>
      </c>
      <c r="F15" s="22">
        <f t="shared" ca="1" si="1"/>
        <v>1</v>
      </c>
      <c r="G15" s="25">
        <f t="shared" ca="1" si="2"/>
        <v>1.75</v>
      </c>
      <c r="H15" s="4" t="str">
        <f t="shared" ca="1" si="3"/>
        <v>Prospel velmi dobre</v>
      </c>
      <c r="K15" s="18" t="s">
        <v>48</v>
      </c>
      <c r="L15" s="14">
        <f ca="1">COUNTIF(triedy,"*.A")</f>
        <v>70</v>
      </c>
      <c r="O15" s="22">
        <v>85</v>
      </c>
      <c r="P15">
        <v>4</v>
      </c>
    </row>
    <row r="16" spans="1:16" x14ac:dyDescent="0.3">
      <c r="A16" s="2" t="s">
        <v>123</v>
      </c>
      <c r="B16" t="str">
        <f t="shared" ca="1" si="0"/>
        <v>II.C</v>
      </c>
      <c r="C16" s="22">
        <f t="shared" ca="1" si="1"/>
        <v>1</v>
      </c>
      <c r="D16" s="22">
        <f t="shared" ca="1" si="1"/>
        <v>2</v>
      </c>
      <c r="E16" s="22">
        <f t="shared" ca="1" si="1"/>
        <v>1</v>
      </c>
      <c r="F16" s="22">
        <f t="shared" ca="1" si="1"/>
        <v>2</v>
      </c>
      <c r="G16" s="25">
        <f t="shared" ca="1" si="2"/>
        <v>1.5</v>
      </c>
      <c r="H16" s="4" t="str">
        <f t="shared" ca="1" si="3"/>
        <v>Prospel s vyznamenanim</v>
      </c>
      <c r="K16" s="18" t="s">
        <v>50</v>
      </c>
      <c r="L16" s="14">
        <f ca="1">COUNTIFS(triedy,"I.A",H2:H294,$K$4)</f>
        <v>0</v>
      </c>
      <c r="O16" s="22">
        <v>95</v>
      </c>
      <c r="P16">
        <v>5</v>
      </c>
    </row>
    <row r="17" spans="1:16" x14ac:dyDescent="0.3">
      <c r="A17" t="s">
        <v>140</v>
      </c>
      <c r="B17" t="str">
        <f t="shared" ca="1" si="0"/>
        <v>I.C</v>
      </c>
      <c r="C17" s="22">
        <f t="shared" ca="1" si="1"/>
        <v>1</v>
      </c>
      <c r="D17" s="22">
        <f t="shared" ca="1" si="1"/>
        <v>4</v>
      </c>
      <c r="E17" s="22">
        <f t="shared" ca="1" si="1"/>
        <v>1</v>
      </c>
      <c r="F17" s="22">
        <f t="shared" ca="1" si="1"/>
        <v>1</v>
      </c>
      <c r="G17" s="25">
        <f t="shared" ca="1" si="2"/>
        <v>1.75</v>
      </c>
      <c r="H17" s="4" t="str">
        <f t="shared" ca="1" si="3"/>
        <v>Prospel velmi dobre</v>
      </c>
      <c r="K17" s="18" t="s">
        <v>52</v>
      </c>
      <c r="L17" s="14">
        <f ca="1">COUNTIFS(B:B,"I.*",H:H,"prospel")</f>
        <v>35</v>
      </c>
      <c r="O17" s="22">
        <v>100</v>
      </c>
      <c r="P17">
        <v>5</v>
      </c>
    </row>
    <row r="18" spans="1:16" ht="15" thickBot="1" x14ac:dyDescent="0.35">
      <c r="A18" t="s">
        <v>156</v>
      </c>
      <c r="B18" t="str">
        <f t="shared" ca="1" si="0"/>
        <v>V.C</v>
      </c>
      <c r="C18" s="22">
        <f t="shared" ca="1" si="1"/>
        <v>1</v>
      </c>
      <c r="D18" s="22">
        <f t="shared" ca="1" si="1"/>
        <v>1</v>
      </c>
      <c r="E18" s="22">
        <f t="shared" ca="1" si="1"/>
        <v>1</v>
      </c>
      <c r="F18" s="22">
        <f t="shared" ca="1" si="1"/>
        <v>4</v>
      </c>
      <c r="G18" s="25">
        <f t="shared" ca="1" si="2"/>
        <v>1.75</v>
      </c>
      <c r="H18" s="4" t="str">
        <f t="shared" ca="1" si="3"/>
        <v>Prospel velmi dobre</v>
      </c>
      <c r="K18" s="19" t="s">
        <v>54</v>
      </c>
      <c r="L18" s="15"/>
    </row>
    <row r="19" spans="1:16" x14ac:dyDescent="0.3">
      <c r="A19" t="s">
        <v>155</v>
      </c>
      <c r="B19" t="str">
        <f t="shared" ca="1" si="0"/>
        <v>IV.D</v>
      </c>
      <c r="C19" s="22">
        <f t="shared" ca="1" si="1"/>
        <v>2</v>
      </c>
      <c r="D19" s="22">
        <f t="shared" ca="1" si="1"/>
        <v>5</v>
      </c>
      <c r="E19" s="22">
        <f t="shared" ca="1" si="1"/>
        <v>2</v>
      </c>
      <c r="F19" s="22">
        <f t="shared" ca="1" si="1"/>
        <v>2</v>
      </c>
      <c r="G19" s="25">
        <f t="shared" ca="1" si="2"/>
        <v>2.75</v>
      </c>
      <c r="H19" s="4" t="str">
        <f t="shared" ca="1" si="3"/>
        <v>Neprospel</v>
      </c>
      <c r="O19" t="s">
        <v>208</v>
      </c>
    </row>
    <row r="20" spans="1:16" x14ac:dyDescent="0.3">
      <c r="A20" s="2" t="s">
        <v>176</v>
      </c>
      <c r="B20" t="str">
        <f t="shared" ca="1" si="0"/>
        <v>IV.B</v>
      </c>
      <c r="C20" s="22">
        <f t="shared" ca="1" si="1"/>
        <v>2</v>
      </c>
      <c r="D20" s="22">
        <f t="shared" ca="1" si="1"/>
        <v>4</v>
      </c>
      <c r="E20" s="22">
        <f t="shared" ca="1" si="1"/>
        <v>1</v>
      </c>
      <c r="F20" s="22">
        <f t="shared" ca="1" si="1"/>
        <v>1</v>
      </c>
      <c r="G20" s="25">
        <f t="shared" ca="1" si="2"/>
        <v>2</v>
      </c>
      <c r="H20" s="4" t="str">
        <f t="shared" ca="1" si="3"/>
        <v>Prospel velmi dobre</v>
      </c>
    </row>
    <row r="21" spans="1:16" x14ac:dyDescent="0.3">
      <c r="A21" t="s">
        <v>51</v>
      </c>
      <c r="B21" t="str">
        <f t="shared" ca="1" si="0"/>
        <v>II.D</v>
      </c>
      <c r="C21" s="22">
        <f t="shared" ca="1" si="1"/>
        <v>1</v>
      </c>
      <c r="D21" s="22">
        <f t="shared" ca="1" si="1"/>
        <v>2</v>
      </c>
      <c r="E21" s="22">
        <f t="shared" ca="1" si="1"/>
        <v>4</v>
      </c>
      <c r="F21" s="22">
        <f t="shared" ca="1" si="1"/>
        <v>1</v>
      </c>
      <c r="G21" s="25">
        <f t="shared" ca="1" si="2"/>
        <v>2</v>
      </c>
      <c r="H21" s="4" t="str">
        <f t="shared" ca="1" si="3"/>
        <v>Prospel velmi dobre</v>
      </c>
    </row>
    <row r="22" spans="1:16" x14ac:dyDescent="0.3">
      <c r="A22" s="2" t="s">
        <v>130</v>
      </c>
      <c r="B22" t="str">
        <f t="shared" ca="1" si="0"/>
        <v>I.B</v>
      </c>
      <c r="C22" s="22">
        <f t="shared" ref="C22:F41" ca="1" si="6">VLOOKUP(RANDBETWEEN(0,100),$O$12:$P$17,2,TRUE)</f>
        <v>4</v>
      </c>
      <c r="D22" s="22">
        <f t="shared" ca="1" si="6"/>
        <v>2</v>
      </c>
      <c r="E22" s="22">
        <f t="shared" ca="1" si="6"/>
        <v>1</v>
      </c>
      <c r="F22" s="22">
        <f t="shared" ca="1" si="6"/>
        <v>2</v>
      </c>
      <c r="G22" s="25">
        <f t="shared" ca="1" si="2"/>
        <v>2.25</v>
      </c>
      <c r="H22" s="4" t="str">
        <f t="shared" ca="1" si="3"/>
        <v>Prospel</v>
      </c>
      <c r="K22" t="s">
        <v>5</v>
      </c>
    </row>
    <row r="23" spans="1:16" x14ac:dyDescent="0.3">
      <c r="A23" t="s">
        <v>19</v>
      </c>
      <c r="B23" t="str">
        <f t="shared" ca="1" si="0"/>
        <v>II.D</v>
      </c>
      <c r="C23" s="22">
        <f t="shared" ca="1" si="6"/>
        <v>1</v>
      </c>
      <c r="D23" s="22">
        <f t="shared" ca="1" si="6"/>
        <v>2</v>
      </c>
      <c r="E23" s="22">
        <f t="shared" ca="1" si="6"/>
        <v>2</v>
      </c>
      <c r="F23" s="22">
        <f t="shared" ca="1" si="6"/>
        <v>3</v>
      </c>
      <c r="G23" s="25">
        <f t="shared" ca="1" si="2"/>
        <v>2</v>
      </c>
      <c r="H23" s="4" t="str">
        <f t="shared" ca="1" si="3"/>
        <v>Prospel velmi dobre</v>
      </c>
      <c r="K23" t="s">
        <v>6</v>
      </c>
    </row>
    <row r="24" spans="1:16" x14ac:dyDescent="0.3">
      <c r="A24" s="2" t="s">
        <v>118</v>
      </c>
      <c r="B24" t="str">
        <f t="shared" ca="1" si="0"/>
        <v>IV.A</v>
      </c>
      <c r="C24" s="22">
        <f t="shared" ca="1" si="6"/>
        <v>1</v>
      </c>
      <c r="D24" s="22">
        <f t="shared" ca="1" si="6"/>
        <v>2</v>
      </c>
      <c r="E24" s="22">
        <f t="shared" ca="1" si="6"/>
        <v>1</v>
      </c>
      <c r="F24" s="22">
        <f t="shared" ca="1" si="6"/>
        <v>2</v>
      </c>
      <c r="G24" s="25">
        <f t="shared" ca="1" si="2"/>
        <v>1.5</v>
      </c>
      <c r="H24" s="4" t="str">
        <f t="shared" ca="1" si="3"/>
        <v>Prospel s vyznamenanim</v>
      </c>
      <c r="K24" t="s">
        <v>7</v>
      </c>
    </row>
    <row r="25" spans="1:16" x14ac:dyDescent="0.3">
      <c r="A25" s="2" t="s">
        <v>68</v>
      </c>
      <c r="B25" t="str">
        <f t="shared" ca="1" si="0"/>
        <v>III.B</v>
      </c>
      <c r="C25" s="22">
        <f t="shared" ca="1" si="6"/>
        <v>2</v>
      </c>
      <c r="D25" s="22">
        <f t="shared" ca="1" si="6"/>
        <v>2</v>
      </c>
      <c r="E25" s="22">
        <f t="shared" ca="1" si="6"/>
        <v>2</v>
      </c>
      <c r="F25" s="22">
        <f t="shared" ca="1" si="6"/>
        <v>3</v>
      </c>
      <c r="G25" s="25">
        <f t="shared" ca="1" si="2"/>
        <v>2.25</v>
      </c>
      <c r="H25" s="4" t="str">
        <f t="shared" ca="1" si="3"/>
        <v>Prospel</v>
      </c>
      <c r="K25" t="s">
        <v>8</v>
      </c>
    </row>
    <row r="26" spans="1:16" x14ac:dyDescent="0.3">
      <c r="A26" t="s">
        <v>88</v>
      </c>
      <c r="B26" t="str">
        <f t="shared" ca="1" si="0"/>
        <v>II.B</v>
      </c>
      <c r="C26" s="22">
        <f t="shared" ca="1" si="6"/>
        <v>1</v>
      </c>
      <c r="D26" s="22">
        <f t="shared" ca="1" si="6"/>
        <v>2</v>
      </c>
      <c r="E26" s="22">
        <f t="shared" ca="1" si="6"/>
        <v>4</v>
      </c>
      <c r="F26" s="22">
        <f t="shared" ca="1" si="6"/>
        <v>2</v>
      </c>
      <c r="G26" s="25">
        <f t="shared" ca="1" si="2"/>
        <v>2.25</v>
      </c>
      <c r="H26" s="4" t="str">
        <f t="shared" ca="1" si="3"/>
        <v>Prospel</v>
      </c>
    </row>
    <row r="27" spans="1:16" x14ac:dyDescent="0.3">
      <c r="A27" s="2" t="s">
        <v>133</v>
      </c>
      <c r="B27" t="str">
        <f t="shared" ca="1" si="0"/>
        <v>II.A</v>
      </c>
      <c r="C27" s="22">
        <f t="shared" ca="1" si="6"/>
        <v>1</v>
      </c>
      <c r="D27" s="22">
        <f t="shared" ca="1" si="6"/>
        <v>4</v>
      </c>
      <c r="E27" s="22">
        <f t="shared" ca="1" si="6"/>
        <v>1</v>
      </c>
      <c r="F27" s="22">
        <f t="shared" ca="1" si="6"/>
        <v>2</v>
      </c>
      <c r="G27" s="25">
        <f t="shared" ca="1" si="2"/>
        <v>2</v>
      </c>
      <c r="H27" s="4" t="str">
        <f t="shared" ca="1" si="3"/>
        <v>Prospel velmi dobre</v>
      </c>
    </row>
    <row r="28" spans="1:16" x14ac:dyDescent="0.3">
      <c r="A28" t="s">
        <v>98</v>
      </c>
      <c r="B28" t="str">
        <f t="shared" ca="1" si="0"/>
        <v>I.D</v>
      </c>
      <c r="C28" s="22">
        <f t="shared" ca="1" si="6"/>
        <v>2</v>
      </c>
      <c r="D28" s="22">
        <f t="shared" ca="1" si="6"/>
        <v>4</v>
      </c>
      <c r="E28" s="22">
        <f t="shared" ca="1" si="6"/>
        <v>1</v>
      </c>
      <c r="F28" s="22">
        <f t="shared" ca="1" si="6"/>
        <v>1</v>
      </c>
      <c r="G28" s="25">
        <f t="shared" ca="1" si="2"/>
        <v>2</v>
      </c>
      <c r="H28" s="4" t="str">
        <f t="shared" ca="1" si="3"/>
        <v>Prospel velmi dobre</v>
      </c>
    </row>
    <row r="29" spans="1:16" x14ac:dyDescent="0.3">
      <c r="A29" s="2" t="s">
        <v>193</v>
      </c>
      <c r="B29" t="str">
        <f t="shared" ca="1" si="0"/>
        <v>IV.D</v>
      </c>
      <c r="C29" s="22">
        <f t="shared" ca="1" si="6"/>
        <v>3</v>
      </c>
      <c r="D29" s="22">
        <f t="shared" ca="1" si="6"/>
        <v>1</v>
      </c>
      <c r="E29" s="22">
        <f t="shared" ca="1" si="6"/>
        <v>3</v>
      </c>
      <c r="F29" s="22">
        <f t="shared" ca="1" si="6"/>
        <v>3</v>
      </c>
      <c r="G29" s="25">
        <f t="shared" ca="1" si="2"/>
        <v>2.5</v>
      </c>
      <c r="H29" s="4" t="str">
        <f t="shared" ca="1" si="3"/>
        <v>Prospel</v>
      </c>
    </row>
    <row r="30" spans="1:16" x14ac:dyDescent="0.3">
      <c r="A30" t="s">
        <v>110</v>
      </c>
      <c r="B30" t="str">
        <f t="shared" ca="1" si="0"/>
        <v>IV.C</v>
      </c>
      <c r="C30" s="22">
        <f t="shared" ca="1" si="6"/>
        <v>5</v>
      </c>
      <c r="D30" s="22">
        <f t="shared" ca="1" si="6"/>
        <v>4</v>
      </c>
      <c r="E30" s="22">
        <f t="shared" ca="1" si="6"/>
        <v>2</v>
      </c>
      <c r="F30" s="22">
        <f t="shared" ca="1" si="6"/>
        <v>1</v>
      </c>
      <c r="G30" s="25">
        <f t="shared" ca="1" si="2"/>
        <v>3</v>
      </c>
      <c r="H30" s="4" t="str">
        <f t="shared" ca="1" si="3"/>
        <v>Neprospel</v>
      </c>
    </row>
    <row r="31" spans="1:16" x14ac:dyDescent="0.3">
      <c r="A31" t="s">
        <v>153</v>
      </c>
      <c r="B31" t="str">
        <f t="shared" ca="1" si="0"/>
        <v>IV.A</v>
      </c>
      <c r="C31" s="22">
        <f t="shared" ca="1" si="6"/>
        <v>3</v>
      </c>
      <c r="D31" s="22">
        <f t="shared" ca="1" si="6"/>
        <v>2</v>
      </c>
      <c r="E31" s="22">
        <f t="shared" ca="1" si="6"/>
        <v>4</v>
      </c>
      <c r="F31" s="22">
        <f t="shared" ca="1" si="6"/>
        <v>5</v>
      </c>
      <c r="G31" s="25">
        <f t="shared" ca="1" si="2"/>
        <v>3.5</v>
      </c>
      <c r="H31" s="4" t="str">
        <f t="shared" ca="1" si="3"/>
        <v>Neprospel</v>
      </c>
    </row>
    <row r="32" spans="1:16" x14ac:dyDescent="0.3">
      <c r="A32" s="2" t="s">
        <v>47</v>
      </c>
      <c r="B32" t="str">
        <f t="shared" ca="1" si="0"/>
        <v>V.B</v>
      </c>
      <c r="C32" s="22">
        <f t="shared" ca="1" si="6"/>
        <v>3</v>
      </c>
      <c r="D32" s="22">
        <f t="shared" ca="1" si="6"/>
        <v>1</v>
      </c>
      <c r="E32" s="22">
        <f t="shared" ca="1" si="6"/>
        <v>4</v>
      </c>
      <c r="F32" s="22">
        <f t="shared" ca="1" si="6"/>
        <v>2</v>
      </c>
      <c r="G32" s="25">
        <f t="shared" ca="1" si="2"/>
        <v>2.5</v>
      </c>
      <c r="H32" s="4" t="str">
        <f t="shared" ca="1" si="3"/>
        <v>Prospel</v>
      </c>
    </row>
    <row r="33" spans="1:8" x14ac:dyDescent="0.3">
      <c r="A33" t="s">
        <v>189</v>
      </c>
      <c r="B33" t="str">
        <f t="shared" ca="1" si="0"/>
        <v>V.D</v>
      </c>
      <c r="C33" s="22">
        <f t="shared" ca="1" si="6"/>
        <v>2</v>
      </c>
      <c r="D33" s="22">
        <f t="shared" ca="1" si="6"/>
        <v>2</v>
      </c>
      <c r="E33" s="22">
        <f t="shared" ca="1" si="6"/>
        <v>1</v>
      </c>
      <c r="F33" s="22">
        <f t="shared" ca="1" si="6"/>
        <v>1</v>
      </c>
      <c r="G33" s="25">
        <f t="shared" ca="1" si="2"/>
        <v>1.5</v>
      </c>
      <c r="H33" s="4" t="str">
        <f t="shared" ca="1" si="3"/>
        <v>Prospel s vyznamenanim</v>
      </c>
    </row>
    <row r="34" spans="1:8" x14ac:dyDescent="0.3">
      <c r="A34" t="s">
        <v>26</v>
      </c>
      <c r="B34" t="str">
        <f t="shared" ca="1" si="0"/>
        <v>IV.C</v>
      </c>
      <c r="C34" s="22">
        <f t="shared" ca="1" si="6"/>
        <v>2</v>
      </c>
      <c r="D34" s="22">
        <f t="shared" ca="1" si="6"/>
        <v>1</v>
      </c>
      <c r="E34" s="22">
        <f t="shared" ca="1" si="6"/>
        <v>1</v>
      </c>
      <c r="F34" s="22">
        <f t="shared" ca="1" si="6"/>
        <v>2</v>
      </c>
      <c r="G34" s="25">
        <f t="shared" ca="1" si="2"/>
        <v>1.5</v>
      </c>
      <c r="H34" s="4" t="str">
        <f t="shared" ca="1" si="3"/>
        <v>Prospel s vyznamenanim</v>
      </c>
    </row>
    <row r="35" spans="1:8" x14ac:dyDescent="0.3">
      <c r="A35" t="s">
        <v>93</v>
      </c>
      <c r="B35" t="str">
        <f t="shared" ca="1" si="0"/>
        <v>IV.B</v>
      </c>
      <c r="C35" s="22">
        <f t="shared" ca="1" si="6"/>
        <v>4</v>
      </c>
      <c r="D35" s="22">
        <f t="shared" ca="1" si="6"/>
        <v>3</v>
      </c>
      <c r="E35" s="22">
        <f t="shared" ca="1" si="6"/>
        <v>1</v>
      </c>
      <c r="F35" s="22">
        <f t="shared" ca="1" si="6"/>
        <v>3</v>
      </c>
      <c r="G35" s="25">
        <f t="shared" ca="1" si="2"/>
        <v>2.75</v>
      </c>
      <c r="H35" s="4" t="str">
        <f t="shared" ca="1" si="3"/>
        <v>Prospel</v>
      </c>
    </row>
    <row r="36" spans="1:8" x14ac:dyDescent="0.3">
      <c r="A36" t="s">
        <v>106</v>
      </c>
      <c r="B36" t="str">
        <f t="shared" ca="1" si="0"/>
        <v>V.A</v>
      </c>
      <c r="C36" s="22">
        <f t="shared" ca="1" si="6"/>
        <v>2</v>
      </c>
      <c r="D36" s="22">
        <f t="shared" ca="1" si="6"/>
        <v>3</v>
      </c>
      <c r="E36" s="22">
        <f t="shared" ca="1" si="6"/>
        <v>5</v>
      </c>
      <c r="F36" s="22">
        <f t="shared" ca="1" si="6"/>
        <v>1</v>
      </c>
      <c r="G36" s="25">
        <f t="shared" ca="1" si="2"/>
        <v>2.75</v>
      </c>
      <c r="H36" s="4" t="str">
        <f t="shared" ca="1" si="3"/>
        <v>Neprospel</v>
      </c>
    </row>
    <row r="37" spans="1:8" x14ac:dyDescent="0.3">
      <c r="A37" s="2" t="s">
        <v>197</v>
      </c>
      <c r="B37" t="str">
        <f t="shared" ca="1" si="0"/>
        <v>IV.D</v>
      </c>
      <c r="C37" s="22">
        <f t="shared" ca="1" si="6"/>
        <v>2</v>
      </c>
      <c r="D37" s="22">
        <f t="shared" ca="1" si="6"/>
        <v>1</v>
      </c>
      <c r="E37" s="22">
        <f t="shared" ca="1" si="6"/>
        <v>5</v>
      </c>
      <c r="F37" s="22">
        <f t="shared" ca="1" si="6"/>
        <v>4</v>
      </c>
      <c r="G37" s="25">
        <f t="shared" ca="1" si="2"/>
        <v>3</v>
      </c>
      <c r="H37" s="4" t="str">
        <f t="shared" ca="1" si="3"/>
        <v>Neprospel</v>
      </c>
    </row>
    <row r="38" spans="1:8" x14ac:dyDescent="0.3">
      <c r="A38" s="2" t="s">
        <v>100</v>
      </c>
      <c r="B38" t="str">
        <f t="shared" ca="1" si="0"/>
        <v>III.D</v>
      </c>
      <c r="C38" s="22">
        <f t="shared" ca="1" si="6"/>
        <v>1</v>
      </c>
      <c r="D38" s="22">
        <f t="shared" ca="1" si="6"/>
        <v>1</v>
      </c>
      <c r="E38" s="22">
        <f t="shared" ca="1" si="6"/>
        <v>4</v>
      </c>
      <c r="F38" s="22">
        <f t="shared" ca="1" si="6"/>
        <v>4</v>
      </c>
      <c r="G38" s="25">
        <f t="shared" ca="1" si="2"/>
        <v>2.5</v>
      </c>
      <c r="H38" s="4" t="str">
        <f t="shared" ca="1" si="3"/>
        <v>Prospel</v>
      </c>
    </row>
    <row r="39" spans="1:8" x14ac:dyDescent="0.3">
      <c r="A39" t="s">
        <v>26</v>
      </c>
      <c r="B39" t="str">
        <f t="shared" ca="1" si="0"/>
        <v>III.B</v>
      </c>
      <c r="C39" s="22">
        <f t="shared" ca="1" si="6"/>
        <v>1</v>
      </c>
      <c r="D39" s="22">
        <f t="shared" ca="1" si="6"/>
        <v>3</v>
      </c>
      <c r="E39" s="22">
        <f t="shared" ca="1" si="6"/>
        <v>4</v>
      </c>
      <c r="F39" s="22">
        <f t="shared" ca="1" si="6"/>
        <v>1</v>
      </c>
      <c r="G39" s="25">
        <f t="shared" ca="1" si="2"/>
        <v>2.25</v>
      </c>
      <c r="H39" s="4" t="str">
        <f t="shared" ca="1" si="3"/>
        <v>Prospel</v>
      </c>
    </row>
    <row r="40" spans="1:8" x14ac:dyDescent="0.3">
      <c r="A40" t="s">
        <v>66</v>
      </c>
      <c r="B40" t="str">
        <f t="shared" ca="1" si="0"/>
        <v>III.C</v>
      </c>
      <c r="C40" s="22">
        <f t="shared" ca="1" si="6"/>
        <v>2</v>
      </c>
      <c r="D40" s="22">
        <f t="shared" ca="1" si="6"/>
        <v>1</v>
      </c>
      <c r="E40" s="22">
        <f t="shared" ca="1" si="6"/>
        <v>4</v>
      </c>
      <c r="F40" s="22">
        <f t="shared" ca="1" si="6"/>
        <v>5</v>
      </c>
      <c r="G40" s="25">
        <f t="shared" ca="1" si="2"/>
        <v>3</v>
      </c>
      <c r="H40" s="4" t="str">
        <f t="shared" ca="1" si="3"/>
        <v>Neprospel</v>
      </c>
    </row>
    <row r="41" spans="1:8" x14ac:dyDescent="0.3">
      <c r="A41" s="2" t="s">
        <v>45</v>
      </c>
      <c r="B41" t="str">
        <f t="shared" ca="1" si="0"/>
        <v>II.C</v>
      </c>
      <c r="C41" s="22">
        <f t="shared" ca="1" si="6"/>
        <v>1</v>
      </c>
      <c r="D41" s="22">
        <f t="shared" ca="1" si="6"/>
        <v>3</v>
      </c>
      <c r="E41" s="22">
        <f t="shared" ca="1" si="6"/>
        <v>3</v>
      </c>
      <c r="F41" s="22">
        <f t="shared" ca="1" si="6"/>
        <v>1</v>
      </c>
      <c r="G41" s="25">
        <f t="shared" ca="1" si="2"/>
        <v>2</v>
      </c>
      <c r="H41" s="4" t="str">
        <f t="shared" ca="1" si="3"/>
        <v>Prospel velmi dobre</v>
      </c>
    </row>
    <row r="42" spans="1:8" x14ac:dyDescent="0.3">
      <c r="A42" t="s">
        <v>202</v>
      </c>
      <c r="B42" t="str">
        <f t="shared" ca="1" si="0"/>
        <v>II.B</v>
      </c>
      <c r="C42" s="22">
        <f t="shared" ref="C42:F61" ca="1" si="7">VLOOKUP(RANDBETWEEN(0,100),$O$12:$P$17,2,TRUE)</f>
        <v>2</v>
      </c>
      <c r="D42" s="22">
        <f t="shared" ca="1" si="7"/>
        <v>1</v>
      </c>
      <c r="E42" s="22">
        <f t="shared" ca="1" si="7"/>
        <v>2</v>
      </c>
      <c r="F42" s="22">
        <f t="shared" ca="1" si="7"/>
        <v>2</v>
      </c>
      <c r="G42" s="25">
        <f t="shared" ca="1" si="2"/>
        <v>1.75</v>
      </c>
      <c r="H42" s="4" t="str">
        <f t="shared" ca="1" si="3"/>
        <v>Prospel velmi dobre</v>
      </c>
    </row>
    <row r="43" spans="1:8" x14ac:dyDescent="0.3">
      <c r="A43" t="s">
        <v>177</v>
      </c>
      <c r="B43" t="str">
        <f t="shared" ca="1" si="0"/>
        <v>II.D</v>
      </c>
      <c r="C43" s="22">
        <f t="shared" ca="1" si="7"/>
        <v>1</v>
      </c>
      <c r="D43" s="22">
        <f t="shared" ca="1" si="7"/>
        <v>1</v>
      </c>
      <c r="E43" s="22">
        <f t="shared" ca="1" si="7"/>
        <v>2</v>
      </c>
      <c r="F43" s="22">
        <f t="shared" ca="1" si="7"/>
        <v>3</v>
      </c>
      <c r="G43" s="25">
        <f t="shared" ca="1" si="2"/>
        <v>1.75</v>
      </c>
      <c r="H43" s="4" t="str">
        <f t="shared" ca="1" si="3"/>
        <v>Prospel velmi dobre</v>
      </c>
    </row>
    <row r="44" spans="1:8" x14ac:dyDescent="0.3">
      <c r="A44" s="2" t="s">
        <v>74</v>
      </c>
      <c r="B44" t="str">
        <f t="shared" ca="1" si="0"/>
        <v>III.C</v>
      </c>
      <c r="C44" s="22">
        <f t="shared" ca="1" si="7"/>
        <v>1</v>
      </c>
      <c r="D44" s="22">
        <f t="shared" ca="1" si="7"/>
        <v>1</v>
      </c>
      <c r="E44" s="22">
        <f t="shared" ca="1" si="7"/>
        <v>5</v>
      </c>
      <c r="F44" s="22">
        <f t="shared" ca="1" si="7"/>
        <v>2</v>
      </c>
      <c r="G44" s="25">
        <f t="shared" ca="1" si="2"/>
        <v>2.25</v>
      </c>
      <c r="H44" s="4" t="str">
        <f t="shared" ca="1" si="3"/>
        <v>Neprospel</v>
      </c>
    </row>
    <row r="45" spans="1:8" x14ac:dyDescent="0.3">
      <c r="A45" s="2" t="s">
        <v>180</v>
      </c>
      <c r="B45" t="str">
        <f t="shared" ca="1" si="0"/>
        <v>II.A</v>
      </c>
      <c r="C45" s="22">
        <f t="shared" ca="1" si="7"/>
        <v>4</v>
      </c>
      <c r="D45" s="22">
        <f t="shared" ca="1" si="7"/>
        <v>1</v>
      </c>
      <c r="E45" s="22">
        <f t="shared" ca="1" si="7"/>
        <v>1</v>
      </c>
      <c r="F45" s="22">
        <f t="shared" ca="1" si="7"/>
        <v>3</v>
      </c>
      <c r="G45" s="25">
        <f t="shared" ca="1" si="2"/>
        <v>2.25</v>
      </c>
      <c r="H45" s="4" t="str">
        <f t="shared" ca="1" si="3"/>
        <v>Prospel</v>
      </c>
    </row>
    <row r="46" spans="1:8" x14ac:dyDescent="0.3">
      <c r="A46" s="2" t="s">
        <v>70</v>
      </c>
      <c r="B46" t="str">
        <f t="shared" ca="1" si="0"/>
        <v>III.A</v>
      </c>
      <c r="C46" s="22">
        <f t="shared" ca="1" si="7"/>
        <v>5</v>
      </c>
      <c r="D46" s="22">
        <f t="shared" ca="1" si="7"/>
        <v>4</v>
      </c>
      <c r="E46" s="22">
        <f t="shared" ca="1" si="7"/>
        <v>4</v>
      </c>
      <c r="F46" s="22">
        <f t="shared" ca="1" si="7"/>
        <v>1</v>
      </c>
      <c r="G46" s="25">
        <f t="shared" ca="1" si="2"/>
        <v>3.5</v>
      </c>
      <c r="H46" s="4" t="str">
        <f t="shared" ca="1" si="3"/>
        <v>Neprospel</v>
      </c>
    </row>
    <row r="47" spans="1:8" x14ac:dyDescent="0.3">
      <c r="A47" t="s">
        <v>136</v>
      </c>
      <c r="B47" t="str">
        <f t="shared" ca="1" si="0"/>
        <v>IV.D</v>
      </c>
      <c r="C47" s="22">
        <f t="shared" ca="1" si="7"/>
        <v>3</v>
      </c>
      <c r="D47" s="22">
        <f t="shared" ca="1" si="7"/>
        <v>5</v>
      </c>
      <c r="E47" s="22">
        <f t="shared" ca="1" si="7"/>
        <v>1</v>
      </c>
      <c r="F47" s="22">
        <f t="shared" ca="1" si="7"/>
        <v>3</v>
      </c>
      <c r="G47" s="25">
        <f t="shared" ca="1" si="2"/>
        <v>3</v>
      </c>
      <c r="H47" s="4" t="str">
        <f t="shared" ca="1" si="3"/>
        <v>Neprospel</v>
      </c>
    </row>
    <row r="48" spans="1:8" x14ac:dyDescent="0.3">
      <c r="A48" s="2" t="s">
        <v>63</v>
      </c>
      <c r="B48" t="str">
        <f t="shared" ca="1" si="0"/>
        <v>I.C</v>
      </c>
      <c r="C48" s="22">
        <f t="shared" ca="1" si="7"/>
        <v>4</v>
      </c>
      <c r="D48" s="22">
        <f t="shared" ca="1" si="7"/>
        <v>3</v>
      </c>
      <c r="E48" s="22">
        <f t="shared" ca="1" si="7"/>
        <v>1</v>
      </c>
      <c r="F48" s="22">
        <f t="shared" ca="1" si="7"/>
        <v>2</v>
      </c>
      <c r="G48" s="25">
        <f t="shared" ca="1" si="2"/>
        <v>2.5</v>
      </c>
      <c r="H48" s="4" t="str">
        <f t="shared" ca="1" si="3"/>
        <v>Prospel</v>
      </c>
    </row>
    <row r="49" spans="1:8" x14ac:dyDescent="0.3">
      <c r="A49" t="s">
        <v>34</v>
      </c>
      <c r="B49" t="str">
        <f t="shared" ca="1" si="0"/>
        <v>III.A</v>
      </c>
      <c r="C49" s="22">
        <f t="shared" ca="1" si="7"/>
        <v>2</v>
      </c>
      <c r="D49" s="22">
        <f t="shared" ca="1" si="7"/>
        <v>1</v>
      </c>
      <c r="E49" s="22">
        <f t="shared" ca="1" si="7"/>
        <v>3</v>
      </c>
      <c r="F49" s="22">
        <f t="shared" ca="1" si="7"/>
        <v>3</v>
      </c>
      <c r="G49" s="25">
        <f t="shared" ca="1" si="2"/>
        <v>2.25</v>
      </c>
      <c r="H49" s="4" t="str">
        <f t="shared" ca="1" si="3"/>
        <v>Prospel</v>
      </c>
    </row>
    <row r="50" spans="1:8" x14ac:dyDescent="0.3">
      <c r="A50" s="2" t="s">
        <v>56</v>
      </c>
      <c r="B50" t="str">
        <f t="shared" ca="1" si="0"/>
        <v>I.C</v>
      </c>
      <c r="C50" s="22">
        <f t="shared" ca="1" si="7"/>
        <v>1</v>
      </c>
      <c r="D50" s="22">
        <f t="shared" ca="1" si="7"/>
        <v>2</v>
      </c>
      <c r="E50" s="22">
        <f t="shared" ca="1" si="7"/>
        <v>2</v>
      </c>
      <c r="F50" s="22">
        <f t="shared" ca="1" si="7"/>
        <v>1</v>
      </c>
      <c r="G50" s="25">
        <f t="shared" ca="1" si="2"/>
        <v>1.5</v>
      </c>
      <c r="H50" s="4" t="str">
        <f t="shared" ca="1" si="3"/>
        <v>Prospel s vyznamenanim</v>
      </c>
    </row>
    <row r="51" spans="1:8" x14ac:dyDescent="0.3">
      <c r="A51" s="2" t="s">
        <v>114</v>
      </c>
      <c r="B51" t="str">
        <f t="shared" ca="1" si="0"/>
        <v>III.C</v>
      </c>
      <c r="C51" s="22">
        <f t="shared" ca="1" si="7"/>
        <v>1</v>
      </c>
      <c r="D51" s="22">
        <f t="shared" ca="1" si="7"/>
        <v>3</v>
      </c>
      <c r="E51" s="22">
        <f t="shared" ca="1" si="7"/>
        <v>3</v>
      </c>
      <c r="F51" s="22">
        <f t="shared" ca="1" si="7"/>
        <v>2</v>
      </c>
      <c r="G51" s="25">
        <f t="shared" ca="1" si="2"/>
        <v>2.25</v>
      </c>
      <c r="H51" s="4" t="str">
        <f t="shared" ca="1" si="3"/>
        <v>Prospel</v>
      </c>
    </row>
    <row r="52" spans="1:8" x14ac:dyDescent="0.3">
      <c r="A52" t="s">
        <v>179</v>
      </c>
      <c r="B52" t="str">
        <f t="shared" ca="1" si="0"/>
        <v>V.D</v>
      </c>
      <c r="C52" s="22">
        <f t="shared" ca="1" si="7"/>
        <v>1</v>
      </c>
      <c r="D52" s="22">
        <f t="shared" ca="1" si="7"/>
        <v>1</v>
      </c>
      <c r="E52" s="22">
        <f t="shared" ca="1" si="7"/>
        <v>2</v>
      </c>
      <c r="F52" s="22">
        <f t="shared" ca="1" si="7"/>
        <v>2</v>
      </c>
      <c r="G52" s="25">
        <f t="shared" ca="1" si="2"/>
        <v>1.5</v>
      </c>
      <c r="H52" s="4" t="str">
        <f t="shared" ca="1" si="3"/>
        <v>Prospel s vyznamenanim</v>
      </c>
    </row>
    <row r="53" spans="1:8" x14ac:dyDescent="0.3">
      <c r="A53" s="2" t="s">
        <v>201</v>
      </c>
      <c r="B53" t="str">
        <f t="shared" ca="1" si="0"/>
        <v>V.A</v>
      </c>
      <c r="C53" s="22">
        <f t="shared" ca="1" si="7"/>
        <v>1</v>
      </c>
      <c r="D53" s="22">
        <f t="shared" ca="1" si="7"/>
        <v>4</v>
      </c>
      <c r="E53" s="22">
        <f t="shared" ca="1" si="7"/>
        <v>2</v>
      </c>
      <c r="F53" s="22">
        <f t="shared" ca="1" si="7"/>
        <v>2</v>
      </c>
      <c r="G53" s="25">
        <f t="shared" ca="1" si="2"/>
        <v>2.25</v>
      </c>
      <c r="H53" s="4" t="str">
        <f t="shared" ca="1" si="3"/>
        <v>Prospel</v>
      </c>
    </row>
    <row r="54" spans="1:8" x14ac:dyDescent="0.3">
      <c r="A54" s="2" t="s">
        <v>198</v>
      </c>
      <c r="B54" t="str">
        <f t="shared" ca="1" si="0"/>
        <v>III.D</v>
      </c>
      <c r="C54" s="22">
        <f t="shared" ca="1" si="7"/>
        <v>1</v>
      </c>
      <c r="D54" s="22">
        <f t="shared" ca="1" si="7"/>
        <v>1</v>
      </c>
      <c r="E54" s="22">
        <f t="shared" ca="1" si="7"/>
        <v>2</v>
      </c>
      <c r="F54" s="22">
        <f t="shared" ca="1" si="7"/>
        <v>1</v>
      </c>
      <c r="G54" s="25">
        <f t="shared" ca="1" si="2"/>
        <v>1.25</v>
      </c>
      <c r="H54" s="4" t="str">
        <f t="shared" ca="1" si="3"/>
        <v>Prospel velmi dobre</v>
      </c>
    </row>
    <row r="55" spans="1:8" x14ac:dyDescent="0.3">
      <c r="A55" t="s">
        <v>105</v>
      </c>
      <c r="B55" t="str">
        <f t="shared" ca="1" si="0"/>
        <v>III.C</v>
      </c>
      <c r="C55" s="22">
        <f t="shared" ca="1" si="7"/>
        <v>1</v>
      </c>
      <c r="D55" s="22">
        <f t="shared" ca="1" si="7"/>
        <v>1</v>
      </c>
      <c r="E55" s="22">
        <f t="shared" ca="1" si="7"/>
        <v>1</v>
      </c>
      <c r="F55" s="22">
        <f t="shared" ca="1" si="7"/>
        <v>1</v>
      </c>
      <c r="G55" s="25">
        <f t="shared" ca="1" si="2"/>
        <v>1</v>
      </c>
      <c r="H55" s="4" t="str">
        <f t="shared" ca="1" si="3"/>
        <v>Prospel velmi dobre</v>
      </c>
    </row>
    <row r="56" spans="1:8" x14ac:dyDescent="0.3">
      <c r="A56" s="2" t="s">
        <v>158</v>
      </c>
      <c r="B56" t="str">
        <f t="shared" ca="1" si="0"/>
        <v>V.B</v>
      </c>
      <c r="C56" s="22">
        <f t="shared" ca="1" si="7"/>
        <v>1</v>
      </c>
      <c r="D56" s="22">
        <f t="shared" ca="1" si="7"/>
        <v>2</v>
      </c>
      <c r="E56" s="22">
        <f t="shared" ca="1" si="7"/>
        <v>5</v>
      </c>
      <c r="F56" s="22">
        <f t="shared" ca="1" si="7"/>
        <v>1</v>
      </c>
      <c r="G56" s="25">
        <f t="shared" ca="1" si="2"/>
        <v>2.25</v>
      </c>
      <c r="H56" s="4" t="str">
        <f t="shared" ca="1" si="3"/>
        <v>Neprospel</v>
      </c>
    </row>
    <row r="57" spans="1:8" x14ac:dyDescent="0.3">
      <c r="A57" t="s">
        <v>140</v>
      </c>
      <c r="B57" t="str">
        <f t="shared" ca="1" si="0"/>
        <v>II.A</v>
      </c>
      <c r="C57" s="22">
        <f t="shared" ca="1" si="7"/>
        <v>2</v>
      </c>
      <c r="D57" s="22">
        <f t="shared" ca="1" si="7"/>
        <v>2</v>
      </c>
      <c r="E57" s="22">
        <f t="shared" ca="1" si="7"/>
        <v>3</v>
      </c>
      <c r="F57" s="22">
        <f t="shared" ca="1" si="7"/>
        <v>3</v>
      </c>
      <c r="G57" s="25">
        <f t="shared" ca="1" si="2"/>
        <v>2.5</v>
      </c>
      <c r="H57" s="4" t="str">
        <f t="shared" ca="1" si="3"/>
        <v>Prospel</v>
      </c>
    </row>
    <row r="58" spans="1:8" x14ac:dyDescent="0.3">
      <c r="A58" t="s">
        <v>127</v>
      </c>
      <c r="B58" t="str">
        <f t="shared" ca="1" si="0"/>
        <v>II.A</v>
      </c>
      <c r="C58" s="22">
        <f t="shared" ca="1" si="7"/>
        <v>2</v>
      </c>
      <c r="D58" s="22">
        <f t="shared" ca="1" si="7"/>
        <v>1</v>
      </c>
      <c r="E58" s="22">
        <f t="shared" ca="1" si="7"/>
        <v>5</v>
      </c>
      <c r="F58" s="22">
        <f t="shared" ca="1" si="7"/>
        <v>2</v>
      </c>
      <c r="G58" s="25">
        <f t="shared" ca="1" si="2"/>
        <v>2.5</v>
      </c>
      <c r="H58" s="4" t="str">
        <f t="shared" ca="1" si="3"/>
        <v>Neprospel</v>
      </c>
    </row>
    <row r="59" spans="1:8" x14ac:dyDescent="0.3">
      <c r="A59" s="2" t="s">
        <v>78</v>
      </c>
      <c r="B59" t="str">
        <f t="shared" ca="1" si="0"/>
        <v>IV.B</v>
      </c>
      <c r="C59" s="22">
        <f t="shared" ca="1" si="7"/>
        <v>1</v>
      </c>
      <c r="D59" s="22">
        <f t="shared" ca="1" si="7"/>
        <v>3</v>
      </c>
      <c r="E59" s="22">
        <f t="shared" ca="1" si="7"/>
        <v>1</v>
      </c>
      <c r="F59" s="22">
        <f t="shared" ca="1" si="7"/>
        <v>1</v>
      </c>
      <c r="G59" s="25">
        <f t="shared" ca="1" si="2"/>
        <v>1.5</v>
      </c>
      <c r="H59" s="4" t="str">
        <f t="shared" ca="1" si="3"/>
        <v>Prospel velmi dobre</v>
      </c>
    </row>
    <row r="60" spans="1:8" x14ac:dyDescent="0.3">
      <c r="A60" s="2" t="s">
        <v>129</v>
      </c>
      <c r="B60" t="str">
        <f t="shared" ca="1" si="0"/>
        <v>I.A</v>
      </c>
      <c r="C60" s="22">
        <f t="shared" ca="1" si="7"/>
        <v>2</v>
      </c>
      <c r="D60" s="22">
        <f t="shared" ca="1" si="7"/>
        <v>2</v>
      </c>
      <c r="E60" s="22">
        <f t="shared" ca="1" si="7"/>
        <v>3</v>
      </c>
      <c r="F60" s="22">
        <f t="shared" ca="1" si="7"/>
        <v>1</v>
      </c>
      <c r="G60" s="25">
        <f t="shared" ca="1" si="2"/>
        <v>2</v>
      </c>
      <c r="H60" s="4" t="str">
        <f t="shared" ca="1" si="3"/>
        <v>Prospel velmi dobre</v>
      </c>
    </row>
    <row r="61" spans="1:8" x14ac:dyDescent="0.3">
      <c r="A61" t="s">
        <v>72</v>
      </c>
      <c r="B61" t="str">
        <f t="shared" ca="1" si="0"/>
        <v>III.A</v>
      </c>
      <c r="C61" s="22">
        <f t="shared" ca="1" si="7"/>
        <v>1</v>
      </c>
      <c r="D61" s="22">
        <f t="shared" ca="1" si="7"/>
        <v>3</v>
      </c>
      <c r="E61" s="22">
        <f t="shared" ca="1" si="7"/>
        <v>1</v>
      </c>
      <c r="F61" s="22">
        <f t="shared" ca="1" si="7"/>
        <v>5</v>
      </c>
      <c r="G61" s="25">
        <f t="shared" ca="1" si="2"/>
        <v>2.5</v>
      </c>
      <c r="H61" s="4" t="str">
        <f t="shared" ca="1" si="3"/>
        <v>Neprospel</v>
      </c>
    </row>
    <row r="62" spans="1:8" x14ac:dyDescent="0.3">
      <c r="A62" s="2" t="s">
        <v>62</v>
      </c>
      <c r="B62" t="str">
        <f t="shared" ca="1" si="0"/>
        <v>II.D</v>
      </c>
      <c r="C62" s="22">
        <f t="shared" ref="C62:F81" ca="1" si="8">VLOOKUP(RANDBETWEEN(0,100),$O$12:$P$17,2,TRUE)</f>
        <v>1</v>
      </c>
      <c r="D62" s="22">
        <f t="shared" ca="1" si="8"/>
        <v>1</v>
      </c>
      <c r="E62" s="22">
        <f t="shared" ca="1" si="8"/>
        <v>2</v>
      </c>
      <c r="F62" s="22">
        <f t="shared" ca="1" si="8"/>
        <v>1</v>
      </c>
      <c r="G62" s="25">
        <f t="shared" ca="1" si="2"/>
        <v>1.25</v>
      </c>
      <c r="H62" s="4" t="str">
        <f t="shared" ca="1" si="3"/>
        <v>Prospel velmi dobre</v>
      </c>
    </row>
    <row r="63" spans="1:8" x14ac:dyDescent="0.3">
      <c r="A63" t="s">
        <v>66</v>
      </c>
      <c r="B63" t="str">
        <f t="shared" ca="1" si="0"/>
        <v>V.B</v>
      </c>
      <c r="C63" s="22">
        <f t="shared" ca="1" si="8"/>
        <v>2</v>
      </c>
      <c r="D63" s="22">
        <f t="shared" ca="1" si="8"/>
        <v>4</v>
      </c>
      <c r="E63" s="22">
        <f t="shared" ca="1" si="8"/>
        <v>3</v>
      </c>
      <c r="F63" s="22">
        <f t="shared" ca="1" si="8"/>
        <v>1</v>
      </c>
      <c r="G63" s="25">
        <f t="shared" ca="1" si="2"/>
        <v>2.5</v>
      </c>
      <c r="H63" s="4" t="str">
        <f t="shared" ca="1" si="3"/>
        <v>Prospel</v>
      </c>
    </row>
    <row r="64" spans="1:8" x14ac:dyDescent="0.3">
      <c r="A64" s="2" t="s">
        <v>62</v>
      </c>
      <c r="B64" t="str">
        <f t="shared" ca="1" si="0"/>
        <v>I.B</v>
      </c>
      <c r="C64" s="22">
        <f t="shared" ca="1" si="8"/>
        <v>1</v>
      </c>
      <c r="D64" s="22">
        <f t="shared" ca="1" si="8"/>
        <v>3</v>
      </c>
      <c r="E64" s="22">
        <f t="shared" ca="1" si="8"/>
        <v>1</v>
      </c>
      <c r="F64" s="22">
        <f t="shared" ca="1" si="8"/>
        <v>5</v>
      </c>
      <c r="G64" s="25">
        <f t="shared" ca="1" si="2"/>
        <v>2.5</v>
      </c>
      <c r="H64" s="4" t="str">
        <f t="shared" ca="1" si="3"/>
        <v>Neprospel</v>
      </c>
    </row>
    <row r="65" spans="1:8" x14ac:dyDescent="0.3">
      <c r="A65" t="s">
        <v>178</v>
      </c>
      <c r="B65" t="str">
        <f t="shared" ca="1" si="0"/>
        <v>V.A</v>
      </c>
      <c r="C65" s="22">
        <f t="shared" ca="1" si="8"/>
        <v>2</v>
      </c>
      <c r="D65" s="22">
        <f t="shared" ca="1" si="8"/>
        <v>4</v>
      </c>
      <c r="E65" s="22">
        <f t="shared" ca="1" si="8"/>
        <v>3</v>
      </c>
      <c r="F65" s="22">
        <f t="shared" ca="1" si="8"/>
        <v>4</v>
      </c>
      <c r="G65" s="25">
        <f t="shared" ca="1" si="2"/>
        <v>3.25</v>
      </c>
      <c r="H65" s="4" t="str">
        <f t="shared" ca="1" si="3"/>
        <v>Prospel</v>
      </c>
    </row>
    <row r="66" spans="1:8" x14ac:dyDescent="0.3">
      <c r="A66" s="2" t="s">
        <v>116</v>
      </c>
      <c r="B66" t="str">
        <f t="shared" ref="B66:B129" ca="1" si="9">CHOOSE(RANDBETWEEN(1,5),"I.","II.","III.","IV.","V.")&amp;CHOOSE(RANDBETWEEN(1,4),"A","B","C","D")</f>
        <v>I.C</v>
      </c>
      <c r="C66" s="22">
        <f t="shared" ca="1" si="8"/>
        <v>1</v>
      </c>
      <c r="D66" s="22">
        <f t="shared" ca="1" si="8"/>
        <v>4</v>
      </c>
      <c r="E66" s="22">
        <f t="shared" ca="1" si="8"/>
        <v>2</v>
      </c>
      <c r="F66" s="22">
        <f t="shared" ca="1" si="8"/>
        <v>1</v>
      </c>
      <c r="G66" s="25">
        <f t="shared" ref="G66:G129" ca="1" si="10">AVERAGE(C66:F66)</f>
        <v>2</v>
      </c>
      <c r="H66" s="4" t="str">
        <f t="shared" ca="1" si="3"/>
        <v>Prospel velmi dobre</v>
      </c>
    </row>
    <row r="67" spans="1:8" x14ac:dyDescent="0.3">
      <c r="A67" t="s">
        <v>153</v>
      </c>
      <c r="B67" t="str">
        <f t="shared" ca="1" si="9"/>
        <v>I.B</v>
      </c>
      <c r="C67" s="22">
        <f t="shared" ca="1" si="8"/>
        <v>2</v>
      </c>
      <c r="D67" s="22">
        <f t="shared" ca="1" si="8"/>
        <v>1</v>
      </c>
      <c r="E67" s="22">
        <f t="shared" ca="1" si="8"/>
        <v>1</v>
      </c>
      <c r="F67" s="22">
        <f t="shared" ca="1" si="8"/>
        <v>3</v>
      </c>
      <c r="G67" s="25">
        <f t="shared" ca="1" si="10"/>
        <v>1.75</v>
      </c>
      <c r="H67" s="4" t="str">
        <f t="shared" ref="H67:H130" ca="1" si="11">IF(AND(G67=1.5,MAX($C67:$F67)&lt;3),"Prospel s vyznamenanim",
IF(AND(G67&lt;=2,MAX($C67:$F67)&lt;5),"Prospel velmi dobre",
IF(AND(G67&gt;2,MAX($C67:$F67)&lt;5),"Prospel","Neprospel")))</f>
        <v>Prospel velmi dobre</v>
      </c>
    </row>
    <row r="68" spans="1:8" x14ac:dyDescent="0.3">
      <c r="A68" t="s">
        <v>51</v>
      </c>
      <c r="B68" t="str">
        <f t="shared" ca="1" si="9"/>
        <v>V.B</v>
      </c>
      <c r="C68" s="22">
        <f t="shared" ca="1" si="8"/>
        <v>1</v>
      </c>
      <c r="D68" s="22">
        <f t="shared" ca="1" si="8"/>
        <v>3</v>
      </c>
      <c r="E68" s="22">
        <f t="shared" ca="1" si="8"/>
        <v>1</v>
      </c>
      <c r="F68" s="22">
        <f t="shared" ca="1" si="8"/>
        <v>1</v>
      </c>
      <c r="G68" s="25">
        <f t="shared" ca="1" si="10"/>
        <v>1.5</v>
      </c>
      <c r="H68" s="4" t="str">
        <f t="shared" ca="1" si="11"/>
        <v>Prospel velmi dobre</v>
      </c>
    </row>
    <row r="69" spans="1:8" x14ac:dyDescent="0.3">
      <c r="A69" t="s">
        <v>105</v>
      </c>
      <c r="B69" t="str">
        <f t="shared" ca="1" si="9"/>
        <v>IV.D</v>
      </c>
      <c r="C69" s="22">
        <f t="shared" ca="1" si="8"/>
        <v>2</v>
      </c>
      <c r="D69" s="22">
        <f t="shared" ca="1" si="8"/>
        <v>2</v>
      </c>
      <c r="E69" s="22">
        <f t="shared" ca="1" si="8"/>
        <v>2</v>
      </c>
      <c r="F69" s="22">
        <f t="shared" ca="1" si="8"/>
        <v>2</v>
      </c>
      <c r="G69" s="25">
        <f t="shared" ca="1" si="10"/>
        <v>2</v>
      </c>
      <c r="H69" s="4" t="str">
        <f t="shared" ca="1" si="11"/>
        <v>Prospel velmi dobre</v>
      </c>
    </row>
    <row r="70" spans="1:8" x14ac:dyDescent="0.3">
      <c r="A70" s="2" t="s">
        <v>81</v>
      </c>
      <c r="B70" t="str">
        <f t="shared" ca="1" si="9"/>
        <v>III.B</v>
      </c>
      <c r="C70" s="22">
        <f t="shared" ca="1" si="8"/>
        <v>2</v>
      </c>
      <c r="D70" s="22">
        <f t="shared" ca="1" si="8"/>
        <v>2</v>
      </c>
      <c r="E70" s="22">
        <f t="shared" ca="1" si="8"/>
        <v>1</v>
      </c>
      <c r="F70" s="22">
        <f t="shared" ca="1" si="8"/>
        <v>2</v>
      </c>
      <c r="G70" s="25">
        <f t="shared" ca="1" si="10"/>
        <v>1.75</v>
      </c>
      <c r="H70" s="4" t="str">
        <f t="shared" ca="1" si="11"/>
        <v>Prospel velmi dobre</v>
      </c>
    </row>
    <row r="71" spans="1:8" x14ac:dyDescent="0.3">
      <c r="A71" t="s">
        <v>97</v>
      </c>
      <c r="B71" t="str">
        <f t="shared" ca="1" si="9"/>
        <v>II.D</v>
      </c>
      <c r="C71" s="22">
        <f t="shared" ca="1" si="8"/>
        <v>1</v>
      </c>
      <c r="D71" s="22">
        <f t="shared" ca="1" si="8"/>
        <v>1</v>
      </c>
      <c r="E71" s="22">
        <f t="shared" ca="1" si="8"/>
        <v>1</v>
      </c>
      <c r="F71" s="22">
        <f t="shared" ca="1" si="8"/>
        <v>3</v>
      </c>
      <c r="G71" s="25">
        <f t="shared" ca="1" si="10"/>
        <v>1.5</v>
      </c>
      <c r="H71" s="4" t="str">
        <f t="shared" ca="1" si="11"/>
        <v>Prospel velmi dobre</v>
      </c>
    </row>
    <row r="72" spans="1:8" x14ac:dyDescent="0.3">
      <c r="A72" s="2" t="s">
        <v>56</v>
      </c>
      <c r="B72" t="str">
        <f t="shared" ca="1" si="9"/>
        <v>II.D</v>
      </c>
      <c r="C72" s="22">
        <f t="shared" ca="1" si="8"/>
        <v>1</v>
      </c>
      <c r="D72" s="22">
        <f t="shared" ca="1" si="8"/>
        <v>3</v>
      </c>
      <c r="E72" s="22">
        <f t="shared" ca="1" si="8"/>
        <v>3</v>
      </c>
      <c r="F72" s="22">
        <f t="shared" ca="1" si="8"/>
        <v>5</v>
      </c>
      <c r="G72" s="25">
        <f t="shared" ca="1" si="10"/>
        <v>3</v>
      </c>
      <c r="H72" s="4" t="str">
        <f t="shared" ca="1" si="11"/>
        <v>Neprospel</v>
      </c>
    </row>
    <row r="73" spans="1:8" x14ac:dyDescent="0.3">
      <c r="A73" t="s">
        <v>145</v>
      </c>
      <c r="B73" t="str">
        <f t="shared" ca="1" si="9"/>
        <v>I.B</v>
      </c>
      <c r="C73" s="22">
        <f t="shared" ca="1" si="8"/>
        <v>1</v>
      </c>
      <c r="D73" s="22">
        <f t="shared" ca="1" si="8"/>
        <v>3</v>
      </c>
      <c r="E73" s="22">
        <f t="shared" ca="1" si="8"/>
        <v>1</v>
      </c>
      <c r="F73" s="22">
        <f t="shared" ca="1" si="8"/>
        <v>4</v>
      </c>
      <c r="G73" s="25">
        <f t="shared" ca="1" si="10"/>
        <v>2.25</v>
      </c>
      <c r="H73" s="4" t="str">
        <f t="shared" ca="1" si="11"/>
        <v>Prospel</v>
      </c>
    </row>
    <row r="74" spans="1:8" x14ac:dyDescent="0.3">
      <c r="A74" s="2" t="s">
        <v>86</v>
      </c>
      <c r="B74" t="str">
        <f t="shared" ca="1" si="9"/>
        <v>II.C</v>
      </c>
      <c r="C74" s="22">
        <f t="shared" ca="1" si="8"/>
        <v>1</v>
      </c>
      <c r="D74" s="22">
        <f t="shared" ca="1" si="8"/>
        <v>1</v>
      </c>
      <c r="E74" s="22">
        <f t="shared" ca="1" si="8"/>
        <v>1</v>
      </c>
      <c r="F74" s="22">
        <f t="shared" ca="1" si="8"/>
        <v>1</v>
      </c>
      <c r="G74" s="25">
        <f t="shared" ca="1" si="10"/>
        <v>1</v>
      </c>
      <c r="H74" s="4" t="str">
        <f t="shared" ca="1" si="11"/>
        <v>Prospel velmi dobre</v>
      </c>
    </row>
    <row r="75" spans="1:8" x14ac:dyDescent="0.3">
      <c r="A75" s="2" t="s">
        <v>197</v>
      </c>
      <c r="B75" t="str">
        <f t="shared" ca="1" si="9"/>
        <v>V.C</v>
      </c>
      <c r="C75" s="22">
        <f t="shared" ca="1" si="8"/>
        <v>3</v>
      </c>
      <c r="D75" s="22">
        <f t="shared" ca="1" si="8"/>
        <v>1</v>
      </c>
      <c r="E75" s="22">
        <f t="shared" ca="1" si="8"/>
        <v>1</v>
      </c>
      <c r="F75" s="22">
        <f t="shared" ca="1" si="8"/>
        <v>3</v>
      </c>
      <c r="G75" s="25">
        <f t="shared" ca="1" si="10"/>
        <v>2</v>
      </c>
      <c r="H75" s="4" t="str">
        <f t="shared" ca="1" si="11"/>
        <v>Prospel velmi dobre</v>
      </c>
    </row>
    <row r="76" spans="1:8" x14ac:dyDescent="0.3">
      <c r="A76" s="2" t="s">
        <v>89</v>
      </c>
      <c r="B76" t="str">
        <f t="shared" ca="1" si="9"/>
        <v>II.D</v>
      </c>
      <c r="C76" s="22">
        <f t="shared" ca="1" si="8"/>
        <v>1</v>
      </c>
      <c r="D76" s="22">
        <f t="shared" ca="1" si="8"/>
        <v>1</v>
      </c>
      <c r="E76" s="22">
        <f t="shared" ca="1" si="8"/>
        <v>2</v>
      </c>
      <c r="F76" s="22">
        <f t="shared" ca="1" si="8"/>
        <v>2</v>
      </c>
      <c r="G76" s="25">
        <f t="shared" ca="1" si="10"/>
        <v>1.5</v>
      </c>
      <c r="H76" s="4" t="str">
        <f t="shared" ca="1" si="11"/>
        <v>Prospel s vyznamenanim</v>
      </c>
    </row>
    <row r="77" spans="1:8" x14ac:dyDescent="0.3">
      <c r="A77" t="s">
        <v>107</v>
      </c>
      <c r="B77" t="str">
        <f t="shared" ca="1" si="9"/>
        <v>II.A</v>
      </c>
      <c r="C77" s="22">
        <f t="shared" ca="1" si="8"/>
        <v>1</v>
      </c>
      <c r="D77" s="22">
        <f t="shared" ca="1" si="8"/>
        <v>4</v>
      </c>
      <c r="E77" s="22">
        <f t="shared" ca="1" si="8"/>
        <v>1</v>
      </c>
      <c r="F77" s="22">
        <f t="shared" ca="1" si="8"/>
        <v>2</v>
      </c>
      <c r="G77" s="25">
        <f t="shared" ca="1" si="10"/>
        <v>2</v>
      </c>
      <c r="H77" s="4" t="str">
        <f t="shared" ca="1" si="11"/>
        <v>Prospel velmi dobre</v>
      </c>
    </row>
    <row r="78" spans="1:8" x14ac:dyDescent="0.3">
      <c r="A78" t="s">
        <v>65</v>
      </c>
      <c r="B78" t="str">
        <f t="shared" ca="1" si="9"/>
        <v>V.D</v>
      </c>
      <c r="C78" s="22">
        <f t="shared" ca="1" si="8"/>
        <v>3</v>
      </c>
      <c r="D78" s="22">
        <f t="shared" ca="1" si="8"/>
        <v>1</v>
      </c>
      <c r="E78" s="22">
        <f t="shared" ca="1" si="8"/>
        <v>5</v>
      </c>
      <c r="F78" s="22">
        <f t="shared" ca="1" si="8"/>
        <v>2</v>
      </c>
      <c r="G78" s="25">
        <f t="shared" ca="1" si="10"/>
        <v>2.75</v>
      </c>
      <c r="H78" s="4" t="str">
        <f t="shared" ca="1" si="11"/>
        <v>Neprospel</v>
      </c>
    </row>
    <row r="79" spans="1:8" x14ac:dyDescent="0.3">
      <c r="A79" s="2" t="s">
        <v>187</v>
      </c>
      <c r="B79" t="str">
        <f t="shared" ca="1" si="9"/>
        <v>II.B</v>
      </c>
      <c r="C79" s="22">
        <f t="shared" ca="1" si="8"/>
        <v>5</v>
      </c>
      <c r="D79" s="22">
        <f t="shared" ca="1" si="8"/>
        <v>1</v>
      </c>
      <c r="E79" s="22">
        <f t="shared" ca="1" si="8"/>
        <v>1</v>
      </c>
      <c r="F79" s="22">
        <f t="shared" ca="1" si="8"/>
        <v>2</v>
      </c>
      <c r="G79" s="25">
        <f t="shared" ca="1" si="10"/>
        <v>2.25</v>
      </c>
      <c r="H79" s="4" t="str">
        <f t="shared" ca="1" si="11"/>
        <v>Neprospel</v>
      </c>
    </row>
    <row r="80" spans="1:8" x14ac:dyDescent="0.3">
      <c r="A80" s="2" t="s">
        <v>43</v>
      </c>
      <c r="B80" t="str">
        <f t="shared" ca="1" si="9"/>
        <v>III.D</v>
      </c>
      <c r="C80" s="22">
        <f t="shared" ca="1" si="8"/>
        <v>2</v>
      </c>
      <c r="D80" s="22">
        <f t="shared" ca="1" si="8"/>
        <v>3</v>
      </c>
      <c r="E80" s="22">
        <f t="shared" ca="1" si="8"/>
        <v>3</v>
      </c>
      <c r="F80" s="22">
        <f t="shared" ca="1" si="8"/>
        <v>1</v>
      </c>
      <c r="G80" s="25">
        <f t="shared" ca="1" si="10"/>
        <v>2.25</v>
      </c>
      <c r="H80" s="4" t="str">
        <f t="shared" ca="1" si="11"/>
        <v>Prospel</v>
      </c>
    </row>
    <row r="81" spans="1:8" x14ac:dyDescent="0.3">
      <c r="A81" t="s">
        <v>146</v>
      </c>
      <c r="B81" t="str">
        <f t="shared" ca="1" si="9"/>
        <v>I.B</v>
      </c>
      <c r="C81" s="22">
        <f t="shared" ca="1" si="8"/>
        <v>2</v>
      </c>
      <c r="D81" s="22">
        <f t="shared" ca="1" si="8"/>
        <v>2</v>
      </c>
      <c r="E81" s="22">
        <f t="shared" ca="1" si="8"/>
        <v>1</v>
      </c>
      <c r="F81" s="22">
        <f t="shared" ca="1" si="8"/>
        <v>1</v>
      </c>
      <c r="G81" s="25">
        <f t="shared" ca="1" si="10"/>
        <v>1.5</v>
      </c>
      <c r="H81" s="4" t="str">
        <f t="shared" ca="1" si="11"/>
        <v>Prospel s vyznamenanim</v>
      </c>
    </row>
    <row r="82" spans="1:8" x14ac:dyDescent="0.3">
      <c r="A82" s="2" t="s">
        <v>32</v>
      </c>
      <c r="B82" t="str">
        <f t="shared" ca="1" si="9"/>
        <v>IV.A</v>
      </c>
      <c r="C82" s="22">
        <f t="shared" ref="C82:F101" ca="1" si="12">VLOOKUP(RANDBETWEEN(0,100),$O$12:$P$17,2,TRUE)</f>
        <v>2</v>
      </c>
      <c r="D82" s="22">
        <f t="shared" ca="1" si="12"/>
        <v>3</v>
      </c>
      <c r="E82" s="22">
        <f t="shared" ca="1" si="12"/>
        <v>3</v>
      </c>
      <c r="F82" s="22">
        <f t="shared" ca="1" si="12"/>
        <v>2</v>
      </c>
      <c r="G82" s="25">
        <f t="shared" ca="1" si="10"/>
        <v>2.5</v>
      </c>
      <c r="H82" s="4" t="str">
        <f t="shared" ca="1" si="11"/>
        <v>Prospel</v>
      </c>
    </row>
    <row r="83" spans="1:8" x14ac:dyDescent="0.3">
      <c r="A83" t="s">
        <v>167</v>
      </c>
      <c r="B83" t="str">
        <f t="shared" ca="1" si="9"/>
        <v>III.A</v>
      </c>
      <c r="C83" s="22">
        <f t="shared" ca="1" si="12"/>
        <v>2</v>
      </c>
      <c r="D83" s="22">
        <f t="shared" ca="1" si="12"/>
        <v>1</v>
      </c>
      <c r="E83" s="22">
        <f t="shared" ca="1" si="12"/>
        <v>1</v>
      </c>
      <c r="F83" s="22">
        <f t="shared" ca="1" si="12"/>
        <v>1</v>
      </c>
      <c r="G83" s="25">
        <f t="shared" ca="1" si="10"/>
        <v>1.25</v>
      </c>
      <c r="H83" s="4" t="str">
        <f t="shared" ca="1" si="11"/>
        <v>Prospel velmi dobre</v>
      </c>
    </row>
    <row r="84" spans="1:8" x14ac:dyDescent="0.3">
      <c r="A84" t="s">
        <v>173</v>
      </c>
      <c r="B84" t="str">
        <f t="shared" ca="1" si="9"/>
        <v>V.B</v>
      </c>
      <c r="C84" s="22">
        <f t="shared" ca="1" si="12"/>
        <v>3</v>
      </c>
      <c r="D84" s="22">
        <f t="shared" ca="1" si="12"/>
        <v>2</v>
      </c>
      <c r="E84" s="22">
        <f t="shared" ca="1" si="12"/>
        <v>1</v>
      </c>
      <c r="F84" s="22">
        <f t="shared" ca="1" si="12"/>
        <v>2</v>
      </c>
      <c r="G84" s="25">
        <f t="shared" ca="1" si="10"/>
        <v>2</v>
      </c>
      <c r="H84" s="4" t="str">
        <f t="shared" ca="1" si="11"/>
        <v>Prospel velmi dobre</v>
      </c>
    </row>
    <row r="85" spans="1:8" x14ac:dyDescent="0.3">
      <c r="A85" t="s">
        <v>85</v>
      </c>
      <c r="B85" t="str">
        <f t="shared" ca="1" si="9"/>
        <v>I.B</v>
      </c>
      <c r="C85" s="22">
        <f t="shared" ca="1" si="12"/>
        <v>1</v>
      </c>
      <c r="D85" s="22">
        <f t="shared" ca="1" si="12"/>
        <v>4</v>
      </c>
      <c r="E85" s="22">
        <f t="shared" ca="1" si="12"/>
        <v>2</v>
      </c>
      <c r="F85" s="22">
        <f t="shared" ca="1" si="12"/>
        <v>1</v>
      </c>
      <c r="G85" s="25">
        <f t="shared" ca="1" si="10"/>
        <v>2</v>
      </c>
      <c r="H85" s="4" t="str">
        <f t="shared" ca="1" si="11"/>
        <v>Prospel velmi dobre</v>
      </c>
    </row>
    <row r="86" spans="1:8" x14ac:dyDescent="0.3">
      <c r="A86" t="s">
        <v>79</v>
      </c>
      <c r="B86" t="str">
        <f t="shared" ca="1" si="9"/>
        <v>IV.A</v>
      </c>
      <c r="C86" s="22">
        <f t="shared" ca="1" si="12"/>
        <v>1</v>
      </c>
      <c r="D86" s="22">
        <f t="shared" ca="1" si="12"/>
        <v>4</v>
      </c>
      <c r="E86" s="22">
        <f t="shared" ca="1" si="12"/>
        <v>1</v>
      </c>
      <c r="F86" s="22">
        <f t="shared" ca="1" si="12"/>
        <v>1</v>
      </c>
      <c r="G86" s="25">
        <f t="shared" ca="1" si="10"/>
        <v>1.75</v>
      </c>
      <c r="H86" s="4" t="str">
        <f t="shared" ca="1" si="11"/>
        <v>Prospel velmi dobre</v>
      </c>
    </row>
    <row r="87" spans="1:8" x14ac:dyDescent="0.3">
      <c r="A87" t="s">
        <v>92</v>
      </c>
      <c r="B87" t="str">
        <f t="shared" ca="1" si="9"/>
        <v>V.B</v>
      </c>
      <c r="C87" s="22">
        <f t="shared" ca="1" si="12"/>
        <v>1</v>
      </c>
      <c r="D87" s="22">
        <f t="shared" ca="1" si="12"/>
        <v>2</v>
      </c>
      <c r="E87" s="22">
        <f t="shared" ca="1" si="12"/>
        <v>2</v>
      </c>
      <c r="F87" s="22">
        <f t="shared" ca="1" si="12"/>
        <v>2</v>
      </c>
      <c r="G87" s="25">
        <f t="shared" ca="1" si="10"/>
        <v>1.75</v>
      </c>
      <c r="H87" s="4" t="str">
        <f t="shared" ca="1" si="11"/>
        <v>Prospel velmi dobre</v>
      </c>
    </row>
    <row r="88" spans="1:8" x14ac:dyDescent="0.3">
      <c r="A88" s="2" t="s">
        <v>100</v>
      </c>
      <c r="B88" t="str">
        <f t="shared" ca="1" si="9"/>
        <v>III.D</v>
      </c>
      <c r="C88" s="22">
        <f t="shared" ca="1" si="12"/>
        <v>1</v>
      </c>
      <c r="D88" s="22">
        <f t="shared" ca="1" si="12"/>
        <v>4</v>
      </c>
      <c r="E88" s="22">
        <f t="shared" ca="1" si="12"/>
        <v>2</v>
      </c>
      <c r="F88" s="22">
        <f t="shared" ca="1" si="12"/>
        <v>4</v>
      </c>
      <c r="G88" s="25">
        <f t="shared" ca="1" si="10"/>
        <v>2.75</v>
      </c>
      <c r="H88" s="4" t="str">
        <f t="shared" ca="1" si="11"/>
        <v>Prospel</v>
      </c>
    </row>
    <row r="89" spans="1:8" x14ac:dyDescent="0.3">
      <c r="A89" t="s">
        <v>117</v>
      </c>
      <c r="B89" t="str">
        <f t="shared" ca="1" si="9"/>
        <v>III.B</v>
      </c>
      <c r="C89" s="22">
        <f t="shared" ca="1" si="12"/>
        <v>2</v>
      </c>
      <c r="D89" s="22">
        <f t="shared" ca="1" si="12"/>
        <v>1</v>
      </c>
      <c r="E89" s="22">
        <f t="shared" ca="1" si="12"/>
        <v>2</v>
      </c>
      <c r="F89" s="22">
        <f t="shared" ca="1" si="12"/>
        <v>1</v>
      </c>
      <c r="G89" s="25">
        <f t="shared" ca="1" si="10"/>
        <v>1.5</v>
      </c>
      <c r="H89" s="4" t="str">
        <f t="shared" ca="1" si="11"/>
        <v>Prospel s vyznamenanim</v>
      </c>
    </row>
    <row r="90" spans="1:8" x14ac:dyDescent="0.3">
      <c r="A90" t="s">
        <v>61</v>
      </c>
      <c r="B90" t="str">
        <f t="shared" ca="1" si="9"/>
        <v>III.D</v>
      </c>
      <c r="C90" s="22">
        <f t="shared" ca="1" si="12"/>
        <v>4</v>
      </c>
      <c r="D90" s="22">
        <f t="shared" ca="1" si="12"/>
        <v>2</v>
      </c>
      <c r="E90" s="22">
        <f t="shared" ca="1" si="12"/>
        <v>1</v>
      </c>
      <c r="F90" s="22">
        <f t="shared" ca="1" si="12"/>
        <v>2</v>
      </c>
      <c r="G90" s="25">
        <f t="shared" ca="1" si="10"/>
        <v>2.25</v>
      </c>
      <c r="H90" s="4" t="str">
        <f t="shared" ca="1" si="11"/>
        <v>Prospel</v>
      </c>
    </row>
    <row r="91" spans="1:8" x14ac:dyDescent="0.3">
      <c r="A91" s="2" t="s">
        <v>180</v>
      </c>
      <c r="B91" t="str">
        <f t="shared" ca="1" si="9"/>
        <v>IV.A</v>
      </c>
      <c r="C91" s="22">
        <f t="shared" ca="1" si="12"/>
        <v>2</v>
      </c>
      <c r="D91" s="22">
        <f t="shared" ca="1" si="12"/>
        <v>4</v>
      </c>
      <c r="E91" s="22">
        <f t="shared" ca="1" si="12"/>
        <v>2</v>
      </c>
      <c r="F91" s="22">
        <f t="shared" ca="1" si="12"/>
        <v>5</v>
      </c>
      <c r="G91" s="25">
        <f t="shared" ca="1" si="10"/>
        <v>3.25</v>
      </c>
      <c r="H91" s="4" t="str">
        <f t="shared" ca="1" si="11"/>
        <v>Neprospel</v>
      </c>
    </row>
    <row r="92" spans="1:8" x14ac:dyDescent="0.3">
      <c r="A92" s="2" t="s">
        <v>128</v>
      </c>
      <c r="B92" t="str">
        <f t="shared" ca="1" si="9"/>
        <v>III.D</v>
      </c>
      <c r="C92" s="22">
        <f t="shared" ca="1" si="12"/>
        <v>3</v>
      </c>
      <c r="D92" s="22">
        <f t="shared" ca="1" si="12"/>
        <v>3</v>
      </c>
      <c r="E92" s="22">
        <f t="shared" ca="1" si="12"/>
        <v>1</v>
      </c>
      <c r="F92" s="22">
        <f t="shared" ca="1" si="12"/>
        <v>5</v>
      </c>
      <c r="G92" s="25">
        <f t="shared" ca="1" si="10"/>
        <v>3</v>
      </c>
      <c r="H92" s="4" t="str">
        <f t="shared" ca="1" si="11"/>
        <v>Neprospel</v>
      </c>
    </row>
    <row r="93" spans="1:8" x14ac:dyDescent="0.3">
      <c r="A93" s="2" t="s">
        <v>126</v>
      </c>
      <c r="B93" t="str">
        <f t="shared" ca="1" si="9"/>
        <v>II.C</v>
      </c>
      <c r="C93" s="22">
        <f t="shared" ca="1" si="12"/>
        <v>1</v>
      </c>
      <c r="D93" s="22">
        <f t="shared" ca="1" si="12"/>
        <v>1</v>
      </c>
      <c r="E93" s="22">
        <f t="shared" ca="1" si="12"/>
        <v>3</v>
      </c>
      <c r="F93" s="22">
        <f t="shared" ca="1" si="12"/>
        <v>3</v>
      </c>
      <c r="G93" s="25">
        <f t="shared" ca="1" si="10"/>
        <v>2</v>
      </c>
      <c r="H93" s="4" t="str">
        <f t="shared" ca="1" si="11"/>
        <v>Prospel velmi dobre</v>
      </c>
    </row>
    <row r="94" spans="1:8" x14ac:dyDescent="0.3">
      <c r="A94" s="2" t="s">
        <v>133</v>
      </c>
      <c r="B94" t="str">
        <f t="shared" ca="1" si="9"/>
        <v>V.C</v>
      </c>
      <c r="C94" s="22">
        <f t="shared" ca="1" si="12"/>
        <v>3</v>
      </c>
      <c r="D94" s="22">
        <f t="shared" ca="1" si="12"/>
        <v>1</v>
      </c>
      <c r="E94" s="22">
        <f t="shared" ca="1" si="12"/>
        <v>1</v>
      </c>
      <c r="F94" s="22">
        <f t="shared" ca="1" si="12"/>
        <v>2</v>
      </c>
      <c r="G94" s="25">
        <f t="shared" ca="1" si="10"/>
        <v>1.75</v>
      </c>
      <c r="H94" s="4" t="str">
        <f t="shared" ca="1" si="11"/>
        <v>Prospel velmi dobre</v>
      </c>
    </row>
    <row r="95" spans="1:8" x14ac:dyDescent="0.3">
      <c r="A95" s="2" t="s">
        <v>56</v>
      </c>
      <c r="B95" t="str">
        <f t="shared" ca="1" si="9"/>
        <v>I.C</v>
      </c>
      <c r="C95" s="22">
        <f t="shared" ca="1" si="12"/>
        <v>2</v>
      </c>
      <c r="D95" s="22">
        <f t="shared" ca="1" si="12"/>
        <v>2</v>
      </c>
      <c r="E95" s="22">
        <f t="shared" ca="1" si="12"/>
        <v>4</v>
      </c>
      <c r="F95" s="22">
        <f t="shared" ca="1" si="12"/>
        <v>4</v>
      </c>
      <c r="G95" s="25">
        <f t="shared" ca="1" si="10"/>
        <v>3</v>
      </c>
      <c r="H95" s="4" t="str">
        <f t="shared" ca="1" si="11"/>
        <v>Prospel</v>
      </c>
    </row>
    <row r="96" spans="1:8" x14ac:dyDescent="0.3">
      <c r="A96" t="s">
        <v>53</v>
      </c>
      <c r="B96" t="str">
        <f t="shared" ca="1" si="9"/>
        <v>III.C</v>
      </c>
      <c r="C96" s="22">
        <f t="shared" ca="1" si="12"/>
        <v>1</v>
      </c>
      <c r="D96" s="22">
        <f t="shared" ca="1" si="12"/>
        <v>1</v>
      </c>
      <c r="E96" s="22">
        <f t="shared" ca="1" si="12"/>
        <v>3</v>
      </c>
      <c r="F96" s="22">
        <f t="shared" ca="1" si="12"/>
        <v>1</v>
      </c>
      <c r="G96" s="25">
        <f t="shared" ca="1" si="10"/>
        <v>1.5</v>
      </c>
      <c r="H96" s="4" t="str">
        <f t="shared" ca="1" si="11"/>
        <v>Prospel velmi dobre</v>
      </c>
    </row>
    <row r="97" spans="1:8" x14ac:dyDescent="0.3">
      <c r="A97" s="2" t="s">
        <v>108</v>
      </c>
      <c r="B97" t="str">
        <f t="shared" ca="1" si="9"/>
        <v>I.C</v>
      </c>
      <c r="C97" s="22">
        <f t="shared" ca="1" si="12"/>
        <v>1</v>
      </c>
      <c r="D97" s="22">
        <f t="shared" ca="1" si="12"/>
        <v>4</v>
      </c>
      <c r="E97" s="22">
        <f t="shared" ca="1" si="12"/>
        <v>3</v>
      </c>
      <c r="F97" s="22">
        <f t="shared" ca="1" si="12"/>
        <v>3</v>
      </c>
      <c r="G97" s="25">
        <f t="shared" ca="1" si="10"/>
        <v>2.75</v>
      </c>
      <c r="H97" s="4" t="str">
        <f t="shared" ca="1" si="11"/>
        <v>Prospel</v>
      </c>
    </row>
    <row r="98" spans="1:8" x14ac:dyDescent="0.3">
      <c r="A98" t="s">
        <v>188</v>
      </c>
      <c r="B98" t="str">
        <f t="shared" ca="1" si="9"/>
        <v>II.A</v>
      </c>
      <c r="C98" s="22">
        <f t="shared" ca="1" si="12"/>
        <v>3</v>
      </c>
      <c r="D98" s="22">
        <f t="shared" ca="1" si="12"/>
        <v>1</v>
      </c>
      <c r="E98" s="22">
        <f t="shared" ca="1" si="12"/>
        <v>2</v>
      </c>
      <c r="F98" s="22">
        <f t="shared" ca="1" si="12"/>
        <v>2</v>
      </c>
      <c r="G98" s="25">
        <f t="shared" ca="1" si="10"/>
        <v>2</v>
      </c>
      <c r="H98" s="4" t="str">
        <f t="shared" ca="1" si="11"/>
        <v>Prospel velmi dobre</v>
      </c>
    </row>
    <row r="99" spans="1:8" x14ac:dyDescent="0.3">
      <c r="A99" s="2" t="s">
        <v>137</v>
      </c>
      <c r="B99" t="str">
        <f t="shared" ca="1" si="9"/>
        <v>II.A</v>
      </c>
      <c r="C99" s="22">
        <f t="shared" ca="1" si="12"/>
        <v>1</v>
      </c>
      <c r="D99" s="22">
        <f t="shared" ca="1" si="12"/>
        <v>2</v>
      </c>
      <c r="E99" s="22">
        <f t="shared" ca="1" si="12"/>
        <v>4</v>
      </c>
      <c r="F99" s="22">
        <f t="shared" ca="1" si="12"/>
        <v>2</v>
      </c>
      <c r="G99" s="25">
        <f t="shared" ca="1" si="10"/>
        <v>2.25</v>
      </c>
      <c r="H99" s="4" t="str">
        <f t="shared" ca="1" si="11"/>
        <v>Prospel</v>
      </c>
    </row>
    <row r="100" spans="1:8" x14ac:dyDescent="0.3">
      <c r="A100" s="2" t="s">
        <v>74</v>
      </c>
      <c r="B100" t="str">
        <f t="shared" ca="1" si="9"/>
        <v>I.A</v>
      </c>
      <c r="C100" s="22">
        <f t="shared" ca="1" si="12"/>
        <v>2</v>
      </c>
      <c r="D100" s="22">
        <f t="shared" ca="1" si="12"/>
        <v>3</v>
      </c>
      <c r="E100" s="22">
        <f t="shared" ca="1" si="12"/>
        <v>3</v>
      </c>
      <c r="F100" s="22">
        <f t="shared" ca="1" si="12"/>
        <v>2</v>
      </c>
      <c r="G100" s="25">
        <f t="shared" ca="1" si="10"/>
        <v>2.5</v>
      </c>
      <c r="H100" s="4" t="str">
        <f t="shared" ca="1" si="11"/>
        <v>Prospel</v>
      </c>
    </row>
    <row r="101" spans="1:8" x14ac:dyDescent="0.3">
      <c r="A101" t="s">
        <v>205</v>
      </c>
      <c r="B101" t="str">
        <f t="shared" ca="1" si="9"/>
        <v>I.D</v>
      </c>
      <c r="C101" s="22">
        <f t="shared" ca="1" si="12"/>
        <v>4</v>
      </c>
      <c r="D101" s="22">
        <f t="shared" ca="1" si="12"/>
        <v>1</v>
      </c>
      <c r="E101" s="22">
        <f t="shared" ca="1" si="12"/>
        <v>1</v>
      </c>
      <c r="F101" s="22">
        <f t="shared" ca="1" si="12"/>
        <v>3</v>
      </c>
      <c r="G101" s="25">
        <f t="shared" ca="1" si="10"/>
        <v>2.25</v>
      </c>
      <c r="H101" s="4" t="str">
        <f t="shared" ca="1" si="11"/>
        <v>Prospel</v>
      </c>
    </row>
    <row r="102" spans="1:8" x14ac:dyDescent="0.3">
      <c r="A102" s="2" t="s">
        <v>67</v>
      </c>
      <c r="B102" t="str">
        <f t="shared" ca="1" si="9"/>
        <v>I.B</v>
      </c>
      <c r="C102" s="22">
        <f t="shared" ref="C102:F121" ca="1" si="13">VLOOKUP(RANDBETWEEN(0,100),$O$12:$P$17,2,TRUE)</f>
        <v>4</v>
      </c>
      <c r="D102" s="22">
        <f t="shared" ca="1" si="13"/>
        <v>1</v>
      </c>
      <c r="E102" s="22">
        <f t="shared" ca="1" si="13"/>
        <v>4</v>
      </c>
      <c r="F102" s="22">
        <f t="shared" ca="1" si="13"/>
        <v>1</v>
      </c>
      <c r="G102" s="25">
        <f t="shared" ca="1" si="10"/>
        <v>2.5</v>
      </c>
      <c r="H102" s="4" t="str">
        <f t="shared" ca="1" si="11"/>
        <v>Prospel</v>
      </c>
    </row>
    <row r="103" spans="1:8" x14ac:dyDescent="0.3">
      <c r="A103" s="2" t="s">
        <v>130</v>
      </c>
      <c r="B103" t="str">
        <f t="shared" ca="1" si="9"/>
        <v>V.C</v>
      </c>
      <c r="C103" s="22">
        <f t="shared" ca="1" si="13"/>
        <v>2</v>
      </c>
      <c r="D103" s="22">
        <f t="shared" ca="1" si="13"/>
        <v>1</v>
      </c>
      <c r="E103" s="22">
        <f t="shared" ca="1" si="13"/>
        <v>5</v>
      </c>
      <c r="F103" s="22">
        <f t="shared" ca="1" si="13"/>
        <v>3</v>
      </c>
      <c r="G103" s="25">
        <f t="shared" ca="1" si="10"/>
        <v>2.75</v>
      </c>
      <c r="H103" s="4" t="str">
        <f t="shared" ca="1" si="11"/>
        <v>Neprospel</v>
      </c>
    </row>
    <row r="104" spans="1:8" x14ac:dyDescent="0.3">
      <c r="A104" t="s">
        <v>151</v>
      </c>
      <c r="B104" t="str">
        <f t="shared" ca="1" si="9"/>
        <v>III.C</v>
      </c>
      <c r="C104" s="22">
        <f t="shared" ca="1" si="13"/>
        <v>2</v>
      </c>
      <c r="D104" s="22">
        <f t="shared" ca="1" si="13"/>
        <v>2</v>
      </c>
      <c r="E104" s="22">
        <f t="shared" ca="1" si="13"/>
        <v>2</v>
      </c>
      <c r="F104" s="22">
        <f t="shared" ca="1" si="13"/>
        <v>1</v>
      </c>
      <c r="G104" s="25">
        <f t="shared" ca="1" si="10"/>
        <v>1.75</v>
      </c>
      <c r="H104" s="4" t="str">
        <f t="shared" ca="1" si="11"/>
        <v>Prospel velmi dobre</v>
      </c>
    </row>
    <row r="105" spans="1:8" x14ac:dyDescent="0.3">
      <c r="A105" s="2" t="s">
        <v>132</v>
      </c>
      <c r="B105" t="str">
        <f t="shared" ca="1" si="9"/>
        <v>II.D</v>
      </c>
      <c r="C105" s="22">
        <f t="shared" ca="1" si="13"/>
        <v>1</v>
      </c>
      <c r="D105" s="22">
        <f t="shared" ca="1" si="13"/>
        <v>3</v>
      </c>
      <c r="E105" s="22">
        <f t="shared" ca="1" si="13"/>
        <v>4</v>
      </c>
      <c r="F105" s="22">
        <f t="shared" ca="1" si="13"/>
        <v>5</v>
      </c>
      <c r="G105" s="25">
        <f t="shared" ca="1" si="10"/>
        <v>3.25</v>
      </c>
      <c r="H105" s="4" t="str">
        <f t="shared" ca="1" si="11"/>
        <v>Neprospel</v>
      </c>
    </row>
    <row r="106" spans="1:8" x14ac:dyDescent="0.3">
      <c r="A106" t="s">
        <v>107</v>
      </c>
      <c r="B106" t="str">
        <f t="shared" ca="1" si="9"/>
        <v>III.B</v>
      </c>
      <c r="C106" s="22">
        <f t="shared" ca="1" si="13"/>
        <v>4</v>
      </c>
      <c r="D106" s="22">
        <f t="shared" ca="1" si="13"/>
        <v>4</v>
      </c>
      <c r="E106" s="22">
        <f t="shared" ca="1" si="13"/>
        <v>2</v>
      </c>
      <c r="F106" s="22">
        <f t="shared" ca="1" si="13"/>
        <v>1</v>
      </c>
      <c r="G106" s="25">
        <f t="shared" ca="1" si="10"/>
        <v>2.75</v>
      </c>
      <c r="H106" s="4" t="str">
        <f t="shared" ca="1" si="11"/>
        <v>Prospel</v>
      </c>
    </row>
    <row r="107" spans="1:8" x14ac:dyDescent="0.3">
      <c r="A107" t="s">
        <v>37</v>
      </c>
      <c r="B107" t="str">
        <f t="shared" ca="1" si="9"/>
        <v>III.A</v>
      </c>
      <c r="C107" s="22">
        <f t="shared" ca="1" si="13"/>
        <v>1</v>
      </c>
      <c r="D107" s="22">
        <f t="shared" ca="1" si="13"/>
        <v>3</v>
      </c>
      <c r="E107" s="22">
        <f t="shared" ca="1" si="13"/>
        <v>1</v>
      </c>
      <c r="F107" s="22">
        <f t="shared" ca="1" si="13"/>
        <v>2</v>
      </c>
      <c r="G107" s="25">
        <f t="shared" ca="1" si="10"/>
        <v>1.75</v>
      </c>
      <c r="H107" s="4" t="str">
        <f t="shared" ca="1" si="11"/>
        <v>Prospel velmi dobre</v>
      </c>
    </row>
    <row r="108" spans="1:8" x14ac:dyDescent="0.3">
      <c r="A108" t="s">
        <v>188</v>
      </c>
      <c r="B108" t="str">
        <f t="shared" ca="1" si="9"/>
        <v>II.C</v>
      </c>
      <c r="C108" s="22">
        <f t="shared" ca="1" si="13"/>
        <v>1</v>
      </c>
      <c r="D108" s="22">
        <f t="shared" ca="1" si="13"/>
        <v>1</v>
      </c>
      <c r="E108" s="22">
        <f t="shared" ca="1" si="13"/>
        <v>3</v>
      </c>
      <c r="F108" s="22">
        <f t="shared" ca="1" si="13"/>
        <v>4</v>
      </c>
      <c r="G108" s="25">
        <f t="shared" ca="1" si="10"/>
        <v>2.25</v>
      </c>
      <c r="H108" s="4" t="str">
        <f t="shared" ca="1" si="11"/>
        <v>Prospel</v>
      </c>
    </row>
    <row r="109" spans="1:8" x14ac:dyDescent="0.3">
      <c r="A109" t="s">
        <v>168</v>
      </c>
      <c r="B109" t="str">
        <f t="shared" ca="1" si="9"/>
        <v>IV.D</v>
      </c>
      <c r="C109" s="22">
        <f t="shared" ca="1" si="13"/>
        <v>5</v>
      </c>
      <c r="D109" s="22">
        <f t="shared" ca="1" si="13"/>
        <v>1</v>
      </c>
      <c r="E109" s="22">
        <f t="shared" ca="1" si="13"/>
        <v>2</v>
      </c>
      <c r="F109" s="22">
        <f t="shared" ca="1" si="13"/>
        <v>4</v>
      </c>
      <c r="G109" s="25">
        <f t="shared" ca="1" si="10"/>
        <v>3</v>
      </c>
      <c r="H109" s="4" t="str">
        <f t="shared" ca="1" si="11"/>
        <v>Neprospel</v>
      </c>
    </row>
    <row r="110" spans="1:8" x14ac:dyDescent="0.3">
      <c r="A110" s="2" t="s">
        <v>71</v>
      </c>
      <c r="B110" t="str">
        <f t="shared" ca="1" si="9"/>
        <v>III.C</v>
      </c>
      <c r="C110" s="22">
        <f t="shared" ca="1" si="13"/>
        <v>2</v>
      </c>
      <c r="D110" s="22">
        <f t="shared" ca="1" si="13"/>
        <v>1</v>
      </c>
      <c r="E110" s="22">
        <f t="shared" ca="1" si="13"/>
        <v>2</v>
      </c>
      <c r="F110" s="22">
        <f t="shared" ca="1" si="13"/>
        <v>5</v>
      </c>
      <c r="G110" s="25">
        <f t="shared" ca="1" si="10"/>
        <v>2.5</v>
      </c>
      <c r="H110" s="4" t="str">
        <f t="shared" ca="1" si="11"/>
        <v>Neprospel</v>
      </c>
    </row>
    <row r="111" spans="1:8" x14ac:dyDescent="0.3">
      <c r="A111" s="2" t="s">
        <v>122</v>
      </c>
      <c r="B111" t="str">
        <f t="shared" ca="1" si="9"/>
        <v>IV.C</v>
      </c>
      <c r="C111" s="22">
        <f t="shared" ca="1" si="13"/>
        <v>2</v>
      </c>
      <c r="D111" s="22">
        <f t="shared" ca="1" si="13"/>
        <v>1</v>
      </c>
      <c r="E111" s="22">
        <f t="shared" ca="1" si="13"/>
        <v>1</v>
      </c>
      <c r="F111" s="22">
        <f t="shared" ca="1" si="13"/>
        <v>4</v>
      </c>
      <c r="G111" s="25">
        <f t="shared" ca="1" si="10"/>
        <v>2</v>
      </c>
      <c r="H111" s="4" t="str">
        <f t="shared" ca="1" si="11"/>
        <v>Prospel velmi dobre</v>
      </c>
    </row>
    <row r="112" spans="1:8" x14ac:dyDescent="0.3">
      <c r="A112" s="2" t="s">
        <v>125</v>
      </c>
      <c r="B112" t="str">
        <f t="shared" ca="1" si="9"/>
        <v>IV.A</v>
      </c>
      <c r="C112" s="22">
        <f t="shared" ca="1" si="13"/>
        <v>3</v>
      </c>
      <c r="D112" s="22">
        <f t="shared" ca="1" si="13"/>
        <v>1</v>
      </c>
      <c r="E112" s="22">
        <f t="shared" ca="1" si="13"/>
        <v>1</v>
      </c>
      <c r="F112" s="22">
        <f t="shared" ca="1" si="13"/>
        <v>4</v>
      </c>
      <c r="G112" s="25">
        <f t="shared" ca="1" si="10"/>
        <v>2.25</v>
      </c>
      <c r="H112" s="4" t="str">
        <f t="shared" ca="1" si="11"/>
        <v>Prospel</v>
      </c>
    </row>
    <row r="113" spans="1:8" x14ac:dyDescent="0.3">
      <c r="A113" t="s">
        <v>135</v>
      </c>
      <c r="B113" t="str">
        <f t="shared" ca="1" si="9"/>
        <v>II.A</v>
      </c>
      <c r="C113" s="22">
        <f t="shared" ca="1" si="13"/>
        <v>1</v>
      </c>
      <c r="D113" s="22">
        <f t="shared" ca="1" si="13"/>
        <v>2</v>
      </c>
      <c r="E113" s="22">
        <f t="shared" ca="1" si="13"/>
        <v>2</v>
      </c>
      <c r="F113" s="22">
        <f t="shared" ca="1" si="13"/>
        <v>2</v>
      </c>
      <c r="G113" s="25">
        <f t="shared" ca="1" si="10"/>
        <v>1.75</v>
      </c>
      <c r="H113" s="4" t="str">
        <f t="shared" ca="1" si="11"/>
        <v>Prospel velmi dobre</v>
      </c>
    </row>
    <row r="114" spans="1:8" x14ac:dyDescent="0.3">
      <c r="A114" s="2" t="s">
        <v>120</v>
      </c>
      <c r="B114" t="str">
        <f t="shared" ca="1" si="9"/>
        <v>V.B</v>
      </c>
      <c r="C114" s="22">
        <f t="shared" ca="1" si="13"/>
        <v>2</v>
      </c>
      <c r="D114" s="22">
        <f t="shared" ca="1" si="13"/>
        <v>5</v>
      </c>
      <c r="E114" s="22">
        <f t="shared" ca="1" si="13"/>
        <v>1</v>
      </c>
      <c r="F114" s="22">
        <f t="shared" ca="1" si="13"/>
        <v>3</v>
      </c>
      <c r="G114" s="25">
        <f t="shared" ca="1" si="10"/>
        <v>2.75</v>
      </c>
      <c r="H114" s="4" t="str">
        <f t="shared" ca="1" si="11"/>
        <v>Neprospel</v>
      </c>
    </row>
    <row r="115" spans="1:8" x14ac:dyDescent="0.3">
      <c r="A115" s="2" t="s">
        <v>130</v>
      </c>
      <c r="B115" t="str">
        <f t="shared" ca="1" si="9"/>
        <v>I.A</v>
      </c>
      <c r="C115" s="22">
        <f t="shared" ca="1" si="13"/>
        <v>3</v>
      </c>
      <c r="D115" s="22">
        <f t="shared" ca="1" si="13"/>
        <v>1</v>
      </c>
      <c r="E115" s="22">
        <f t="shared" ca="1" si="13"/>
        <v>4</v>
      </c>
      <c r="F115" s="22">
        <f t="shared" ca="1" si="13"/>
        <v>3</v>
      </c>
      <c r="G115" s="25">
        <f t="shared" ca="1" si="10"/>
        <v>2.75</v>
      </c>
      <c r="H115" s="4" t="str">
        <f t="shared" ca="1" si="11"/>
        <v>Prospel</v>
      </c>
    </row>
    <row r="116" spans="1:8" x14ac:dyDescent="0.3">
      <c r="A116" s="2" t="s">
        <v>143</v>
      </c>
      <c r="B116" t="str">
        <f t="shared" ca="1" si="9"/>
        <v>II.B</v>
      </c>
      <c r="C116" s="22">
        <f t="shared" ca="1" si="13"/>
        <v>2</v>
      </c>
      <c r="D116" s="22">
        <f t="shared" ca="1" si="13"/>
        <v>2</v>
      </c>
      <c r="E116" s="22">
        <f t="shared" ca="1" si="13"/>
        <v>1</v>
      </c>
      <c r="F116" s="22">
        <f t="shared" ca="1" si="13"/>
        <v>2</v>
      </c>
      <c r="G116" s="25">
        <f t="shared" ca="1" si="10"/>
        <v>1.75</v>
      </c>
      <c r="H116" s="4" t="str">
        <f t="shared" ca="1" si="11"/>
        <v>Prospel velmi dobre</v>
      </c>
    </row>
    <row r="117" spans="1:8" x14ac:dyDescent="0.3">
      <c r="A117" t="s">
        <v>175</v>
      </c>
      <c r="B117" t="str">
        <f t="shared" ca="1" si="9"/>
        <v>I.C</v>
      </c>
      <c r="C117" s="22">
        <f t="shared" ca="1" si="13"/>
        <v>2</v>
      </c>
      <c r="D117" s="22">
        <f t="shared" ca="1" si="13"/>
        <v>3</v>
      </c>
      <c r="E117" s="22">
        <f t="shared" ca="1" si="13"/>
        <v>1</v>
      </c>
      <c r="F117" s="22">
        <f t="shared" ca="1" si="13"/>
        <v>3</v>
      </c>
      <c r="G117" s="25">
        <f t="shared" ca="1" si="10"/>
        <v>2.25</v>
      </c>
      <c r="H117" s="4" t="str">
        <f t="shared" ca="1" si="11"/>
        <v>Prospel</v>
      </c>
    </row>
    <row r="118" spans="1:8" x14ac:dyDescent="0.3">
      <c r="A118" s="2" t="s">
        <v>80</v>
      </c>
      <c r="B118" t="str">
        <f t="shared" ca="1" si="9"/>
        <v>II.C</v>
      </c>
      <c r="C118" s="22">
        <f t="shared" ca="1" si="13"/>
        <v>2</v>
      </c>
      <c r="D118" s="22">
        <f t="shared" ca="1" si="13"/>
        <v>1</v>
      </c>
      <c r="E118" s="22">
        <f t="shared" ca="1" si="13"/>
        <v>2</v>
      </c>
      <c r="F118" s="22">
        <f t="shared" ca="1" si="13"/>
        <v>3</v>
      </c>
      <c r="G118" s="25">
        <f t="shared" ca="1" si="10"/>
        <v>2</v>
      </c>
      <c r="H118" s="4" t="str">
        <f t="shared" ca="1" si="11"/>
        <v>Prospel velmi dobre</v>
      </c>
    </row>
    <row r="119" spans="1:8" x14ac:dyDescent="0.3">
      <c r="A119" t="s">
        <v>35</v>
      </c>
      <c r="B119" t="str">
        <f t="shared" ca="1" si="9"/>
        <v>V.B</v>
      </c>
      <c r="C119" s="22">
        <f t="shared" ca="1" si="13"/>
        <v>1</v>
      </c>
      <c r="D119" s="22">
        <f t="shared" ca="1" si="13"/>
        <v>2</v>
      </c>
      <c r="E119" s="22">
        <f t="shared" ca="1" si="13"/>
        <v>1</v>
      </c>
      <c r="F119" s="22">
        <f t="shared" ca="1" si="13"/>
        <v>1</v>
      </c>
      <c r="G119" s="25">
        <f t="shared" ca="1" si="10"/>
        <v>1.25</v>
      </c>
      <c r="H119" s="4" t="str">
        <f t="shared" ca="1" si="11"/>
        <v>Prospel velmi dobre</v>
      </c>
    </row>
    <row r="120" spans="1:8" x14ac:dyDescent="0.3">
      <c r="A120" s="2" t="s">
        <v>81</v>
      </c>
      <c r="B120" t="str">
        <f t="shared" ca="1" si="9"/>
        <v>III.D</v>
      </c>
      <c r="C120" s="22">
        <f t="shared" ca="1" si="13"/>
        <v>2</v>
      </c>
      <c r="D120" s="22">
        <f t="shared" ca="1" si="13"/>
        <v>4</v>
      </c>
      <c r="E120" s="22">
        <f t="shared" ca="1" si="13"/>
        <v>4</v>
      </c>
      <c r="F120" s="22">
        <f t="shared" ca="1" si="13"/>
        <v>1</v>
      </c>
      <c r="G120" s="25">
        <f t="shared" ca="1" si="10"/>
        <v>2.75</v>
      </c>
      <c r="H120" s="4" t="str">
        <f t="shared" ca="1" si="11"/>
        <v>Prospel</v>
      </c>
    </row>
    <row r="121" spans="1:8" x14ac:dyDescent="0.3">
      <c r="A121" s="2" t="s">
        <v>47</v>
      </c>
      <c r="B121" t="str">
        <f t="shared" ca="1" si="9"/>
        <v>III.C</v>
      </c>
      <c r="C121" s="22">
        <f t="shared" ca="1" si="13"/>
        <v>3</v>
      </c>
      <c r="D121" s="22">
        <f t="shared" ca="1" si="13"/>
        <v>5</v>
      </c>
      <c r="E121" s="22">
        <f t="shared" ca="1" si="13"/>
        <v>1</v>
      </c>
      <c r="F121" s="22">
        <f t="shared" ca="1" si="13"/>
        <v>1</v>
      </c>
      <c r="G121" s="25">
        <f t="shared" ca="1" si="10"/>
        <v>2.5</v>
      </c>
      <c r="H121" s="4" t="str">
        <f t="shared" ca="1" si="11"/>
        <v>Neprospel</v>
      </c>
    </row>
    <row r="122" spans="1:8" x14ac:dyDescent="0.3">
      <c r="A122" s="2" t="s">
        <v>162</v>
      </c>
      <c r="B122" t="str">
        <f t="shared" ca="1" si="9"/>
        <v>II.B</v>
      </c>
      <c r="C122" s="22">
        <f t="shared" ref="C122:F141" ca="1" si="14">VLOOKUP(RANDBETWEEN(0,100),$O$12:$P$17,2,TRUE)</f>
        <v>2</v>
      </c>
      <c r="D122" s="22">
        <f t="shared" ca="1" si="14"/>
        <v>1</v>
      </c>
      <c r="E122" s="22">
        <f t="shared" ca="1" si="14"/>
        <v>1</v>
      </c>
      <c r="F122" s="22">
        <f t="shared" ca="1" si="14"/>
        <v>2</v>
      </c>
      <c r="G122" s="25">
        <f t="shared" ca="1" si="10"/>
        <v>1.5</v>
      </c>
      <c r="H122" s="4" t="str">
        <f t="shared" ca="1" si="11"/>
        <v>Prospel s vyznamenanim</v>
      </c>
    </row>
    <row r="123" spans="1:8" x14ac:dyDescent="0.3">
      <c r="A123" s="2" t="s">
        <v>172</v>
      </c>
      <c r="B123" t="str">
        <f t="shared" ca="1" si="9"/>
        <v>V.D</v>
      </c>
      <c r="C123" s="22">
        <f t="shared" ca="1" si="14"/>
        <v>1</v>
      </c>
      <c r="D123" s="22">
        <f t="shared" ca="1" si="14"/>
        <v>1</v>
      </c>
      <c r="E123" s="22">
        <f t="shared" ca="1" si="14"/>
        <v>1</v>
      </c>
      <c r="F123" s="22">
        <f t="shared" ca="1" si="14"/>
        <v>2</v>
      </c>
      <c r="G123" s="25">
        <f t="shared" ca="1" si="10"/>
        <v>1.25</v>
      </c>
      <c r="H123" s="4" t="str">
        <f t="shared" ca="1" si="11"/>
        <v>Prospel velmi dobre</v>
      </c>
    </row>
    <row r="124" spans="1:8" x14ac:dyDescent="0.3">
      <c r="A124" t="s">
        <v>202</v>
      </c>
      <c r="B124" t="str">
        <f t="shared" ca="1" si="9"/>
        <v>III.C</v>
      </c>
      <c r="C124" s="22">
        <f t="shared" ca="1" si="14"/>
        <v>2</v>
      </c>
      <c r="D124" s="22">
        <f t="shared" ca="1" si="14"/>
        <v>4</v>
      </c>
      <c r="E124" s="22">
        <f t="shared" ca="1" si="14"/>
        <v>4</v>
      </c>
      <c r="F124" s="22">
        <f t="shared" ca="1" si="14"/>
        <v>1</v>
      </c>
      <c r="G124" s="25">
        <f t="shared" ca="1" si="10"/>
        <v>2.75</v>
      </c>
      <c r="H124" s="4" t="str">
        <f t="shared" ca="1" si="11"/>
        <v>Prospel</v>
      </c>
    </row>
    <row r="125" spans="1:8" x14ac:dyDescent="0.3">
      <c r="A125" s="2" t="s">
        <v>121</v>
      </c>
      <c r="B125" t="str">
        <f t="shared" ca="1" si="9"/>
        <v>IV.A</v>
      </c>
      <c r="C125" s="22">
        <f t="shared" ca="1" si="14"/>
        <v>1</v>
      </c>
      <c r="D125" s="22">
        <f t="shared" ca="1" si="14"/>
        <v>1</v>
      </c>
      <c r="E125" s="22">
        <f t="shared" ca="1" si="14"/>
        <v>3</v>
      </c>
      <c r="F125" s="22">
        <f t="shared" ca="1" si="14"/>
        <v>1</v>
      </c>
      <c r="G125" s="25">
        <f t="shared" ca="1" si="10"/>
        <v>1.5</v>
      </c>
      <c r="H125" s="4" t="str">
        <f t="shared" ca="1" si="11"/>
        <v>Prospel velmi dobre</v>
      </c>
    </row>
    <row r="126" spans="1:8" x14ac:dyDescent="0.3">
      <c r="A126" s="2" t="s">
        <v>78</v>
      </c>
      <c r="B126" t="str">
        <f t="shared" ca="1" si="9"/>
        <v>IV.A</v>
      </c>
      <c r="C126" s="22">
        <f t="shared" ca="1" si="14"/>
        <v>2</v>
      </c>
      <c r="D126" s="22">
        <f t="shared" ca="1" si="14"/>
        <v>1</v>
      </c>
      <c r="E126" s="22">
        <f t="shared" ca="1" si="14"/>
        <v>3</v>
      </c>
      <c r="F126" s="22">
        <f t="shared" ca="1" si="14"/>
        <v>5</v>
      </c>
      <c r="G126" s="25">
        <f t="shared" ca="1" si="10"/>
        <v>2.75</v>
      </c>
      <c r="H126" s="4" t="str">
        <f t="shared" ca="1" si="11"/>
        <v>Neprospel</v>
      </c>
    </row>
    <row r="127" spans="1:8" x14ac:dyDescent="0.3">
      <c r="A127" t="s">
        <v>154</v>
      </c>
      <c r="B127" t="str">
        <f t="shared" ca="1" si="9"/>
        <v>I.B</v>
      </c>
      <c r="C127" s="22">
        <f t="shared" ca="1" si="14"/>
        <v>1</v>
      </c>
      <c r="D127" s="22">
        <f t="shared" ca="1" si="14"/>
        <v>2</v>
      </c>
      <c r="E127" s="22">
        <f t="shared" ca="1" si="14"/>
        <v>2</v>
      </c>
      <c r="F127" s="22">
        <f t="shared" ca="1" si="14"/>
        <v>1</v>
      </c>
      <c r="G127" s="25">
        <f t="shared" ca="1" si="10"/>
        <v>1.5</v>
      </c>
      <c r="H127" s="4" t="str">
        <f t="shared" ca="1" si="11"/>
        <v>Prospel s vyznamenanim</v>
      </c>
    </row>
    <row r="128" spans="1:8" x14ac:dyDescent="0.3">
      <c r="A128" t="s">
        <v>85</v>
      </c>
      <c r="B128" t="str">
        <f t="shared" ca="1" si="9"/>
        <v>III.D</v>
      </c>
      <c r="C128" s="22">
        <f t="shared" ca="1" si="14"/>
        <v>1</v>
      </c>
      <c r="D128" s="22">
        <f t="shared" ca="1" si="14"/>
        <v>5</v>
      </c>
      <c r="E128" s="22">
        <f t="shared" ca="1" si="14"/>
        <v>1</v>
      </c>
      <c r="F128" s="22">
        <f t="shared" ca="1" si="14"/>
        <v>1</v>
      </c>
      <c r="G128" s="25">
        <f t="shared" ca="1" si="10"/>
        <v>2</v>
      </c>
      <c r="H128" s="4" t="str">
        <f t="shared" ca="1" si="11"/>
        <v>Neprospel</v>
      </c>
    </row>
    <row r="129" spans="1:8" x14ac:dyDescent="0.3">
      <c r="A129" s="2" t="s">
        <v>70</v>
      </c>
      <c r="B129" t="str">
        <f t="shared" ca="1" si="9"/>
        <v>V.B</v>
      </c>
      <c r="C129" s="22">
        <f t="shared" ca="1" si="14"/>
        <v>1</v>
      </c>
      <c r="D129" s="22">
        <f t="shared" ca="1" si="14"/>
        <v>5</v>
      </c>
      <c r="E129" s="22">
        <f t="shared" ca="1" si="14"/>
        <v>3</v>
      </c>
      <c r="F129" s="22">
        <f t="shared" ca="1" si="14"/>
        <v>4</v>
      </c>
      <c r="G129" s="25">
        <f t="shared" ca="1" si="10"/>
        <v>3.25</v>
      </c>
      <c r="H129" s="4" t="str">
        <f t="shared" ca="1" si="11"/>
        <v>Neprospel</v>
      </c>
    </row>
    <row r="130" spans="1:8" x14ac:dyDescent="0.3">
      <c r="A130" s="2" t="s">
        <v>71</v>
      </c>
      <c r="B130" t="str">
        <f t="shared" ref="B130:B193" ca="1" si="15">CHOOSE(RANDBETWEEN(1,5),"I.","II.","III.","IV.","V.")&amp;CHOOSE(RANDBETWEEN(1,4),"A","B","C","D")</f>
        <v>III.D</v>
      </c>
      <c r="C130" s="22">
        <f t="shared" ca="1" si="14"/>
        <v>4</v>
      </c>
      <c r="D130" s="22">
        <f t="shared" ca="1" si="14"/>
        <v>2</v>
      </c>
      <c r="E130" s="22">
        <f t="shared" ca="1" si="14"/>
        <v>3</v>
      </c>
      <c r="F130" s="22">
        <f t="shared" ca="1" si="14"/>
        <v>1</v>
      </c>
      <c r="G130" s="25">
        <f t="shared" ref="G130:G193" ca="1" si="16">AVERAGE(C130:F130)</f>
        <v>2.5</v>
      </c>
      <c r="H130" s="4" t="str">
        <f t="shared" ca="1" si="11"/>
        <v>Prospel</v>
      </c>
    </row>
    <row r="131" spans="1:8" x14ac:dyDescent="0.3">
      <c r="A131" t="s">
        <v>190</v>
      </c>
      <c r="B131" t="str">
        <f t="shared" ca="1" si="15"/>
        <v>IV.B</v>
      </c>
      <c r="C131" s="22">
        <f t="shared" ca="1" si="14"/>
        <v>4</v>
      </c>
      <c r="D131" s="22">
        <f t="shared" ca="1" si="14"/>
        <v>3</v>
      </c>
      <c r="E131" s="22">
        <f t="shared" ca="1" si="14"/>
        <v>2</v>
      </c>
      <c r="F131" s="22">
        <f t="shared" ca="1" si="14"/>
        <v>3</v>
      </c>
      <c r="G131" s="25">
        <f t="shared" ca="1" si="16"/>
        <v>3</v>
      </c>
      <c r="H131" s="4" t="str">
        <f t="shared" ref="H131:H194" ca="1" si="17">IF(AND(G131=1.5,MAX($C131:$F131)&lt;3),"Prospel s vyznamenanim",
IF(AND(G131&lt;=2,MAX($C131:$F131)&lt;5),"Prospel velmi dobre",
IF(AND(G131&gt;2,MAX($C131:$F131)&lt;5),"Prospel","Neprospel")))</f>
        <v>Prospel</v>
      </c>
    </row>
    <row r="132" spans="1:8" x14ac:dyDescent="0.3">
      <c r="A132" t="s">
        <v>166</v>
      </c>
      <c r="B132" t="str">
        <f t="shared" ca="1" si="15"/>
        <v>II.D</v>
      </c>
      <c r="C132" s="22">
        <f t="shared" ca="1" si="14"/>
        <v>1</v>
      </c>
      <c r="D132" s="22">
        <f t="shared" ca="1" si="14"/>
        <v>1</v>
      </c>
      <c r="E132" s="22">
        <f t="shared" ca="1" si="14"/>
        <v>2</v>
      </c>
      <c r="F132" s="22">
        <f t="shared" ca="1" si="14"/>
        <v>1</v>
      </c>
      <c r="G132" s="25">
        <f t="shared" ca="1" si="16"/>
        <v>1.25</v>
      </c>
      <c r="H132" s="4" t="str">
        <f t="shared" ca="1" si="17"/>
        <v>Prospel velmi dobre</v>
      </c>
    </row>
    <row r="133" spans="1:8" x14ac:dyDescent="0.3">
      <c r="A133" t="s">
        <v>205</v>
      </c>
      <c r="B133" t="str">
        <f t="shared" ca="1" si="15"/>
        <v>I.D</v>
      </c>
      <c r="C133" s="22">
        <f t="shared" ca="1" si="14"/>
        <v>2</v>
      </c>
      <c r="D133" s="22">
        <f t="shared" ca="1" si="14"/>
        <v>1</v>
      </c>
      <c r="E133" s="22">
        <f t="shared" ca="1" si="14"/>
        <v>1</v>
      </c>
      <c r="F133" s="22">
        <f t="shared" ca="1" si="14"/>
        <v>2</v>
      </c>
      <c r="G133" s="25">
        <f t="shared" ca="1" si="16"/>
        <v>1.5</v>
      </c>
      <c r="H133" s="4" t="str">
        <f t="shared" ca="1" si="17"/>
        <v>Prospel s vyznamenanim</v>
      </c>
    </row>
    <row r="134" spans="1:8" x14ac:dyDescent="0.3">
      <c r="A134" t="s">
        <v>35</v>
      </c>
      <c r="B134" t="str">
        <f t="shared" ca="1" si="15"/>
        <v>IV.C</v>
      </c>
      <c r="C134" s="22">
        <f t="shared" ca="1" si="14"/>
        <v>1</v>
      </c>
      <c r="D134" s="22">
        <f t="shared" ca="1" si="14"/>
        <v>1</v>
      </c>
      <c r="E134" s="22">
        <f t="shared" ca="1" si="14"/>
        <v>2</v>
      </c>
      <c r="F134" s="22">
        <f t="shared" ca="1" si="14"/>
        <v>4</v>
      </c>
      <c r="G134" s="25">
        <f t="shared" ca="1" si="16"/>
        <v>2</v>
      </c>
      <c r="H134" s="4" t="str">
        <f t="shared" ca="1" si="17"/>
        <v>Prospel velmi dobre</v>
      </c>
    </row>
    <row r="135" spans="1:8" x14ac:dyDescent="0.3">
      <c r="A135" s="2" t="s">
        <v>115</v>
      </c>
      <c r="B135" t="str">
        <f t="shared" ca="1" si="15"/>
        <v>IV.D</v>
      </c>
      <c r="C135" s="22">
        <f t="shared" ca="1" si="14"/>
        <v>2</v>
      </c>
      <c r="D135" s="22">
        <f t="shared" ca="1" si="14"/>
        <v>1</v>
      </c>
      <c r="E135" s="22">
        <f t="shared" ca="1" si="14"/>
        <v>4</v>
      </c>
      <c r="F135" s="22">
        <f t="shared" ca="1" si="14"/>
        <v>2</v>
      </c>
      <c r="G135" s="25">
        <f t="shared" ca="1" si="16"/>
        <v>2.25</v>
      </c>
      <c r="H135" s="4" t="str">
        <f t="shared" ca="1" si="17"/>
        <v>Prospel</v>
      </c>
    </row>
    <row r="136" spans="1:8" x14ac:dyDescent="0.3">
      <c r="A136" t="s">
        <v>191</v>
      </c>
      <c r="B136" t="str">
        <f t="shared" ca="1" si="15"/>
        <v>V.D</v>
      </c>
      <c r="C136" s="22">
        <f t="shared" ca="1" si="14"/>
        <v>1</v>
      </c>
      <c r="D136" s="22">
        <f t="shared" ca="1" si="14"/>
        <v>1</v>
      </c>
      <c r="E136" s="22">
        <f t="shared" ca="1" si="14"/>
        <v>1</v>
      </c>
      <c r="F136" s="22">
        <f t="shared" ca="1" si="14"/>
        <v>2</v>
      </c>
      <c r="G136" s="25">
        <f t="shared" ca="1" si="16"/>
        <v>1.25</v>
      </c>
      <c r="H136" s="4" t="str">
        <f t="shared" ca="1" si="17"/>
        <v>Prospel velmi dobre</v>
      </c>
    </row>
    <row r="137" spans="1:8" x14ac:dyDescent="0.3">
      <c r="A137" s="2" t="s">
        <v>101</v>
      </c>
      <c r="B137" t="str">
        <f t="shared" ca="1" si="15"/>
        <v>II.A</v>
      </c>
      <c r="C137" s="22">
        <f t="shared" ca="1" si="14"/>
        <v>1</v>
      </c>
      <c r="D137" s="22">
        <f t="shared" ca="1" si="14"/>
        <v>1</v>
      </c>
      <c r="E137" s="22">
        <f t="shared" ca="1" si="14"/>
        <v>2</v>
      </c>
      <c r="F137" s="22">
        <f t="shared" ca="1" si="14"/>
        <v>3</v>
      </c>
      <c r="G137" s="25">
        <f t="shared" ca="1" si="16"/>
        <v>1.75</v>
      </c>
      <c r="H137" s="4" t="str">
        <f t="shared" ca="1" si="17"/>
        <v>Prospel velmi dobre</v>
      </c>
    </row>
    <row r="138" spans="1:8" x14ac:dyDescent="0.3">
      <c r="A138" s="2" t="s">
        <v>71</v>
      </c>
      <c r="B138" t="str">
        <f t="shared" ca="1" si="15"/>
        <v>II.D</v>
      </c>
      <c r="C138" s="22">
        <f t="shared" ca="1" si="14"/>
        <v>4</v>
      </c>
      <c r="D138" s="22">
        <f t="shared" ca="1" si="14"/>
        <v>1</v>
      </c>
      <c r="E138" s="22">
        <f t="shared" ca="1" si="14"/>
        <v>2</v>
      </c>
      <c r="F138" s="22">
        <f t="shared" ca="1" si="14"/>
        <v>2</v>
      </c>
      <c r="G138" s="25">
        <f t="shared" ca="1" si="16"/>
        <v>2.25</v>
      </c>
      <c r="H138" s="4" t="str">
        <f t="shared" ca="1" si="17"/>
        <v>Prospel</v>
      </c>
    </row>
    <row r="139" spans="1:8" x14ac:dyDescent="0.3">
      <c r="A139" t="s">
        <v>92</v>
      </c>
      <c r="B139" t="str">
        <f t="shared" ca="1" si="15"/>
        <v>V.B</v>
      </c>
      <c r="C139" s="22">
        <f t="shared" ca="1" si="14"/>
        <v>1</v>
      </c>
      <c r="D139" s="22">
        <f t="shared" ca="1" si="14"/>
        <v>1</v>
      </c>
      <c r="E139" s="22">
        <f t="shared" ca="1" si="14"/>
        <v>5</v>
      </c>
      <c r="F139" s="22">
        <f t="shared" ca="1" si="14"/>
        <v>1</v>
      </c>
      <c r="G139" s="25">
        <f t="shared" ca="1" si="16"/>
        <v>2</v>
      </c>
      <c r="H139" s="4" t="str">
        <f t="shared" ca="1" si="17"/>
        <v>Neprospel</v>
      </c>
    </row>
    <row r="140" spans="1:8" x14ac:dyDescent="0.3">
      <c r="A140" t="s">
        <v>139</v>
      </c>
      <c r="B140" t="str">
        <f t="shared" ca="1" si="15"/>
        <v>V.D</v>
      </c>
      <c r="C140" s="22">
        <f t="shared" ca="1" si="14"/>
        <v>4</v>
      </c>
      <c r="D140" s="22">
        <f t="shared" ca="1" si="14"/>
        <v>2</v>
      </c>
      <c r="E140" s="22">
        <f t="shared" ca="1" si="14"/>
        <v>1</v>
      </c>
      <c r="F140" s="22">
        <f t="shared" ca="1" si="14"/>
        <v>2</v>
      </c>
      <c r="G140" s="25">
        <f t="shared" ca="1" si="16"/>
        <v>2.25</v>
      </c>
      <c r="H140" s="4" t="str">
        <f t="shared" ca="1" si="17"/>
        <v>Prospel</v>
      </c>
    </row>
    <row r="141" spans="1:8" x14ac:dyDescent="0.3">
      <c r="A141" t="s">
        <v>66</v>
      </c>
      <c r="B141" t="str">
        <f t="shared" ca="1" si="15"/>
        <v>V.C</v>
      </c>
      <c r="C141" s="22">
        <f t="shared" ca="1" si="14"/>
        <v>1</v>
      </c>
      <c r="D141" s="22">
        <f t="shared" ca="1" si="14"/>
        <v>2</v>
      </c>
      <c r="E141" s="22">
        <f t="shared" ca="1" si="14"/>
        <v>1</v>
      </c>
      <c r="F141" s="22">
        <f t="shared" ca="1" si="14"/>
        <v>1</v>
      </c>
      <c r="G141" s="25">
        <f t="shared" ca="1" si="16"/>
        <v>1.25</v>
      </c>
      <c r="H141" s="4" t="str">
        <f t="shared" ca="1" si="17"/>
        <v>Prospel velmi dobre</v>
      </c>
    </row>
    <row r="142" spans="1:8" x14ac:dyDescent="0.3">
      <c r="A142" t="s">
        <v>37</v>
      </c>
      <c r="B142" t="str">
        <f t="shared" ca="1" si="15"/>
        <v>IV.B</v>
      </c>
      <c r="C142" s="22">
        <f t="shared" ref="C142:F161" ca="1" si="18">VLOOKUP(RANDBETWEEN(0,100),$O$12:$P$17,2,TRUE)</f>
        <v>3</v>
      </c>
      <c r="D142" s="22">
        <f t="shared" ca="1" si="18"/>
        <v>2</v>
      </c>
      <c r="E142" s="22">
        <f t="shared" ca="1" si="18"/>
        <v>2</v>
      </c>
      <c r="F142" s="22">
        <f t="shared" ca="1" si="18"/>
        <v>4</v>
      </c>
      <c r="G142" s="25">
        <f t="shared" ca="1" si="16"/>
        <v>2.75</v>
      </c>
      <c r="H142" s="4" t="str">
        <f t="shared" ca="1" si="17"/>
        <v>Prospel</v>
      </c>
    </row>
    <row r="143" spans="1:8" x14ac:dyDescent="0.3">
      <c r="A143" t="s">
        <v>93</v>
      </c>
      <c r="B143" t="str">
        <f t="shared" ca="1" si="15"/>
        <v>V.A</v>
      </c>
      <c r="C143" s="22">
        <f t="shared" ca="1" si="18"/>
        <v>1</v>
      </c>
      <c r="D143" s="22">
        <f t="shared" ca="1" si="18"/>
        <v>2</v>
      </c>
      <c r="E143" s="22">
        <f t="shared" ca="1" si="18"/>
        <v>2</v>
      </c>
      <c r="F143" s="22">
        <f t="shared" ca="1" si="18"/>
        <v>1</v>
      </c>
      <c r="G143" s="25">
        <f t="shared" ca="1" si="16"/>
        <v>1.5</v>
      </c>
      <c r="H143" s="4" t="str">
        <f t="shared" ca="1" si="17"/>
        <v>Prospel s vyznamenanim</v>
      </c>
    </row>
    <row r="144" spans="1:8" x14ac:dyDescent="0.3">
      <c r="A144" t="s">
        <v>35</v>
      </c>
      <c r="B144" t="str">
        <f t="shared" ca="1" si="15"/>
        <v>II.B</v>
      </c>
      <c r="C144" s="22">
        <f t="shared" ca="1" si="18"/>
        <v>4</v>
      </c>
      <c r="D144" s="22">
        <f t="shared" ca="1" si="18"/>
        <v>4</v>
      </c>
      <c r="E144" s="22">
        <f t="shared" ca="1" si="18"/>
        <v>1</v>
      </c>
      <c r="F144" s="22">
        <f t="shared" ca="1" si="18"/>
        <v>1</v>
      </c>
      <c r="G144" s="25">
        <f t="shared" ca="1" si="16"/>
        <v>2.5</v>
      </c>
      <c r="H144" s="4" t="str">
        <f t="shared" ca="1" si="17"/>
        <v>Prospel</v>
      </c>
    </row>
    <row r="145" spans="1:8" x14ac:dyDescent="0.3">
      <c r="A145" t="s">
        <v>151</v>
      </c>
      <c r="B145" t="str">
        <f t="shared" ca="1" si="15"/>
        <v>II.C</v>
      </c>
      <c r="C145" s="22">
        <f t="shared" ca="1" si="18"/>
        <v>2</v>
      </c>
      <c r="D145" s="22">
        <f t="shared" ca="1" si="18"/>
        <v>4</v>
      </c>
      <c r="E145" s="22">
        <f t="shared" ca="1" si="18"/>
        <v>3</v>
      </c>
      <c r="F145" s="22">
        <f t="shared" ca="1" si="18"/>
        <v>4</v>
      </c>
      <c r="G145" s="25">
        <f t="shared" ca="1" si="16"/>
        <v>3.25</v>
      </c>
      <c r="H145" s="4" t="str">
        <f t="shared" ca="1" si="17"/>
        <v>Prospel</v>
      </c>
    </row>
    <row r="146" spans="1:8" x14ac:dyDescent="0.3">
      <c r="A146" t="s">
        <v>189</v>
      </c>
      <c r="B146" t="str">
        <f t="shared" ca="1" si="15"/>
        <v>IV.D</v>
      </c>
      <c r="C146" s="22">
        <f t="shared" ca="1" si="18"/>
        <v>1</v>
      </c>
      <c r="D146" s="22">
        <f t="shared" ca="1" si="18"/>
        <v>1</v>
      </c>
      <c r="E146" s="22">
        <f t="shared" ca="1" si="18"/>
        <v>1</v>
      </c>
      <c r="F146" s="22">
        <f t="shared" ca="1" si="18"/>
        <v>1</v>
      </c>
      <c r="G146" s="25">
        <f t="shared" ca="1" si="16"/>
        <v>1</v>
      </c>
      <c r="H146" s="4" t="str">
        <f t="shared" ca="1" si="17"/>
        <v>Prospel velmi dobre</v>
      </c>
    </row>
    <row r="147" spans="1:8" x14ac:dyDescent="0.3">
      <c r="A147" s="2" t="s">
        <v>73</v>
      </c>
      <c r="B147" t="str">
        <f t="shared" ca="1" si="15"/>
        <v>IV.D</v>
      </c>
      <c r="C147" s="22">
        <f t="shared" ca="1" si="18"/>
        <v>2</v>
      </c>
      <c r="D147" s="22">
        <f t="shared" ca="1" si="18"/>
        <v>2</v>
      </c>
      <c r="E147" s="22">
        <f t="shared" ca="1" si="18"/>
        <v>4</v>
      </c>
      <c r="F147" s="22">
        <f t="shared" ca="1" si="18"/>
        <v>4</v>
      </c>
      <c r="G147" s="25">
        <f t="shared" ca="1" si="16"/>
        <v>3</v>
      </c>
      <c r="H147" s="4" t="str">
        <f t="shared" ca="1" si="17"/>
        <v>Prospel</v>
      </c>
    </row>
    <row r="148" spans="1:8" x14ac:dyDescent="0.3">
      <c r="A148" t="s">
        <v>178</v>
      </c>
      <c r="B148" t="str">
        <f t="shared" ca="1" si="15"/>
        <v>II.D</v>
      </c>
      <c r="C148" s="22">
        <f t="shared" ca="1" si="18"/>
        <v>1</v>
      </c>
      <c r="D148" s="22">
        <f t="shared" ca="1" si="18"/>
        <v>1</v>
      </c>
      <c r="E148" s="22">
        <f t="shared" ca="1" si="18"/>
        <v>5</v>
      </c>
      <c r="F148" s="22">
        <f t="shared" ca="1" si="18"/>
        <v>1</v>
      </c>
      <c r="G148" s="25">
        <f t="shared" ca="1" si="16"/>
        <v>2</v>
      </c>
      <c r="H148" s="4" t="str">
        <f t="shared" ca="1" si="17"/>
        <v>Neprospel</v>
      </c>
    </row>
    <row r="149" spans="1:8" x14ac:dyDescent="0.3">
      <c r="A149" t="s">
        <v>37</v>
      </c>
      <c r="B149" t="str">
        <f t="shared" ca="1" si="15"/>
        <v>IV.D</v>
      </c>
      <c r="C149" s="22">
        <f t="shared" ca="1" si="18"/>
        <v>1</v>
      </c>
      <c r="D149" s="22">
        <f t="shared" ca="1" si="18"/>
        <v>4</v>
      </c>
      <c r="E149" s="22">
        <f t="shared" ca="1" si="18"/>
        <v>3</v>
      </c>
      <c r="F149" s="22">
        <f t="shared" ca="1" si="18"/>
        <v>2</v>
      </c>
      <c r="G149" s="25">
        <f t="shared" ca="1" si="16"/>
        <v>2.5</v>
      </c>
      <c r="H149" s="4" t="str">
        <f t="shared" ca="1" si="17"/>
        <v>Prospel</v>
      </c>
    </row>
    <row r="150" spans="1:8" x14ac:dyDescent="0.3">
      <c r="A150" s="2" t="s">
        <v>77</v>
      </c>
      <c r="B150" t="str">
        <f t="shared" ca="1" si="15"/>
        <v>III.D</v>
      </c>
      <c r="C150" s="22">
        <f t="shared" ca="1" si="18"/>
        <v>2</v>
      </c>
      <c r="D150" s="22">
        <f t="shared" ca="1" si="18"/>
        <v>1</v>
      </c>
      <c r="E150" s="22">
        <f t="shared" ca="1" si="18"/>
        <v>5</v>
      </c>
      <c r="F150" s="22">
        <f t="shared" ca="1" si="18"/>
        <v>5</v>
      </c>
      <c r="G150" s="25">
        <f t="shared" ca="1" si="16"/>
        <v>3.25</v>
      </c>
      <c r="H150" s="4" t="str">
        <f t="shared" ca="1" si="17"/>
        <v>Neprospel</v>
      </c>
    </row>
    <row r="151" spans="1:8" x14ac:dyDescent="0.3">
      <c r="A151" s="2" t="s">
        <v>170</v>
      </c>
      <c r="B151" t="str">
        <f t="shared" ca="1" si="15"/>
        <v>I.A</v>
      </c>
      <c r="C151" s="22">
        <f t="shared" ca="1" si="18"/>
        <v>1</v>
      </c>
      <c r="D151" s="22">
        <f t="shared" ca="1" si="18"/>
        <v>4</v>
      </c>
      <c r="E151" s="22">
        <f t="shared" ca="1" si="18"/>
        <v>1</v>
      </c>
      <c r="F151" s="22">
        <f t="shared" ca="1" si="18"/>
        <v>1</v>
      </c>
      <c r="G151" s="25">
        <f t="shared" ca="1" si="16"/>
        <v>1.75</v>
      </c>
      <c r="H151" s="4" t="str">
        <f t="shared" ca="1" si="17"/>
        <v>Prospel velmi dobre</v>
      </c>
    </row>
    <row r="152" spans="1:8" x14ac:dyDescent="0.3">
      <c r="A152" t="s">
        <v>150</v>
      </c>
      <c r="B152" t="str">
        <f t="shared" ca="1" si="15"/>
        <v>II.A</v>
      </c>
      <c r="C152" s="22">
        <f t="shared" ca="1" si="18"/>
        <v>1</v>
      </c>
      <c r="D152" s="22">
        <f t="shared" ca="1" si="18"/>
        <v>3</v>
      </c>
      <c r="E152" s="22">
        <f t="shared" ca="1" si="18"/>
        <v>1</v>
      </c>
      <c r="F152" s="22">
        <f t="shared" ca="1" si="18"/>
        <v>3</v>
      </c>
      <c r="G152" s="25">
        <f t="shared" ca="1" si="16"/>
        <v>2</v>
      </c>
      <c r="H152" s="4" t="str">
        <f t="shared" ca="1" si="17"/>
        <v>Prospel velmi dobre</v>
      </c>
    </row>
    <row r="153" spans="1:8" x14ac:dyDescent="0.3">
      <c r="A153" s="2" t="s">
        <v>101</v>
      </c>
      <c r="B153" t="str">
        <f t="shared" ca="1" si="15"/>
        <v>IV.A</v>
      </c>
      <c r="C153" s="22">
        <f t="shared" ca="1" si="18"/>
        <v>1</v>
      </c>
      <c r="D153" s="22">
        <f t="shared" ca="1" si="18"/>
        <v>1</v>
      </c>
      <c r="E153" s="22">
        <f t="shared" ca="1" si="18"/>
        <v>1</v>
      </c>
      <c r="F153" s="22">
        <f t="shared" ca="1" si="18"/>
        <v>1</v>
      </c>
      <c r="G153" s="25">
        <f t="shared" ca="1" si="16"/>
        <v>1</v>
      </c>
      <c r="H153" s="4" t="str">
        <f t="shared" ca="1" si="17"/>
        <v>Prospel velmi dobre</v>
      </c>
    </row>
    <row r="154" spans="1:8" x14ac:dyDescent="0.3">
      <c r="A154" t="s">
        <v>106</v>
      </c>
      <c r="B154" t="str">
        <f t="shared" ca="1" si="15"/>
        <v>I.D</v>
      </c>
      <c r="C154" s="22">
        <f t="shared" ca="1" si="18"/>
        <v>1</v>
      </c>
      <c r="D154" s="22">
        <f t="shared" ca="1" si="18"/>
        <v>4</v>
      </c>
      <c r="E154" s="22">
        <f t="shared" ca="1" si="18"/>
        <v>2</v>
      </c>
      <c r="F154" s="22">
        <f t="shared" ca="1" si="18"/>
        <v>1</v>
      </c>
      <c r="G154" s="25">
        <f t="shared" ca="1" si="16"/>
        <v>2</v>
      </c>
      <c r="H154" s="4" t="str">
        <f t="shared" ca="1" si="17"/>
        <v>Prospel velmi dobre</v>
      </c>
    </row>
    <row r="155" spans="1:8" x14ac:dyDescent="0.3">
      <c r="A155" t="s">
        <v>191</v>
      </c>
      <c r="B155" t="str">
        <f t="shared" ca="1" si="15"/>
        <v>IV.A</v>
      </c>
      <c r="C155" s="22">
        <f t="shared" ca="1" si="18"/>
        <v>3</v>
      </c>
      <c r="D155" s="22">
        <f t="shared" ca="1" si="18"/>
        <v>1</v>
      </c>
      <c r="E155" s="22">
        <f t="shared" ca="1" si="18"/>
        <v>1</v>
      </c>
      <c r="F155" s="22">
        <f t="shared" ca="1" si="18"/>
        <v>1</v>
      </c>
      <c r="G155" s="25">
        <f t="shared" ca="1" si="16"/>
        <v>1.5</v>
      </c>
      <c r="H155" s="4" t="str">
        <f t="shared" ca="1" si="17"/>
        <v>Prospel velmi dobre</v>
      </c>
    </row>
    <row r="156" spans="1:8" x14ac:dyDescent="0.3">
      <c r="A156" t="s">
        <v>69</v>
      </c>
      <c r="B156" t="str">
        <f t="shared" ca="1" si="15"/>
        <v>IV.C</v>
      </c>
      <c r="C156" s="22">
        <f t="shared" ca="1" si="18"/>
        <v>1</v>
      </c>
      <c r="D156" s="22">
        <f t="shared" ca="1" si="18"/>
        <v>2</v>
      </c>
      <c r="E156" s="22">
        <f t="shared" ca="1" si="18"/>
        <v>2</v>
      </c>
      <c r="F156" s="22">
        <f t="shared" ca="1" si="18"/>
        <v>2</v>
      </c>
      <c r="G156" s="25">
        <f t="shared" ca="1" si="16"/>
        <v>1.75</v>
      </c>
      <c r="H156" s="4" t="str">
        <f t="shared" ca="1" si="17"/>
        <v>Prospel velmi dobre</v>
      </c>
    </row>
    <row r="157" spans="1:8" x14ac:dyDescent="0.3">
      <c r="A157" t="s">
        <v>164</v>
      </c>
      <c r="B157" t="str">
        <f t="shared" ca="1" si="15"/>
        <v>III.C</v>
      </c>
      <c r="C157" s="22">
        <f t="shared" ca="1" si="18"/>
        <v>3</v>
      </c>
      <c r="D157" s="22">
        <f t="shared" ca="1" si="18"/>
        <v>2</v>
      </c>
      <c r="E157" s="22">
        <f t="shared" ca="1" si="18"/>
        <v>1</v>
      </c>
      <c r="F157" s="22">
        <f t="shared" ca="1" si="18"/>
        <v>3</v>
      </c>
      <c r="G157" s="25">
        <f t="shared" ca="1" si="16"/>
        <v>2.25</v>
      </c>
      <c r="H157" s="4" t="str">
        <f t="shared" ca="1" si="17"/>
        <v>Prospel</v>
      </c>
    </row>
    <row r="158" spans="1:8" x14ac:dyDescent="0.3">
      <c r="A158" s="2" t="s">
        <v>118</v>
      </c>
      <c r="B158" t="str">
        <f t="shared" ca="1" si="15"/>
        <v>II.A</v>
      </c>
      <c r="C158" s="22">
        <f t="shared" ca="1" si="18"/>
        <v>1</v>
      </c>
      <c r="D158" s="22">
        <f t="shared" ca="1" si="18"/>
        <v>4</v>
      </c>
      <c r="E158" s="22">
        <f t="shared" ca="1" si="18"/>
        <v>1</v>
      </c>
      <c r="F158" s="22">
        <f t="shared" ca="1" si="18"/>
        <v>1</v>
      </c>
      <c r="G158" s="25">
        <f t="shared" ca="1" si="16"/>
        <v>1.75</v>
      </c>
      <c r="H158" s="4" t="str">
        <f t="shared" ca="1" si="17"/>
        <v>Prospel velmi dobre</v>
      </c>
    </row>
    <row r="159" spans="1:8" x14ac:dyDescent="0.3">
      <c r="A159" t="s">
        <v>53</v>
      </c>
      <c r="B159" t="str">
        <f t="shared" ca="1" si="15"/>
        <v>I.C</v>
      </c>
      <c r="C159" s="22">
        <f t="shared" ca="1" si="18"/>
        <v>3</v>
      </c>
      <c r="D159" s="22">
        <f t="shared" ca="1" si="18"/>
        <v>4</v>
      </c>
      <c r="E159" s="22">
        <f t="shared" ca="1" si="18"/>
        <v>2</v>
      </c>
      <c r="F159" s="22">
        <f t="shared" ca="1" si="18"/>
        <v>1</v>
      </c>
      <c r="G159" s="25">
        <f t="shared" ca="1" si="16"/>
        <v>2.5</v>
      </c>
      <c r="H159" s="4" t="str">
        <f t="shared" ca="1" si="17"/>
        <v>Prospel</v>
      </c>
    </row>
    <row r="160" spans="1:8" x14ac:dyDescent="0.3">
      <c r="A160" s="2" t="s">
        <v>133</v>
      </c>
      <c r="B160" t="str">
        <f t="shared" ca="1" si="15"/>
        <v>IV.A</v>
      </c>
      <c r="C160" s="22">
        <f t="shared" ca="1" si="18"/>
        <v>1</v>
      </c>
      <c r="D160" s="22">
        <f t="shared" ca="1" si="18"/>
        <v>1</v>
      </c>
      <c r="E160" s="22">
        <f t="shared" ca="1" si="18"/>
        <v>5</v>
      </c>
      <c r="F160" s="22">
        <f t="shared" ca="1" si="18"/>
        <v>2</v>
      </c>
      <c r="G160" s="25">
        <f t="shared" ca="1" si="16"/>
        <v>2.25</v>
      </c>
      <c r="H160" s="4" t="str">
        <f t="shared" ca="1" si="17"/>
        <v>Neprospel</v>
      </c>
    </row>
    <row r="161" spans="1:8" x14ac:dyDescent="0.3">
      <c r="A161" t="s">
        <v>57</v>
      </c>
      <c r="B161" t="str">
        <f t="shared" ca="1" si="15"/>
        <v>V.C</v>
      </c>
      <c r="C161" s="22">
        <f t="shared" ca="1" si="18"/>
        <v>1</v>
      </c>
      <c r="D161" s="22">
        <f t="shared" ca="1" si="18"/>
        <v>5</v>
      </c>
      <c r="E161" s="22">
        <f t="shared" ca="1" si="18"/>
        <v>1</v>
      </c>
      <c r="F161" s="22">
        <f t="shared" ca="1" si="18"/>
        <v>5</v>
      </c>
      <c r="G161" s="25">
        <f t="shared" ca="1" si="16"/>
        <v>3</v>
      </c>
      <c r="H161" s="4" t="str">
        <f t="shared" ca="1" si="17"/>
        <v>Neprospel</v>
      </c>
    </row>
    <row r="162" spans="1:8" x14ac:dyDescent="0.3">
      <c r="A162" s="2" t="s">
        <v>174</v>
      </c>
      <c r="B162" t="str">
        <f t="shared" ca="1" si="15"/>
        <v>IV.D</v>
      </c>
      <c r="C162" s="22">
        <f t="shared" ref="C162:F181" ca="1" si="19">VLOOKUP(RANDBETWEEN(0,100),$O$12:$P$17,2,TRUE)</f>
        <v>1</v>
      </c>
      <c r="D162" s="22">
        <f t="shared" ca="1" si="19"/>
        <v>2</v>
      </c>
      <c r="E162" s="22">
        <f t="shared" ca="1" si="19"/>
        <v>2</v>
      </c>
      <c r="F162" s="22">
        <f t="shared" ca="1" si="19"/>
        <v>1</v>
      </c>
      <c r="G162" s="25">
        <f t="shared" ca="1" si="16"/>
        <v>1.5</v>
      </c>
      <c r="H162" s="4" t="str">
        <f t="shared" ca="1" si="17"/>
        <v>Prospel s vyznamenanim</v>
      </c>
    </row>
    <row r="163" spans="1:8" x14ac:dyDescent="0.3">
      <c r="A163" t="s">
        <v>57</v>
      </c>
      <c r="B163" t="str">
        <f t="shared" ca="1" si="15"/>
        <v>I.C</v>
      </c>
      <c r="C163" s="22">
        <f t="shared" ca="1" si="19"/>
        <v>1</v>
      </c>
      <c r="D163" s="22">
        <f t="shared" ca="1" si="19"/>
        <v>3</v>
      </c>
      <c r="E163" s="22">
        <f t="shared" ca="1" si="19"/>
        <v>2</v>
      </c>
      <c r="F163" s="22">
        <f t="shared" ca="1" si="19"/>
        <v>4</v>
      </c>
      <c r="G163" s="25">
        <f t="shared" ca="1" si="16"/>
        <v>2.5</v>
      </c>
      <c r="H163" s="4" t="str">
        <f t="shared" ca="1" si="17"/>
        <v>Prospel</v>
      </c>
    </row>
    <row r="164" spans="1:8" x14ac:dyDescent="0.3">
      <c r="A164" s="2" t="s">
        <v>77</v>
      </c>
      <c r="B164" t="str">
        <f t="shared" ca="1" si="15"/>
        <v>I.D</v>
      </c>
      <c r="C164" s="22">
        <f t="shared" ca="1" si="19"/>
        <v>3</v>
      </c>
      <c r="D164" s="22">
        <f t="shared" ca="1" si="19"/>
        <v>2</v>
      </c>
      <c r="E164" s="22">
        <f t="shared" ca="1" si="19"/>
        <v>5</v>
      </c>
      <c r="F164" s="22">
        <f t="shared" ca="1" si="19"/>
        <v>3</v>
      </c>
      <c r="G164" s="25">
        <f t="shared" ca="1" si="16"/>
        <v>3.25</v>
      </c>
      <c r="H164" s="4" t="str">
        <f t="shared" ca="1" si="17"/>
        <v>Neprospel</v>
      </c>
    </row>
    <row r="165" spans="1:8" x14ac:dyDescent="0.3">
      <c r="A165" s="2" t="s">
        <v>160</v>
      </c>
      <c r="B165" t="str">
        <f t="shared" ca="1" si="15"/>
        <v>IV.D</v>
      </c>
      <c r="C165" s="22">
        <f t="shared" ca="1" si="19"/>
        <v>5</v>
      </c>
      <c r="D165" s="22">
        <f t="shared" ca="1" si="19"/>
        <v>2</v>
      </c>
      <c r="E165" s="22">
        <f t="shared" ca="1" si="19"/>
        <v>1</v>
      </c>
      <c r="F165" s="22">
        <f t="shared" ca="1" si="19"/>
        <v>1</v>
      </c>
      <c r="G165" s="25">
        <f t="shared" ca="1" si="16"/>
        <v>2.25</v>
      </c>
      <c r="H165" s="4" t="str">
        <f t="shared" ca="1" si="17"/>
        <v>Neprospel</v>
      </c>
    </row>
    <row r="166" spans="1:8" x14ac:dyDescent="0.3">
      <c r="A166" t="s">
        <v>93</v>
      </c>
      <c r="B166" t="str">
        <f t="shared" ca="1" si="15"/>
        <v>IV.A</v>
      </c>
      <c r="C166" s="22">
        <f t="shared" ca="1" si="19"/>
        <v>2</v>
      </c>
      <c r="D166" s="22">
        <f t="shared" ca="1" si="19"/>
        <v>2</v>
      </c>
      <c r="E166" s="22">
        <f t="shared" ca="1" si="19"/>
        <v>4</v>
      </c>
      <c r="F166" s="22">
        <f t="shared" ca="1" si="19"/>
        <v>5</v>
      </c>
      <c r="G166" s="25">
        <f t="shared" ca="1" si="16"/>
        <v>3.25</v>
      </c>
      <c r="H166" s="4" t="str">
        <f t="shared" ca="1" si="17"/>
        <v>Neprospel</v>
      </c>
    </row>
    <row r="167" spans="1:8" x14ac:dyDescent="0.3">
      <c r="A167" t="s">
        <v>161</v>
      </c>
      <c r="B167" t="str">
        <f t="shared" ca="1" si="15"/>
        <v>II.A</v>
      </c>
      <c r="C167" s="22">
        <f t="shared" ca="1" si="19"/>
        <v>3</v>
      </c>
      <c r="D167" s="22">
        <f t="shared" ca="1" si="19"/>
        <v>1</v>
      </c>
      <c r="E167" s="22">
        <f t="shared" ca="1" si="19"/>
        <v>1</v>
      </c>
      <c r="F167" s="22">
        <f t="shared" ca="1" si="19"/>
        <v>2</v>
      </c>
      <c r="G167" s="25">
        <f t="shared" ca="1" si="16"/>
        <v>1.75</v>
      </c>
      <c r="H167" s="4" t="str">
        <f t="shared" ca="1" si="17"/>
        <v>Prospel velmi dobre</v>
      </c>
    </row>
    <row r="168" spans="1:8" x14ac:dyDescent="0.3">
      <c r="A168" t="s">
        <v>165</v>
      </c>
      <c r="B168" t="str">
        <f t="shared" ca="1" si="15"/>
        <v>V.D</v>
      </c>
      <c r="C168" s="22">
        <f t="shared" ca="1" si="19"/>
        <v>3</v>
      </c>
      <c r="D168" s="22">
        <f t="shared" ca="1" si="19"/>
        <v>2</v>
      </c>
      <c r="E168" s="22">
        <f t="shared" ca="1" si="19"/>
        <v>2</v>
      </c>
      <c r="F168" s="22">
        <f t="shared" ca="1" si="19"/>
        <v>4</v>
      </c>
      <c r="G168" s="25">
        <f t="shared" ca="1" si="16"/>
        <v>2.75</v>
      </c>
      <c r="H168" s="4" t="str">
        <f t="shared" ca="1" si="17"/>
        <v>Prospel</v>
      </c>
    </row>
    <row r="169" spans="1:8" x14ac:dyDescent="0.3">
      <c r="A169" s="2" t="s">
        <v>199</v>
      </c>
      <c r="B169" t="str">
        <f t="shared" ca="1" si="15"/>
        <v>III.D</v>
      </c>
      <c r="C169" s="22">
        <f t="shared" ca="1" si="19"/>
        <v>3</v>
      </c>
      <c r="D169" s="22">
        <f t="shared" ca="1" si="19"/>
        <v>2</v>
      </c>
      <c r="E169" s="22">
        <f t="shared" ca="1" si="19"/>
        <v>1</v>
      </c>
      <c r="F169" s="22">
        <f t="shared" ca="1" si="19"/>
        <v>5</v>
      </c>
      <c r="G169" s="25">
        <f t="shared" ca="1" si="16"/>
        <v>2.75</v>
      </c>
      <c r="H169" s="4" t="str">
        <f t="shared" ca="1" si="17"/>
        <v>Neprospel</v>
      </c>
    </row>
    <row r="170" spans="1:8" x14ac:dyDescent="0.3">
      <c r="A170" t="s">
        <v>85</v>
      </c>
      <c r="B170" t="str">
        <f t="shared" ca="1" si="15"/>
        <v>II.B</v>
      </c>
      <c r="C170" s="22">
        <f t="shared" ca="1" si="19"/>
        <v>2</v>
      </c>
      <c r="D170" s="22">
        <f t="shared" ca="1" si="19"/>
        <v>5</v>
      </c>
      <c r="E170" s="22">
        <f t="shared" ca="1" si="19"/>
        <v>1</v>
      </c>
      <c r="F170" s="22">
        <f t="shared" ca="1" si="19"/>
        <v>1</v>
      </c>
      <c r="G170" s="25">
        <f t="shared" ca="1" si="16"/>
        <v>2.25</v>
      </c>
      <c r="H170" s="4" t="str">
        <f t="shared" ca="1" si="17"/>
        <v>Neprospel</v>
      </c>
    </row>
    <row r="171" spans="1:8" x14ac:dyDescent="0.3">
      <c r="A171" s="2" t="s">
        <v>126</v>
      </c>
      <c r="B171" t="str">
        <f t="shared" ca="1" si="15"/>
        <v>II.A</v>
      </c>
      <c r="C171" s="22">
        <f t="shared" ca="1" si="19"/>
        <v>1</v>
      </c>
      <c r="D171" s="22">
        <f t="shared" ca="1" si="19"/>
        <v>3</v>
      </c>
      <c r="E171" s="22">
        <f t="shared" ca="1" si="19"/>
        <v>1</v>
      </c>
      <c r="F171" s="22">
        <f t="shared" ca="1" si="19"/>
        <v>1</v>
      </c>
      <c r="G171" s="25">
        <f t="shared" ca="1" si="16"/>
        <v>1.5</v>
      </c>
      <c r="H171" s="4" t="str">
        <f t="shared" ca="1" si="17"/>
        <v>Prospel velmi dobre</v>
      </c>
    </row>
    <row r="172" spans="1:8" x14ac:dyDescent="0.3">
      <c r="A172" s="2" t="s">
        <v>126</v>
      </c>
      <c r="B172" t="str">
        <f t="shared" ca="1" si="15"/>
        <v>II.B</v>
      </c>
      <c r="C172" s="22">
        <f t="shared" ca="1" si="19"/>
        <v>2</v>
      </c>
      <c r="D172" s="22">
        <f t="shared" ca="1" si="19"/>
        <v>4</v>
      </c>
      <c r="E172" s="22">
        <f t="shared" ca="1" si="19"/>
        <v>2</v>
      </c>
      <c r="F172" s="22">
        <f t="shared" ca="1" si="19"/>
        <v>5</v>
      </c>
      <c r="G172" s="25">
        <f t="shared" ca="1" si="16"/>
        <v>3.25</v>
      </c>
      <c r="H172" s="4" t="str">
        <f t="shared" ca="1" si="17"/>
        <v>Neprospel</v>
      </c>
    </row>
    <row r="173" spans="1:8" x14ac:dyDescent="0.3">
      <c r="A173" s="2" t="s">
        <v>132</v>
      </c>
      <c r="B173" t="str">
        <f t="shared" ca="1" si="15"/>
        <v>V.B</v>
      </c>
      <c r="C173" s="22">
        <f t="shared" ca="1" si="19"/>
        <v>1</v>
      </c>
      <c r="D173" s="22">
        <f t="shared" ca="1" si="19"/>
        <v>2</v>
      </c>
      <c r="E173" s="22">
        <f t="shared" ca="1" si="19"/>
        <v>2</v>
      </c>
      <c r="F173" s="22">
        <f t="shared" ca="1" si="19"/>
        <v>1</v>
      </c>
      <c r="G173" s="25">
        <f t="shared" ca="1" si="16"/>
        <v>1.5</v>
      </c>
      <c r="H173" s="4" t="str">
        <f t="shared" ca="1" si="17"/>
        <v>Prospel s vyznamenanim</v>
      </c>
    </row>
    <row r="174" spans="1:8" x14ac:dyDescent="0.3">
      <c r="A174" s="2" t="s">
        <v>116</v>
      </c>
      <c r="B174" t="str">
        <f t="shared" ca="1" si="15"/>
        <v>IV.D</v>
      </c>
      <c r="C174" s="22">
        <f t="shared" ca="1" si="19"/>
        <v>2</v>
      </c>
      <c r="D174" s="22">
        <f t="shared" ca="1" si="19"/>
        <v>3</v>
      </c>
      <c r="E174" s="22">
        <f t="shared" ca="1" si="19"/>
        <v>2</v>
      </c>
      <c r="F174" s="22">
        <f t="shared" ca="1" si="19"/>
        <v>1</v>
      </c>
      <c r="G174" s="25">
        <f t="shared" ca="1" si="16"/>
        <v>2</v>
      </c>
      <c r="H174" s="4" t="str">
        <f t="shared" ca="1" si="17"/>
        <v>Prospel velmi dobre</v>
      </c>
    </row>
    <row r="175" spans="1:8" x14ac:dyDescent="0.3">
      <c r="A175" t="s">
        <v>79</v>
      </c>
      <c r="B175" t="str">
        <f t="shared" ca="1" si="15"/>
        <v>V.A</v>
      </c>
      <c r="C175" s="22">
        <f t="shared" ca="1" si="19"/>
        <v>1</v>
      </c>
      <c r="D175" s="22">
        <f t="shared" ca="1" si="19"/>
        <v>5</v>
      </c>
      <c r="E175" s="22">
        <f t="shared" ca="1" si="19"/>
        <v>4</v>
      </c>
      <c r="F175" s="22">
        <f t="shared" ca="1" si="19"/>
        <v>3</v>
      </c>
      <c r="G175" s="25">
        <f t="shared" ca="1" si="16"/>
        <v>3.25</v>
      </c>
      <c r="H175" s="4" t="str">
        <f t="shared" ca="1" si="17"/>
        <v>Neprospel</v>
      </c>
    </row>
    <row r="176" spans="1:8" x14ac:dyDescent="0.3">
      <c r="A176" s="2" t="s">
        <v>101</v>
      </c>
      <c r="B176" t="str">
        <f t="shared" ca="1" si="15"/>
        <v>IV.B</v>
      </c>
      <c r="C176" s="22">
        <f t="shared" ca="1" si="19"/>
        <v>2</v>
      </c>
      <c r="D176" s="22">
        <f t="shared" ca="1" si="19"/>
        <v>1</v>
      </c>
      <c r="E176" s="22">
        <f t="shared" ca="1" si="19"/>
        <v>1</v>
      </c>
      <c r="F176" s="22">
        <f t="shared" ca="1" si="19"/>
        <v>4</v>
      </c>
      <c r="G176" s="25">
        <f t="shared" ca="1" si="16"/>
        <v>2</v>
      </c>
      <c r="H176" s="4" t="str">
        <f t="shared" ca="1" si="17"/>
        <v>Prospel velmi dobre</v>
      </c>
    </row>
    <row r="177" spans="1:8" x14ac:dyDescent="0.3">
      <c r="A177" t="s">
        <v>106</v>
      </c>
      <c r="B177" t="str">
        <f t="shared" ca="1" si="15"/>
        <v>III.D</v>
      </c>
      <c r="C177" s="22">
        <f t="shared" ca="1" si="19"/>
        <v>1</v>
      </c>
      <c r="D177" s="22">
        <f t="shared" ca="1" si="19"/>
        <v>2</v>
      </c>
      <c r="E177" s="22">
        <f t="shared" ca="1" si="19"/>
        <v>1</v>
      </c>
      <c r="F177" s="22">
        <f t="shared" ca="1" si="19"/>
        <v>1</v>
      </c>
      <c r="G177" s="25">
        <f t="shared" ca="1" si="16"/>
        <v>1.25</v>
      </c>
      <c r="H177" s="4" t="str">
        <f t="shared" ca="1" si="17"/>
        <v>Prospel velmi dobre</v>
      </c>
    </row>
    <row r="178" spans="1:8" x14ac:dyDescent="0.3">
      <c r="A178" t="s">
        <v>66</v>
      </c>
      <c r="B178" t="str">
        <f t="shared" ca="1" si="15"/>
        <v>II.A</v>
      </c>
      <c r="C178" s="22">
        <f t="shared" ca="1" si="19"/>
        <v>5</v>
      </c>
      <c r="D178" s="22">
        <f t="shared" ca="1" si="19"/>
        <v>1</v>
      </c>
      <c r="E178" s="22">
        <f t="shared" ca="1" si="19"/>
        <v>1</v>
      </c>
      <c r="F178" s="22">
        <f t="shared" ca="1" si="19"/>
        <v>2</v>
      </c>
      <c r="G178" s="25">
        <f t="shared" ca="1" si="16"/>
        <v>2.25</v>
      </c>
      <c r="H178" s="4" t="str">
        <f t="shared" ca="1" si="17"/>
        <v>Neprospel</v>
      </c>
    </row>
    <row r="179" spans="1:8" x14ac:dyDescent="0.3">
      <c r="A179" t="s">
        <v>156</v>
      </c>
      <c r="B179" t="str">
        <f t="shared" ca="1" si="15"/>
        <v>III.A</v>
      </c>
      <c r="C179" s="22">
        <f t="shared" ca="1" si="19"/>
        <v>2</v>
      </c>
      <c r="D179" s="22">
        <f t="shared" ca="1" si="19"/>
        <v>1</v>
      </c>
      <c r="E179" s="22">
        <f t="shared" ca="1" si="19"/>
        <v>5</v>
      </c>
      <c r="F179" s="22">
        <f t="shared" ca="1" si="19"/>
        <v>1</v>
      </c>
      <c r="G179" s="25">
        <f t="shared" ca="1" si="16"/>
        <v>2.25</v>
      </c>
      <c r="H179" s="4" t="str">
        <f t="shared" ca="1" si="17"/>
        <v>Neprospel</v>
      </c>
    </row>
    <row r="180" spans="1:8" x14ac:dyDescent="0.3">
      <c r="A180" s="2" t="s">
        <v>63</v>
      </c>
      <c r="B180" t="str">
        <f t="shared" ca="1" si="15"/>
        <v>II.A</v>
      </c>
      <c r="C180" s="22">
        <f t="shared" ca="1" si="19"/>
        <v>1</v>
      </c>
      <c r="D180" s="22">
        <f t="shared" ca="1" si="19"/>
        <v>3</v>
      </c>
      <c r="E180" s="22">
        <f t="shared" ca="1" si="19"/>
        <v>3</v>
      </c>
      <c r="F180" s="22">
        <f t="shared" ca="1" si="19"/>
        <v>3</v>
      </c>
      <c r="G180" s="25">
        <f t="shared" ca="1" si="16"/>
        <v>2.5</v>
      </c>
      <c r="H180" s="4" t="str">
        <f t="shared" ca="1" si="17"/>
        <v>Prospel</v>
      </c>
    </row>
    <row r="181" spans="1:8" x14ac:dyDescent="0.3">
      <c r="A181" t="s">
        <v>157</v>
      </c>
      <c r="B181" t="str">
        <f t="shared" ca="1" si="15"/>
        <v>V.B</v>
      </c>
      <c r="C181" s="22">
        <f t="shared" ca="1" si="19"/>
        <v>2</v>
      </c>
      <c r="D181" s="22">
        <f t="shared" ca="1" si="19"/>
        <v>3</v>
      </c>
      <c r="E181" s="22">
        <f t="shared" ca="1" si="19"/>
        <v>2</v>
      </c>
      <c r="F181" s="22">
        <f t="shared" ca="1" si="19"/>
        <v>3</v>
      </c>
      <c r="G181" s="25">
        <f t="shared" ca="1" si="16"/>
        <v>2.5</v>
      </c>
      <c r="H181" s="4" t="str">
        <f t="shared" ca="1" si="17"/>
        <v>Prospel</v>
      </c>
    </row>
    <row r="182" spans="1:8" x14ac:dyDescent="0.3">
      <c r="A182" t="s">
        <v>22</v>
      </c>
      <c r="B182" t="str">
        <f t="shared" ca="1" si="15"/>
        <v>II.C</v>
      </c>
      <c r="C182" s="22">
        <f t="shared" ref="C182:F201" ca="1" si="20">VLOOKUP(RANDBETWEEN(0,100),$O$12:$P$17,2,TRUE)</f>
        <v>4</v>
      </c>
      <c r="D182" s="22">
        <f t="shared" ca="1" si="20"/>
        <v>4</v>
      </c>
      <c r="E182" s="22">
        <f t="shared" ca="1" si="20"/>
        <v>1</v>
      </c>
      <c r="F182" s="22">
        <f t="shared" ca="1" si="20"/>
        <v>1</v>
      </c>
      <c r="G182" s="25">
        <f t="shared" ca="1" si="16"/>
        <v>2.5</v>
      </c>
      <c r="H182" s="4" t="str">
        <f t="shared" ca="1" si="17"/>
        <v>Prospel</v>
      </c>
    </row>
    <row r="183" spans="1:8" x14ac:dyDescent="0.3">
      <c r="A183" s="2" t="s">
        <v>185</v>
      </c>
      <c r="B183" t="str">
        <f t="shared" ca="1" si="15"/>
        <v>IV.B</v>
      </c>
      <c r="C183" s="22">
        <f t="shared" ca="1" si="20"/>
        <v>2</v>
      </c>
      <c r="D183" s="22">
        <f t="shared" ca="1" si="20"/>
        <v>4</v>
      </c>
      <c r="E183" s="22">
        <f t="shared" ca="1" si="20"/>
        <v>1</v>
      </c>
      <c r="F183" s="22">
        <f t="shared" ca="1" si="20"/>
        <v>1</v>
      </c>
      <c r="G183" s="25">
        <f t="shared" ca="1" si="16"/>
        <v>2</v>
      </c>
      <c r="H183" s="4" t="str">
        <f t="shared" ca="1" si="17"/>
        <v>Prospel velmi dobre</v>
      </c>
    </row>
    <row r="184" spans="1:8" x14ac:dyDescent="0.3">
      <c r="A184" s="2" t="s">
        <v>75</v>
      </c>
      <c r="B184" t="str">
        <f t="shared" ca="1" si="15"/>
        <v>III.C</v>
      </c>
      <c r="C184" s="22">
        <f t="shared" ca="1" si="20"/>
        <v>5</v>
      </c>
      <c r="D184" s="22">
        <f t="shared" ca="1" si="20"/>
        <v>1</v>
      </c>
      <c r="E184" s="22">
        <f t="shared" ca="1" si="20"/>
        <v>2</v>
      </c>
      <c r="F184" s="22">
        <f t="shared" ca="1" si="20"/>
        <v>1</v>
      </c>
      <c r="G184" s="25">
        <f t="shared" ca="1" si="16"/>
        <v>2.25</v>
      </c>
      <c r="H184" s="4" t="str">
        <f t="shared" ca="1" si="17"/>
        <v>Neprospel</v>
      </c>
    </row>
    <row r="185" spans="1:8" x14ac:dyDescent="0.3">
      <c r="A185" s="2" t="s">
        <v>143</v>
      </c>
      <c r="B185" t="str">
        <f t="shared" ca="1" si="15"/>
        <v>V.C</v>
      </c>
      <c r="C185" s="22">
        <f t="shared" ca="1" si="20"/>
        <v>2</v>
      </c>
      <c r="D185" s="22">
        <f t="shared" ca="1" si="20"/>
        <v>2</v>
      </c>
      <c r="E185" s="22">
        <f t="shared" ca="1" si="20"/>
        <v>1</v>
      </c>
      <c r="F185" s="22">
        <f t="shared" ca="1" si="20"/>
        <v>1</v>
      </c>
      <c r="G185" s="25">
        <f t="shared" ca="1" si="16"/>
        <v>1.5</v>
      </c>
      <c r="H185" s="4" t="str">
        <f t="shared" ca="1" si="17"/>
        <v>Prospel s vyznamenanim</v>
      </c>
    </row>
    <row r="186" spans="1:8" x14ac:dyDescent="0.3">
      <c r="A186" t="s">
        <v>207</v>
      </c>
      <c r="B186" t="str">
        <f t="shared" ca="1" si="15"/>
        <v>IV.D</v>
      </c>
      <c r="C186" s="22">
        <f t="shared" ca="1" si="20"/>
        <v>4</v>
      </c>
      <c r="D186" s="22">
        <f t="shared" ca="1" si="20"/>
        <v>1</v>
      </c>
      <c r="E186" s="22">
        <f t="shared" ca="1" si="20"/>
        <v>2</v>
      </c>
      <c r="F186" s="22">
        <f t="shared" ca="1" si="20"/>
        <v>1</v>
      </c>
      <c r="G186" s="25">
        <f t="shared" ca="1" si="16"/>
        <v>2</v>
      </c>
      <c r="H186" s="4" t="str">
        <f t="shared" ca="1" si="17"/>
        <v>Prospel velmi dobre</v>
      </c>
    </row>
    <row r="187" spans="1:8" x14ac:dyDescent="0.3">
      <c r="A187" s="2" t="s">
        <v>56</v>
      </c>
      <c r="B187" t="str">
        <f t="shared" ca="1" si="15"/>
        <v>IV.A</v>
      </c>
      <c r="C187" s="22">
        <f t="shared" ca="1" si="20"/>
        <v>1</v>
      </c>
      <c r="D187" s="22">
        <f t="shared" ca="1" si="20"/>
        <v>1</v>
      </c>
      <c r="E187" s="22">
        <f t="shared" ca="1" si="20"/>
        <v>3</v>
      </c>
      <c r="F187" s="22">
        <f t="shared" ca="1" si="20"/>
        <v>1</v>
      </c>
      <c r="G187" s="25">
        <f t="shared" ca="1" si="16"/>
        <v>1.5</v>
      </c>
      <c r="H187" s="4" t="str">
        <f t="shared" ca="1" si="17"/>
        <v>Prospel velmi dobre</v>
      </c>
    </row>
    <row r="188" spans="1:8" x14ac:dyDescent="0.3">
      <c r="A188" t="s">
        <v>152</v>
      </c>
      <c r="B188" t="str">
        <f t="shared" ca="1" si="15"/>
        <v>II.A</v>
      </c>
      <c r="C188" s="22">
        <f t="shared" ca="1" si="20"/>
        <v>3</v>
      </c>
      <c r="D188" s="22">
        <f t="shared" ca="1" si="20"/>
        <v>2</v>
      </c>
      <c r="E188" s="22">
        <f t="shared" ca="1" si="20"/>
        <v>4</v>
      </c>
      <c r="F188" s="22">
        <f t="shared" ca="1" si="20"/>
        <v>3</v>
      </c>
      <c r="G188" s="25">
        <f t="shared" ca="1" si="16"/>
        <v>3</v>
      </c>
      <c r="H188" s="4" t="str">
        <f t="shared" ca="1" si="17"/>
        <v>Prospel</v>
      </c>
    </row>
    <row r="189" spans="1:8" x14ac:dyDescent="0.3">
      <c r="A189" s="2" t="s">
        <v>83</v>
      </c>
      <c r="B189" t="str">
        <f t="shared" ca="1" si="15"/>
        <v>IV.D</v>
      </c>
      <c r="C189" s="22">
        <f t="shared" ca="1" si="20"/>
        <v>4</v>
      </c>
      <c r="D189" s="22">
        <f t="shared" ca="1" si="20"/>
        <v>1</v>
      </c>
      <c r="E189" s="22">
        <f t="shared" ca="1" si="20"/>
        <v>2</v>
      </c>
      <c r="F189" s="22">
        <f t="shared" ca="1" si="20"/>
        <v>1</v>
      </c>
      <c r="G189" s="25">
        <f t="shared" ca="1" si="16"/>
        <v>2</v>
      </c>
      <c r="H189" s="4" t="str">
        <f t="shared" ca="1" si="17"/>
        <v>Prospel velmi dobre</v>
      </c>
    </row>
    <row r="190" spans="1:8" x14ac:dyDescent="0.3">
      <c r="A190" t="s">
        <v>85</v>
      </c>
      <c r="B190" t="str">
        <f t="shared" ca="1" si="15"/>
        <v>IV.C</v>
      </c>
      <c r="C190" s="22">
        <f t="shared" ca="1" si="20"/>
        <v>3</v>
      </c>
      <c r="D190" s="22">
        <f t="shared" ca="1" si="20"/>
        <v>2</v>
      </c>
      <c r="E190" s="22">
        <f t="shared" ca="1" si="20"/>
        <v>3</v>
      </c>
      <c r="F190" s="22">
        <f t="shared" ca="1" si="20"/>
        <v>1</v>
      </c>
      <c r="G190" s="25">
        <f t="shared" ca="1" si="16"/>
        <v>2.25</v>
      </c>
      <c r="H190" s="4" t="str">
        <f t="shared" ca="1" si="17"/>
        <v>Prospel</v>
      </c>
    </row>
    <row r="191" spans="1:8" x14ac:dyDescent="0.3">
      <c r="A191" t="s">
        <v>97</v>
      </c>
      <c r="B191" t="str">
        <f t="shared" ca="1" si="15"/>
        <v>I.A</v>
      </c>
      <c r="C191" s="22">
        <f t="shared" ca="1" si="20"/>
        <v>3</v>
      </c>
      <c r="D191" s="22">
        <f t="shared" ca="1" si="20"/>
        <v>2</v>
      </c>
      <c r="E191" s="22">
        <f t="shared" ca="1" si="20"/>
        <v>3</v>
      </c>
      <c r="F191" s="22">
        <f t="shared" ca="1" si="20"/>
        <v>1</v>
      </c>
      <c r="G191" s="25">
        <f t="shared" ca="1" si="16"/>
        <v>2.25</v>
      </c>
      <c r="H191" s="4" t="str">
        <f t="shared" ca="1" si="17"/>
        <v>Prospel</v>
      </c>
    </row>
    <row r="192" spans="1:8" x14ac:dyDescent="0.3">
      <c r="A192" s="2" t="s">
        <v>162</v>
      </c>
      <c r="B192" t="str">
        <f t="shared" ca="1" si="15"/>
        <v>II.C</v>
      </c>
      <c r="C192" s="22">
        <f t="shared" ca="1" si="20"/>
        <v>1</v>
      </c>
      <c r="D192" s="22">
        <f t="shared" ca="1" si="20"/>
        <v>2</v>
      </c>
      <c r="E192" s="22">
        <f t="shared" ca="1" si="20"/>
        <v>4</v>
      </c>
      <c r="F192" s="22">
        <f t="shared" ca="1" si="20"/>
        <v>2</v>
      </c>
      <c r="G192" s="25">
        <f t="shared" ca="1" si="16"/>
        <v>2.25</v>
      </c>
      <c r="H192" s="4" t="str">
        <f t="shared" ca="1" si="17"/>
        <v>Prospel</v>
      </c>
    </row>
    <row r="193" spans="1:8" x14ac:dyDescent="0.3">
      <c r="A193" s="2" t="s">
        <v>62</v>
      </c>
      <c r="B193" t="str">
        <f t="shared" ca="1" si="15"/>
        <v>V.B</v>
      </c>
      <c r="C193" s="22">
        <f t="shared" ca="1" si="20"/>
        <v>1</v>
      </c>
      <c r="D193" s="22">
        <f t="shared" ca="1" si="20"/>
        <v>4</v>
      </c>
      <c r="E193" s="22">
        <f t="shared" ca="1" si="20"/>
        <v>1</v>
      </c>
      <c r="F193" s="22">
        <f t="shared" ca="1" si="20"/>
        <v>2</v>
      </c>
      <c r="G193" s="25">
        <f t="shared" ca="1" si="16"/>
        <v>2</v>
      </c>
      <c r="H193" s="4" t="str">
        <f t="shared" ca="1" si="17"/>
        <v>Prospel velmi dobre</v>
      </c>
    </row>
    <row r="194" spans="1:8" x14ac:dyDescent="0.3">
      <c r="A194" s="2" t="s">
        <v>132</v>
      </c>
      <c r="B194" t="str">
        <f t="shared" ref="B194:B257" ca="1" si="21">CHOOSE(RANDBETWEEN(1,5),"I.","II.","III.","IV.","V.")&amp;CHOOSE(RANDBETWEEN(1,4),"A","B","C","D")</f>
        <v>IV.B</v>
      </c>
      <c r="C194" s="22">
        <f t="shared" ca="1" si="20"/>
        <v>3</v>
      </c>
      <c r="D194" s="22">
        <f t="shared" ca="1" si="20"/>
        <v>2</v>
      </c>
      <c r="E194" s="22">
        <f t="shared" ca="1" si="20"/>
        <v>2</v>
      </c>
      <c r="F194" s="22">
        <f t="shared" ca="1" si="20"/>
        <v>1</v>
      </c>
      <c r="G194" s="25">
        <f t="shared" ref="G194:G257" ca="1" si="22">AVERAGE(C194:F194)</f>
        <v>2</v>
      </c>
      <c r="H194" s="4" t="str">
        <f t="shared" ca="1" si="17"/>
        <v>Prospel velmi dobre</v>
      </c>
    </row>
    <row r="195" spans="1:8" x14ac:dyDescent="0.3">
      <c r="A195" s="2" t="s">
        <v>43</v>
      </c>
      <c r="B195" t="str">
        <f t="shared" ca="1" si="21"/>
        <v>I.C</v>
      </c>
      <c r="C195" s="22">
        <f t="shared" ca="1" si="20"/>
        <v>2</v>
      </c>
      <c r="D195" s="22">
        <f t="shared" ca="1" si="20"/>
        <v>1</v>
      </c>
      <c r="E195" s="22">
        <f t="shared" ca="1" si="20"/>
        <v>5</v>
      </c>
      <c r="F195" s="22">
        <f t="shared" ca="1" si="20"/>
        <v>4</v>
      </c>
      <c r="G195" s="25">
        <f t="shared" ca="1" si="22"/>
        <v>3</v>
      </c>
      <c r="H195" s="4" t="str">
        <f t="shared" ref="H195:H258" ca="1" si="23">IF(AND(G195=1.5,MAX($C195:$F195)&lt;3),"Prospel s vyznamenanim",
IF(AND(G195&lt;=2,MAX($C195:$F195)&lt;5),"Prospel velmi dobre",
IF(AND(G195&gt;2,MAX($C195:$F195)&lt;5),"Prospel","Neprospel")))</f>
        <v>Neprospel</v>
      </c>
    </row>
    <row r="196" spans="1:8" x14ac:dyDescent="0.3">
      <c r="A196" s="2" t="s">
        <v>63</v>
      </c>
      <c r="B196" t="str">
        <f t="shared" ca="1" si="21"/>
        <v>III.A</v>
      </c>
      <c r="C196" s="22">
        <f t="shared" ca="1" si="20"/>
        <v>3</v>
      </c>
      <c r="D196" s="22">
        <f t="shared" ca="1" si="20"/>
        <v>1</v>
      </c>
      <c r="E196" s="22">
        <f t="shared" ca="1" si="20"/>
        <v>4</v>
      </c>
      <c r="F196" s="22">
        <f t="shared" ca="1" si="20"/>
        <v>3</v>
      </c>
      <c r="G196" s="25">
        <f t="shared" ca="1" si="22"/>
        <v>2.75</v>
      </c>
      <c r="H196" s="4" t="str">
        <f t="shared" ca="1" si="23"/>
        <v>Prospel</v>
      </c>
    </row>
    <row r="197" spans="1:8" x14ac:dyDescent="0.3">
      <c r="A197" s="2" t="s">
        <v>171</v>
      </c>
      <c r="B197" t="str">
        <f t="shared" ca="1" si="21"/>
        <v>V.D</v>
      </c>
      <c r="C197" s="22">
        <f t="shared" ca="1" si="20"/>
        <v>1</v>
      </c>
      <c r="D197" s="22">
        <f t="shared" ca="1" si="20"/>
        <v>3</v>
      </c>
      <c r="E197" s="22">
        <f t="shared" ca="1" si="20"/>
        <v>2</v>
      </c>
      <c r="F197" s="22">
        <f t="shared" ca="1" si="20"/>
        <v>2</v>
      </c>
      <c r="G197" s="25">
        <f t="shared" ca="1" si="22"/>
        <v>2</v>
      </c>
      <c r="H197" s="4" t="str">
        <f t="shared" ca="1" si="23"/>
        <v>Prospel velmi dobre</v>
      </c>
    </row>
    <row r="198" spans="1:8" x14ac:dyDescent="0.3">
      <c r="A198" t="s">
        <v>53</v>
      </c>
      <c r="B198" t="str">
        <f t="shared" ca="1" si="21"/>
        <v>II.D</v>
      </c>
      <c r="C198" s="22">
        <f t="shared" ca="1" si="20"/>
        <v>2</v>
      </c>
      <c r="D198" s="22">
        <f t="shared" ca="1" si="20"/>
        <v>3</v>
      </c>
      <c r="E198" s="22">
        <f t="shared" ca="1" si="20"/>
        <v>4</v>
      </c>
      <c r="F198" s="22">
        <f t="shared" ca="1" si="20"/>
        <v>2</v>
      </c>
      <c r="G198" s="25">
        <f t="shared" ca="1" si="22"/>
        <v>2.75</v>
      </c>
      <c r="H198" s="4" t="str">
        <f t="shared" ca="1" si="23"/>
        <v>Prospel</v>
      </c>
    </row>
    <row r="199" spans="1:8" x14ac:dyDescent="0.3">
      <c r="A199" t="s">
        <v>53</v>
      </c>
      <c r="B199" t="str">
        <f t="shared" ca="1" si="21"/>
        <v>IV.C</v>
      </c>
      <c r="C199" s="22">
        <f t="shared" ca="1" si="20"/>
        <v>1</v>
      </c>
      <c r="D199" s="22">
        <f t="shared" ca="1" si="20"/>
        <v>1</v>
      </c>
      <c r="E199" s="22">
        <f t="shared" ca="1" si="20"/>
        <v>3</v>
      </c>
      <c r="F199" s="22">
        <f t="shared" ca="1" si="20"/>
        <v>2</v>
      </c>
      <c r="G199" s="25">
        <f t="shared" ca="1" si="22"/>
        <v>1.75</v>
      </c>
      <c r="H199" s="4" t="str">
        <f t="shared" ca="1" si="23"/>
        <v>Prospel velmi dobre</v>
      </c>
    </row>
    <row r="200" spans="1:8" x14ac:dyDescent="0.3">
      <c r="A200" t="s">
        <v>66</v>
      </c>
      <c r="B200" t="str">
        <f t="shared" ca="1" si="21"/>
        <v>I.B</v>
      </c>
      <c r="C200" s="22">
        <f t="shared" ca="1" si="20"/>
        <v>2</v>
      </c>
      <c r="D200" s="22">
        <f t="shared" ca="1" si="20"/>
        <v>1</v>
      </c>
      <c r="E200" s="22">
        <f t="shared" ca="1" si="20"/>
        <v>3</v>
      </c>
      <c r="F200" s="22">
        <f t="shared" ca="1" si="20"/>
        <v>3</v>
      </c>
      <c r="G200" s="25">
        <f t="shared" ca="1" si="22"/>
        <v>2.25</v>
      </c>
      <c r="H200" s="4" t="str">
        <f t="shared" ca="1" si="23"/>
        <v>Prospel</v>
      </c>
    </row>
    <row r="201" spans="1:8" x14ac:dyDescent="0.3">
      <c r="A201" s="2" t="s">
        <v>199</v>
      </c>
      <c r="B201" t="str">
        <f t="shared" ca="1" si="21"/>
        <v>V.B</v>
      </c>
      <c r="C201" s="22">
        <f t="shared" ca="1" si="20"/>
        <v>2</v>
      </c>
      <c r="D201" s="22">
        <f t="shared" ca="1" si="20"/>
        <v>4</v>
      </c>
      <c r="E201" s="22">
        <f t="shared" ca="1" si="20"/>
        <v>2</v>
      </c>
      <c r="F201" s="22">
        <f t="shared" ca="1" si="20"/>
        <v>1</v>
      </c>
      <c r="G201" s="25">
        <f t="shared" ca="1" si="22"/>
        <v>2.25</v>
      </c>
      <c r="H201" s="4" t="str">
        <f t="shared" ca="1" si="23"/>
        <v>Prospel</v>
      </c>
    </row>
    <row r="202" spans="1:8" x14ac:dyDescent="0.3">
      <c r="A202" s="2" t="s">
        <v>95</v>
      </c>
      <c r="B202" t="str">
        <f t="shared" ca="1" si="21"/>
        <v>V.B</v>
      </c>
      <c r="C202" s="22">
        <f t="shared" ref="C202:F221" ca="1" si="24">VLOOKUP(RANDBETWEEN(0,100),$O$12:$P$17,2,TRUE)</f>
        <v>2</v>
      </c>
      <c r="D202" s="22">
        <f t="shared" ca="1" si="24"/>
        <v>2</v>
      </c>
      <c r="E202" s="22">
        <f t="shared" ca="1" si="24"/>
        <v>1</v>
      </c>
      <c r="F202" s="22">
        <f t="shared" ca="1" si="24"/>
        <v>1</v>
      </c>
      <c r="G202" s="25">
        <f t="shared" ca="1" si="22"/>
        <v>1.5</v>
      </c>
      <c r="H202" s="4" t="str">
        <f t="shared" ca="1" si="23"/>
        <v>Prospel s vyznamenanim</v>
      </c>
    </row>
    <row r="203" spans="1:8" x14ac:dyDescent="0.3">
      <c r="A203" s="2" t="s">
        <v>94</v>
      </c>
      <c r="B203" t="str">
        <f t="shared" ca="1" si="21"/>
        <v>III.B</v>
      </c>
      <c r="C203" s="22">
        <f t="shared" ca="1" si="24"/>
        <v>2</v>
      </c>
      <c r="D203" s="22">
        <f t="shared" ca="1" si="24"/>
        <v>3</v>
      </c>
      <c r="E203" s="22">
        <f t="shared" ca="1" si="24"/>
        <v>1</v>
      </c>
      <c r="F203" s="22">
        <f t="shared" ca="1" si="24"/>
        <v>1</v>
      </c>
      <c r="G203" s="25">
        <f t="shared" ca="1" si="22"/>
        <v>1.75</v>
      </c>
      <c r="H203" s="4" t="str">
        <f t="shared" ca="1" si="23"/>
        <v>Prospel velmi dobre</v>
      </c>
    </row>
    <row r="204" spans="1:8" x14ac:dyDescent="0.3">
      <c r="A204" s="2" t="s">
        <v>172</v>
      </c>
      <c r="B204" t="str">
        <f t="shared" ca="1" si="21"/>
        <v>II.C</v>
      </c>
      <c r="C204" s="22">
        <f t="shared" ca="1" si="24"/>
        <v>1</v>
      </c>
      <c r="D204" s="22">
        <f t="shared" ca="1" si="24"/>
        <v>2</v>
      </c>
      <c r="E204" s="22">
        <f t="shared" ca="1" si="24"/>
        <v>1</v>
      </c>
      <c r="F204" s="22">
        <f t="shared" ca="1" si="24"/>
        <v>2</v>
      </c>
      <c r="G204" s="25">
        <f t="shared" ca="1" si="22"/>
        <v>1.5</v>
      </c>
      <c r="H204" s="4" t="str">
        <f t="shared" ca="1" si="23"/>
        <v>Prospel s vyznamenanim</v>
      </c>
    </row>
    <row r="205" spans="1:8" x14ac:dyDescent="0.3">
      <c r="A205" t="s">
        <v>119</v>
      </c>
      <c r="B205" t="str">
        <f t="shared" ca="1" si="21"/>
        <v>II.D</v>
      </c>
      <c r="C205" s="22">
        <f t="shared" ca="1" si="24"/>
        <v>3</v>
      </c>
      <c r="D205" s="22">
        <f t="shared" ca="1" si="24"/>
        <v>2</v>
      </c>
      <c r="E205" s="22">
        <f t="shared" ca="1" si="24"/>
        <v>5</v>
      </c>
      <c r="F205" s="22">
        <f t="shared" ca="1" si="24"/>
        <v>1</v>
      </c>
      <c r="G205" s="25">
        <f t="shared" ca="1" si="22"/>
        <v>2.75</v>
      </c>
      <c r="H205" s="4" t="str">
        <f t="shared" ca="1" si="23"/>
        <v>Neprospel</v>
      </c>
    </row>
    <row r="206" spans="1:8" x14ac:dyDescent="0.3">
      <c r="A206" t="s">
        <v>65</v>
      </c>
      <c r="B206" t="str">
        <f t="shared" ca="1" si="21"/>
        <v>II.B</v>
      </c>
      <c r="C206" s="22">
        <f t="shared" ca="1" si="24"/>
        <v>1</v>
      </c>
      <c r="D206" s="22">
        <f t="shared" ca="1" si="24"/>
        <v>1</v>
      </c>
      <c r="E206" s="22">
        <f t="shared" ca="1" si="24"/>
        <v>1</v>
      </c>
      <c r="F206" s="22">
        <f t="shared" ca="1" si="24"/>
        <v>3</v>
      </c>
      <c r="G206" s="25">
        <f t="shared" ca="1" si="22"/>
        <v>1.5</v>
      </c>
      <c r="H206" s="4" t="str">
        <f t="shared" ca="1" si="23"/>
        <v>Prospel velmi dobre</v>
      </c>
    </row>
    <row r="207" spans="1:8" x14ac:dyDescent="0.3">
      <c r="A207" s="2" t="s">
        <v>181</v>
      </c>
      <c r="B207" t="str">
        <f t="shared" ca="1" si="21"/>
        <v>V.B</v>
      </c>
      <c r="C207" s="22">
        <f t="shared" ca="1" si="24"/>
        <v>2</v>
      </c>
      <c r="D207" s="22">
        <f t="shared" ca="1" si="24"/>
        <v>2</v>
      </c>
      <c r="E207" s="22">
        <f t="shared" ca="1" si="24"/>
        <v>3</v>
      </c>
      <c r="F207" s="22">
        <f t="shared" ca="1" si="24"/>
        <v>4</v>
      </c>
      <c r="G207" s="25">
        <f t="shared" ca="1" si="22"/>
        <v>2.75</v>
      </c>
      <c r="H207" s="4" t="str">
        <f t="shared" ca="1" si="23"/>
        <v>Prospel</v>
      </c>
    </row>
    <row r="208" spans="1:8" x14ac:dyDescent="0.3">
      <c r="A208" s="2" t="s">
        <v>196</v>
      </c>
      <c r="B208" t="str">
        <f t="shared" ca="1" si="21"/>
        <v>IV.A</v>
      </c>
      <c r="C208" s="22">
        <f t="shared" ca="1" si="24"/>
        <v>1</v>
      </c>
      <c r="D208" s="22">
        <f t="shared" ca="1" si="24"/>
        <v>4</v>
      </c>
      <c r="E208" s="22">
        <f t="shared" ca="1" si="24"/>
        <v>3</v>
      </c>
      <c r="F208" s="22">
        <f t="shared" ca="1" si="24"/>
        <v>5</v>
      </c>
      <c r="G208" s="25">
        <f t="shared" ca="1" si="22"/>
        <v>3.25</v>
      </c>
      <c r="H208" s="4" t="str">
        <f t="shared" ca="1" si="23"/>
        <v>Neprospel</v>
      </c>
    </row>
    <row r="209" spans="1:8" x14ac:dyDescent="0.3">
      <c r="A209" t="s">
        <v>64</v>
      </c>
      <c r="B209" t="str">
        <f t="shared" ca="1" si="21"/>
        <v>III.B</v>
      </c>
      <c r="C209" s="22">
        <f t="shared" ca="1" si="24"/>
        <v>2</v>
      </c>
      <c r="D209" s="22">
        <f t="shared" ca="1" si="24"/>
        <v>2</v>
      </c>
      <c r="E209" s="22">
        <f t="shared" ca="1" si="24"/>
        <v>3</v>
      </c>
      <c r="F209" s="22">
        <f t="shared" ca="1" si="24"/>
        <v>1</v>
      </c>
      <c r="G209" s="25">
        <f t="shared" ca="1" si="22"/>
        <v>2</v>
      </c>
      <c r="H209" s="4" t="str">
        <f t="shared" ca="1" si="23"/>
        <v>Prospel velmi dobre</v>
      </c>
    </row>
    <row r="210" spans="1:8" x14ac:dyDescent="0.3">
      <c r="A210" t="s">
        <v>102</v>
      </c>
      <c r="B210" t="str">
        <f t="shared" ca="1" si="21"/>
        <v>II.B</v>
      </c>
      <c r="C210" s="22">
        <f t="shared" ca="1" si="24"/>
        <v>1</v>
      </c>
      <c r="D210" s="22">
        <f t="shared" ca="1" si="24"/>
        <v>2</v>
      </c>
      <c r="E210" s="22">
        <f t="shared" ca="1" si="24"/>
        <v>2</v>
      </c>
      <c r="F210" s="22">
        <f t="shared" ca="1" si="24"/>
        <v>1</v>
      </c>
      <c r="G210" s="25">
        <f t="shared" ca="1" si="22"/>
        <v>1.5</v>
      </c>
      <c r="H210" s="4" t="str">
        <f t="shared" ca="1" si="23"/>
        <v>Prospel s vyznamenanim</v>
      </c>
    </row>
    <row r="211" spans="1:8" x14ac:dyDescent="0.3">
      <c r="A211" s="2" t="s">
        <v>90</v>
      </c>
      <c r="B211" t="str">
        <f t="shared" ca="1" si="21"/>
        <v>II.C</v>
      </c>
      <c r="C211" s="22">
        <f t="shared" ca="1" si="24"/>
        <v>2</v>
      </c>
      <c r="D211" s="22">
        <f t="shared" ca="1" si="24"/>
        <v>2</v>
      </c>
      <c r="E211" s="22">
        <f t="shared" ca="1" si="24"/>
        <v>2</v>
      </c>
      <c r="F211" s="22">
        <f t="shared" ca="1" si="24"/>
        <v>3</v>
      </c>
      <c r="G211" s="25">
        <f t="shared" ca="1" si="22"/>
        <v>2.25</v>
      </c>
      <c r="H211" s="4" t="str">
        <f t="shared" ca="1" si="23"/>
        <v>Prospel</v>
      </c>
    </row>
    <row r="212" spans="1:8" x14ac:dyDescent="0.3">
      <c r="A212" s="2" t="s">
        <v>80</v>
      </c>
      <c r="B212" t="str">
        <f t="shared" ca="1" si="21"/>
        <v>I.D</v>
      </c>
      <c r="C212" s="22">
        <f t="shared" ca="1" si="24"/>
        <v>1</v>
      </c>
      <c r="D212" s="22">
        <f t="shared" ca="1" si="24"/>
        <v>1</v>
      </c>
      <c r="E212" s="22">
        <f t="shared" ca="1" si="24"/>
        <v>1</v>
      </c>
      <c r="F212" s="22">
        <f t="shared" ca="1" si="24"/>
        <v>1</v>
      </c>
      <c r="G212" s="25">
        <f t="shared" ca="1" si="22"/>
        <v>1</v>
      </c>
      <c r="H212" s="4" t="str">
        <f t="shared" ca="1" si="23"/>
        <v>Prospel velmi dobre</v>
      </c>
    </row>
    <row r="213" spans="1:8" x14ac:dyDescent="0.3">
      <c r="A213" s="2" t="s">
        <v>187</v>
      </c>
      <c r="B213" t="str">
        <f t="shared" ca="1" si="21"/>
        <v>IV.A</v>
      </c>
      <c r="C213" s="22">
        <f t="shared" ca="1" si="24"/>
        <v>4</v>
      </c>
      <c r="D213" s="22">
        <f t="shared" ca="1" si="24"/>
        <v>2</v>
      </c>
      <c r="E213" s="22">
        <f t="shared" ca="1" si="24"/>
        <v>1</v>
      </c>
      <c r="F213" s="22">
        <f t="shared" ca="1" si="24"/>
        <v>2</v>
      </c>
      <c r="G213" s="25">
        <f t="shared" ca="1" si="22"/>
        <v>2.25</v>
      </c>
      <c r="H213" s="4" t="str">
        <f t="shared" ca="1" si="23"/>
        <v>Prospel</v>
      </c>
    </row>
    <row r="214" spans="1:8" x14ac:dyDescent="0.3">
      <c r="A214" s="2" t="s">
        <v>81</v>
      </c>
      <c r="B214" t="str">
        <f t="shared" ca="1" si="21"/>
        <v>I.D</v>
      </c>
      <c r="C214" s="22">
        <f t="shared" ca="1" si="24"/>
        <v>4</v>
      </c>
      <c r="D214" s="22">
        <f t="shared" ca="1" si="24"/>
        <v>2</v>
      </c>
      <c r="E214" s="22">
        <f t="shared" ca="1" si="24"/>
        <v>2</v>
      </c>
      <c r="F214" s="22">
        <f t="shared" ca="1" si="24"/>
        <v>2</v>
      </c>
      <c r="G214" s="25">
        <f t="shared" ca="1" si="22"/>
        <v>2.5</v>
      </c>
      <c r="H214" s="4" t="str">
        <f t="shared" ca="1" si="23"/>
        <v>Prospel</v>
      </c>
    </row>
    <row r="215" spans="1:8" x14ac:dyDescent="0.3">
      <c r="A215" s="2" t="s">
        <v>58</v>
      </c>
      <c r="B215" t="str">
        <f t="shared" ca="1" si="21"/>
        <v>II.A</v>
      </c>
      <c r="C215" s="22">
        <f t="shared" ca="1" si="24"/>
        <v>1</v>
      </c>
      <c r="D215" s="22">
        <f t="shared" ca="1" si="24"/>
        <v>2</v>
      </c>
      <c r="E215" s="22">
        <f t="shared" ca="1" si="24"/>
        <v>4</v>
      </c>
      <c r="F215" s="22">
        <f t="shared" ca="1" si="24"/>
        <v>3</v>
      </c>
      <c r="G215" s="25">
        <f t="shared" ca="1" si="22"/>
        <v>2.5</v>
      </c>
      <c r="H215" s="4" t="str">
        <f t="shared" ca="1" si="23"/>
        <v>Prospel</v>
      </c>
    </row>
    <row r="216" spans="1:8" x14ac:dyDescent="0.3">
      <c r="A216" s="2" t="s">
        <v>158</v>
      </c>
      <c r="B216" t="str">
        <f t="shared" ca="1" si="21"/>
        <v>V.D</v>
      </c>
      <c r="C216" s="22">
        <f t="shared" ca="1" si="24"/>
        <v>5</v>
      </c>
      <c r="D216" s="22">
        <f t="shared" ca="1" si="24"/>
        <v>1</v>
      </c>
      <c r="E216" s="22">
        <f t="shared" ca="1" si="24"/>
        <v>4</v>
      </c>
      <c r="F216" s="22">
        <f t="shared" ca="1" si="24"/>
        <v>3</v>
      </c>
      <c r="G216" s="25">
        <f t="shared" ca="1" si="22"/>
        <v>3.25</v>
      </c>
      <c r="H216" s="4" t="str">
        <f t="shared" ca="1" si="23"/>
        <v>Neprospel</v>
      </c>
    </row>
    <row r="217" spans="1:8" x14ac:dyDescent="0.3">
      <c r="A217" s="2" t="s">
        <v>82</v>
      </c>
      <c r="B217" t="str">
        <f t="shared" ca="1" si="21"/>
        <v>I.A</v>
      </c>
      <c r="C217" s="22">
        <f t="shared" ca="1" si="24"/>
        <v>4</v>
      </c>
      <c r="D217" s="22">
        <f t="shared" ca="1" si="24"/>
        <v>1</v>
      </c>
      <c r="E217" s="22">
        <f t="shared" ca="1" si="24"/>
        <v>1</v>
      </c>
      <c r="F217" s="22">
        <f t="shared" ca="1" si="24"/>
        <v>1</v>
      </c>
      <c r="G217" s="25">
        <f t="shared" ca="1" si="22"/>
        <v>1.75</v>
      </c>
      <c r="H217" s="4" t="str">
        <f t="shared" ca="1" si="23"/>
        <v>Prospel velmi dobre</v>
      </c>
    </row>
    <row r="218" spans="1:8" x14ac:dyDescent="0.3">
      <c r="A218" s="2" t="s">
        <v>78</v>
      </c>
      <c r="B218" t="str">
        <f t="shared" ca="1" si="21"/>
        <v>IV.A</v>
      </c>
      <c r="C218" s="22">
        <f t="shared" ca="1" si="24"/>
        <v>2</v>
      </c>
      <c r="D218" s="22">
        <f t="shared" ca="1" si="24"/>
        <v>1</v>
      </c>
      <c r="E218" s="22">
        <f t="shared" ca="1" si="24"/>
        <v>3</v>
      </c>
      <c r="F218" s="22">
        <f t="shared" ca="1" si="24"/>
        <v>2</v>
      </c>
      <c r="G218" s="25">
        <f t="shared" ca="1" si="22"/>
        <v>2</v>
      </c>
      <c r="H218" s="4" t="str">
        <f t="shared" ca="1" si="23"/>
        <v>Prospel velmi dobre</v>
      </c>
    </row>
    <row r="219" spans="1:8" x14ac:dyDescent="0.3">
      <c r="A219" s="2" t="s">
        <v>58</v>
      </c>
      <c r="B219" t="str">
        <f t="shared" ca="1" si="21"/>
        <v>I.C</v>
      </c>
      <c r="C219" s="22">
        <f t="shared" ca="1" si="24"/>
        <v>2</v>
      </c>
      <c r="D219" s="22">
        <f t="shared" ca="1" si="24"/>
        <v>5</v>
      </c>
      <c r="E219" s="22">
        <f t="shared" ca="1" si="24"/>
        <v>1</v>
      </c>
      <c r="F219" s="22">
        <f t="shared" ca="1" si="24"/>
        <v>2</v>
      </c>
      <c r="G219" s="25">
        <f t="shared" ca="1" si="22"/>
        <v>2.5</v>
      </c>
      <c r="H219" s="4" t="str">
        <f t="shared" ca="1" si="23"/>
        <v>Neprospel</v>
      </c>
    </row>
    <row r="220" spans="1:8" x14ac:dyDescent="0.3">
      <c r="A220" s="2" t="s">
        <v>60</v>
      </c>
      <c r="B220" t="str">
        <f t="shared" ca="1" si="21"/>
        <v>V.D</v>
      </c>
      <c r="C220" s="22">
        <f t="shared" ca="1" si="24"/>
        <v>4</v>
      </c>
      <c r="D220" s="22">
        <f t="shared" ca="1" si="24"/>
        <v>1</v>
      </c>
      <c r="E220" s="22">
        <f t="shared" ca="1" si="24"/>
        <v>2</v>
      </c>
      <c r="F220" s="22">
        <f t="shared" ca="1" si="24"/>
        <v>2</v>
      </c>
      <c r="G220" s="25">
        <f t="shared" ca="1" si="22"/>
        <v>2.25</v>
      </c>
      <c r="H220" s="4" t="str">
        <f t="shared" ca="1" si="23"/>
        <v>Prospel</v>
      </c>
    </row>
    <row r="221" spans="1:8" x14ac:dyDescent="0.3">
      <c r="A221" t="s">
        <v>35</v>
      </c>
      <c r="B221" t="str">
        <f t="shared" ca="1" si="21"/>
        <v>II.C</v>
      </c>
      <c r="C221" s="22">
        <f t="shared" ca="1" si="24"/>
        <v>1</v>
      </c>
      <c r="D221" s="22">
        <f t="shared" ca="1" si="24"/>
        <v>5</v>
      </c>
      <c r="E221" s="22">
        <f t="shared" ca="1" si="24"/>
        <v>1</v>
      </c>
      <c r="F221" s="22">
        <f t="shared" ca="1" si="24"/>
        <v>5</v>
      </c>
      <c r="G221" s="25">
        <f t="shared" ca="1" si="22"/>
        <v>3</v>
      </c>
      <c r="H221" s="4" t="str">
        <f t="shared" ca="1" si="23"/>
        <v>Neprospel</v>
      </c>
    </row>
    <row r="222" spans="1:8" x14ac:dyDescent="0.3">
      <c r="A222" s="2" t="s">
        <v>132</v>
      </c>
      <c r="B222" t="str">
        <f t="shared" ca="1" si="21"/>
        <v>II.B</v>
      </c>
      <c r="C222" s="22">
        <f t="shared" ref="C222:F241" ca="1" si="25">VLOOKUP(RANDBETWEEN(0,100),$O$12:$P$17,2,TRUE)</f>
        <v>1</v>
      </c>
      <c r="D222" s="22">
        <f t="shared" ca="1" si="25"/>
        <v>3</v>
      </c>
      <c r="E222" s="22">
        <f t="shared" ca="1" si="25"/>
        <v>5</v>
      </c>
      <c r="F222" s="22">
        <f t="shared" ca="1" si="25"/>
        <v>1</v>
      </c>
      <c r="G222" s="25">
        <f t="shared" ca="1" si="22"/>
        <v>2.5</v>
      </c>
      <c r="H222" s="4" t="str">
        <f t="shared" ca="1" si="23"/>
        <v>Neprospel</v>
      </c>
    </row>
    <row r="223" spans="1:8" x14ac:dyDescent="0.3">
      <c r="A223" t="s">
        <v>87</v>
      </c>
      <c r="B223" t="str">
        <f t="shared" ca="1" si="21"/>
        <v>III.C</v>
      </c>
      <c r="C223" s="22">
        <f t="shared" ca="1" si="25"/>
        <v>3</v>
      </c>
      <c r="D223" s="22">
        <f t="shared" ca="1" si="25"/>
        <v>1</v>
      </c>
      <c r="E223" s="22">
        <f t="shared" ca="1" si="25"/>
        <v>5</v>
      </c>
      <c r="F223" s="22">
        <f t="shared" ca="1" si="25"/>
        <v>1</v>
      </c>
      <c r="G223" s="25">
        <f t="shared" ca="1" si="22"/>
        <v>2.5</v>
      </c>
      <c r="H223" s="4" t="str">
        <f t="shared" ca="1" si="23"/>
        <v>Neprospel</v>
      </c>
    </row>
    <row r="224" spans="1:8" x14ac:dyDescent="0.3">
      <c r="A224" s="2" t="s">
        <v>80</v>
      </c>
      <c r="B224" t="str">
        <f t="shared" ca="1" si="21"/>
        <v>V.D</v>
      </c>
      <c r="C224" s="22">
        <f t="shared" ca="1" si="25"/>
        <v>4</v>
      </c>
      <c r="D224" s="22">
        <f t="shared" ca="1" si="25"/>
        <v>2</v>
      </c>
      <c r="E224" s="22">
        <f t="shared" ca="1" si="25"/>
        <v>1</v>
      </c>
      <c r="F224" s="22">
        <f t="shared" ca="1" si="25"/>
        <v>2</v>
      </c>
      <c r="G224" s="25">
        <f t="shared" ca="1" si="22"/>
        <v>2.25</v>
      </c>
      <c r="H224" s="4" t="str">
        <f t="shared" ca="1" si="23"/>
        <v>Prospel</v>
      </c>
    </row>
    <row r="225" spans="1:8" x14ac:dyDescent="0.3">
      <c r="A225" s="2" t="s">
        <v>55</v>
      </c>
      <c r="B225" t="str">
        <f t="shared" ca="1" si="21"/>
        <v>II.C</v>
      </c>
      <c r="C225" s="22">
        <f t="shared" ca="1" si="25"/>
        <v>1</v>
      </c>
      <c r="D225" s="22">
        <f t="shared" ca="1" si="25"/>
        <v>1</v>
      </c>
      <c r="E225" s="22">
        <f t="shared" ca="1" si="25"/>
        <v>1</v>
      </c>
      <c r="F225" s="22">
        <f t="shared" ca="1" si="25"/>
        <v>2</v>
      </c>
      <c r="G225" s="25">
        <f t="shared" ca="1" si="22"/>
        <v>1.25</v>
      </c>
      <c r="H225" s="4" t="str">
        <f t="shared" ca="1" si="23"/>
        <v>Prospel velmi dobre</v>
      </c>
    </row>
    <row r="226" spans="1:8" x14ac:dyDescent="0.3">
      <c r="A226" t="s">
        <v>175</v>
      </c>
      <c r="B226" t="str">
        <f t="shared" ca="1" si="21"/>
        <v>II.C</v>
      </c>
      <c r="C226" s="22">
        <f t="shared" ca="1" si="25"/>
        <v>2</v>
      </c>
      <c r="D226" s="22">
        <f t="shared" ca="1" si="25"/>
        <v>1</v>
      </c>
      <c r="E226" s="22">
        <f t="shared" ca="1" si="25"/>
        <v>2</v>
      </c>
      <c r="F226" s="22">
        <f t="shared" ca="1" si="25"/>
        <v>1</v>
      </c>
      <c r="G226" s="25">
        <f t="shared" ca="1" si="22"/>
        <v>1.5</v>
      </c>
      <c r="H226" s="4" t="str">
        <f t="shared" ca="1" si="23"/>
        <v>Prospel s vyznamenanim</v>
      </c>
    </row>
    <row r="227" spans="1:8" x14ac:dyDescent="0.3">
      <c r="A227" t="s">
        <v>165</v>
      </c>
      <c r="B227" t="str">
        <f t="shared" ca="1" si="21"/>
        <v>III.D</v>
      </c>
      <c r="C227" s="22">
        <f t="shared" ca="1" si="25"/>
        <v>5</v>
      </c>
      <c r="D227" s="22">
        <f t="shared" ca="1" si="25"/>
        <v>1</v>
      </c>
      <c r="E227" s="22">
        <f t="shared" ca="1" si="25"/>
        <v>2</v>
      </c>
      <c r="F227" s="22">
        <f t="shared" ca="1" si="25"/>
        <v>2</v>
      </c>
      <c r="G227" s="25">
        <f t="shared" ca="1" si="22"/>
        <v>2.5</v>
      </c>
      <c r="H227" s="4" t="str">
        <f t="shared" ca="1" si="23"/>
        <v>Neprospel</v>
      </c>
    </row>
    <row r="228" spans="1:8" x14ac:dyDescent="0.3">
      <c r="A228" t="s">
        <v>85</v>
      </c>
      <c r="B228" t="str">
        <f t="shared" ca="1" si="21"/>
        <v>III.B</v>
      </c>
      <c r="C228" s="22">
        <f t="shared" ca="1" si="25"/>
        <v>2</v>
      </c>
      <c r="D228" s="22">
        <f t="shared" ca="1" si="25"/>
        <v>2</v>
      </c>
      <c r="E228" s="22">
        <f t="shared" ca="1" si="25"/>
        <v>5</v>
      </c>
      <c r="F228" s="22">
        <f t="shared" ca="1" si="25"/>
        <v>1</v>
      </c>
      <c r="G228" s="25">
        <f t="shared" ca="1" si="22"/>
        <v>2.5</v>
      </c>
      <c r="H228" s="4" t="str">
        <f t="shared" ca="1" si="23"/>
        <v>Neprospel</v>
      </c>
    </row>
    <row r="229" spans="1:8" x14ac:dyDescent="0.3">
      <c r="A229" t="s">
        <v>97</v>
      </c>
      <c r="B229" t="str">
        <f t="shared" ca="1" si="21"/>
        <v>V.B</v>
      </c>
      <c r="C229" s="22">
        <f t="shared" ca="1" si="25"/>
        <v>4</v>
      </c>
      <c r="D229" s="22">
        <f t="shared" ca="1" si="25"/>
        <v>4</v>
      </c>
      <c r="E229" s="22">
        <f t="shared" ca="1" si="25"/>
        <v>2</v>
      </c>
      <c r="F229" s="22">
        <f t="shared" ca="1" si="25"/>
        <v>2</v>
      </c>
      <c r="G229" s="25">
        <f t="shared" ca="1" si="22"/>
        <v>3</v>
      </c>
      <c r="H229" s="4" t="str">
        <f t="shared" ca="1" si="23"/>
        <v>Prospel</v>
      </c>
    </row>
    <row r="230" spans="1:8" x14ac:dyDescent="0.3">
      <c r="A230" t="s">
        <v>179</v>
      </c>
      <c r="B230" t="str">
        <f t="shared" ca="1" si="21"/>
        <v>III.C</v>
      </c>
      <c r="C230" s="22">
        <f t="shared" ca="1" si="25"/>
        <v>1</v>
      </c>
      <c r="D230" s="22">
        <f t="shared" ca="1" si="25"/>
        <v>1</v>
      </c>
      <c r="E230" s="22">
        <f t="shared" ca="1" si="25"/>
        <v>3</v>
      </c>
      <c r="F230" s="22">
        <f t="shared" ca="1" si="25"/>
        <v>2</v>
      </c>
      <c r="G230" s="25">
        <f t="shared" ca="1" si="22"/>
        <v>1.75</v>
      </c>
      <c r="H230" s="4" t="str">
        <f t="shared" ca="1" si="23"/>
        <v>Prospel velmi dobre</v>
      </c>
    </row>
    <row r="231" spans="1:8" x14ac:dyDescent="0.3">
      <c r="A231" t="s">
        <v>117</v>
      </c>
      <c r="B231" t="str">
        <f t="shared" ca="1" si="21"/>
        <v>II.D</v>
      </c>
      <c r="C231" s="22">
        <f t="shared" ca="1" si="25"/>
        <v>1</v>
      </c>
      <c r="D231" s="22">
        <f t="shared" ca="1" si="25"/>
        <v>3</v>
      </c>
      <c r="E231" s="22">
        <f t="shared" ca="1" si="25"/>
        <v>4</v>
      </c>
      <c r="F231" s="22">
        <f t="shared" ca="1" si="25"/>
        <v>1</v>
      </c>
      <c r="G231" s="25">
        <f t="shared" ca="1" si="22"/>
        <v>2.25</v>
      </c>
      <c r="H231" s="4" t="str">
        <f t="shared" ca="1" si="23"/>
        <v>Prospel</v>
      </c>
    </row>
    <row r="232" spans="1:8" x14ac:dyDescent="0.3">
      <c r="A232" s="2" t="s">
        <v>160</v>
      </c>
      <c r="B232" t="str">
        <f t="shared" ca="1" si="21"/>
        <v>II.A</v>
      </c>
      <c r="C232" s="22">
        <f t="shared" ca="1" si="25"/>
        <v>5</v>
      </c>
      <c r="D232" s="22">
        <f t="shared" ca="1" si="25"/>
        <v>1</v>
      </c>
      <c r="E232" s="22">
        <f t="shared" ca="1" si="25"/>
        <v>3</v>
      </c>
      <c r="F232" s="22">
        <f t="shared" ca="1" si="25"/>
        <v>3</v>
      </c>
      <c r="G232" s="25">
        <f t="shared" ca="1" si="22"/>
        <v>3</v>
      </c>
      <c r="H232" s="4" t="str">
        <f t="shared" ca="1" si="23"/>
        <v>Neprospel</v>
      </c>
    </row>
    <row r="233" spans="1:8" x14ac:dyDescent="0.3">
      <c r="A233" t="s">
        <v>127</v>
      </c>
      <c r="B233" t="str">
        <f t="shared" ca="1" si="21"/>
        <v>I.C</v>
      </c>
      <c r="C233" s="22">
        <f t="shared" ca="1" si="25"/>
        <v>2</v>
      </c>
      <c r="D233" s="22">
        <f t="shared" ca="1" si="25"/>
        <v>4</v>
      </c>
      <c r="E233" s="22">
        <f t="shared" ca="1" si="25"/>
        <v>5</v>
      </c>
      <c r="F233" s="22">
        <f t="shared" ca="1" si="25"/>
        <v>1</v>
      </c>
      <c r="G233" s="25">
        <f t="shared" ca="1" si="22"/>
        <v>3</v>
      </c>
      <c r="H233" s="4" t="str">
        <f t="shared" ca="1" si="23"/>
        <v>Neprospel</v>
      </c>
    </row>
    <row r="234" spans="1:8" x14ac:dyDescent="0.3">
      <c r="A234" t="s">
        <v>72</v>
      </c>
      <c r="B234" t="str">
        <f t="shared" ca="1" si="21"/>
        <v>V.B</v>
      </c>
      <c r="C234" s="22">
        <f t="shared" ca="1" si="25"/>
        <v>1</v>
      </c>
      <c r="D234" s="22">
        <f t="shared" ca="1" si="25"/>
        <v>1</v>
      </c>
      <c r="E234" s="22">
        <f t="shared" ca="1" si="25"/>
        <v>1</v>
      </c>
      <c r="F234" s="22">
        <f t="shared" ca="1" si="25"/>
        <v>1</v>
      </c>
      <c r="G234" s="25">
        <f t="shared" ca="1" si="22"/>
        <v>1</v>
      </c>
      <c r="H234" s="4" t="str">
        <f t="shared" ca="1" si="23"/>
        <v>Prospel velmi dobre</v>
      </c>
    </row>
    <row r="235" spans="1:8" x14ac:dyDescent="0.3">
      <c r="A235" s="2" t="s">
        <v>133</v>
      </c>
      <c r="B235" t="str">
        <f t="shared" ca="1" si="21"/>
        <v>V.D</v>
      </c>
      <c r="C235" s="22">
        <f t="shared" ca="1" si="25"/>
        <v>3</v>
      </c>
      <c r="D235" s="22">
        <f t="shared" ca="1" si="25"/>
        <v>3</v>
      </c>
      <c r="E235" s="22">
        <f t="shared" ca="1" si="25"/>
        <v>3</v>
      </c>
      <c r="F235" s="22">
        <f t="shared" ca="1" si="25"/>
        <v>1</v>
      </c>
      <c r="G235" s="25">
        <f t="shared" ca="1" si="22"/>
        <v>2.5</v>
      </c>
      <c r="H235" s="4" t="str">
        <f t="shared" ca="1" si="23"/>
        <v>Prospel</v>
      </c>
    </row>
    <row r="236" spans="1:8" x14ac:dyDescent="0.3">
      <c r="A236" s="2" t="s">
        <v>195</v>
      </c>
      <c r="B236" t="str">
        <f t="shared" ca="1" si="21"/>
        <v>II.A</v>
      </c>
      <c r="C236" s="22">
        <f t="shared" ca="1" si="25"/>
        <v>3</v>
      </c>
      <c r="D236" s="22">
        <f t="shared" ca="1" si="25"/>
        <v>2</v>
      </c>
      <c r="E236" s="22">
        <f t="shared" ca="1" si="25"/>
        <v>2</v>
      </c>
      <c r="F236" s="22">
        <f t="shared" ca="1" si="25"/>
        <v>4</v>
      </c>
      <c r="G236" s="25">
        <f t="shared" ca="1" si="22"/>
        <v>2.75</v>
      </c>
      <c r="H236" s="4" t="str">
        <f t="shared" ca="1" si="23"/>
        <v>Prospel</v>
      </c>
    </row>
    <row r="237" spans="1:8" x14ac:dyDescent="0.3">
      <c r="A237" t="s">
        <v>134</v>
      </c>
      <c r="B237" t="str">
        <f t="shared" ca="1" si="21"/>
        <v>IV.C</v>
      </c>
      <c r="C237" s="22">
        <f t="shared" ca="1" si="25"/>
        <v>2</v>
      </c>
      <c r="D237" s="22">
        <f t="shared" ca="1" si="25"/>
        <v>2</v>
      </c>
      <c r="E237" s="22">
        <f t="shared" ca="1" si="25"/>
        <v>3</v>
      </c>
      <c r="F237" s="22">
        <f t="shared" ca="1" si="25"/>
        <v>2</v>
      </c>
      <c r="G237" s="25">
        <f t="shared" ca="1" si="22"/>
        <v>2.25</v>
      </c>
      <c r="H237" s="4" t="str">
        <f t="shared" ca="1" si="23"/>
        <v>Prospel</v>
      </c>
    </row>
    <row r="238" spans="1:8" x14ac:dyDescent="0.3">
      <c r="A238" s="2" t="s">
        <v>142</v>
      </c>
      <c r="B238" t="str">
        <f t="shared" ca="1" si="21"/>
        <v>V.D</v>
      </c>
      <c r="C238" s="22">
        <f t="shared" ca="1" si="25"/>
        <v>1</v>
      </c>
      <c r="D238" s="22">
        <f t="shared" ca="1" si="25"/>
        <v>3</v>
      </c>
      <c r="E238" s="22">
        <f t="shared" ca="1" si="25"/>
        <v>4</v>
      </c>
      <c r="F238" s="22">
        <f t="shared" ca="1" si="25"/>
        <v>5</v>
      </c>
      <c r="G238" s="25">
        <f t="shared" ca="1" si="22"/>
        <v>3.25</v>
      </c>
      <c r="H238" s="4" t="str">
        <f t="shared" ca="1" si="23"/>
        <v>Neprospel</v>
      </c>
    </row>
    <row r="239" spans="1:8" x14ac:dyDescent="0.3">
      <c r="A239" t="s">
        <v>179</v>
      </c>
      <c r="B239" t="str">
        <f t="shared" ca="1" si="21"/>
        <v>III.A</v>
      </c>
      <c r="C239" s="22">
        <f t="shared" ca="1" si="25"/>
        <v>1</v>
      </c>
      <c r="D239" s="22">
        <f t="shared" ca="1" si="25"/>
        <v>3</v>
      </c>
      <c r="E239" s="22">
        <f t="shared" ca="1" si="25"/>
        <v>3</v>
      </c>
      <c r="F239" s="22">
        <f t="shared" ca="1" si="25"/>
        <v>1</v>
      </c>
      <c r="G239" s="25">
        <f t="shared" ca="1" si="22"/>
        <v>2</v>
      </c>
      <c r="H239" s="4" t="str">
        <f t="shared" ca="1" si="23"/>
        <v>Prospel velmi dobre</v>
      </c>
    </row>
    <row r="240" spans="1:8" x14ac:dyDescent="0.3">
      <c r="A240" s="2" t="s">
        <v>80</v>
      </c>
      <c r="B240" t="str">
        <f t="shared" ca="1" si="21"/>
        <v>I.C</v>
      </c>
      <c r="C240" s="22">
        <f t="shared" ca="1" si="25"/>
        <v>1</v>
      </c>
      <c r="D240" s="22">
        <f t="shared" ca="1" si="25"/>
        <v>1</v>
      </c>
      <c r="E240" s="22">
        <f t="shared" ca="1" si="25"/>
        <v>3</v>
      </c>
      <c r="F240" s="22">
        <f t="shared" ca="1" si="25"/>
        <v>1</v>
      </c>
      <c r="G240" s="25">
        <f t="shared" ca="1" si="22"/>
        <v>1.5</v>
      </c>
      <c r="H240" s="4" t="str">
        <f t="shared" ca="1" si="23"/>
        <v>Prospel velmi dobre</v>
      </c>
    </row>
    <row r="241" spans="1:8" x14ac:dyDescent="0.3">
      <c r="A241" s="2" t="s">
        <v>186</v>
      </c>
      <c r="B241" t="str">
        <f t="shared" ca="1" si="21"/>
        <v>I.B</v>
      </c>
      <c r="C241" s="22">
        <f t="shared" ca="1" si="25"/>
        <v>1</v>
      </c>
      <c r="D241" s="22">
        <f t="shared" ca="1" si="25"/>
        <v>2</v>
      </c>
      <c r="E241" s="22">
        <f t="shared" ca="1" si="25"/>
        <v>2</v>
      </c>
      <c r="F241" s="22">
        <f t="shared" ca="1" si="25"/>
        <v>2</v>
      </c>
      <c r="G241" s="25">
        <f t="shared" ca="1" si="22"/>
        <v>1.75</v>
      </c>
      <c r="H241" s="4" t="str">
        <f t="shared" ca="1" si="23"/>
        <v>Prospel velmi dobre</v>
      </c>
    </row>
    <row r="242" spans="1:8" x14ac:dyDescent="0.3">
      <c r="A242" s="2" t="s">
        <v>144</v>
      </c>
      <c r="B242" t="str">
        <f t="shared" ca="1" si="21"/>
        <v>II.A</v>
      </c>
      <c r="C242" s="22">
        <f t="shared" ref="C242:F261" ca="1" si="26">VLOOKUP(RANDBETWEEN(0,100),$O$12:$P$17,2,TRUE)</f>
        <v>1</v>
      </c>
      <c r="D242" s="22">
        <f t="shared" ca="1" si="26"/>
        <v>2</v>
      </c>
      <c r="E242" s="22">
        <f t="shared" ca="1" si="26"/>
        <v>1</v>
      </c>
      <c r="F242" s="22">
        <f t="shared" ca="1" si="26"/>
        <v>2</v>
      </c>
      <c r="G242" s="25">
        <f t="shared" ca="1" si="22"/>
        <v>1.5</v>
      </c>
      <c r="H242" s="4" t="str">
        <f t="shared" ca="1" si="23"/>
        <v>Prospel s vyznamenanim</v>
      </c>
    </row>
    <row r="243" spans="1:8" x14ac:dyDescent="0.3">
      <c r="A243" t="s">
        <v>135</v>
      </c>
      <c r="B243" t="str">
        <f t="shared" ca="1" si="21"/>
        <v>IV.C</v>
      </c>
      <c r="C243" s="22">
        <f t="shared" ca="1" si="26"/>
        <v>3</v>
      </c>
      <c r="D243" s="22">
        <f t="shared" ca="1" si="26"/>
        <v>2</v>
      </c>
      <c r="E243" s="22">
        <f t="shared" ca="1" si="26"/>
        <v>3</v>
      </c>
      <c r="F243" s="22">
        <f t="shared" ca="1" si="26"/>
        <v>1</v>
      </c>
      <c r="G243" s="25">
        <f t="shared" ca="1" si="22"/>
        <v>2.25</v>
      </c>
      <c r="H243" s="4" t="str">
        <f t="shared" ca="1" si="23"/>
        <v>Prospel</v>
      </c>
    </row>
    <row r="244" spans="1:8" x14ac:dyDescent="0.3">
      <c r="A244" t="s">
        <v>69</v>
      </c>
      <c r="B244" t="str">
        <f t="shared" ca="1" si="21"/>
        <v>I.D</v>
      </c>
      <c r="C244" s="22">
        <f t="shared" ca="1" si="26"/>
        <v>1</v>
      </c>
      <c r="D244" s="22">
        <f t="shared" ca="1" si="26"/>
        <v>2</v>
      </c>
      <c r="E244" s="22">
        <f t="shared" ca="1" si="26"/>
        <v>2</v>
      </c>
      <c r="F244" s="22">
        <f t="shared" ca="1" si="26"/>
        <v>5</v>
      </c>
      <c r="G244" s="25">
        <f t="shared" ca="1" si="22"/>
        <v>2.5</v>
      </c>
      <c r="H244" s="4" t="str">
        <f t="shared" ca="1" si="23"/>
        <v>Neprospel</v>
      </c>
    </row>
    <row r="245" spans="1:8" x14ac:dyDescent="0.3">
      <c r="A245" s="2" t="s">
        <v>95</v>
      </c>
      <c r="B245" t="str">
        <f t="shared" ca="1" si="21"/>
        <v>III.D</v>
      </c>
      <c r="C245" s="22">
        <f t="shared" ca="1" si="26"/>
        <v>1</v>
      </c>
      <c r="D245" s="22">
        <f t="shared" ca="1" si="26"/>
        <v>3</v>
      </c>
      <c r="E245" s="22">
        <f t="shared" ca="1" si="26"/>
        <v>1</v>
      </c>
      <c r="F245" s="22">
        <f t="shared" ca="1" si="26"/>
        <v>2</v>
      </c>
      <c r="G245" s="25">
        <f t="shared" ca="1" si="22"/>
        <v>1.75</v>
      </c>
      <c r="H245" s="4" t="str">
        <f t="shared" ca="1" si="23"/>
        <v>Prospel velmi dobre</v>
      </c>
    </row>
    <row r="246" spans="1:8" x14ac:dyDescent="0.3">
      <c r="A246" s="2" t="s">
        <v>58</v>
      </c>
      <c r="B246" t="str">
        <f t="shared" ca="1" si="21"/>
        <v>V.D</v>
      </c>
      <c r="C246" s="22">
        <f t="shared" ca="1" si="26"/>
        <v>1</v>
      </c>
      <c r="D246" s="22">
        <f t="shared" ca="1" si="26"/>
        <v>1</v>
      </c>
      <c r="E246" s="22">
        <f t="shared" ca="1" si="26"/>
        <v>3</v>
      </c>
      <c r="F246" s="22">
        <f t="shared" ca="1" si="26"/>
        <v>1</v>
      </c>
      <c r="G246" s="25">
        <f t="shared" ca="1" si="22"/>
        <v>1.5</v>
      </c>
      <c r="H246" s="4" t="str">
        <f t="shared" ca="1" si="23"/>
        <v>Prospel velmi dobre</v>
      </c>
    </row>
    <row r="247" spans="1:8" x14ac:dyDescent="0.3">
      <c r="A247" s="2" t="s">
        <v>158</v>
      </c>
      <c r="B247" t="str">
        <f t="shared" ca="1" si="21"/>
        <v>V.C</v>
      </c>
      <c r="C247" s="22">
        <f t="shared" ca="1" si="26"/>
        <v>2</v>
      </c>
      <c r="D247" s="22">
        <f t="shared" ca="1" si="26"/>
        <v>1</v>
      </c>
      <c r="E247" s="22">
        <f t="shared" ca="1" si="26"/>
        <v>2</v>
      </c>
      <c r="F247" s="22">
        <f t="shared" ca="1" si="26"/>
        <v>2</v>
      </c>
      <c r="G247" s="25">
        <f t="shared" ca="1" si="22"/>
        <v>1.75</v>
      </c>
      <c r="H247" s="4" t="str">
        <f t="shared" ca="1" si="23"/>
        <v>Prospel velmi dobre</v>
      </c>
    </row>
    <row r="248" spans="1:8" x14ac:dyDescent="0.3">
      <c r="A248" s="2" t="s">
        <v>137</v>
      </c>
      <c r="B248" t="str">
        <f t="shared" ca="1" si="21"/>
        <v>V.C</v>
      </c>
      <c r="C248" s="22">
        <f t="shared" ca="1" si="26"/>
        <v>1</v>
      </c>
      <c r="D248" s="22">
        <f t="shared" ca="1" si="26"/>
        <v>1</v>
      </c>
      <c r="E248" s="22">
        <f t="shared" ca="1" si="26"/>
        <v>2</v>
      </c>
      <c r="F248" s="22">
        <f t="shared" ca="1" si="26"/>
        <v>2</v>
      </c>
      <c r="G248" s="25">
        <f t="shared" ca="1" si="22"/>
        <v>1.5</v>
      </c>
      <c r="H248" s="4" t="str">
        <f t="shared" ca="1" si="23"/>
        <v>Prospel s vyznamenanim</v>
      </c>
    </row>
    <row r="249" spans="1:8" x14ac:dyDescent="0.3">
      <c r="A249" s="2" t="s">
        <v>147</v>
      </c>
      <c r="B249" t="str">
        <f t="shared" ca="1" si="21"/>
        <v>II.D</v>
      </c>
      <c r="C249" s="22">
        <f t="shared" ca="1" si="26"/>
        <v>1</v>
      </c>
      <c r="D249" s="22">
        <f t="shared" ca="1" si="26"/>
        <v>1</v>
      </c>
      <c r="E249" s="22">
        <f t="shared" ca="1" si="26"/>
        <v>1</v>
      </c>
      <c r="F249" s="22">
        <f t="shared" ca="1" si="26"/>
        <v>2</v>
      </c>
      <c r="G249" s="25">
        <f t="shared" ca="1" si="22"/>
        <v>1.25</v>
      </c>
      <c r="H249" s="4" t="str">
        <f t="shared" ca="1" si="23"/>
        <v>Prospel velmi dobre</v>
      </c>
    </row>
    <row r="250" spans="1:8" x14ac:dyDescent="0.3">
      <c r="A250" t="s">
        <v>79</v>
      </c>
      <c r="B250" t="str">
        <f t="shared" ca="1" si="21"/>
        <v>III.A</v>
      </c>
      <c r="C250" s="22">
        <f t="shared" ca="1" si="26"/>
        <v>4</v>
      </c>
      <c r="D250" s="22">
        <f t="shared" ca="1" si="26"/>
        <v>2</v>
      </c>
      <c r="E250" s="22">
        <f t="shared" ca="1" si="26"/>
        <v>1</v>
      </c>
      <c r="F250" s="22">
        <f t="shared" ca="1" si="26"/>
        <v>3</v>
      </c>
      <c r="G250" s="25">
        <f t="shared" ca="1" si="22"/>
        <v>2.5</v>
      </c>
      <c r="H250" s="4" t="str">
        <f t="shared" ca="1" si="23"/>
        <v>Prospel</v>
      </c>
    </row>
    <row r="251" spans="1:8" x14ac:dyDescent="0.3">
      <c r="A251" s="2" t="s">
        <v>115</v>
      </c>
      <c r="B251" t="str">
        <f t="shared" ca="1" si="21"/>
        <v>I.B</v>
      </c>
      <c r="C251" s="22">
        <f t="shared" ca="1" si="26"/>
        <v>2</v>
      </c>
      <c r="D251" s="22">
        <f t="shared" ca="1" si="26"/>
        <v>3</v>
      </c>
      <c r="E251" s="22">
        <f t="shared" ca="1" si="26"/>
        <v>2</v>
      </c>
      <c r="F251" s="22">
        <f t="shared" ca="1" si="26"/>
        <v>5</v>
      </c>
      <c r="G251" s="25">
        <f t="shared" ca="1" si="22"/>
        <v>3</v>
      </c>
      <c r="H251" s="4" t="str">
        <f t="shared" ca="1" si="23"/>
        <v>Neprospel</v>
      </c>
    </row>
    <row r="252" spans="1:8" x14ac:dyDescent="0.3">
      <c r="A252" s="2" t="s">
        <v>181</v>
      </c>
      <c r="B252" t="str">
        <f t="shared" ca="1" si="21"/>
        <v>IV.A</v>
      </c>
      <c r="C252" s="22">
        <f t="shared" ca="1" si="26"/>
        <v>3</v>
      </c>
      <c r="D252" s="22">
        <f t="shared" ca="1" si="26"/>
        <v>2</v>
      </c>
      <c r="E252" s="22">
        <f t="shared" ca="1" si="26"/>
        <v>2</v>
      </c>
      <c r="F252" s="22">
        <f t="shared" ca="1" si="26"/>
        <v>1</v>
      </c>
      <c r="G252" s="25">
        <f t="shared" ca="1" si="22"/>
        <v>2</v>
      </c>
      <c r="H252" s="4" t="str">
        <f t="shared" ca="1" si="23"/>
        <v>Prospel velmi dobre</v>
      </c>
    </row>
    <row r="253" spans="1:8" x14ac:dyDescent="0.3">
      <c r="A253" s="2" t="s">
        <v>63</v>
      </c>
      <c r="B253" t="str">
        <f t="shared" ca="1" si="21"/>
        <v>IV.D</v>
      </c>
      <c r="C253" s="22">
        <f t="shared" ca="1" si="26"/>
        <v>1</v>
      </c>
      <c r="D253" s="22">
        <f t="shared" ca="1" si="26"/>
        <v>4</v>
      </c>
      <c r="E253" s="22">
        <f t="shared" ca="1" si="26"/>
        <v>5</v>
      </c>
      <c r="F253" s="22">
        <f t="shared" ca="1" si="26"/>
        <v>3</v>
      </c>
      <c r="G253" s="25">
        <f t="shared" ca="1" si="22"/>
        <v>3.25</v>
      </c>
      <c r="H253" s="4" t="str">
        <f t="shared" ca="1" si="23"/>
        <v>Neprospel</v>
      </c>
    </row>
    <row r="254" spans="1:8" x14ac:dyDescent="0.3">
      <c r="A254" s="2" t="s">
        <v>45</v>
      </c>
      <c r="B254" t="str">
        <f t="shared" ca="1" si="21"/>
        <v>III.D</v>
      </c>
      <c r="C254" s="22">
        <f t="shared" ca="1" si="26"/>
        <v>1</v>
      </c>
      <c r="D254" s="22">
        <f t="shared" ca="1" si="26"/>
        <v>1</v>
      </c>
      <c r="E254" s="22">
        <f t="shared" ca="1" si="26"/>
        <v>4</v>
      </c>
      <c r="F254" s="22">
        <f t="shared" ca="1" si="26"/>
        <v>4</v>
      </c>
      <c r="G254" s="25">
        <f t="shared" ca="1" si="22"/>
        <v>2.5</v>
      </c>
      <c r="H254" s="4" t="str">
        <f t="shared" ca="1" si="23"/>
        <v>Prospel</v>
      </c>
    </row>
    <row r="255" spans="1:8" x14ac:dyDescent="0.3">
      <c r="A255" s="2" t="s">
        <v>120</v>
      </c>
      <c r="B255" t="str">
        <f t="shared" ca="1" si="21"/>
        <v>IV.A</v>
      </c>
      <c r="C255" s="22">
        <f t="shared" ca="1" si="26"/>
        <v>2</v>
      </c>
      <c r="D255" s="22">
        <f t="shared" ca="1" si="26"/>
        <v>1</v>
      </c>
      <c r="E255" s="22">
        <f t="shared" ca="1" si="26"/>
        <v>2</v>
      </c>
      <c r="F255" s="22">
        <f t="shared" ca="1" si="26"/>
        <v>1</v>
      </c>
      <c r="G255" s="25">
        <f t="shared" ca="1" si="22"/>
        <v>1.5</v>
      </c>
      <c r="H255" s="4" t="str">
        <f t="shared" ca="1" si="23"/>
        <v>Prospel s vyznamenanim</v>
      </c>
    </row>
    <row r="256" spans="1:8" x14ac:dyDescent="0.3">
      <c r="A256" t="s">
        <v>183</v>
      </c>
      <c r="B256" t="str">
        <f t="shared" ca="1" si="21"/>
        <v>I.D</v>
      </c>
      <c r="C256" s="22">
        <f t="shared" ca="1" si="26"/>
        <v>2</v>
      </c>
      <c r="D256" s="22">
        <f t="shared" ca="1" si="26"/>
        <v>1</v>
      </c>
      <c r="E256" s="22">
        <f t="shared" ca="1" si="26"/>
        <v>1</v>
      </c>
      <c r="F256" s="22">
        <f t="shared" ca="1" si="26"/>
        <v>2</v>
      </c>
      <c r="G256" s="25">
        <f t="shared" ca="1" si="22"/>
        <v>1.5</v>
      </c>
      <c r="H256" s="4" t="str">
        <f t="shared" ca="1" si="23"/>
        <v>Prospel s vyznamenanim</v>
      </c>
    </row>
    <row r="257" spans="1:8" x14ac:dyDescent="0.3">
      <c r="A257" t="s">
        <v>153</v>
      </c>
      <c r="B257" t="str">
        <f t="shared" ca="1" si="21"/>
        <v>IV.D</v>
      </c>
      <c r="C257" s="22">
        <f t="shared" ca="1" si="26"/>
        <v>1</v>
      </c>
      <c r="D257" s="22">
        <f t="shared" ca="1" si="26"/>
        <v>2</v>
      </c>
      <c r="E257" s="22">
        <f t="shared" ca="1" si="26"/>
        <v>2</v>
      </c>
      <c r="F257" s="22">
        <f t="shared" ca="1" si="26"/>
        <v>4</v>
      </c>
      <c r="G257" s="25">
        <f t="shared" ca="1" si="22"/>
        <v>2.25</v>
      </c>
      <c r="H257" s="4" t="str">
        <f t="shared" ca="1" si="23"/>
        <v>Prospel</v>
      </c>
    </row>
    <row r="258" spans="1:8" x14ac:dyDescent="0.3">
      <c r="A258" s="2" t="s">
        <v>71</v>
      </c>
      <c r="B258" t="str">
        <f t="shared" ref="B258:B321" ca="1" si="27">CHOOSE(RANDBETWEEN(1,5),"I.","II.","III.","IV.","V.")&amp;CHOOSE(RANDBETWEEN(1,4),"A","B","C","D")</f>
        <v>V.B</v>
      </c>
      <c r="C258" s="22">
        <f t="shared" ca="1" si="26"/>
        <v>2</v>
      </c>
      <c r="D258" s="22">
        <f t="shared" ca="1" si="26"/>
        <v>3</v>
      </c>
      <c r="E258" s="22">
        <f t="shared" ca="1" si="26"/>
        <v>1</v>
      </c>
      <c r="F258" s="22">
        <f t="shared" ca="1" si="26"/>
        <v>5</v>
      </c>
      <c r="G258" s="25">
        <f t="shared" ref="G258:G321" ca="1" si="28">AVERAGE(C258:F258)</f>
        <v>2.75</v>
      </c>
      <c r="H258" s="4" t="str">
        <f t="shared" ca="1" si="23"/>
        <v>Neprospel</v>
      </c>
    </row>
    <row r="259" spans="1:8" x14ac:dyDescent="0.3">
      <c r="A259" t="s">
        <v>117</v>
      </c>
      <c r="B259" t="str">
        <f t="shared" ca="1" si="27"/>
        <v>IV.B</v>
      </c>
      <c r="C259" s="22">
        <f t="shared" ca="1" si="26"/>
        <v>1</v>
      </c>
      <c r="D259" s="22">
        <f t="shared" ca="1" si="26"/>
        <v>2</v>
      </c>
      <c r="E259" s="22">
        <f t="shared" ca="1" si="26"/>
        <v>1</v>
      </c>
      <c r="F259" s="22">
        <f t="shared" ca="1" si="26"/>
        <v>5</v>
      </c>
      <c r="G259" s="25">
        <f t="shared" ca="1" si="28"/>
        <v>2.25</v>
      </c>
      <c r="H259" s="4" t="str">
        <f t="shared" ref="H259:H322" ca="1" si="29">IF(AND(G259=1.5,MAX($C259:$F259)&lt;3),"Prospel s vyznamenanim",
IF(AND(G259&lt;=2,MAX($C259:$F259)&lt;5),"Prospel velmi dobre",
IF(AND(G259&gt;2,MAX($C259:$F259)&lt;5),"Prospel","Neprospel")))</f>
        <v>Neprospel</v>
      </c>
    </row>
    <row r="260" spans="1:8" x14ac:dyDescent="0.3">
      <c r="A260" t="s">
        <v>41</v>
      </c>
      <c r="B260" t="str">
        <f t="shared" ca="1" si="27"/>
        <v>I.C</v>
      </c>
      <c r="C260" s="22">
        <f t="shared" ca="1" si="26"/>
        <v>4</v>
      </c>
      <c r="D260" s="22">
        <f t="shared" ca="1" si="26"/>
        <v>1</v>
      </c>
      <c r="E260" s="22">
        <f t="shared" ca="1" si="26"/>
        <v>1</v>
      </c>
      <c r="F260" s="22">
        <f t="shared" ca="1" si="26"/>
        <v>1</v>
      </c>
      <c r="G260" s="25">
        <f t="shared" ca="1" si="28"/>
        <v>1.75</v>
      </c>
      <c r="H260" s="4" t="str">
        <f t="shared" ca="1" si="29"/>
        <v>Prospel velmi dobre</v>
      </c>
    </row>
    <row r="261" spans="1:8" x14ac:dyDescent="0.3">
      <c r="A261" t="s">
        <v>106</v>
      </c>
      <c r="B261" t="str">
        <f t="shared" ca="1" si="27"/>
        <v>I.D</v>
      </c>
      <c r="C261" s="22">
        <f t="shared" ca="1" si="26"/>
        <v>2</v>
      </c>
      <c r="D261" s="22">
        <f t="shared" ca="1" si="26"/>
        <v>5</v>
      </c>
      <c r="E261" s="22">
        <f t="shared" ca="1" si="26"/>
        <v>1</v>
      </c>
      <c r="F261" s="22">
        <f t="shared" ca="1" si="26"/>
        <v>1</v>
      </c>
      <c r="G261" s="25">
        <f t="shared" ca="1" si="28"/>
        <v>2.25</v>
      </c>
      <c r="H261" s="4" t="str">
        <f t="shared" ca="1" si="29"/>
        <v>Neprospel</v>
      </c>
    </row>
    <row r="262" spans="1:8" x14ac:dyDescent="0.3">
      <c r="A262" t="s">
        <v>19</v>
      </c>
      <c r="B262" t="str">
        <f t="shared" ca="1" si="27"/>
        <v>I.B</v>
      </c>
      <c r="C262" s="22">
        <f t="shared" ref="C262:F281" ca="1" si="30">VLOOKUP(RANDBETWEEN(0,100),$O$12:$P$17,2,TRUE)</f>
        <v>2</v>
      </c>
      <c r="D262" s="22">
        <f t="shared" ca="1" si="30"/>
        <v>2</v>
      </c>
      <c r="E262" s="22">
        <f t="shared" ca="1" si="30"/>
        <v>1</v>
      </c>
      <c r="F262" s="22">
        <f t="shared" ca="1" si="30"/>
        <v>1</v>
      </c>
      <c r="G262" s="25">
        <f t="shared" ca="1" si="28"/>
        <v>1.5</v>
      </c>
      <c r="H262" s="4" t="str">
        <f t="shared" ca="1" si="29"/>
        <v>Prospel s vyznamenanim</v>
      </c>
    </row>
    <row r="263" spans="1:8" x14ac:dyDescent="0.3">
      <c r="A263" t="s">
        <v>191</v>
      </c>
      <c r="B263" t="str">
        <f t="shared" ca="1" si="27"/>
        <v>V.C</v>
      </c>
      <c r="C263" s="22">
        <f t="shared" ca="1" si="30"/>
        <v>1</v>
      </c>
      <c r="D263" s="22">
        <f t="shared" ca="1" si="30"/>
        <v>3</v>
      </c>
      <c r="E263" s="22">
        <f t="shared" ca="1" si="30"/>
        <v>2</v>
      </c>
      <c r="F263" s="22">
        <f t="shared" ca="1" si="30"/>
        <v>3</v>
      </c>
      <c r="G263" s="25">
        <f t="shared" ca="1" si="28"/>
        <v>2.25</v>
      </c>
      <c r="H263" s="4" t="str">
        <f t="shared" ca="1" si="29"/>
        <v>Prospel</v>
      </c>
    </row>
    <row r="264" spans="1:8" x14ac:dyDescent="0.3">
      <c r="A264" t="s">
        <v>145</v>
      </c>
      <c r="B264" t="str">
        <f t="shared" ca="1" si="27"/>
        <v>I.B</v>
      </c>
      <c r="C264" s="22">
        <f t="shared" ca="1" si="30"/>
        <v>2</v>
      </c>
      <c r="D264" s="22">
        <f t="shared" ca="1" si="30"/>
        <v>2</v>
      </c>
      <c r="E264" s="22">
        <f t="shared" ca="1" si="30"/>
        <v>1</v>
      </c>
      <c r="F264" s="22">
        <f t="shared" ca="1" si="30"/>
        <v>1</v>
      </c>
      <c r="G264" s="25">
        <f t="shared" ca="1" si="28"/>
        <v>1.5</v>
      </c>
      <c r="H264" s="4" t="str">
        <f t="shared" ca="1" si="29"/>
        <v>Prospel s vyznamenanim</v>
      </c>
    </row>
    <row r="265" spans="1:8" x14ac:dyDescent="0.3">
      <c r="A265" t="s">
        <v>37</v>
      </c>
      <c r="B265" t="str">
        <f t="shared" ca="1" si="27"/>
        <v>III.A</v>
      </c>
      <c r="C265" s="22">
        <f t="shared" ca="1" si="30"/>
        <v>2</v>
      </c>
      <c r="D265" s="22">
        <f t="shared" ca="1" si="30"/>
        <v>1</v>
      </c>
      <c r="E265" s="22">
        <f t="shared" ca="1" si="30"/>
        <v>3</v>
      </c>
      <c r="F265" s="22">
        <f t="shared" ca="1" si="30"/>
        <v>1</v>
      </c>
      <c r="G265" s="25">
        <f t="shared" ca="1" si="28"/>
        <v>1.75</v>
      </c>
      <c r="H265" s="4" t="str">
        <f t="shared" ca="1" si="29"/>
        <v>Prospel velmi dobre</v>
      </c>
    </row>
    <row r="266" spans="1:8" x14ac:dyDescent="0.3">
      <c r="A266" s="2" t="s">
        <v>55</v>
      </c>
      <c r="B266" t="str">
        <f t="shared" ca="1" si="27"/>
        <v>II.C</v>
      </c>
      <c r="C266" s="22">
        <f t="shared" ca="1" si="30"/>
        <v>4</v>
      </c>
      <c r="D266" s="22">
        <f t="shared" ca="1" si="30"/>
        <v>1</v>
      </c>
      <c r="E266" s="22">
        <f t="shared" ca="1" si="30"/>
        <v>1</v>
      </c>
      <c r="F266" s="22">
        <f t="shared" ca="1" si="30"/>
        <v>3</v>
      </c>
      <c r="G266" s="25">
        <f t="shared" ca="1" si="28"/>
        <v>2.25</v>
      </c>
      <c r="H266" s="4" t="str">
        <f t="shared" ca="1" si="29"/>
        <v>Prospel</v>
      </c>
    </row>
    <row r="267" spans="1:8" x14ac:dyDescent="0.3">
      <c r="A267" t="s">
        <v>107</v>
      </c>
      <c r="B267" t="str">
        <f t="shared" ca="1" si="27"/>
        <v>II.C</v>
      </c>
      <c r="C267" s="22">
        <f t="shared" ca="1" si="30"/>
        <v>3</v>
      </c>
      <c r="D267" s="22">
        <f t="shared" ca="1" si="30"/>
        <v>2</v>
      </c>
      <c r="E267" s="22">
        <f t="shared" ca="1" si="30"/>
        <v>1</v>
      </c>
      <c r="F267" s="22">
        <f t="shared" ca="1" si="30"/>
        <v>5</v>
      </c>
      <c r="G267" s="25">
        <f t="shared" ca="1" si="28"/>
        <v>2.75</v>
      </c>
      <c r="H267" s="4" t="str">
        <f t="shared" ca="1" si="29"/>
        <v>Neprospel</v>
      </c>
    </row>
    <row r="268" spans="1:8" x14ac:dyDescent="0.3">
      <c r="A268" t="s">
        <v>119</v>
      </c>
      <c r="B268" t="str">
        <f t="shared" ca="1" si="27"/>
        <v>II.D</v>
      </c>
      <c r="C268" s="22">
        <f t="shared" ca="1" si="30"/>
        <v>2</v>
      </c>
      <c r="D268" s="22">
        <f t="shared" ca="1" si="30"/>
        <v>1</v>
      </c>
      <c r="E268" s="22">
        <f t="shared" ca="1" si="30"/>
        <v>1</v>
      </c>
      <c r="F268" s="22">
        <f t="shared" ca="1" si="30"/>
        <v>2</v>
      </c>
      <c r="G268" s="25">
        <f t="shared" ca="1" si="28"/>
        <v>1.5</v>
      </c>
      <c r="H268" s="4" t="str">
        <f t="shared" ca="1" si="29"/>
        <v>Prospel s vyznamenanim</v>
      </c>
    </row>
    <row r="269" spans="1:8" x14ac:dyDescent="0.3">
      <c r="A269" s="2" t="s">
        <v>58</v>
      </c>
      <c r="B269" t="str">
        <f t="shared" ca="1" si="27"/>
        <v>III.D</v>
      </c>
      <c r="C269" s="22">
        <f t="shared" ca="1" si="30"/>
        <v>1</v>
      </c>
      <c r="D269" s="22">
        <f t="shared" ca="1" si="30"/>
        <v>3</v>
      </c>
      <c r="E269" s="22">
        <f t="shared" ca="1" si="30"/>
        <v>2</v>
      </c>
      <c r="F269" s="22">
        <f t="shared" ca="1" si="30"/>
        <v>4</v>
      </c>
      <c r="G269" s="25">
        <f t="shared" ca="1" si="28"/>
        <v>2.5</v>
      </c>
      <c r="H269" s="4" t="str">
        <f t="shared" ca="1" si="29"/>
        <v>Prospel</v>
      </c>
    </row>
    <row r="270" spans="1:8" x14ac:dyDescent="0.3">
      <c r="A270" s="2" t="s">
        <v>95</v>
      </c>
      <c r="B270" t="str">
        <f t="shared" ca="1" si="27"/>
        <v>I.D</v>
      </c>
      <c r="C270" s="22">
        <f t="shared" ca="1" si="30"/>
        <v>2</v>
      </c>
      <c r="D270" s="22">
        <f t="shared" ca="1" si="30"/>
        <v>3</v>
      </c>
      <c r="E270" s="22">
        <f t="shared" ca="1" si="30"/>
        <v>1</v>
      </c>
      <c r="F270" s="22">
        <f t="shared" ca="1" si="30"/>
        <v>1</v>
      </c>
      <c r="G270" s="25">
        <f t="shared" ca="1" si="28"/>
        <v>1.75</v>
      </c>
      <c r="H270" s="4" t="str">
        <f t="shared" ca="1" si="29"/>
        <v>Prospel velmi dobre</v>
      </c>
    </row>
    <row r="271" spans="1:8" x14ac:dyDescent="0.3">
      <c r="A271" t="s">
        <v>35</v>
      </c>
      <c r="B271" t="str">
        <f t="shared" ca="1" si="27"/>
        <v>III.D</v>
      </c>
      <c r="C271" s="22">
        <f t="shared" ca="1" si="30"/>
        <v>1</v>
      </c>
      <c r="D271" s="22">
        <f t="shared" ca="1" si="30"/>
        <v>4</v>
      </c>
      <c r="E271" s="22">
        <f t="shared" ca="1" si="30"/>
        <v>1</v>
      </c>
      <c r="F271" s="22">
        <f t="shared" ca="1" si="30"/>
        <v>4</v>
      </c>
      <c r="G271" s="25">
        <f t="shared" ca="1" si="28"/>
        <v>2.5</v>
      </c>
      <c r="H271" s="4" t="str">
        <f t="shared" ca="1" si="29"/>
        <v>Prospel</v>
      </c>
    </row>
    <row r="272" spans="1:8" x14ac:dyDescent="0.3">
      <c r="A272" s="2" t="s">
        <v>120</v>
      </c>
      <c r="B272" t="str">
        <f t="shared" ca="1" si="27"/>
        <v>I.C</v>
      </c>
      <c r="C272" s="22">
        <f t="shared" ca="1" si="30"/>
        <v>1</v>
      </c>
      <c r="D272" s="22">
        <f t="shared" ca="1" si="30"/>
        <v>2</v>
      </c>
      <c r="E272" s="22">
        <f t="shared" ca="1" si="30"/>
        <v>4</v>
      </c>
      <c r="F272" s="22">
        <f t="shared" ca="1" si="30"/>
        <v>1</v>
      </c>
      <c r="G272" s="25">
        <f t="shared" ca="1" si="28"/>
        <v>2</v>
      </c>
      <c r="H272" s="4" t="str">
        <f t="shared" ca="1" si="29"/>
        <v>Prospel velmi dobre</v>
      </c>
    </row>
    <row r="273" spans="1:8" x14ac:dyDescent="0.3">
      <c r="A273" s="2" t="s">
        <v>63</v>
      </c>
      <c r="B273" t="str">
        <f t="shared" ca="1" si="27"/>
        <v>I.D</v>
      </c>
      <c r="C273" s="22">
        <f t="shared" ca="1" si="30"/>
        <v>4</v>
      </c>
      <c r="D273" s="22">
        <f t="shared" ca="1" si="30"/>
        <v>1</v>
      </c>
      <c r="E273" s="22">
        <f t="shared" ca="1" si="30"/>
        <v>1</v>
      </c>
      <c r="F273" s="22">
        <f t="shared" ca="1" si="30"/>
        <v>3</v>
      </c>
      <c r="G273" s="25">
        <f t="shared" ca="1" si="28"/>
        <v>2.25</v>
      </c>
      <c r="H273" s="4" t="str">
        <f t="shared" ca="1" si="29"/>
        <v>Prospel</v>
      </c>
    </row>
    <row r="274" spans="1:8" x14ac:dyDescent="0.3">
      <c r="A274" s="2" t="s">
        <v>116</v>
      </c>
      <c r="B274" t="str">
        <f t="shared" ca="1" si="27"/>
        <v>IV.D</v>
      </c>
      <c r="C274" s="22">
        <f t="shared" ca="1" si="30"/>
        <v>2</v>
      </c>
      <c r="D274" s="22">
        <f t="shared" ca="1" si="30"/>
        <v>1</v>
      </c>
      <c r="E274" s="22">
        <f t="shared" ca="1" si="30"/>
        <v>2</v>
      </c>
      <c r="F274" s="22">
        <f t="shared" ca="1" si="30"/>
        <v>1</v>
      </c>
      <c r="G274" s="25">
        <f t="shared" ca="1" si="28"/>
        <v>1.5</v>
      </c>
      <c r="H274" s="4" t="str">
        <f t="shared" ca="1" si="29"/>
        <v>Prospel s vyznamenanim</v>
      </c>
    </row>
    <row r="275" spans="1:8" x14ac:dyDescent="0.3">
      <c r="A275" t="s">
        <v>182</v>
      </c>
      <c r="B275" t="str">
        <f t="shared" ca="1" si="27"/>
        <v>III.C</v>
      </c>
      <c r="C275" s="22">
        <f t="shared" ca="1" si="30"/>
        <v>1</v>
      </c>
      <c r="D275" s="22">
        <f t="shared" ca="1" si="30"/>
        <v>1</v>
      </c>
      <c r="E275" s="22">
        <f t="shared" ca="1" si="30"/>
        <v>1</v>
      </c>
      <c r="F275" s="22">
        <f t="shared" ca="1" si="30"/>
        <v>1</v>
      </c>
      <c r="G275" s="25">
        <f t="shared" ca="1" si="28"/>
        <v>1</v>
      </c>
      <c r="H275" s="4" t="str">
        <f t="shared" ca="1" si="29"/>
        <v>Prospel velmi dobre</v>
      </c>
    </row>
    <row r="276" spans="1:8" x14ac:dyDescent="0.3">
      <c r="A276" t="s">
        <v>97</v>
      </c>
      <c r="B276" t="str">
        <f t="shared" ca="1" si="27"/>
        <v>II.A</v>
      </c>
      <c r="C276" s="22">
        <f t="shared" ca="1" si="30"/>
        <v>2</v>
      </c>
      <c r="D276" s="22">
        <f t="shared" ca="1" si="30"/>
        <v>2</v>
      </c>
      <c r="E276" s="22">
        <f t="shared" ca="1" si="30"/>
        <v>5</v>
      </c>
      <c r="F276" s="22">
        <f t="shared" ca="1" si="30"/>
        <v>1</v>
      </c>
      <c r="G276" s="25">
        <f t="shared" ca="1" si="28"/>
        <v>2.5</v>
      </c>
      <c r="H276" s="4" t="str">
        <f t="shared" ca="1" si="29"/>
        <v>Neprospel</v>
      </c>
    </row>
    <row r="277" spans="1:8" x14ac:dyDescent="0.3">
      <c r="A277" s="2" t="s">
        <v>58</v>
      </c>
      <c r="B277" t="str">
        <f t="shared" ca="1" si="27"/>
        <v>III.D</v>
      </c>
      <c r="C277" s="22">
        <f t="shared" ca="1" si="30"/>
        <v>2</v>
      </c>
      <c r="D277" s="22">
        <f t="shared" ca="1" si="30"/>
        <v>1</v>
      </c>
      <c r="E277" s="22">
        <f t="shared" ca="1" si="30"/>
        <v>1</v>
      </c>
      <c r="F277" s="22">
        <f t="shared" ca="1" si="30"/>
        <v>2</v>
      </c>
      <c r="G277" s="25">
        <f t="shared" ca="1" si="28"/>
        <v>1.5</v>
      </c>
      <c r="H277" s="4" t="str">
        <f t="shared" ca="1" si="29"/>
        <v>Prospel s vyznamenanim</v>
      </c>
    </row>
    <row r="278" spans="1:8" x14ac:dyDescent="0.3">
      <c r="A278" t="s">
        <v>91</v>
      </c>
      <c r="B278" t="str">
        <f t="shared" ca="1" si="27"/>
        <v>V.C</v>
      </c>
      <c r="C278" s="22">
        <f t="shared" ca="1" si="30"/>
        <v>3</v>
      </c>
      <c r="D278" s="22">
        <f t="shared" ca="1" si="30"/>
        <v>2</v>
      </c>
      <c r="E278" s="22">
        <f t="shared" ca="1" si="30"/>
        <v>4</v>
      </c>
      <c r="F278" s="22">
        <f t="shared" ca="1" si="30"/>
        <v>1</v>
      </c>
      <c r="G278" s="25">
        <f t="shared" ca="1" si="28"/>
        <v>2.5</v>
      </c>
      <c r="H278" s="4" t="str">
        <f t="shared" ca="1" si="29"/>
        <v>Prospel</v>
      </c>
    </row>
    <row r="279" spans="1:8" x14ac:dyDescent="0.3">
      <c r="A279" s="2" t="s">
        <v>147</v>
      </c>
      <c r="B279" t="str">
        <f t="shared" ca="1" si="27"/>
        <v>III.D</v>
      </c>
      <c r="C279" s="22">
        <f t="shared" ca="1" si="30"/>
        <v>1</v>
      </c>
      <c r="D279" s="22">
        <f t="shared" ca="1" si="30"/>
        <v>2</v>
      </c>
      <c r="E279" s="22">
        <f t="shared" ca="1" si="30"/>
        <v>2</v>
      </c>
      <c r="F279" s="22">
        <f t="shared" ca="1" si="30"/>
        <v>3</v>
      </c>
      <c r="G279" s="25">
        <f t="shared" ca="1" si="28"/>
        <v>2</v>
      </c>
      <c r="H279" s="4" t="str">
        <f t="shared" ca="1" si="29"/>
        <v>Prospel velmi dobre</v>
      </c>
    </row>
    <row r="280" spans="1:8" x14ac:dyDescent="0.3">
      <c r="A280" s="2" t="s">
        <v>39</v>
      </c>
      <c r="B280" t="str">
        <f t="shared" ca="1" si="27"/>
        <v>I.A</v>
      </c>
      <c r="C280" s="22">
        <f t="shared" ca="1" si="30"/>
        <v>3</v>
      </c>
      <c r="D280" s="22">
        <f t="shared" ca="1" si="30"/>
        <v>2</v>
      </c>
      <c r="E280" s="22">
        <f t="shared" ca="1" si="30"/>
        <v>1</v>
      </c>
      <c r="F280" s="22">
        <f t="shared" ca="1" si="30"/>
        <v>1</v>
      </c>
      <c r="G280" s="25">
        <f t="shared" ca="1" si="28"/>
        <v>1.75</v>
      </c>
      <c r="H280" s="4" t="str">
        <f t="shared" ca="1" si="29"/>
        <v>Prospel velmi dobre</v>
      </c>
    </row>
    <row r="281" spans="1:8" x14ac:dyDescent="0.3">
      <c r="A281" t="s">
        <v>96</v>
      </c>
      <c r="B281" t="str">
        <f t="shared" ca="1" si="27"/>
        <v>I.D</v>
      </c>
      <c r="C281" s="22">
        <f t="shared" ca="1" si="30"/>
        <v>4</v>
      </c>
      <c r="D281" s="22">
        <f t="shared" ca="1" si="30"/>
        <v>1</v>
      </c>
      <c r="E281" s="22">
        <f t="shared" ca="1" si="30"/>
        <v>1</v>
      </c>
      <c r="F281" s="22">
        <f t="shared" ca="1" si="30"/>
        <v>2</v>
      </c>
      <c r="G281" s="25">
        <f t="shared" ca="1" si="28"/>
        <v>2</v>
      </c>
      <c r="H281" s="4" t="str">
        <f t="shared" ca="1" si="29"/>
        <v>Prospel velmi dobre</v>
      </c>
    </row>
    <row r="282" spans="1:8" x14ac:dyDescent="0.3">
      <c r="A282" t="s">
        <v>117</v>
      </c>
      <c r="B282" t="str">
        <f t="shared" ca="1" si="27"/>
        <v>II.B</v>
      </c>
      <c r="C282" s="22">
        <f t="shared" ref="C282:F301" ca="1" si="31">VLOOKUP(RANDBETWEEN(0,100),$O$12:$P$17,2,TRUE)</f>
        <v>5</v>
      </c>
      <c r="D282" s="22">
        <f t="shared" ca="1" si="31"/>
        <v>4</v>
      </c>
      <c r="E282" s="22">
        <f t="shared" ca="1" si="31"/>
        <v>1</v>
      </c>
      <c r="F282" s="22">
        <f t="shared" ca="1" si="31"/>
        <v>2</v>
      </c>
      <c r="G282" s="25">
        <f t="shared" ca="1" si="28"/>
        <v>3</v>
      </c>
      <c r="H282" s="4" t="str">
        <f t="shared" ca="1" si="29"/>
        <v>Neprospel</v>
      </c>
    </row>
    <row r="283" spans="1:8" x14ac:dyDescent="0.3">
      <c r="A283" s="2" t="s">
        <v>80</v>
      </c>
      <c r="B283" t="str">
        <f t="shared" ca="1" si="27"/>
        <v>II.B</v>
      </c>
      <c r="C283" s="22">
        <f t="shared" ca="1" si="31"/>
        <v>3</v>
      </c>
      <c r="D283" s="22">
        <f t="shared" ca="1" si="31"/>
        <v>2</v>
      </c>
      <c r="E283" s="22">
        <f t="shared" ca="1" si="31"/>
        <v>2</v>
      </c>
      <c r="F283" s="22">
        <f t="shared" ca="1" si="31"/>
        <v>3</v>
      </c>
      <c r="G283" s="25">
        <f t="shared" ca="1" si="28"/>
        <v>2.5</v>
      </c>
      <c r="H283" s="4" t="str">
        <f t="shared" ca="1" si="29"/>
        <v>Prospel</v>
      </c>
    </row>
    <row r="284" spans="1:8" x14ac:dyDescent="0.3">
      <c r="A284" t="s">
        <v>35</v>
      </c>
      <c r="B284" t="str">
        <f t="shared" ca="1" si="27"/>
        <v>V.B</v>
      </c>
      <c r="C284" s="22">
        <f t="shared" ca="1" si="31"/>
        <v>2</v>
      </c>
      <c r="D284" s="22">
        <f t="shared" ca="1" si="31"/>
        <v>3</v>
      </c>
      <c r="E284" s="22">
        <f t="shared" ca="1" si="31"/>
        <v>2</v>
      </c>
      <c r="F284" s="22">
        <f t="shared" ca="1" si="31"/>
        <v>3</v>
      </c>
      <c r="G284" s="25">
        <f t="shared" ca="1" si="28"/>
        <v>2.5</v>
      </c>
      <c r="H284" s="4" t="str">
        <f t="shared" ca="1" si="29"/>
        <v>Prospel</v>
      </c>
    </row>
    <row r="285" spans="1:8" x14ac:dyDescent="0.3">
      <c r="A285" s="2" t="s">
        <v>159</v>
      </c>
      <c r="B285" t="str">
        <f t="shared" ca="1" si="27"/>
        <v>III.D</v>
      </c>
      <c r="C285" s="22">
        <f t="shared" ca="1" si="31"/>
        <v>3</v>
      </c>
      <c r="D285" s="22">
        <f t="shared" ca="1" si="31"/>
        <v>1</v>
      </c>
      <c r="E285" s="22">
        <f t="shared" ca="1" si="31"/>
        <v>2</v>
      </c>
      <c r="F285" s="22">
        <f t="shared" ca="1" si="31"/>
        <v>4</v>
      </c>
      <c r="G285" s="25">
        <f t="shared" ca="1" si="28"/>
        <v>2.5</v>
      </c>
      <c r="H285" s="4" t="str">
        <f t="shared" ca="1" si="29"/>
        <v>Prospel</v>
      </c>
    </row>
    <row r="286" spans="1:8" x14ac:dyDescent="0.3">
      <c r="A286" s="2" t="s">
        <v>43</v>
      </c>
      <c r="B286" t="str">
        <f t="shared" ca="1" si="27"/>
        <v>V.B</v>
      </c>
      <c r="C286" s="22">
        <f t="shared" ca="1" si="31"/>
        <v>2</v>
      </c>
      <c r="D286" s="22">
        <f t="shared" ca="1" si="31"/>
        <v>1</v>
      </c>
      <c r="E286" s="22">
        <f t="shared" ca="1" si="31"/>
        <v>4</v>
      </c>
      <c r="F286" s="22">
        <f t="shared" ca="1" si="31"/>
        <v>5</v>
      </c>
      <c r="G286" s="25">
        <f t="shared" ca="1" si="28"/>
        <v>3</v>
      </c>
      <c r="H286" s="4" t="str">
        <f t="shared" ca="1" si="29"/>
        <v>Neprospel</v>
      </c>
    </row>
    <row r="287" spans="1:8" x14ac:dyDescent="0.3">
      <c r="A287" t="s">
        <v>150</v>
      </c>
      <c r="B287" t="str">
        <f t="shared" ca="1" si="27"/>
        <v>IV.A</v>
      </c>
      <c r="C287" s="22">
        <f t="shared" ca="1" si="31"/>
        <v>2</v>
      </c>
      <c r="D287" s="22">
        <f t="shared" ca="1" si="31"/>
        <v>1</v>
      </c>
      <c r="E287" s="22">
        <f t="shared" ca="1" si="31"/>
        <v>1</v>
      </c>
      <c r="F287" s="22">
        <f t="shared" ca="1" si="31"/>
        <v>3</v>
      </c>
      <c r="G287" s="25">
        <f t="shared" ca="1" si="28"/>
        <v>1.75</v>
      </c>
      <c r="H287" s="4" t="str">
        <f t="shared" ca="1" si="29"/>
        <v>Prospel velmi dobre</v>
      </c>
    </row>
    <row r="288" spans="1:8" x14ac:dyDescent="0.3">
      <c r="A288" s="2" t="s">
        <v>123</v>
      </c>
      <c r="B288" t="str">
        <f t="shared" ca="1" si="27"/>
        <v>III.D</v>
      </c>
      <c r="C288" s="22">
        <f t="shared" ca="1" si="31"/>
        <v>1</v>
      </c>
      <c r="D288" s="22">
        <f t="shared" ca="1" si="31"/>
        <v>1</v>
      </c>
      <c r="E288" s="22">
        <f t="shared" ca="1" si="31"/>
        <v>1</v>
      </c>
      <c r="F288" s="22">
        <f t="shared" ca="1" si="31"/>
        <v>2</v>
      </c>
      <c r="G288" s="25">
        <f t="shared" ca="1" si="28"/>
        <v>1.25</v>
      </c>
      <c r="H288" s="4" t="str">
        <f t="shared" ca="1" si="29"/>
        <v>Prospel velmi dobre</v>
      </c>
    </row>
    <row r="289" spans="1:8" x14ac:dyDescent="0.3">
      <c r="A289" s="2" t="s">
        <v>144</v>
      </c>
      <c r="B289" t="str">
        <f t="shared" ca="1" si="27"/>
        <v>III.D</v>
      </c>
      <c r="C289" s="22">
        <f t="shared" ca="1" si="31"/>
        <v>2</v>
      </c>
      <c r="D289" s="22">
        <f t="shared" ca="1" si="31"/>
        <v>1</v>
      </c>
      <c r="E289" s="22">
        <f t="shared" ca="1" si="31"/>
        <v>3</v>
      </c>
      <c r="F289" s="22">
        <f t="shared" ca="1" si="31"/>
        <v>1</v>
      </c>
      <c r="G289" s="25">
        <f t="shared" ca="1" si="28"/>
        <v>1.75</v>
      </c>
      <c r="H289" s="4" t="str">
        <f t="shared" ca="1" si="29"/>
        <v>Prospel velmi dobre</v>
      </c>
    </row>
    <row r="290" spans="1:8" x14ac:dyDescent="0.3">
      <c r="A290" t="s">
        <v>151</v>
      </c>
      <c r="B290" t="str">
        <f t="shared" ca="1" si="27"/>
        <v>IV.B</v>
      </c>
      <c r="C290" s="22">
        <f t="shared" ca="1" si="31"/>
        <v>4</v>
      </c>
      <c r="D290" s="22">
        <f t="shared" ca="1" si="31"/>
        <v>1</v>
      </c>
      <c r="E290" s="22">
        <f t="shared" ca="1" si="31"/>
        <v>2</v>
      </c>
      <c r="F290" s="22">
        <f t="shared" ca="1" si="31"/>
        <v>1</v>
      </c>
      <c r="G290" s="25">
        <f t="shared" ca="1" si="28"/>
        <v>2</v>
      </c>
      <c r="H290" s="4" t="str">
        <f t="shared" ca="1" si="29"/>
        <v>Prospel velmi dobre</v>
      </c>
    </row>
    <row r="291" spans="1:8" x14ac:dyDescent="0.3">
      <c r="A291" t="s">
        <v>139</v>
      </c>
      <c r="B291" t="str">
        <f t="shared" ca="1" si="27"/>
        <v>III.D</v>
      </c>
      <c r="C291" s="22">
        <f t="shared" ca="1" si="31"/>
        <v>3</v>
      </c>
      <c r="D291" s="22">
        <f t="shared" ca="1" si="31"/>
        <v>1</v>
      </c>
      <c r="E291" s="22">
        <f t="shared" ca="1" si="31"/>
        <v>1</v>
      </c>
      <c r="F291" s="22">
        <f t="shared" ca="1" si="31"/>
        <v>2</v>
      </c>
      <c r="G291" s="25">
        <f t="shared" ca="1" si="28"/>
        <v>1.75</v>
      </c>
      <c r="H291" s="4" t="str">
        <f t="shared" ca="1" si="29"/>
        <v>Prospel velmi dobre</v>
      </c>
    </row>
    <row r="292" spans="1:8" x14ac:dyDescent="0.3">
      <c r="A292" s="2" t="s">
        <v>200</v>
      </c>
      <c r="B292" t="str">
        <f t="shared" ca="1" si="27"/>
        <v>V.A</v>
      </c>
      <c r="C292" s="22">
        <f t="shared" ca="1" si="31"/>
        <v>1</v>
      </c>
      <c r="D292" s="22">
        <f t="shared" ca="1" si="31"/>
        <v>2</v>
      </c>
      <c r="E292" s="22">
        <f t="shared" ca="1" si="31"/>
        <v>5</v>
      </c>
      <c r="F292" s="22">
        <f t="shared" ca="1" si="31"/>
        <v>1</v>
      </c>
      <c r="G292" s="25">
        <f t="shared" ca="1" si="28"/>
        <v>2.25</v>
      </c>
      <c r="H292" s="4" t="str">
        <f t="shared" ca="1" si="29"/>
        <v>Neprospel</v>
      </c>
    </row>
    <row r="293" spans="1:8" x14ac:dyDescent="0.3">
      <c r="A293" t="s">
        <v>117</v>
      </c>
      <c r="B293" t="str">
        <f t="shared" ca="1" si="27"/>
        <v>IV.A</v>
      </c>
      <c r="C293" s="22">
        <f t="shared" ca="1" si="31"/>
        <v>3</v>
      </c>
      <c r="D293" s="22">
        <f t="shared" ca="1" si="31"/>
        <v>2</v>
      </c>
      <c r="E293" s="22">
        <f t="shared" ca="1" si="31"/>
        <v>3</v>
      </c>
      <c r="F293" s="22">
        <f t="shared" ca="1" si="31"/>
        <v>1</v>
      </c>
      <c r="G293" s="25">
        <f t="shared" ca="1" si="28"/>
        <v>2.25</v>
      </c>
      <c r="H293" s="4" t="str">
        <f t="shared" ca="1" si="29"/>
        <v>Prospel</v>
      </c>
    </row>
    <row r="294" spans="1:8" x14ac:dyDescent="0.3">
      <c r="A294" t="s">
        <v>178</v>
      </c>
      <c r="B294" t="str">
        <f t="shared" ca="1" si="27"/>
        <v>V.B</v>
      </c>
      <c r="C294" s="22">
        <f t="shared" ca="1" si="31"/>
        <v>1</v>
      </c>
      <c r="D294" s="22">
        <f t="shared" ca="1" si="31"/>
        <v>4</v>
      </c>
      <c r="E294" s="22">
        <f t="shared" ca="1" si="31"/>
        <v>1</v>
      </c>
      <c r="F294" s="22">
        <f t="shared" ca="1" si="31"/>
        <v>1</v>
      </c>
      <c r="G294" s="25">
        <f t="shared" ca="1" si="28"/>
        <v>1.75</v>
      </c>
      <c r="H294" s="4" t="str">
        <f t="shared" ca="1" si="29"/>
        <v>Prospel velmi dobre</v>
      </c>
    </row>
    <row r="295" spans="1:8" x14ac:dyDescent="0.3">
      <c r="A295" t="s">
        <v>139</v>
      </c>
      <c r="B295" t="str">
        <f t="shared" ca="1" si="27"/>
        <v>II.B</v>
      </c>
      <c r="C295" s="22">
        <f t="shared" ca="1" si="31"/>
        <v>2</v>
      </c>
      <c r="D295" s="22">
        <f t="shared" ca="1" si="31"/>
        <v>1</v>
      </c>
      <c r="E295" s="22">
        <f t="shared" ca="1" si="31"/>
        <v>2</v>
      </c>
      <c r="F295" s="22">
        <f t="shared" ca="1" si="31"/>
        <v>5</v>
      </c>
      <c r="G295" s="25">
        <f t="shared" ca="1" si="28"/>
        <v>2.5</v>
      </c>
      <c r="H295" s="4" t="str">
        <f t="shared" ca="1" si="29"/>
        <v>Neprospel</v>
      </c>
    </row>
    <row r="296" spans="1:8" x14ac:dyDescent="0.3">
      <c r="A296" s="2" t="s">
        <v>158</v>
      </c>
      <c r="B296" t="str">
        <f t="shared" ca="1" si="27"/>
        <v>III.C</v>
      </c>
      <c r="C296" s="22">
        <f t="shared" ca="1" si="31"/>
        <v>3</v>
      </c>
      <c r="D296" s="22">
        <f t="shared" ca="1" si="31"/>
        <v>1</v>
      </c>
      <c r="E296" s="22">
        <f t="shared" ca="1" si="31"/>
        <v>3</v>
      </c>
      <c r="F296" s="22">
        <f t="shared" ca="1" si="31"/>
        <v>1</v>
      </c>
      <c r="G296" s="25">
        <f t="shared" ca="1" si="28"/>
        <v>2</v>
      </c>
      <c r="H296" s="4" t="str">
        <f t="shared" ca="1" si="29"/>
        <v>Prospel velmi dobre</v>
      </c>
    </row>
    <row r="297" spans="1:8" x14ac:dyDescent="0.3">
      <c r="A297" t="s">
        <v>109</v>
      </c>
      <c r="B297" t="str">
        <f t="shared" ca="1" si="27"/>
        <v>II.A</v>
      </c>
      <c r="C297" s="22">
        <f t="shared" ca="1" si="31"/>
        <v>3</v>
      </c>
      <c r="D297" s="22">
        <f t="shared" ca="1" si="31"/>
        <v>3</v>
      </c>
      <c r="E297" s="22">
        <f t="shared" ca="1" si="31"/>
        <v>1</v>
      </c>
      <c r="F297" s="22">
        <f t="shared" ca="1" si="31"/>
        <v>1</v>
      </c>
      <c r="G297" s="25">
        <f t="shared" ca="1" si="28"/>
        <v>2</v>
      </c>
      <c r="H297" s="4" t="str">
        <f t="shared" ca="1" si="29"/>
        <v>Prospel velmi dobre</v>
      </c>
    </row>
    <row r="298" spans="1:8" x14ac:dyDescent="0.3">
      <c r="A298" t="s">
        <v>127</v>
      </c>
      <c r="B298" t="str">
        <f t="shared" ca="1" si="27"/>
        <v>I.A</v>
      </c>
      <c r="C298" s="22">
        <f t="shared" ca="1" si="31"/>
        <v>1</v>
      </c>
      <c r="D298" s="22">
        <f t="shared" ca="1" si="31"/>
        <v>5</v>
      </c>
      <c r="E298" s="22">
        <f t="shared" ca="1" si="31"/>
        <v>1</v>
      </c>
      <c r="F298" s="22">
        <f t="shared" ca="1" si="31"/>
        <v>5</v>
      </c>
      <c r="G298" s="25">
        <f t="shared" ca="1" si="28"/>
        <v>3</v>
      </c>
      <c r="H298" s="4" t="str">
        <f t="shared" ca="1" si="29"/>
        <v>Neprospel</v>
      </c>
    </row>
    <row r="299" spans="1:8" x14ac:dyDescent="0.3">
      <c r="A299" t="s">
        <v>51</v>
      </c>
      <c r="B299" t="str">
        <f t="shared" ca="1" si="27"/>
        <v>V.A</v>
      </c>
      <c r="C299" s="22">
        <f t="shared" ca="1" si="31"/>
        <v>1</v>
      </c>
      <c r="D299" s="22">
        <f t="shared" ca="1" si="31"/>
        <v>3</v>
      </c>
      <c r="E299" s="22">
        <f t="shared" ca="1" si="31"/>
        <v>1</v>
      </c>
      <c r="F299" s="22">
        <f t="shared" ca="1" si="31"/>
        <v>2</v>
      </c>
      <c r="G299" s="25">
        <f t="shared" ca="1" si="28"/>
        <v>1.75</v>
      </c>
      <c r="H299" s="4" t="str">
        <f t="shared" ca="1" si="29"/>
        <v>Prospel velmi dobre</v>
      </c>
    </row>
    <row r="300" spans="1:8" x14ac:dyDescent="0.3">
      <c r="A300" t="s">
        <v>79</v>
      </c>
      <c r="B300" t="str">
        <f t="shared" ca="1" si="27"/>
        <v>V.B</v>
      </c>
      <c r="C300" s="22">
        <f t="shared" ca="1" si="31"/>
        <v>1</v>
      </c>
      <c r="D300" s="22">
        <f t="shared" ca="1" si="31"/>
        <v>2</v>
      </c>
      <c r="E300" s="22">
        <f t="shared" ca="1" si="31"/>
        <v>5</v>
      </c>
      <c r="F300" s="22">
        <f t="shared" ca="1" si="31"/>
        <v>4</v>
      </c>
      <c r="G300" s="25">
        <f t="shared" ca="1" si="28"/>
        <v>3</v>
      </c>
      <c r="H300" s="4" t="str">
        <f t="shared" ca="1" si="29"/>
        <v>Neprospel</v>
      </c>
    </row>
    <row r="301" spans="1:8" x14ac:dyDescent="0.3">
      <c r="A301" s="2" t="s">
        <v>133</v>
      </c>
      <c r="B301" t="str">
        <f t="shared" ca="1" si="27"/>
        <v>IV.B</v>
      </c>
      <c r="C301" s="22">
        <f t="shared" ca="1" si="31"/>
        <v>1</v>
      </c>
      <c r="D301" s="22">
        <f t="shared" ca="1" si="31"/>
        <v>2</v>
      </c>
      <c r="E301" s="22">
        <f t="shared" ca="1" si="31"/>
        <v>1</v>
      </c>
      <c r="F301" s="22">
        <f t="shared" ca="1" si="31"/>
        <v>1</v>
      </c>
      <c r="G301" s="25">
        <f t="shared" ca="1" si="28"/>
        <v>1.25</v>
      </c>
      <c r="H301" s="4" t="str">
        <f t="shared" ca="1" si="29"/>
        <v>Prospel velmi dobre</v>
      </c>
    </row>
    <row r="302" spans="1:8" x14ac:dyDescent="0.3">
      <c r="A302" s="2" t="s">
        <v>112</v>
      </c>
      <c r="B302" t="str">
        <f t="shared" ca="1" si="27"/>
        <v>IV.A</v>
      </c>
      <c r="C302" s="22">
        <f t="shared" ref="C302:F321" ca="1" si="32">VLOOKUP(RANDBETWEEN(0,100),$O$12:$P$17,2,TRUE)</f>
        <v>1</v>
      </c>
      <c r="D302" s="22">
        <f t="shared" ca="1" si="32"/>
        <v>1</v>
      </c>
      <c r="E302" s="22">
        <f t="shared" ca="1" si="32"/>
        <v>4</v>
      </c>
      <c r="F302" s="22">
        <f t="shared" ca="1" si="32"/>
        <v>4</v>
      </c>
      <c r="G302" s="25">
        <f t="shared" ca="1" si="28"/>
        <v>2.5</v>
      </c>
      <c r="H302" s="4" t="str">
        <f t="shared" ca="1" si="29"/>
        <v>Prospel</v>
      </c>
    </row>
    <row r="303" spans="1:8" x14ac:dyDescent="0.3">
      <c r="A303" t="s">
        <v>192</v>
      </c>
      <c r="B303" t="str">
        <f t="shared" ca="1" si="27"/>
        <v>III.A</v>
      </c>
      <c r="C303" s="22">
        <f t="shared" ca="1" si="32"/>
        <v>1</v>
      </c>
      <c r="D303" s="22">
        <f t="shared" ca="1" si="32"/>
        <v>1</v>
      </c>
      <c r="E303" s="22">
        <f t="shared" ca="1" si="32"/>
        <v>1</v>
      </c>
      <c r="F303" s="22">
        <f t="shared" ca="1" si="32"/>
        <v>2</v>
      </c>
      <c r="G303" s="25">
        <f t="shared" ca="1" si="28"/>
        <v>1.25</v>
      </c>
      <c r="H303" s="4" t="str">
        <f t="shared" ca="1" si="29"/>
        <v>Prospel velmi dobre</v>
      </c>
    </row>
    <row r="304" spans="1:8" x14ac:dyDescent="0.3">
      <c r="A304" t="s">
        <v>110</v>
      </c>
      <c r="B304" t="str">
        <f t="shared" ca="1" si="27"/>
        <v>I.D</v>
      </c>
      <c r="C304" s="22">
        <f t="shared" ca="1" si="32"/>
        <v>4</v>
      </c>
      <c r="D304" s="22">
        <f t="shared" ca="1" si="32"/>
        <v>3</v>
      </c>
      <c r="E304" s="22">
        <f t="shared" ca="1" si="32"/>
        <v>4</v>
      </c>
      <c r="F304" s="22">
        <f t="shared" ca="1" si="32"/>
        <v>2</v>
      </c>
      <c r="G304" s="25">
        <f t="shared" ca="1" si="28"/>
        <v>3.25</v>
      </c>
      <c r="H304" s="4" t="str">
        <f t="shared" ca="1" si="29"/>
        <v>Prospel</v>
      </c>
    </row>
    <row r="305" spans="1:8" x14ac:dyDescent="0.3">
      <c r="A305" t="s">
        <v>135</v>
      </c>
      <c r="B305" t="str">
        <f t="shared" ca="1" si="27"/>
        <v>I.C</v>
      </c>
      <c r="C305" s="22">
        <f t="shared" ca="1" si="32"/>
        <v>1</v>
      </c>
      <c r="D305" s="22">
        <f t="shared" ca="1" si="32"/>
        <v>4</v>
      </c>
      <c r="E305" s="22">
        <f t="shared" ca="1" si="32"/>
        <v>1</v>
      </c>
      <c r="F305" s="22">
        <f t="shared" ca="1" si="32"/>
        <v>3</v>
      </c>
      <c r="G305" s="25">
        <f t="shared" ca="1" si="28"/>
        <v>2.25</v>
      </c>
      <c r="H305" s="4" t="str">
        <f t="shared" ca="1" si="29"/>
        <v>Prospel</v>
      </c>
    </row>
    <row r="306" spans="1:8" x14ac:dyDescent="0.3">
      <c r="A306" t="s">
        <v>113</v>
      </c>
      <c r="B306" t="str">
        <f t="shared" ca="1" si="27"/>
        <v>V.C</v>
      </c>
      <c r="C306" s="22">
        <f t="shared" ca="1" si="32"/>
        <v>1</v>
      </c>
      <c r="D306" s="22">
        <f t="shared" ca="1" si="32"/>
        <v>2</v>
      </c>
      <c r="E306" s="22">
        <f t="shared" ca="1" si="32"/>
        <v>4</v>
      </c>
      <c r="F306" s="22">
        <f t="shared" ca="1" si="32"/>
        <v>1</v>
      </c>
      <c r="G306" s="25">
        <f t="shared" ca="1" si="28"/>
        <v>2</v>
      </c>
      <c r="H306" s="4" t="str">
        <f t="shared" ca="1" si="29"/>
        <v>Prospel velmi dobre</v>
      </c>
    </row>
    <row r="307" spans="1:8" x14ac:dyDescent="0.3">
      <c r="A307" t="s">
        <v>105</v>
      </c>
      <c r="B307" t="str">
        <f t="shared" ca="1" si="27"/>
        <v>II.C</v>
      </c>
      <c r="C307" s="22">
        <f t="shared" ca="1" si="32"/>
        <v>2</v>
      </c>
      <c r="D307" s="22">
        <f t="shared" ca="1" si="32"/>
        <v>1</v>
      </c>
      <c r="E307" s="22">
        <f t="shared" ca="1" si="32"/>
        <v>1</v>
      </c>
      <c r="F307" s="22">
        <f t="shared" ca="1" si="32"/>
        <v>3</v>
      </c>
      <c r="G307" s="25">
        <f t="shared" ca="1" si="28"/>
        <v>1.75</v>
      </c>
      <c r="H307" s="4" t="str">
        <f t="shared" ca="1" si="29"/>
        <v>Prospel velmi dobre</v>
      </c>
    </row>
    <row r="308" spans="1:8" x14ac:dyDescent="0.3">
      <c r="A308" s="2" t="s">
        <v>129</v>
      </c>
      <c r="B308" t="str">
        <f t="shared" ca="1" si="27"/>
        <v>II.C</v>
      </c>
      <c r="C308" s="22">
        <f t="shared" ca="1" si="32"/>
        <v>2</v>
      </c>
      <c r="D308" s="22">
        <f t="shared" ca="1" si="32"/>
        <v>3</v>
      </c>
      <c r="E308" s="22">
        <f t="shared" ca="1" si="32"/>
        <v>1</v>
      </c>
      <c r="F308" s="22">
        <f t="shared" ca="1" si="32"/>
        <v>4</v>
      </c>
      <c r="G308" s="25">
        <f t="shared" ca="1" si="28"/>
        <v>2.5</v>
      </c>
      <c r="H308" s="4" t="str">
        <f t="shared" ca="1" si="29"/>
        <v>Prospel</v>
      </c>
    </row>
    <row r="309" spans="1:8" x14ac:dyDescent="0.3">
      <c r="A309" s="2" t="s">
        <v>76</v>
      </c>
      <c r="B309" t="str">
        <f t="shared" ca="1" si="27"/>
        <v>IV.D</v>
      </c>
      <c r="C309" s="22">
        <f t="shared" ca="1" si="32"/>
        <v>1</v>
      </c>
      <c r="D309" s="22">
        <f t="shared" ca="1" si="32"/>
        <v>3</v>
      </c>
      <c r="E309" s="22">
        <f t="shared" ca="1" si="32"/>
        <v>5</v>
      </c>
      <c r="F309" s="22">
        <f t="shared" ca="1" si="32"/>
        <v>1</v>
      </c>
      <c r="G309" s="25">
        <f t="shared" ca="1" si="28"/>
        <v>2.5</v>
      </c>
      <c r="H309" s="4" t="str">
        <f t="shared" ca="1" si="29"/>
        <v>Neprospel</v>
      </c>
    </row>
    <row r="310" spans="1:8" x14ac:dyDescent="0.3">
      <c r="A310" t="s">
        <v>41</v>
      </c>
      <c r="B310" t="str">
        <f t="shared" ca="1" si="27"/>
        <v>V.B</v>
      </c>
      <c r="C310" s="22">
        <f t="shared" ca="1" si="32"/>
        <v>2</v>
      </c>
      <c r="D310" s="22">
        <f t="shared" ca="1" si="32"/>
        <v>1</v>
      </c>
      <c r="E310" s="22">
        <f t="shared" ca="1" si="32"/>
        <v>5</v>
      </c>
      <c r="F310" s="22">
        <f t="shared" ca="1" si="32"/>
        <v>1</v>
      </c>
      <c r="G310" s="25">
        <f t="shared" ca="1" si="28"/>
        <v>2.25</v>
      </c>
      <c r="H310" s="4" t="str">
        <f t="shared" ca="1" si="29"/>
        <v>Neprospel</v>
      </c>
    </row>
    <row r="311" spans="1:8" x14ac:dyDescent="0.3">
      <c r="A311" s="2" t="s">
        <v>116</v>
      </c>
      <c r="B311" t="str">
        <f t="shared" ca="1" si="27"/>
        <v>I.D</v>
      </c>
      <c r="C311" s="22">
        <f t="shared" ca="1" si="32"/>
        <v>4</v>
      </c>
      <c r="D311" s="22">
        <f t="shared" ca="1" si="32"/>
        <v>2</v>
      </c>
      <c r="E311" s="22">
        <f t="shared" ca="1" si="32"/>
        <v>1</v>
      </c>
      <c r="F311" s="22">
        <f t="shared" ca="1" si="32"/>
        <v>4</v>
      </c>
      <c r="G311" s="25">
        <f t="shared" ca="1" si="28"/>
        <v>2.75</v>
      </c>
      <c r="H311" s="4" t="str">
        <f t="shared" ca="1" si="29"/>
        <v>Prospel</v>
      </c>
    </row>
    <row r="312" spans="1:8" x14ac:dyDescent="0.3">
      <c r="A312" t="s">
        <v>113</v>
      </c>
      <c r="B312" t="str">
        <f t="shared" ca="1" si="27"/>
        <v>IV.D</v>
      </c>
      <c r="C312" s="22">
        <f t="shared" ca="1" si="32"/>
        <v>3</v>
      </c>
      <c r="D312" s="22">
        <f t="shared" ca="1" si="32"/>
        <v>1</v>
      </c>
      <c r="E312" s="22">
        <f t="shared" ca="1" si="32"/>
        <v>3</v>
      </c>
      <c r="F312" s="22">
        <f t="shared" ca="1" si="32"/>
        <v>3</v>
      </c>
      <c r="G312" s="25">
        <f t="shared" ca="1" si="28"/>
        <v>2.5</v>
      </c>
      <c r="H312" s="4" t="str">
        <f t="shared" ca="1" si="29"/>
        <v>Prospel</v>
      </c>
    </row>
    <row r="313" spans="1:8" x14ac:dyDescent="0.3">
      <c r="A313" s="2" t="s">
        <v>170</v>
      </c>
      <c r="B313" t="str">
        <f t="shared" ca="1" si="27"/>
        <v>V.C</v>
      </c>
      <c r="C313" s="22">
        <f t="shared" ca="1" si="32"/>
        <v>1</v>
      </c>
      <c r="D313" s="22">
        <f t="shared" ca="1" si="32"/>
        <v>2</v>
      </c>
      <c r="E313" s="22">
        <f t="shared" ca="1" si="32"/>
        <v>1</v>
      </c>
      <c r="F313" s="22">
        <f t="shared" ca="1" si="32"/>
        <v>1</v>
      </c>
      <c r="G313" s="25">
        <f t="shared" ca="1" si="28"/>
        <v>1.25</v>
      </c>
      <c r="H313" s="4" t="str">
        <f t="shared" ca="1" si="29"/>
        <v>Prospel velmi dobre</v>
      </c>
    </row>
    <row r="314" spans="1:8" x14ac:dyDescent="0.3">
      <c r="A314" s="2" t="s">
        <v>70</v>
      </c>
      <c r="B314" t="str">
        <f t="shared" ca="1" si="27"/>
        <v>V.C</v>
      </c>
      <c r="C314" s="22">
        <f t="shared" ca="1" si="32"/>
        <v>2</v>
      </c>
      <c r="D314" s="22">
        <f t="shared" ca="1" si="32"/>
        <v>1</v>
      </c>
      <c r="E314" s="22">
        <f t="shared" ca="1" si="32"/>
        <v>2</v>
      </c>
      <c r="F314" s="22">
        <f t="shared" ca="1" si="32"/>
        <v>4</v>
      </c>
      <c r="G314" s="25">
        <f t="shared" ca="1" si="28"/>
        <v>2.25</v>
      </c>
      <c r="H314" s="4" t="str">
        <f t="shared" ca="1" si="29"/>
        <v>Prospel</v>
      </c>
    </row>
    <row r="315" spans="1:8" x14ac:dyDescent="0.3">
      <c r="A315" t="s">
        <v>19</v>
      </c>
      <c r="B315" t="str">
        <f t="shared" ca="1" si="27"/>
        <v>III.C</v>
      </c>
      <c r="C315" s="22">
        <f t="shared" ca="1" si="32"/>
        <v>1</v>
      </c>
      <c r="D315" s="22">
        <f t="shared" ca="1" si="32"/>
        <v>1</v>
      </c>
      <c r="E315" s="22">
        <f t="shared" ca="1" si="32"/>
        <v>2</v>
      </c>
      <c r="F315" s="22">
        <f t="shared" ca="1" si="32"/>
        <v>1</v>
      </c>
      <c r="G315" s="25">
        <f t="shared" ca="1" si="28"/>
        <v>1.25</v>
      </c>
      <c r="H315" s="4" t="str">
        <f t="shared" ca="1" si="29"/>
        <v>Prospel velmi dobre</v>
      </c>
    </row>
    <row r="316" spans="1:8" x14ac:dyDescent="0.3">
      <c r="A316" t="s">
        <v>113</v>
      </c>
      <c r="B316" t="str">
        <f t="shared" ca="1" si="27"/>
        <v>II.D</v>
      </c>
      <c r="C316" s="22">
        <f t="shared" ca="1" si="32"/>
        <v>2</v>
      </c>
      <c r="D316" s="22">
        <f t="shared" ca="1" si="32"/>
        <v>1</v>
      </c>
      <c r="E316" s="22">
        <f t="shared" ca="1" si="32"/>
        <v>1</v>
      </c>
      <c r="F316" s="22">
        <f t="shared" ca="1" si="32"/>
        <v>1</v>
      </c>
      <c r="G316" s="25">
        <f t="shared" ca="1" si="28"/>
        <v>1.25</v>
      </c>
      <c r="H316" s="4" t="str">
        <f t="shared" ca="1" si="29"/>
        <v>Prospel velmi dobre</v>
      </c>
    </row>
    <row r="317" spans="1:8" x14ac:dyDescent="0.3">
      <c r="A317" t="s">
        <v>150</v>
      </c>
      <c r="B317" t="str">
        <f t="shared" ca="1" si="27"/>
        <v>IV.A</v>
      </c>
      <c r="C317" s="22">
        <f t="shared" ca="1" si="32"/>
        <v>1</v>
      </c>
      <c r="D317" s="22">
        <f t="shared" ca="1" si="32"/>
        <v>1</v>
      </c>
      <c r="E317" s="22">
        <f t="shared" ca="1" si="32"/>
        <v>5</v>
      </c>
      <c r="F317" s="22">
        <f t="shared" ca="1" si="32"/>
        <v>1</v>
      </c>
      <c r="G317" s="25">
        <f t="shared" ca="1" si="28"/>
        <v>2</v>
      </c>
      <c r="H317" s="4" t="str">
        <f t="shared" ca="1" si="29"/>
        <v>Neprospel</v>
      </c>
    </row>
    <row r="318" spans="1:8" x14ac:dyDescent="0.3">
      <c r="A318" s="2" t="s">
        <v>181</v>
      </c>
      <c r="B318" t="str">
        <f t="shared" ca="1" si="27"/>
        <v>V.A</v>
      </c>
      <c r="C318" s="22">
        <f t="shared" ca="1" si="32"/>
        <v>3</v>
      </c>
      <c r="D318" s="22">
        <f t="shared" ca="1" si="32"/>
        <v>1</v>
      </c>
      <c r="E318" s="22">
        <f t="shared" ca="1" si="32"/>
        <v>1</v>
      </c>
      <c r="F318" s="22">
        <f t="shared" ca="1" si="32"/>
        <v>1</v>
      </c>
      <c r="G318" s="25">
        <f t="shared" ca="1" si="28"/>
        <v>1.5</v>
      </c>
      <c r="H318" s="4" t="str">
        <f t="shared" ca="1" si="29"/>
        <v>Prospel velmi dobre</v>
      </c>
    </row>
    <row r="319" spans="1:8" x14ac:dyDescent="0.3">
      <c r="A319" s="2" t="s">
        <v>77</v>
      </c>
      <c r="B319" t="str">
        <f t="shared" ca="1" si="27"/>
        <v>III.B</v>
      </c>
      <c r="C319" s="22">
        <f t="shared" ca="1" si="32"/>
        <v>3</v>
      </c>
      <c r="D319" s="22">
        <f t="shared" ca="1" si="32"/>
        <v>1</v>
      </c>
      <c r="E319" s="22">
        <f t="shared" ca="1" si="32"/>
        <v>1</v>
      </c>
      <c r="F319" s="22">
        <f t="shared" ca="1" si="32"/>
        <v>3</v>
      </c>
      <c r="G319" s="25">
        <f t="shared" ca="1" si="28"/>
        <v>2</v>
      </c>
      <c r="H319" s="4" t="str">
        <f t="shared" ca="1" si="29"/>
        <v>Prospel velmi dobre</v>
      </c>
    </row>
    <row r="320" spans="1:8" x14ac:dyDescent="0.3">
      <c r="A320" s="2" t="s">
        <v>45</v>
      </c>
      <c r="B320" t="str">
        <f t="shared" ca="1" si="27"/>
        <v>IV.B</v>
      </c>
      <c r="C320" s="22">
        <f t="shared" ca="1" si="32"/>
        <v>1</v>
      </c>
      <c r="D320" s="22">
        <f t="shared" ca="1" si="32"/>
        <v>2</v>
      </c>
      <c r="E320" s="22">
        <f t="shared" ca="1" si="32"/>
        <v>4</v>
      </c>
      <c r="F320" s="22">
        <f t="shared" ca="1" si="32"/>
        <v>3</v>
      </c>
      <c r="G320" s="25">
        <f t="shared" ca="1" si="28"/>
        <v>2.5</v>
      </c>
      <c r="H320" s="4" t="str">
        <f t="shared" ca="1" si="29"/>
        <v>Prospel</v>
      </c>
    </row>
    <row r="321" spans="1:8" x14ac:dyDescent="0.3">
      <c r="A321" s="2" t="s">
        <v>80</v>
      </c>
      <c r="B321" t="str">
        <f t="shared" ca="1" si="27"/>
        <v>I.C</v>
      </c>
      <c r="C321" s="22">
        <f t="shared" ca="1" si="32"/>
        <v>5</v>
      </c>
      <c r="D321" s="22">
        <f t="shared" ca="1" si="32"/>
        <v>1</v>
      </c>
      <c r="E321" s="22">
        <f t="shared" ca="1" si="32"/>
        <v>1</v>
      </c>
      <c r="F321" s="22">
        <f t="shared" ca="1" si="32"/>
        <v>2</v>
      </c>
      <c r="G321" s="25">
        <f t="shared" ca="1" si="28"/>
        <v>2.25</v>
      </c>
      <c r="H321" s="4" t="str">
        <f t="shared" ca="1" si="29"/>
        <v>Neprospel</v>
      </c>
    </row>
    <row r="322" spans="1:8" x14ac:dyDescent="0.3">
      <c r="A322" t="s">
        <v>204</v>
      </c>
      <c r="B322" t="str">
        <f t="shared" ref="B322:B385" ca="1" si="33">CHOOSE(RANDBETWEEN(1,5),"I.","II.","III.","IV.","V.")&amp;CHOOSE(RANDBETWEEN(1,4),"A","B","C","D")</f>
        <v>V.A</v>
      </c>
      <c r="C322" s="22">
        <f t="shared" ref="C322:F341" ca="1" si="34">VLOOKUP(RANDBETWEEN(0,100),$O$12:$P$17,2,TRUE)</f>
        <v>1</v>
      </c>
      <c r="D322" s="22">
        <f t="shared" ca="1" si="34"/>
        <v>4</v>
      </c>
      <c r="E322" s="22">
        <f t="shared" ca="1" si="34"/>
        <v>4</v>
      </c>
      <c r="F322" s="22">
        <f t="shared" ca="1" si="34"/>
        <v>3</v>
      </c>
      <c r="G322" s="25">
        <f t="shared" ref="G322:G385" ca="1" si="35">AVERAGE(C322:F322)</f>
        <v>3</v>
      </c>
      <c r="H322" s="4" t="str">
        <f t="shared" ca="1" si="29"/>
        <v>Prospel</v>
      </c>
    </row>
    <row r="323" spans="1:8" x14ac:dyDescent="0.3">
      <c r="A323" t="s">
        <v>34</v>
      </c>
      <c r="B323" t="str">
        <f t="shared" ca="1" si="33"/>
        <v>III.A</v>
      </c>
      <c r="C323" s="22">
        <f t="shared" ca="1" si="34"/>
        <v>1</v>
      </c>
      <c r="D323" s="22">
        <f t="shared" ca="1" si="34"/>
        <v>3</v>
      </c>
      <c r="E323" s="22">
        <f t="shared" ca="1" si="34"/>
        <v>3</v>
      </c>
      <c r="F323" s="22">
        <f t="shared" ca="1" si="34"/>
        <v>5</v>
      </c>
      <c r="G323" s="25">
        <f t="shared" ca="1" si="35"/>
        <v>3</v>
      </c>
      <c r="H323" s="4" t="str">
        <f t="shared" ref="H323:H386" ca="1" si="36">IF(AND(G323=1.5,MAX($C323:$F323)&lt;3),"Prospel s vyznamenanim",
IF(AND(G323&lt;=2,MAX($C323:$F323)&lt;5),"Prospel velmi dobre",
IF(AND(G323&gt;2,MAX($C323:$F323)&lt;5),"Prospel","Neprospel")))</f>
        <v>Neprospel</v>
      </c>
    </row>
    <row r="324" spans="1:8" x14ac:dyDescent="0.3">
      <c r="A324" s="2" t="s">
        <v>30</v>
      </c>
      <c r="B324" t="str">
        <f t="shared" ca="1" si="33"/>
        <v>I.A</v>
      </c>
      <c r="C324" s="22">
        <f t="shared" ca="1" si="34"/>
        <v>1</v>
      </c>
      <c r="D324" s="22">
        <f t="shared" ca="1" si="34"/>
        <v>1</v>
      </c>
      <c r="E324" s="22">
        <f t="shared" ca="1" si="34"/>
        <v>1</v>
      </c>
      <c r="F324" s="22">
        <f t="shared" ca="1" si="34"/>
        <v>1</v>
      </c>
      <c r="G324" s="25">
        <f t="shared" ca="1" si="35"/>
        <v>1</v>
      </c>
      <c r="H324" s="4" t="str">
        <f t="shared" ca="1" si="36"/>
        <v>Prospel velmi dobre</v>
      </c>
    </row>
    <row r="325" spans="1:8" x14ac:dyDescent="0.3">
      <c r="A325" t="s">
        <v>26</v>
      </c>
      <c r="B325" t="str">
        <f t="shared" ca="1" si="33"/>
        <v>V.D</v>
      </c>
      <c r="C325" s="22">
        <f t="shared" ca="1" si="34"/>
        <v>2</v>
      </c>
      <c r="D325" s="22">
        <f t="shared" ca="1" si="34"/>
        <v>1</v>
      </c>
      <c r="E325" s="22">
        <f t="shared" ca="1" si="34"/>
        <v>1</v>
      </c>
      <c r="F325" s="22">
        <f t="shared" ca="1" si="34"/>
        <v>1</v>
      </c>
      <c r="G325" s="25">
        <f t="shared" ca="1" si="35"/>
        <v>1.25</v>
      </c>
      <c r="H325" s="4" t="str">
        <f t="shared" ca="1" si="36"/>
        <v>Prospel velmi dobre</v>
      </c>
    </row>
    <row r="326" spans="1:8" x14ac:dyDescent="0.3">
      <c r="A326" s="2" t="s">
        <v>162</v>
      </c>
      <c r="B326" t="str">
        <f t="shared" ca="1" si="33"/>
        <v>III.B</v>
      </c>
      <c r="C326" s="22">
        <f t="shared" ca="1" si="34"/>
        <v>4</v>
      </c>
      <c r="D326" s="22">
        <f t="shared" ca="1" si="34"/>
        <v>2</v>
      </c>
      <c r="E326" s="22">
        <f t="shared" ca="1" si="34"/>
        <v>1</v>
      </c>
      <c r="F326" s="22">
        <f t="shared" ca="1" si="34"/>
        <v>1</v>
      </c>
      <c r="G326" s="25">
        <f t="shared" ca="1" si="35"/>
        <v>2</v>
      </c>
      <c r="H326" s="4" t="str">
        <f t="shared" ca="1" si="36"/>
        <v>Prospel velmi dobre</v>
      </c>
    </row>
    <row r="327" spans="1:8" x14ac:dyDescent="0.3">
      <c r="A327" s="2" t="s">
        <v>39</v>
      </c>
      <c r="B327" t="str">
        <f t="shared" ca="1" si="33"/>
        <v>II.A</v>
      </c>
      <c r="C327" s="22">
        <f t="shared" ca="1" si="34"/>
        <v>1</v>
      </c>
      <c r="D327" s="22">
        <f t="shared" ca="1" si="34"/>
        <v>1</v>
      </c>
      <c r="E327" s="22">
        <f t="shared" ca="1" si="34"/>
        <v>5</v>
      </c>
      <c r="F327" s="22">
        <f t="shared" ca="1" si="34"/>
        <v>3</v>
      </c>
      <c r="G327" s="25">
        <f t="shared" ca="1" si="35"/>
        <v>2.5</v>
      </c>
      <c r="H327" s="4" t="str">
        <f t="shared" ca="1" si="36"/>
        <v>Neprospel</v>
      </c>
    </row>
    <row r="328" spans="1:8" x14ac:dyDescent="0.3">
      <c r="A328" t="s">
        <v>91</v>
      </c>
      <c r="B328" t="str">
        <f t="shared" ca="1" si="33"/>
        <v>II.C</v>
      </c>
      <c r="C328" s="22">
        <f t="shared" ca="1" si="34"/>
        <v>2</v>
      </c>
      <c r="D328" s="22">
        <f t="shared" ca="1" si="34"/>
        <v>1</v>
      </c>
      <c r="E328" s="22">
        <f t="shared" ca="1" si="34"/>
        <v>2</v>
      </c>
      <c r="F328" s="22">
        <f t="shared" ca="1" si="34"/>
        <v>2</v>
      </c>
      <c r="G328" s="25">
        <f t="shared" ca="1" si="35"/>
        <v>1.75</v>
      </c>
      <c r="H328" s="4" t="str">
        <f t="shared" ca="1" si="36"/>
        <v>Prospel velmi dobre</v>
      </c>
    </row>
    <row r="329" spans="1:8" x14ac:dyDescent="0.3">
      <c r="A329" s="2" t="s">
        <v>114</v>
      </c>
      <c r="B329" t="str">
        <f t="shared" ca="1" si="33"/>
        <v>V.D</v>
      </c>
      <c r="C329" s="22">
        <f t="shared" ca="1" si="34"/>
        <v>2</v>
      </c>
      <c r="D329" s="22">
        <f t="shared" ca="1" si="34"/>
        <v>1</v>
      </c>
      <c r="E329" s="22">
        <f t="shared" ca="1" si="34"/>
        <v>2</v>
      </c>
      <c r="F329" s="22">
        <f t="shared" ca="1" si="34"/>
        <v>2</v>
      </c>
      <c r="G329" s="25">
        <f t="shared" ca="1" si="35"/>
        <v>1.75</v>
      </c>
      <c r="H329" s="4" t="str">
        <f t="shared" ca="1" si="36"/>
        <v>Prospel velmi dobre</v>
      </c>
    </row>
    <row r="330" spans="1:8" x14ac:dyDescent="0.3">
      <c r="A330" s="2" t="s">
        <v>94</v>
      </c>
      <c r="B330" t="str">
        <f t="shared" ca="1" si="33"/>
        <v>II.D</v>
      </c>
      <c r="C330" s="22">
        <f t="shared" ca="1" si="34"/>
        <v>5</v>
      </c>
      <c r="D330" s="22">
        <f t="shared" ca="1" si="34"/>
        <v>2</v>
      </c>
      <c r="E330" s="22">
        <f t="shared" ca="1" si="34"/>
        <v>1</v>
      </c>
      <c r="F330" s="22">
        <f t="shared" ca="1" si="34"/>
        <v>5</v>
      </c>
      <c r="G330" s="25">
        <f t="shared" ca="1" si="35"/>
        <v>3.25</v>
      </c>
      <c r="H330" s="4" t="str">
        <f t="shared" ca="1" si="36"/>
        <v>Neprospel</v>
      </c>
    </row>
    <row r="331" spans="1:8" x14ac:dyDescent="0.3">
      <c r="A331" t="s">
        <v>26</v>
      </c>
      <c r="B331" t="str">
        <f t="shared" ca="1" si="33"/>
        <v>II.D</v>
      </c>
      <c r="C331" s="22">
        <f t="shared" ca="1" si="34"/>
        <v>3</v>
      </c>
      <c r="D331" s="22">
        <f t="shared" ca="1" si="34"/>
        <v>2</v>
      </c>
      <c r="E331" s="22">
        <f t="shared" ca="1" si="34"/>
        <v>5</v>
      </c>
      <c r="F331" s="22">
        <f t="shared" ca="1" si="34"/>
        <v>1</v>
      </c>
      <c r="G331" s="25">
        <f t="shared" ca="1" si="35"/>
        <v>2.75</v>
      </c>
      <c r="H331" s="4" t="str">
        <f t="shared" ca="1" si="36"/>
        <v>Neprospel</v>
      </c>
    </row>
    <row r="332" spans="1:8" x14ac:dyDescent="0.3">
      <c r="A332" t="s">
        <v>51</v>
      </c>
      <c r="B332" t="str">
        <f t="shared" ca="1" si="33"/>
        <v>III.A</v>
      </c>
      <c r="C332" s="22">
        <f t="shared" ca="1" si="34"/>
        <v>1</v>
      </c>
      <c r="D332" s="22">
        <f t="shared" ca="1" si="34"/>
        <v>1</v>
      </c>
      <c r="E332" s="22">
        <f t="shared" ca="1" si="34"/>
        <v>3</v>
      </c>
      <c r="F332" s="22">
        <f t="shared" ca="1" si="34"/>
        <v>2</v>
      </c>
      <c r="G332" s="25">
        <f t="shared" ca="1" si="35"/>
        <v>1.75</v>
      </c>
      <c r="H332" s="4" t="str">
        <f t="shared" ca="1" si="36"/>
        <v>Prospel velmi dobre</v>
      </c>
    </row>
    <row r="333" spans="1:8" x14ac:dyDescent="0.3">
      <c r="A333" t="s">
        <v>35</v>
      </c>
      <c r="B333" t="str">
        <f t="shared" ca="1" si="33"/>
        <v>V.D</v>
      </c>
      <c r="C333" s="22">
        <f t="shared" ca="1" si="34"/>
        <v>3</v>
      </c>
      <c r="D333" s="22">
        <f t="shared" ca="1" si="34"/>
        <v>1</v>
      </c>
      <c r="E333" s="22">
        <f t="shared" ca="1" si="34"/>
        <v>5</v>
      </c>
      <c r="F333" s="22">
        <f t="shared" ca="1" si="34"/>
        <v>2</v>
      </c>
      <c r="G333" s="25">
        <f t="shared" ca="1" si="35"/>
        <v>2.75</v>
      </c>
      <c r="H333" s="4" t="str">
        <f t="shared" ca="1" si="36"/>
        <v>Neprospel</v>
      </c>
    </row>
    <row r="334" spans="1:8" x14ac:dyDescent="0.3">
      <c r="A334" s="2" t="s">
        <v>56</v>
      </c>
      <c r="B334" t="str">
        <f t="shared" ca="1" si="33"/>
        <v>V.D</v>
      </c>
      <c r="C334" s="22">
        <f t="shared" ca="1" si="34"/>
        <v>1</v>
      </c>
      <c r="D334" s="22">
        <f t="shared" ca="1" si="34"/>
        <v>1</v>
      </c>
      <c r="E334" s="22">
        <f t="shared" ca="1" si="34"/>
        <v>1</v>
      </c>
      <c r="F334" s="22">
        <f t="shared" ca="1" si="34"/>
        <v>2</v>
      </c>
      <c r="G334" s="25">
        <f t="shared" ca="1" si="35"/>
        <v>1.25</v>
      </c>
      <c r="H334" s="4" t="str">
        <f t="shared" ca="1" si="36"/>
        <v>Prospel velmi dobre</v>
      </c>
    </row>
    <row r="335" spans="1:8" x14ac:dyDescent="0.3">
      <c r="A335" s="2" t="s">
        <v>114</v>
      </c>
      <c r="B335" t="str">
        <f t="shared" ca="1" si="33"/>
        <v>II.C</v>
      </c>
      <c r="C335" s="22">
        <f t="shared" ca="1" si="34"/>
        <v>2</v>
      </c>
      <c r="D335" s="22">
        <f t="shared" ca="1" si="34"/>
        <v>3</v>
      </c>
      <c r="E335" s="22">
        <f t="shared" ca="1" si="34"/>
        <v>5</v>
      </c>
      <c r="F335" s="22">
        <f t="shared" ca="1" si="34"/>
        <v>2</v>
      </c>
      <c r="G335" s="25">
        <f t="shared" ca="1" si="35"/>
        <v>3</v>
      </c>
      <c r="H335" s="4" t="str">
        <f t="shared" ca="1" si="36"/>
        <v>Neprospel</v>
      </c>
    </row>
    <row r="336" spans="1:8" x14ac:dyDescent="0.3">
      <c r="A336" s="2" t="s">
        <v>116</v>
      </c>
      <c r="B336" t="str">
        <f t="shared" ca="1" si="33"/>
        <v>II.A</v>
      </c>
      <c r="C336" s="22">
        <f t="shared" ca="1" si="34"/>
        <v>3</v>
      </c>
      <c r="D336" s="22">
        <f t="shared" ca="1" si="34"/>
        <v>1</v>
      </c>
      <c r="E336" s="22">
        <f t="shared" ca="1" si="34"/>
        <v>3</v>
      </c>
      <c r="F336" s="22">
        <f t="shared" ca="1" si="34"/>
        <v>1</v>
      </c>
      <c r="G336" s="25">
        <f t="shared" ca="1" si="35"/>
        <v>2</v>
      </c>
      <c r="H336" s="4" t="str">
        <f t="shared" ca="1" si="36"/>
        <v>Prospel velmi dobre</v>
      </c>
    </row>
    <row r="337" spans="1:8" x14ac:dyDescent="0.3">
      <c r="A337" s="2" t="s">
        <v>82</v>
      </c>
      <c r="B337" t="str">
        <f t="shared" ca="1" si="33"/>
        <v>I.B</v>
      </c>
      <c r="C337" s="22">
        <f t="shared" ca="1" si="34"/>
        <v>3</v>
      </c>
      <c r="D337" s="22">
        <f t="shared" ca="1" si="34"/>
        <v>1</v>
      </c>
      <c r="E337" s="22">
        <f t="shared" ca="1" si="34"/>
        <v>3</v>
      </c>
      <c r="F337" s="22">
        <f t="shared" ca="1" si="34"/>
        <v>3</v>
      </c>
      <c r="G337" s="25">
        <f t="shared" ca="1" si="35"/>
        <v>2.5</v>
      </c>
      <c r="H337" s="4" t="str">
        <f t="shared" ca="1" si="36"/>
        <v>Prospel</v>
      </c>
    </row>
    <row r="338" spans="1:8" x14ac:dyDescent="0.3">
      <c r="A338" s="2" t="s">
        <v>68</v>
      </c>
      <c r="B338" t="str">
        <f t="shared" ca="1" si="33"/>
        <v>I.C</v>
      </c>
      <c r="C338" s="22">
        <f t="shared" ca="1" si="34"/>
        <v>2</v>
      </c>
      <c r="D338" s="22">
        <f t="shared" ca="1" si="34"/>
        <v>1</v>
      </c>
      <c r="E338" s="22">
        <f t="shared" ca="1" si="34"/>
        <v>3</v>
      </c>
      <c r="F338" s="22">
        <f t="shared" ca="1" si="34"/>
        <v>4</v>
      </c>
      <c r="G338" s="25">
        <f t="shared" ca="1" si="35"/>
        <v>2.5</v>
      </c>
      <c r="H338" s="4" t="str">
        <f t="shared" ca="1" si="36"/>
        <v>Prospel</v>
      </c>
    </row>
    <row r="339" spans="1:8" x14ac:dyDescent="0.3">
      <c r="A339" s="2" t="s">
        <v>120</v>
      </c>
      <c r="B339" t="str">
        <f t="shared" ca="1" si="33"/>
        <v>III.A</v>
      </c>
      <c r="C339" s="22">
        <f t="shared" ca="1" si="34"/>
        <v>5</v>
      </c>
      <c r="D339" s="22">
        <f t="shared" ca="1" si="34"/>
        <v>4</v>
      </c>
      <c r="E339" s="22">
        <f t="shared" ca="1" si="34"/>
        <v>1</v>
      </c>
      <c r="F339" s="22">
        <f t="shared" ca="1" si="34"/>
        <v>2</v>
      </c>
      <c r="G339" s="25">
        <f t="shared" ca="1" si="35"/>
        <v>3</v>
      </c>
      <c r="H339" s="4" t="str">
        <f t="shared" ca="1" si="36"/>
        <v>Neprospel</v>
      </c>
    </row>
    <row r="340" spans="1:8" x14ac:dyDescent="0.3">
      <c r="A340" s="2" t="s">
        <v>103</v>
      </c>
      <c r="B340" t="str">
        <f t="shared" ca="1" si="33"/>
        <v>II.D</v>
      </c>
      <c r="C340" s="22">
        <f t="shared" ca="1" si="34"/>
        <v>2</v>
      </c>
      <c r="D340" s="22">
        <f t="shared" ca="1" si="34"/>
        <v>1</v>
      </c>
      <c r="E340" s="22">
        <f t="shared" ca="1" si="34"/>
        <v>3</v>
      </c>
      <c r="F340" s="22">
        <f t="shared" ca="1" si="34"/>
        <v>1</v>
      </c>
      <c r="G340" s="25">
        <f t="shared" ca="1" si="35"/>
        <v>1.75</v>
      </c>
      <c r="H340" s="4" t="str">
        <f t="shared" ca="1" si="36"/>
        <v>Prospel velmi dobre</v>
      </c>
    </row>
    <row r="341" spans="1:8" x14ac:dyDescent="0.3">
      <c r="A341" s="2" t="s">
        <v>174</v>
      </c>
      <c r="B341" t="str">
        <f t="shared" ca="1" si="33"/>
        <v>I.B</v>
      </c>
      <c r="C341" s="22">
        <f t="shared" ca="1" si="34"/>
        <v>2</v>
      </c>
      <c r="D341" s="22">
        <f t="shared" ca="1" si="34"/>
        <v>2</v>
      </c>
      <c r="E341" s="22">
        <f t="shared" ca="1" si="34"/>
        <v>1</v>
      </c>
      <c r="F341" s="22">
        <f t="shared" ca="1" si="34"/>
        <v>2</v>
      </c>
      <c r="G341" s="25">
        <f t="shared" ca="1" si="35"/>
        <v>1.75</v>
      </c>
      <c r="H341" s="4" t="str">
        <f t="shared" ca="1" si="36"/>
        <v>Prospel velmi dobre</v>
      </c>
    </row>
    <row r="342" spans="1:8" x14ac:dyDescent="0.3">
      <c r="A342" s="2" t="s">
        <v>73</v>
      </c>
      <c r="B342" t="str">
        <f t="shared" ca="1" si="33"/>
        <v>IV.A</v>
      </c>
      <c r="C342" s="22">
        <f t="shared" ref="C342:F361" ca="1" si="37">VLOOKUP(RANDBETWEEN(0,100),$O$12:$P$17,2,TRUE)</f>
        <v>2</v>
      </c>
      <c r="D342" s="22">
        <f t="shared" ca="1" si="37"/>
        <v>2</v>
      </c>
      <c r="E342" s="22">
        <f t="shared" ca="1" si="37"/>
        <v>1</v>
      </c>
      <c r="F342" s="22">
        <f t="shared" ca="1" si="37"/>
        <v>2</v>
      </c>
      <c r="G342" s="25">
        <f t="shared" ca="1" si="35"/>
        <v>1.75</v>
      </c>
      <c r="H342" s="4" t="str">
        <f t="shared" ca="1" si="36"/>
        <v>Prospel velmi dobre</v>
      </c>
    </row>
    <row r="343" spans="1:8" x14ac:dyDescent="0.3">
      <c r="A343" s="2" t="s">
        <v>43</v>
      </c>
      <c r="B343" t="str">
        <f t="shared" ca="1" si="33"/>
        <v>I.D</v>
      </c>
      <c r="C343" s="22">
        <f t="shared" ca="1" si="37"/>
        <v>4</v>
      </c>
      <c r="D343" s="22">
        <f t="shared" ca="1" si="37"/>
        <v>1</v>
      </c>
      <c r="E343" s="22">
        <f t="shared" ca="1" si="37"/>
        <v>3</v>
      </c>
      <c r="F343" s="22">
        <f t="shared" ca="1" si="37"/>
        <v>3</v>
      </c>
      <c r="G343" s="25">
        <f t="shared" ca="1" si="35"/>
        <v>2.75</v>
      </c>
      <c r="H343" s="4" t="str">
        <f t="shared" ca="1" si="36"/>
        <v>Prospel</v>
      </c>
    </row>
    <row r="344" spans="1:8" x14ac:dyDescent="0.3">
      <c r="A344" t="s">
        <v>84</v>
      </c>
      <c r="B344" t="str">
        <f t="shared" ca="1" si="33"/>
        <v>II.A</v>
      </c>
      <c r="C344" s="22">
        <f t="shared" ca="1" si="37"/>
        <v>3</v>
      </c>
      <c r="D344" s="22">
        <f t="shared" ca="1" si="37"/>
        <v>2</v>
      </c>
      <c r="E344" s="22">
        <f t="shared" ca="1" si="37"/>
        <v>2</v>
      </c>
      <c r="F344" s="22">
        <f t="shared" ca="1" si="37"/>
        <v>2</v>
      </c>
      <c r="G344" s="25">
        <f t="shared" ca="1" si="35"/>
        <v>2.25</v>
      </c>
      <c r="H344" s="4" t="str">
        <f t="shared" ca="1" si="36"/>
        <v>Prospel</v>
      </c>
    </row>
    <row r="345" spans="1:8" x14ac:dyDescent="0.3">
      <c r="A345" t="s">
        <v>87</v>
      </c>
      <c r="B345" t="str">
        <f t="shared" ca="1" si="33"/>
        <v>III.B</v>
      </c>
      <c r="C345" s="22">
        <f t="shared" ca="1" si="37"/>
        <v>1</v>
      </c>
      <c r="D345" s="22">
        <f t="shared" ca="1" si="37"/>
        <v>1</v>
      </c>
      <c r="E345" s="22">
        <f t="shared" ca="1" si="37"/>
        <v>4</v>
      </c>
      <c r="F345" s="22">
        <f t="shared" ca="1" si="37"/>
        <v>2</v>
      </c>
      <c r="G345" s="25">
        <f t="shared" ca="1" si="35"/>
        <v>2</v>
      </c>
      <c r="H345" s="4" t="str">
        <f t="shared" ca="1" si="36"/>
        <v>Prospel velmi dobre</v>
      </c>
    </row>
    <row r="346" spans="1:8" x14ac:dyDescent="0.3">
      <c r="A346" t="s">
        <v>109</v>
      </c>
      <c r="B346" t="str">
        <f t="shared" ca="1" si="33"/>
        <v>III.C</v>
      </c>
      <c r="C346" s="22">
        <f t="shared" ca="1" si="37"/>
        <v>5</v>
      </c>
      <c r="D346" s="22">
        <f t="shared" ca="1" si="37"/>
        <v>1</v>
      </c>
      <c r="E346" s="22">
        <f t="shared" ca="1" si="37"/>
        <v>1</v>
      </c>
      <c r="F346" s="22">
        <f t="shared" ca="1" si="37"/>
        <v>1</v>
      </c>
      <c r="G346" s="25">
        <f t="shared" ca="1" si="35"/>
        <v>2</v>
      </c>
      <c r="H346" s="4" t="str">
        <f t="shared" ca="1" si="36"/>
        <v>Neprospel</v>
      </c>
    </row>
    <row r="347" spans="1:8" x14ac:dyDescent="0.3">
      <c r="A347" s="2" t="s">
        <v>39</v>
      </c>
      <c r="B347" t="str">
        <f t="shared" ca="1" si="33"/>
        <v>IV.B</v>
      </c>
      <c r="C347" s="22">
        <f t="shared" ca="1" si="37"/>
        <v>1</v>
      </c>
      <c r="D347" s="22">
        <f t="shared" ca="1" si="37"/>
        <v>1</v>
      </c>
      <c r="E347" s="22">
        <f t="shared" ca="1" si="37"/>
        <v>2</v>
      </c>
      <c r="F347" s="22">
        <f t="shared" ca="1" si="37"/>
        <v>4</v>
      </c>
      <c r="G347" s="25">
        <f t="shared" ca="1" si="35"/>
        <v>2</v>
      </c>
      <c r="H347" s="4" t="str">
        <f t="shared" ca="1" si="36"/>
        <v>Prospel velmi dobre</v>
      </c>
    </row>
    <row r="348" spans="1:8" x14ac:dyDescent="0.3">
      <c r="A348" t="s">
        <v>165</v>
      </c>
      <c r="B348" t="str">
        <f t="shared" ca="1" si="33"/>
        <v>V.D</v>
      </c>
      <c r="C348" s="22">
        <f t="shared" ca="1" si="37"/>
        <v>1</v>
      </c>
      <c r="D348" s="22">
        <f t="shared" ca="1" si="37"/>
        <v>2</v>
      </c>
      <c r="E348" s="22">
        <f t="shared" ca="1" si="37"/>
        <v>1</v>
      </c>
      <c r="F348" s="22">
        <f t="shared" ca="1" si="37"/>
        <v>4</v>
      </c>
      <c r="G348" s="25">
        <f t="shared" ca="1" si="35"/>
        <v>2</v>
      </c>
      <c r="H348" s="4" t="str">
        <f t="shared" ca="1" si="36"/>
        <v>Prospel velmi dobre</v>
      </c>
    </row>
    <row r="349" spans="1:8" x14ac:dyDescent="0.3">
      <c r="A349" s="2" t="s">
        <v>170</v>
      </c>
      <c r="B349" t="str">
        <f t="shared" ca="1" si="33"/>
        <v>IV.B</v>
      </c>
      <c r="C349" s="22">
        <f t="shared" ca="1" si="37"/>
        <v>3</v>
      </c>
      <c r="D349" s="22">
        <f t="shared" ca="1" si="37"/>
        <v>2</v>
      </c>
      <c r="E349" s="22">
        <f t="shared" ca="1" si="37"/>
        <v>2</v>
      </c>
      <c r="F349" s="22">
        <f t="shared" ca="1" si="37"/>
        <v>5</v>
      </c>
      <c r="G349" s="25">
        <f t="shared" ca="1" si="35"/>
        <v>3</v>
      </c>
      <c r="H349" s="4" t="str">
        <f t="shared" ca="1" si="36"/>
        <v>Neprospel</v>
      </c>
    </row>
    <row r="350" spans="1:8" x14ac:dyDescent="0.3">
      <c r="A350" s="2" t="s">
        <v>74</v>
      </c>
      <c r="B350" t="str">
        <f t="shared" ca="1" si="33"/>
        <v>V.C</v>
      </c>
      <c r="C350" s="22">
        <f t="shared" ca="1" si="37"/>
        <v>1</v>
      </c>
      <c r="D350" s="22">
        <f t="shared" ca="1" si="37"/>
        <v>3</v>
      </c>
      <c r="E350" s="22">
        <f t="shared" ca="1" si="37"/>
        <v>2</v>
      </c>
      <c r="F350" s="22">
        <f t="shared" ca="1" si="37"/>
        <v>2</v>
      </c>
      <c r="G350" s="25">
        <f t="shared" ca="1" si="35"/>
        <v>2</v>
      </c>
      <c r="H350" s="4" t="str">
        <f t="shared" ca="1" si="36"/>
        <v>Prospel velmi dobre</v>
      </c>
    </row>
    <row r="351" spans="1:8" x14ac:dyDescent="0.3">
      <c r="A351" s="2" t="s">
        <v>74</v>
      </c>
      <c r="B351" t="str">
        <f t="shared" ca="1" si="33"/>
        <v>II.C</v>
      </c>
      <c r="C351" s="22">
        <f t="shared" ca="1" si="37"/>
        <v>2</v>
      </c>
      <c r="D351" s="22">
        <f t="shared" ca="1" si="37"/>
        <v>5</v>
      </c>
      <c r="E351" s="22">
        <f t="shared" ca="1" si="37"/>
        <v>5</v>
      </c>
      <c r="F351" s="22">
        <f t="shared" ca="1" si="37"/>
        <v>4</v>
      </c>
      <c r="G351" s="25">
        <f t="shared" ca="1" si="35"/>
        <v>4</v>
      </c>
      <c r="H351" s="4" t="str">
        <f t="shared" ca="1" si="36"/>
        <v>Neprospel</v>
      </c>
    </row>
    <row r="352" spans="1:8" x14ac:dyDescent="0.3">
      <c r="A352" t="s">
        <v>113</v>
      </c>
      <c r="B352" t="str">
        <f t="shared" ca="1" si="33"/>
        <v>I.D</v>
      </c>
      <c r="C352" s="22">
        <f t="shared" ca="1" si="37"/>
        <v>2</v>
      </c>
      <c r="D352" s="22">
        <f t="shared" ca="1" si="37"/>
        <v>2</v>
      </c>
      <c r="E352" s="22">
        <f t="shared" ca="1" si="37"/>
        <v>3</v>
      </c>
      <c r="F352" s="22">
        <f t="shared" ca="1" si="37"/>
        <v>2</v>
      </c>
      <c r="G352" s="25">
        <f t="shared" ca="1" si="35"/>
        <v>2.25</v>
      </c>
      <c r="H352" s="4" t="str">
        <f t="shared" ca="1" si="36"/>
        <v>Prospel</v>
      </c>
    </row>
    <row r="353" spans="1:8" x14ac:dyDescent="0.3">
      <c r="A353" s="2" t="s">
        <v>163</v>
      </c>
      <c r="B353" t="str">
        <f t="shared" ca="1" si="33"/>
        <v>II.A</v>
      </c>
      <c r="C353" s="22">
        <f t="shared" ca="1" si="37"/>
        <v>2</v>
      </c>
      <c r="D353" s="22">
        <f t="shared" ca="1" si="37"/>
        <v>2</v>
      </c>
      <c r="E353" s="22">
        <f t="shared" ca="1" si="37"/>
        <v>1</v>
      </c>
      <c r="F353" s="22">
        <f t="shared" ca="1" si="37"/>
        <v>2</v>
      </c>
      <c r="G353" s="25">
        <f t="shared" ca="1" si="35"/>
        <v>1.75</v>
      </c>
      <c r="H353" s="4" t="str">
        <f t="shared" ca="1" si="36"/>
        <v>Prospel velmi dobre</v>
      </c>
    </row>
    <row r="354" spans="1:8" x14ac:dyDescent="0.3">
      <c r="A354" t="s">
        <v>155</v>
      </c>
      <c r="B354" t="str">
        <f t="shared" ca="1" si="33"/>
        <v>II.B</v>
      </c>
      <c r="C354" s="22">
        <f t="shared" ca="1" si="37"/>
        <v>3</v>
      </c>
      <c r="D354" s="22">
        <f t="shared" ca="1" si="37"/>
        <v>3</v>
      </c>
      <c r="E354" s="22">
        <f t="shared" ca="1" si="37"/>
        <v>5</v>
      </c>
      <c r="F354" s="22">
        <f t="shared" ca="1" si="37"/>
        <v>4</v>
      </c>
      <c r="G354" s="25">
        <f t="shared" ca="1" si="35"/>
        <v>3.75</v>
      </c>
      <c r="H354" s="4" t="str">
        <f t="shared" ca="1" si="36"/>
        <v>Neprospel</v>
      </c>
    </row>
    <row r="355" spans="1:8" x14ac:dyDescent="0.3">
      <c r="A355" s="2" t="s">
        <v>47</v>
      </c>
      <c r="B355" t="str">
        <f t="shared" ca="1" si="33"/>
        <v>II.A</v>
      </c>
      <c r="C355" s="22">
        <f t="shared" ca="1" si="37"/>
        <v>2</v>
      </c>
      <c r="D355" s="22">
        <f t="shared" ca="1" si="37"/>
        <v>2</v>
      </c>
      <c r="E355" s="22">
        <f t="shared" ca="1" si="37"/>
        <v>1</v>
      </c>
      <c r="F355" s="22">
        <f t="shared" ca="1" si="37"/>
        <v>2</v>
      </c>
      <c r="G355" s="25">
        <f t="shared" ca="1" si="35"/>
        <v>1.75</v>
      </c>
      <c r="H355" s="4" t="str">
        <f t="shared" ca="1" si="36"/>
        <v>Prospel velmi dobre</v>
      </c>
    </row>
    <row r="356" spans="1:8" x14ac:dyDescent="0.3">
      <c r="A356" s="2" t="s">
        <v>120</v>
      </c>
      <c r="B356" t="str">
        <f t="shared" ca="1" si="33"/>
        <v>II.A</v>
      </c>
      <c r="C356" s="22">
        <f t="shared" ca="1" si="37"/>
        <v>3</v>
      </c>
      <c r="D356" s="22">
        <f t="shared" ca="1" si="37"/>
        <v>2</v>
      </c>
      <c r="E356" s="22">
        <f t="shared" ca="1" si="37"/>
        <v>1</v>
      </c>
      <c r="F356" s="22">
        <f t="shared" ca="1" si="37"/>
        <v>1</v>
      </c>
      <c r="G356" s="25">
        <f t="shared" ca="1" si="35"/>
        <v>1.75</v>
      </c>
      <c r="H356" s="4" t="str">
        <f t="shared" ca="1" si="36"/>
        <v>Prospel velmi dobre</v>
      </c>
    </row>
    <row r="357" spans="1:8" x14ac:dyDescent="0.3">
      <c r="A357" s="2" t="s">
        <v>77</v>
      </c>
      <c r="B357" t="str">
        <f t="shared" ca="1" si="33"/>
        <v>I.D</v>
      </c>
      <c r="C357" s="22">
        <f t="shared" ca="1" si="37"/>
        <v>1</v>
      </c>
      <c r="D357" s="22">
        <f t="shared" ca="1" si="37"/>
        <v>4</v>
      </c>
      <c r="E357" s="22">
        <f t="shared" ca="1" si="37"/>
        <v>1</v>
      </c>
      <c r="F357" s="22">
        <f t="shared" ca="1" si="37"/>
        <v>1</v>
      </c>
      <c r="G357" s="25">
        <f t="shared" ca="1" si="35"/>
        <v>1.75</v>
      </c>
      <c r="H357" s="4" t="str">
        <f t="shared" ca="1" si="36"/>
        <v>Prospel velmi dobre</v>
      </c>
    </row>
    <row r="358" spans="1:8" x14ac:dyDescent="0.3">
      <c r="A358" t="s">
        <v>22</v>
      </c>
      <c r="B358" t="str">
        <f t="shared" ca="1" si="33"/>
        <v>II.A</v>
      </c>
      <c r="C358" s="22">
        <f t="shared" ca="1" si="37"/>
        <v>1</v>
      </c>
      <c r="D358" s="22">
        <f t="shared" ca="1" si="37"/>
        <v>2</v>
      </c>
      <c r="E358" s="22">
        <f t="shared" ca="1" si="37"/>
        <v>3</v>
      </c>
      <c r="F358" s="22">
        <f t="shared" ca="1" si="37"/>
        <v>2</v>
      </c>
      <c r="G358" s="25">
        <f t="shared" ca="1" si="35"/>
        <v>2</v>
      </c>
      <c r="H358" s="4" t="str">
        <f t="shared" ca="1" si="36"/>
        <v>Prospel velmi dobre</v>
      </c>
    </row>
    <row r="359" spans="1:8" x14ac:dyDescent="0.3">
      <c r="A359" s="2" t="s">
        <v>121</v>
      </c>
      <c r="B359" t="str">
        <f t="shared" ca="1" si="33"/>
        <v>IV.C</v>
      </c>
      <c r="C359" s="22">
        <f t="shared" ca="1" si="37"/>
        <v>2</v>
      </c>
      <c r="D359" s="22">
        <f t="shared" ca="1" si="37"/>
        <v>4</v>
      </c>
      <c r="E359" s="22">
        <f t="shared" ca="1" si="37"/>
        <v>1</v>
      </c>
      <c r="F359" s="22">
        <f t="shared" ca="1" si="37"/>
        <v>2</v>
      </c>
      <c r="G359" s="25">
        <f t="shared" ca="1" si="35"/>
        <v>2.25</v>
      </c>
      <c r="H359" s="4" t="str">
        <f t="shared" ca="1" si="36"/>
        <v>Prospel</v>
      </c>
    </row>
    <row r="360" spans="1:8" x14ac:dyDescent="0.3">
      <c r="A360" s="2" t="s">
        <v>172</v>
      </c>
      <c r="B360" t="str">
        <f t="shared" ca="1" si="33"/>
        <v>II.A</v>
      </c>
      <c r="C360" s="22">
        <f t="shared" ca="1" si="37"/>
        <v>2</v>
      </c>
      <c r="D360" s="22">
        <f t="shared" ca="1" si="37"/>
        <v>2</v>
      </c>
      <c r="E360" s="22">
        <f t="shared" ca="1" si="37"/>
        <v>2</v>
      </c>
      <c r="F360" s="22">
        <f t="shared" ca="1" si="37"/>
        <v>1</v>
      </c>
      <c r="G360" s="25">
        <f t="shared" ca="1" si="35"/>
        <v>1.75</v>
      </c>
      <c r="H360" s="4" t="str">
        <f t="shared" ca="1" si="36"/>
        <v>Prospel velmi dobre</v>
      </c>
    </row>
    <row r="361" spans="1:8" x14ac:dyDescent="0.3">
      <c r="A361" s="2" t="s">
        <v>123</v>
      </c>
      <c r="B361" t="str">
        <f t="shared" ca="1" si="33"/>
        <v>I.D</v>
      </c>
      <c r="C361" s="22">
        <f t="shared" ca="1" si="37"/>
        <v>3</v>
      </c>
      <c r="D361" s="22">
        <f t="shared" ca="1" si="37"/>
        <v>1</v>
      </c>
      <c r="E361" s="22">
        <f t="shared" ca="1" si="37"/>
        <v>3</v>
      </c>
      <c r="F361" s="22">
        <f t="shared" ca="1" si="37"/>
        <v>3</v>
      </c>
      <c r="G361" s="25">
        <f t="shared" ca="1" si="35"/>
        <v>2.5</v>
      </c>
      <c r="H361" s="4" t="str">
        <f t="shared" ca="1" si="36"/>
        <v>Prospel</v>
      </c>
    </row>
    <row r="362" spans="1:8" x14ac:dyDescent="0.3">
      <c r="A362" t="s">
        <v>51</v>
      </c>
      <c r="B362" t="str">
        <f t="shared" ca="1" si="33"/>
        <v>I.C</v>
      </c>
      <c r="C362" s="22">
        <f t="shared" ref="C362:F381" ca="1" si="38">VLOOKUP(RANDBETWEEN(0,100),$O$12:$P$17,2,TRUE)</f>
        <v>3</v>
      </c>
      <c r="D362" s="22">
        <f t="shared" ca="1" si="38"/>
        <v>5</v>
      </c>
      <c r="E362" s="22">
        <f t="shared" ca="1" si="38"/>
        <v>1</v>
      </c>
      <c r="F362" s="22">
        <f t="shared" ca="1" si="38"/>
        <v>2</v>
      </c>
      <c r="G362" s="25">
        <f t="shared" ca="1" si="35"/>
        <v>2.75</v>
      </c>
      <c r="H362" s="4" t="str">
        <f t="shared" ca="1" si="36"/>
        <v>Neprospel</v>
      </c>
    </row>
    <row r="363" spans="1:8" x14ac:dyDescent="0.3">
      <c r="A363" s="2" t="s">
        <v>138</v>
      </c>
      <c r="B363" t="str">
        <f t="shared" ca="1" si="33"/>
        <v>V.B</v>
      </c>
      <c r="C363" s="22">
        <f t="shared" ca="1" si="38"/>
        <v>2</v>
      </c>
      <c r="D363" s="22">
        <f t="shared" ca="1" si="38"/>
        <v>2</v>
      </c>
      <c r="E363" s="22">
        <f t="shared" ca="1" si="38"/>
        <v>2</v>
      </c>
      <c r="F363" s="22">
        <f t="shared" ca="1" si="38"/>
        <v>1</v>
      </c>
      <c r="G363" s="25">
        <f t="shared" ca="1" si="35"/>
        <v>1.75</v>
      </c>
      <c r="H363" s="4" t="str">
        <f t="shared" ca="1" si="36"/>
        <v>Prospel velmi dobre</v>
      </c>
    </row>
    <row r="364" spans="1:8" x14ac:dyDescent="0.3">
      <c r="A364" s="2" t="s">
        <v>80</v>
      </c>
      <c r="B364" t="str">
        <f t="shared" ca="1" si="33"/>
        <v>III.A</v>
      </c>
      <c r="C364" s="22">
        <f t="shared" ca="1" si="38"/>
        <v>1</v>
      </c>
      <c r="D364" s="22">
        <f t="shared" ca="1" si="38"/>
        <v>1</v>
      </c>
      <c r="E364" s="22">
        <f t="shared" ca="1" si="38"/>
        <v>2</v>
      </c>
      <c r="F364" s="22">
        <f t="shared" ca="1" si="38"/>
        <v>2</v>
      </c>
      <c r="G364" s="25">
        <f t="shared" ca="1" si="35"/>
        <v>1.5</v>
      </c>
      <c r="H364" s="4" t="str">
        <f t="shared" ca="1" si="36"/>
        <v>Prospel s vyznamenanim</v>
      </c>
    </row>
    <row r="365" spans="1:8" x14ac:dyDescent="0.3">
      <c r="A365" t="s">
        <v>35</v>
      </c>
      <c r="B365" t="str">
        <f t="shared" ca="1" si="33"/>
        <v>IV.C</v>
      </c>
      <c r="C365" s="22">
        <f t="shared" ca="1" si="38"/>
        <v>1</v>
      </c>
      <c r="D365" s="22">
        <f t="shared" ca="1" si="38"/>
        <v>2</v>
      </c>
      <c r="E365" s="22">
        <f t="shared" ca="1" si="38"/>
        <v>1</v>
      </c>
      <c r="F365" s="22">
        <f t="shared" ca="1" si="38"/>
        <v>2</v>
      </c>
      <c r="G365" s="25">
        <f t="shared" ca="1" si="35"/>
        <v>1.5</v>
      </c>
      <c r="H365" s="4" t="str">
        <f t="shared" ca="1" si="36"/>
        <v>Prospel s vyznamenanim</v>
      </c>
    </row>
    <row r="366" spans="1:8" x14ac:dyDescent="0.3">
      <c r="A366" t="s">
        <v>119</v>
      </c>
      <c r="B366" t="str">
        <f t="shared" ca="1" si="33"/>
        <v>IV.C</v>
      </c>
      <c r="C366" s="22">
        <f t="shared" ca="1" si="38"/>
        <v>3</v>
      </c>
      <c r="D366" s="22">
        <f t="shared" ca="1" si="38"/>
        <v>1</v>
      </c>
      <c r="E366" s="22">
        <f t="shared" ca="1" si="38"/>
        <v>1</v>
      </c>
      <c r="F366" s="22">
        <f t="shared" ca="1" si="38"/>
        <v>1</v>
      </c>
      <c r="G366" s="25">
        <f t="shared" ca="1" si="35"/>
        <v>1.5</v>
      </c>
      <c r="H366" s="4" t="str">
        <f t="shared" ca="1" si="36"/>
        <v>Prospel velmi dobre</v>
      </c>
    </row>
    <row r="367" spans="1:8" x14ac:dyDescent="0.3">
      <c r="A367" t="s">
        <v>99</v>
      </c>
      <c r="B367" t="str">
        <f t="shared" ca="1" si="33"/>
        <v>I.C</v>
      </c>
      <c r="C367" s="22">
        <f t="shared" ca="1" si="38"/>
        <v>3</v>
      </c>
      <c r="D367" s="22">
        <f t="shared" ca="1" si="38"/>
        <v>1</v>
      </c>
      <c r="E367" s="22">
        <f t="shared" ca="1" si="38"/>
        <v>2</v>
      </c>
      <c r="F367" s="22">
        <f t="shared" ca="1" si="38"/>
        <v>2</v>
      </c>
      <c r="G367" s="25">
        <f t="shared" ca="1" si="35"/>
        <v>2</v>
      </c>
      <c r="H367" s="4" t="str">
        <f t="shared" ca="1" si="36"/>
        <v>Prospel velmi dobre</v>
      </c>
    </row>
    <row r="368" spans="1:8" x14ac:dyDescent="0.3">
      <c r="A368" t="s">
        <v>64</v>
      </c>
      <c r="B368" t="str">
        <f t="shared" ca="1" si="33"/>
        <v>I.D</v>
      </c>
      <c r="C368" s="22">
        <f t="shared" ca="1" si="38"/>
        <v>1</v>
      </c>
      <c r="D368" s="22">
        <f t="shared" ca="1" si="38"/>
        <v>5</v>
      </c>
      <c r="E368" s="22">
        <f t="shared" ca="1" si="38"/>
        <v>2</v>
      </c>
      <c r="F368" s="22">
        <f t="shared" ca="1" si="38"/>
        <v>1</v>
      </c>
      <c r="G368" s="25">
        <f t="shared" ca="1" si="35"/>
        <v>2.25</v>
      </c>
      <c r="H368" s="4" t="str">
        <f t="shared" ca="1" si="36"/>
        <v>Neprospel</v>
      </c>
    </row>
    <row r="369" spans="1:8" x14ac:dyDescent="0.3">
      <c r="A369" t="s">
        <v>99</v>
      </c>
      <c r="B369" t="str">
        <f t="shared" ca="1" si="33"/>
        <v>IV.B</v>
      </c>
      <c r="C369" s="22">
        <f t="shared" ca="1" si="38"/>
        <v>2</v>
      </c>
      <c r="D369" s="22">
        <f t="shared" ca="1" si="38"/>
        <v>1</v>
      </c>
      <c r="E369" s="22">
        <f t="shared" ca="1" si="38"/>
        <v>1</v>
      </c>
      <c r="F369" s="22">
        <f t="shared" ca="1" si="38"/>
        <v>2</v>
      </c>
      <c r="G369" s="25">
        <f t="shared" ca="1" si="35"/>
        <v>1.5</v>
      </c>
      <c r="H369" s="4" t="str">
        <f t="shared" ca="1" si="36"/>
        <v>Prospel s vyznamenanim</v>
      </c>
    </row>
    <row r="370" spans="1:8" x14ac:dyDescent="0.3">
      <c r="A370" s="2" t="s">
        <v>171</v>
      </c>
      <c r="B370" t="str">
        <f t="shared" ca="1" si="33"/>
        <v>II.D</v>
      </c>
      <c r="C370" s="22">
        <f t="shared" ca="1" si="38"/>
        <v>2</v>
      </c>
      <c r="D370" s="22">
        <f t="shared" ca="1" si="38"/>
        <v>5</v>
      </c>
      <c r="E370" s="22">
        <f t="shared" ca="1" si="38"/>
        <v>3</v>
      </c>
      <c r="F370" s="22">
        <f t="shared" ca="1" si="38"/>
        <v>2</v>
      </c>
      <c r="G370" s="25">
        <f t="shared" ca="1" si="35"/>
        <v>3</v>
      </c>
      <c r="H370" s="4" t="str">
        <f t="shared" ca="1" si="36"/>
        <v>Neprospel</v>
      </c>
    </row>
    <row r="371" spans="1:8" x14ac:dyDescent="0.3">
      <c r="A371" t="s">
        <v>156</v>
      </c>
      <c r="B371" t="str">
        <f t="shared" ca="1" si="33"/>
        <v>III.B</v>
      </c>
      <c r="C371" s="22">
        <f t="shared" ca="1" si="38"/>
        <v>4</v>
      </c>
      <c r="D371" s="22">
        <f t="shared" ca="1" si="38"/>
        <v>2</v>
      </c>
      <c r="E371" s="22">
        <f t="shared" ca="1" si="38"/>
        <v>4</v>
      </c>
      <c r="F371" s="22">
        <f t="shared" ca="1" si="38"/>
        <v>1</v>
      </c>
      <c r="G371" s="25">
        <f t="shared" ca="1" si="35"/>
        <v>2.75</v>
      </c>
      <c r="H371" s="4" t="str">
        <f t="shared" ca="1" si="36"/>
        <v>Prospel</v>
      </c>
    </row>
    <row r="372" spans="1:8" x14ac:dyDescent="0.3">
      <c r="A372" t="s">
        <v>161</v>
      </c>
      <c r="B372" t="str">
        <f t="shared" ca="1" si="33"/>
        <v>IV.A</v>
      </c>
      <c r="C372" s="22">
        <f t="shared" ca="1" si="38"/>
        <v>1</v>
      </c>
      <c r="D372" s="22">
        <f t="shared" ca="1" si="38"/>
        <v>3</v>
      </c>
      <c r="E372" s="22">
        <f t="shared" ca="1" si="38"/>
        <v>4</v>
      </c>
      <c r="F372" s="22">
        <f t="shared" ca="1" si="38"/>
        <v>2</v>
      </c>
      <c r="G372" s="25">
        <f t="shared" ca="1" si="35"/>
        <v>2.5</v>
      </c>
      <c r="H372" s="4" t="str">
        <f t="shared" ca="1" si="36"/>
        <v>Prospel</v>
      </c>
    </row>
    <row r="373" spans="1:8" x14ac:dyDescent="0.3">
      <c r="A373" t="s">
        <v>96</v>
      </c>
      <c r="B373" t="str">
        <f t="shared" ca="1" si="33"/>
        <v>IV.C</v>
      </c>
      <c r="C373" s="22">
        <f t="shared" ca="1" si="38"/>
        <v>1</v>
      </c>
      <c r="D373" s="22">
        <f t="shared" ca="1" si="38"/>
        <v>2</v>
      </c>
      <c r="E373" s="22">
        <f t="shared" ca="1" si="38"/>
        <v>2</v>
      </c>
      <c r="F373" s="22">
        <f t="shared" ca="1" si="38"/>
        <v>1</v>
      </c>
      <c r="G373" s="25">
        <f t="shared" ca="1" si="35"/>
        <v>1.5</v>
      </c>
      <c r="H373" s="4" t="str">
        <f t="shared" ca="1" si="36"/>
        <v>Prospel s vyznamenanim</v>
      </c>
    </row>
    <row r="374" spans="1:8" x14ac:dyDescent="0.3">
      <c r="A374" s="2" t="s">
        <v>58</v>
      </c>
      <c r="B374" t="str">
        <f t="shared" ca="1" si="33"/>
        <v>II.A</v>
      </c>
      <c r="C374" s="22">
        <f t="shared" ca="1" si="38"/>
        <v>3</v>
      </c>
      <c r="D374" s="22">
        <f t="shared" ca="1" si="38"/>
        <v>4</v>
      </c>
      <c r="E374" s="22">
        <f t="shared" ca="1" si="38"/>
        <v>2</v>
      </c>
      <c r="F374" s="22">
        <f t="shared" ca="1" si="38"/>
        <v>2</v>
      </c>
      <c r="G374" s="25">
        <f t="shared" ca="1" si="35"/>
        <v>2.75</v>
      </c>
      <c r="H374" s="4" t="str">
        <f t="shared" ca="1" si="36"/>
        <v>Prospel</v>
      </c>
    </row>
    <row r="375" spans="1:8" x14ac:dyDescent="0.3">
      <c r="A375" t="s">
        <v>150</v>
      </c>
      <c r="B375" t="str">
        <f t="shared" ca="1" si="33"/>
        <v>V.A</v>
      </c>
      <c r="C375" s="22">
        <f t="shared" ca="1" si="38"/>
        <v>2</v>
      </c>
      <c r="D375" s="22">
        <f t="shared" ca="1" si="38"/>
        <v>3</v>
      </c>
      <c r="E375" s="22">
        <f t="shared" ca="1" si="38"/>
        <v>2</v>
      </c>
      <c r="F375" s="22">
        <f t="shared" ca="1" si="38"/>
        <v>5</v>
      </c>
      <c r="G375" s="25">
        <f t="shared" ca="1" si="35"/>
        <v>3</v>
      </c>
      <c r="H375" s="4" t="str">
        <f t="shared" ca="1" si="36"/>
        <v>Neprospel</v>
      </c>
    </row>
    <row r="376" spans="1:8" x14ac:dyDescent="0.3">
      <c r="A376" t="s">
        <v>145</v>
      </c>
      <c r="B376" t="str">
        <f t="shared" ca="1" si="33"/>
        <v>IV.A</v>
      </c>
      <c r="C376" s="22">
        <f t="shared" ca="1" si="38"/>
        <v>1</v>
      </c>
      <c r="D376" s="22">
        <f t="shared" ca="1" si="38"/>
        <v>1</v>
      </c>
      <c r="E376" s="22">
        <f t="shared" ca="1" si="38"/>
        <v>3</v>
      </c>
      <c r="F376" s="22">
        <f t="shared" ca="1" si="38"/>
        <v>3</v>
      </c>
      <c r="G376" s="25">
        <f t="shared" ca="1" si="35"/>
        <v>2</v>
      </c>
      <c r="H376" s="4" t="str">
        <f t="shared" ca="1" si="36"/>
        <v>Prospel velmi dobre</v>
      </c>
    </row>
    <row r="377" spans="1:8" x14ac:dyDescent="0.3">
      <c r="A377" s="2" t="s">
        <v>103</v>
      </c>
      <c r="B377" t="str">
        <f t="shared" ca="1" si="33"/>
        <v>V.C</v>
      </c>
      <c r="C377" s="22">
        <f t="shared" ca="1" si="38"/>
        <v>1</v>
      </c>
      <c r="D377" s="22">
        <f t="shared" ca="1" si="38"/>
        <v>2</v>
      </c>
      <c r="E377" s="22">
        <f t="shared" ca="1" si="38"/>
        <v>2</v>
      </c>
      <c r="F377" s="22">
        <f t="shared" ca="1" si="38"/>
        <v>2</v>
      </c>
      <c r="G377" s="25">
        <f t="shared" ca="1" si="35"/>
        <v>1.75</v>
      </c>
      <c r="H377" s="4" t="str">
        <f t="shared" ca="1" si="36"/>
        <v>Prospel velmi dobre</v>
      </c>
    </row>
    <row r="378" spans="1:8" x14ac:dyDescent="0.3">
      <c r="A378" t="s">
        <v>127</v>
      </c>
      <c r="B378" t="str">
        <f t="shared" ca="1" si="33"/>
        <v>II.C</v>
      </c>
      <c r="C378" s="22">
        <f t="shared" ca="1" si="38"/>
        <v>1</v>
      </c>
      <c r="D378" s="22">
        <f t="shared" ca="1" si="38"/>
        <v>1</v>
      </c>
      <c r="E378" s="22">
        <f t="shared" ca="1" si="38"/>
        <v>2</v>
      </c>
      <c r="F378" s="22">
        <f t="shared" ca="1" si="38"/>
        <v>4</v>
      </c>
      <c r="G378" s="25">
        <f t="shared" ca="1" si="35"/>
        <v>2</v>
      </c>
      <c r="H378" s="4" t="str">
        <f t="shared" ca="1" si="36"/>
        <v>Prospel velmi dobre</v>
      </c>
    </row>
    <row r="379" spans="1:8" x14ac:dyDescent="0.3">
      <c r="A379" s="2" t="s">
        <v>126</v>
      </c>
      <c r="B379" t="str">
        <f t="shared" ca="1" si="33"/>
        <v>V.A</v>
      </c>
      <c r="C379" s="22">
        <f t="shared" ca="1" si="38"/>
        <v>1</v>
      </c>
      <c r="D379" s="22">
        <f t="shared" ca="1" si="38"/>
        <v>3</v>
      </c>
      <c r="E379" s="22">
        <f t="shared" ca="1" si="38"/>
        <v>1</v>
      </c>
      <c r="F379" s="22">
        <f t="shared" ca="1" si="38"/>
        <v>4</v>
      </c>
      <c r="G379" s="25">
        <f t="shared" ca="1" si="35"/>
        <v>2.25</v>
      </c>
      <c r="H379" s="4" t="str">
        <f t="shared" ca="1" si="36"/>
        <v>Prospel</v>
      </c>
    </row>
    <row r="380" spans="1:8" x14ac:dyDescent="0.3">
      <c r="A380" s="2" t="s">
        <v>45</v>
      </c>
      <c r="B380" t="str">
        <f t="shared" ca="1" si="33"/>
        <v>I.D</v>
      </c>
      <c r="C380" s="22">
        <f t="shared" ca="1" si="38"/>
        <v>2</v>
      </c>
      <c r="D380" s="22">
        <f t="shared" ca="1" si="38"/>
        <v>2</v>
      </c>
      <c r="E380" s="22">
        <f t="shared" ca="1" si="38"/>
        <v>4</v>
      </c>
      <c r="F380" s="22">
        <f t="shared" ca="1" si="38"/>
        <v>3</v>
      </c>
      <c r="G380" s="25">
        <f t="shared" ca="1" si="35"/>
        <v>2.75</v>
      </c>
      <c r="H380" s="4" t="str">
        <f t="shared" ca="1" si="36"/>
        <v>Prospel</v>
      </c>
    </row>
    <row r="381" spans="1:8" x14ac:dyDescent="0.3">
      <c r="A381" s="2" t="s">
        <v>186</v>
      </c>
      <c r="B381" t="str">
        <f t="shared" ca="1" si="33"/>
        <v>V.D</v>
      </c>
      <c r="C381" s="22">
        <f t="shared" ca="1" si="38"/>
        <v>1</v>
      </c>
      <c r="D381" s="22">
        <f t="shared" ca="1" si="38"/>
        <v>2</v>
      </c>
      <c r="E381" s="22">
        <f t="shared" ca="1" si="38"/>
        <v>5</v>
      </c>
      <c r="F381" s="22">
        <f t="shared" ca="1" si="38"/>
        <v>1</v>
      </c>
      <c r="G381" s="25">
        <f t="shared" ca="1" si="35"/>
        <v>2.25</v>
      </c>
      <c r="H381" s="4" t="str">
        <f t="shared" ca="1" si="36"/>
        <v>Neprospel</v>
      </c>
    </row>
    <row r="382" spans="1:8" x14ac:dyDescent="0.3">
      <c r="A382" s="2" t="s">
        <v>141</v>
      </c>
      <c r="B382" t="str">
        <f t="shared" ca="1" si="33"/>
        <v>III.A</v>
      </c>
      <c r="C382" s="22">
        <f t="shared" ref="C382:F401" ca="1" si="39">VLOOKUP(RANDBETWEEN(0,100),$O$12:$P$17,2,TRUE)</f>
        <v>2</v>
      </c>
      <c r="D382" s="22">
        <f t="shared" ca="1" si="39"/>
        <v>1</v>
      </c>
      <c r="E382" s="22">
        <f t="shared" ca="1" si="39"/>
        <v>1</v>
      </c>
      <c r="F382" s="22">
        <f t="shared" ca="1" si="39"/>
        <v>2</v>
      </c>
      <c r="G382" s="25">
        <f t="shared" ca="1" si="35"/>
        <v>1.5</v>
      </c>
      <c r="H382" s="4" t="str">
        <f t="shared" ca="1" si="36"/>
        <v>Prospel s vyznamenanim</v>
      </c>
    </row>
    <row r="383" spans="1:8" x14ac:dyDescent="0.3">
      <c r="A383" s="2" t="s">
        <v>184</v>
      </c>
      <c r="B383" t="str">
        <f t="shared" ca="1" si="33"/>
        <v>V.C</v>
      </c>
      <c r="C383" s="22">
        <f t="shared" ca="1" si="39"/>
        <v>2</v>
      </c>
      <c r="D383" s="22">
        <f t="shared" ca="1" si="39"/>
        <v>1</v>
      </c>
      <c r="E383" s="22">
        <f t="shared" ca="1" si="39"/>
        <v>2</v>
      </c>
      <c r="F383" s="22">
        <f t="shared" ca="1" si="39"/>
        <v>1</v>
      </c>
      <c r="G383" s="25">
        <f t="shared" ca="1" si="35"/>
        <v>1.5</v>
      </c>
      <c r="H383" s="4" t="str">
        <f t="shared" ca="1" si="36"/>
        <v>Prospel s vyznamenanim</v>
      </c>
    </row>
    <row r="384" spans="1:8" x14ac:dyDescent="0.3">
      <c r="A384" t="s">
        <v>189</v>
      </c>
      <c r="B384" t="str">
        <f t="shared" ca="1" si="33"/>
        <v>III.C</v>
      </c>
      <c r="C384" s="22">
        <f t="shared" ca="1" si="39"/>
        <v>2</v>
      </c>
      <c r="D384" s="22">
        <f t="shared" ca="1" si="39"/>
        <v>1</v>
      </c>
      <c r="E384" s="22">
        <f t="shared" ca="1" si="39"/>
        <v>1</v>
      </c>
      <c r="F384" s="22">
        <f t="shared" ca="1" si="39"/>
        <v>4</v>
      </c>
      <c r="G384" s="25">
        <f t="shared" ca="1" si="35"/>
        <v>2</v>
      </c>
      <c r="H384" s="4" t="str">
        <f t="shared" ca="1" si="36"/>
        <v>Prospel velmi dobre</v>
      </c>
    </row>
    <row r="385" spans="1:8" x14ac:dyDescent="0.3">
      <c r="A385" t="s">
        <v>102</v>
      </c>
      <c r="B385" t="str">
        <f t="shared" ca="1" si="33"/>
        <v>IV.B</v>
      </c>
      <c r="C385" s="22">
        <f t="shared" ca="1" si="39"/>
        <v>2</v>
      </c>
      <c r="D385" s="22">
        <f t="shared" ca="1" si="39"/>
        <v>1</v>
      </c>
      <c r="E385" s="22">
        <f t="shared" ca="1" si="39"/>
        <v>1</v>
      </c>
      <c r="F385" s="22">
        <f t="shared" ca="1" si="39"/>
        <v>2</v>
      </c>
      <c r="G385" s="25">
        <f t="shared" ca="1" si="35"/>
        <v>1.5</v>
      </c>
      <c r="H385" s="4" t="str">
        <f t="shared" ca="1" si="36"/>
        <v>Prospel s vyznamenanim</v>
      </c>
    </row>
    <row r="386" spans="1:8" x14ac:dyDescent="0.3">
      <c r="A386" s="2" t="s">
        <v>81</v>
      </c>
      <c r="B386" t="str">
        <f t="shared" ref="B386:B449" ca="1" si="40">CHOOSE(RANDBETWEEN(1,5),"I.","II.","III.","IV.","V.")&amp;CHOOSE(RANDBETWEEN(1,4),"A","B","C","D")</f>
        <v>I.C</v>
      </c>
      <c r="C386" s="22">
        <f t="shared" ca="1" si="39"/>
        <v>1</v>
      </c>
      <c r="D386" s="22">
        <f t="shared" ca="1" si="39"/>
        <v>2</v>
      </c>
      <c r="E386" s="22">
        <f t="shared" ca="1" si="39"/>
        <v>4</v>
      </c>
      <c r="F386" s="22">
        <f t="shared" ca="1" si="39"/>
        <v>1</v>
      </c>
      <c r="G386" s="25">
        <f t="shared" ref="G386:G449" ca="1" si="41">AVERAGE(C386:F386)</f>
        <v>2</v>
      </c>
      <c r="H386" s="4" t="str">
        <f t="shared" ca="1" si="36"/>
        <v>Prospel velmi dobre</v>
      </c>
    </row>
    <row r="387" spans="1:8" x14ac:dyDescent="0.3">
      <c r="A387" t="s">
        <v>146</v>
      </c>
      <c r="B387" t="str">
        <f t="shared" ca="1" si="40"/>
        <v>II.A</v>
      </c>
      <c r="C387" s="22">
        <f t="shared" ca="1" si="39"/>
        <v>2</v>
      </c>
      <c r="D387" s="22">
        <f t="shared" ca="1" si="39"/>
        <v>1</v>
      </c>
      <c r="E387" s="22">
        <f t="shared" ca="1" si="39"/>
        <v>1</v>
      </c>
      <c r="F387" s="22">
        <f t="shared" ca="1" si="39"/>
        <v>1</v>
      </c>
      <c r="G387" s="25">
        <f t="shared" ca="1" si="41"/>
        <v>1.25</v>
      </c>
      <c r="H387" s="4" t="str">
        <f t="shared" ref="H387:H450" ca="1" si="42">IF(AND(G387=1.5,MAX($C387:$F387)&lt;3),"Prospel s vyznamenanim",
IF(AND(G387&lt;=2,MAX($C387:$F387)&lt;5),"Prospel velmi dobre",
IF(AND(G387&gt;2,MAX($C387:$F387)&lt;5),"Prospel","Neprospel")))</f>
        <v>Prospel velmi dobre</v>
      </c>
    </row>
    <row r="388" spans="1:8" x14ac:dyDescent="0.3">
      <c r="A388" t="s">
        <v>92</v>
      </c>
      <c r="B388" t="str">
        <f t="shared" ca="1" si="40"/>
        <v>I.D</v>
      </c>
      <c r="C388" s="22">
        <f t="shared" ca="1" si="39"/>
        <v>1</v>
      </c>
      <c r="D388" s="22">
        <f t="shared" ca="1" si="39"/>
        <v>1</v>
      </c>
      <c r="E388" s="22">
        <f t="shared" ca="1" si="39"/>
        <v>3</v>
      </c>
      <c r="F388" s="22">
        <f t="shared" ca="1" si="39"/>
        <v>1</v>
      </c>
      <c r="G388" s="25">
        <f t="shared" ca="1" si="41"/>
        <v>1.5</v>
      </c>
      <c r="H388" s="4" t="str">
        <f t="shared" ca="1" si="42"/>
        <v>Prospel velmi dobre</v>
      </c>
    </row>
    <row r="389" spans="1:8" x14ac:dyDescent="0.3">
      <c r="A389" t="s">
        <v>177</v>
      </c>
      <c r="B389" t="str">
        <f t="shared" ca="1" si="40"/>
        <v>V.A</v>
      </c>
      <c r="C389" s="22">
        <f t="shared" ca="1" si="39"/>
        <v>2</v>
      </c>
      <c r="D389" s="22">
        <f t="shared" ca="1" si="39"/>
        <v>1</v>
      </c>
      <c r="E389" s="22">
        <f t="shared" ca="1" si="39"/>
        <v>3</v>
      </c>
      <c r="F389" s="22">
        <f t="shared" ca="1" si="39"/>
        <v>2</v>
      </c>
      <c r="G389" s="25">
        <f t="shared" ca="1" si="41"/>
        <v>2</v>
      </c>
      <c r="H389" s="4" t="str">
        <f t="shared" ca="1" si="42"/>
        <v>Prospel velmi dobre</v>
      </c>
    </row>
    <row r="390" spans="1:8" x14ac:dyDescent="0.3">
      <c r="A390" t="s">
        <v>66</v>
      </c>
      <c r="B390" t="str">
        <f t="shared" ca="1" si="40"/>
        <v>I.D</v>
      </c>
      <c r="C390" s="22">
        <f t="shared" ca="1" si="39"/>
        <v>4</v>
      </c>
      <c r="D390" s="22">
        <f t="shared" ca="1" si="39"/>
        <v>1</v>
      </c>
      <c r="E390" s="22">
        <f t="shared" ca="1" si="39"/>
        <v>3</v>
      </c>
      <c r="F390" s="22">
        <f t="shared" ca="1" si="39"/>
        <v>3</v>
      </c>
      <c r="G390" s="25">
        <f t="shared" ca="1" si="41"/>
        <v>2.75</v>
      </c>
      <c r="H390" s="4" t="str">
        <f t="shared" ca="1" si="42"/>
        <v>Prospel</v>
      </c>
    </row>
    <row r="391" spans="1:8" x14ac:dyDescent="0.3">
      <c r="A391" s="2" t="s">
        <v>75</v>
      </c>
      <c r="B391" t="str">
        <f t="shared" ca="1" si="40"/>
        <v>III.C</v>
      </c>
      <c r="C391" s="22">
        <f t="shared" ca="1" si="39"/>
        <v>1</v>
      </c>
      <c r="D391" s="22">
        <f t="shared" ca="1" si="39"/>
        <v>4</v>
      </c>
      <c r="E391" s="22">
        <f t="shared" ca="1" si="39"/>
        <v>4</v>
      </c>
      <c r="F391" s="22">
        <f t="shared" ca="1" si="39"/>
        <v>1</v>
      </c>
      <c r="G391" s="25">
        <f t="shared" ca="1" si="41"/>
        <v>2.5</v>
      </c>
      <c r="H391" s="4" t="str">
        <f t="shared" ca="1" si="42"/>
        <v>Prospel</v>
      </c>
    </row>
    <row r="392" spans="1:8" x14ac:dyDescent="0.3">
      <c r="A392" s="2" t="s">
        <v>194</v>
      </c>
      <c r="B392" t="str">
        <f t="shared" ca="1" si="40"/>
        <v>I.A</v>
      </c>
      <c r="C392" s="22">
        <f t="shared" ca="1" si="39"/>
        <v>3</v>
      </c>
      <c r="D392" s="22">
        <f t="shared" ca="1" si="39"/>
        <v>2</v>
      </c>
      <c r="E392" s="22">
        <f t="shared" ca="1" si="39"/>
        <v>2</v>
      </c>
      <c r="F392" s="22">
        <f t="shared" ca="1" si="39"/>
        <v>4</v>
      </c>
      <c r="G392" s="25">
        <f t="shared" ca="1" si="41"/>
        <v>2.75</v>
      </c>
      <c r="H392" s="4" t="str">
        <f t="shared" ca="1" si="42"/>
        <v>Prospel</v>
      </c>
    </row>
    <row r="393" spans="1:8" x14ac:dyDescent="0.3">
      <c r="A393" s="2" t="s">
        <v>128</v>
      </c>
      <c r="B393" t="str">
        <f t="shared" ca="1" si="40"/>
        <v>III.C</v>
      </c>
      <c r="C393" s="22">
        <f t="shared" ca="1" si="39"/>
        <v>4</v>
      </c>
      <c r="D393" s="22">
        <f t="shared" ca="1" si="39"/>
        <v>2</v>
      </c>
      <c r="E393" s="22">
        <f t="shared" ca="1" si="39"/>
        <v>1</v>
      </c>
      <c r="F393" s="22">
        <f t="shared" ca="1" si="39"/>
        <v>1</v>
      </c>
      <c r="G393" s="25">
        <f t="shared" ca="1" si="41"/>
        <v>2</v>
      </c>
      <c r="H393" s="4" t="str">
        <f t="shared" ca="1" si="42"/>
        <v>Prospel velmi dobre</v>
      </c>
    </row>
    <row r="394" spans="1:8" x14ac:dyDescent="0.3">
      <c r="A394" t="s">
        <v>102</v>
      </c>
      <c r="B394" t="str">
        <f t="shared" ca="1" si="40"/>
        <v>III.B</v>
      </c>
      <c r="C394" s="22">
        <f t="shared" ca="1" si="39"/>
        <v>4</v>
      </c>
      <c r="D394" s="22">
        <f t="shared" ca="1" si="39"/>
        <v>2</v>
      </c>
      <c r="E394" s="22">
        <f t="shared" ca="1" si="39"/>
        <v>1</v>
      </c>
      <c r="F394" s="22">
        <f t="shared" ca="1" si="39"/>
        <v>4</v>
      </c>
      <c r="G394" s="25">
        <f t="shared" ca="1" si="41"/>
        <v>2.75</v>
      </c>
      <c r="H394" s="4" t="str">
        <f t="shared" ca="1" si="42"/>
        <v>Prospel</v>
      </c>
    </row>
    <row r="395" spans="1:8" x14ac:dyDescent="0.3">
      <c r="A395" s="2" t="s">
        <v>129</v>
      </c>
      <c r="B395" t="str">
        <f t="shared" ca="1" si="40"/>
        <v>IV.A</v>
      </c>
      <c r="C395" s="22">
        <f t="shared" ca="1" si="39"/>
        <v>2</v>
      </c>
      <c r="D395" s="22">
        <f t="shared" ca="1" si="39"/>
        <v>3</v>
      </c>
      <c r="E395" s="22">
        <f t="shared" ca="1" si="39"/>
        <v>1</v>
      </c>
      <c r="F395" s="22">
        <f t="shared" ca="1" si="39"/>
        <v>1</v>
      </c>
      <c r="G395" s="25">
        <f t="shared" ca="1" si="41"/>
        <v>1.75</v>
      </c>
      <c r="H395" s="4" t="str">
        <f t="shared" ca="1" si="42"/>
        <v>Prospel velmi dobre</v>
      </c>
    </row>
    <row r="396" spans="1:8" x14ac:dyDescent="0.3">
      <c r="A396" t="s">
        <v>49</v>
      </c>
      <c r="B396" t="str">
        <f t="shared" ca="1" si="40"/>
        <v>IV.D</v>
      </c>
      <c r="C396" s="22">
        <f t="shared" ca="1" si="39"/>
        <v>2</v>
      </c>
      <c r="D396" s="22">
        <f t="shared" ca="1" si="39"/>
        <v>1</v>
      </c>
      <c r="E396" s="22">
        <f t="shared" ca="1" si="39"/>
        <v>2</v>
      </c>
      <c r="F396" s="22">
        <f t="shared" ca="1" si="39"/>
        <v>1</v>
      </c>
      <c r="G396" s="25">
        <f t="shared" ca="1" si="41"/>
        <v>1.5</v>
      </c>
      <c r="H396" s="4" t="str">
        <f t="shared" ca="1" si="42"/>
        <v>Prospel s vyznamenanim</v>
      </c>
    </row>
    <row r="397" spans="1:8" x14ac:dyDescent="0.3">
      <c r="A397" t="s">
        <v>164</v>
      </c>
      <c r="B397" t="str">
        <f t="shared" ca="1" si="40"/>
        <v>III.A</v>
      </c>
      <c r="C397" s="22">
        <f t="shared" ca="1" si="39"/>
        <v>5</v>
      </c>
      <c r="D397" s="22">
        <f t="shared" ca="1" si="39"/>
        <v>4</v>
      </c>
      <c r="E397" s="22">
        <f t="shared" ca="1" si="39"/>
        <v>2</v>
      </c>
      <c r="F397" s="22">
        <f t="shared" ca="1" si="39"/>
        <v>2</v>
      </c>
      <c r="G397" s="25">
        <f t="shared" ca="1" si="41"/>
        <v>3.25</v>
      </c>
      <c r="H397" s="4" t="str">
        <f t="shared" ca="1" si="42"/>
        <v>Neprospel</v>
      </c>
    </row>
    <row r="398" spans="1:8" x14ac:dyDescent="0.3">
      <c r="A398" s="2" t="s">
        <v>59</v>
      </c>
      <c r="B398" t="str">
        <f t="shared" ca="1" si="40"/>
        <v>V.C</v>
      </c>
      <c r="C398" s="22">
        <f t="shared" ca="1" si="39"/>
        <v>1</v>
      </c>
      <c r="D398" s="22">
        <f t="shared" ca="1" si="39"/>
        <v>3</v>
      </c>
      <c r="E398" s="22">
        <f t="shared" ca="1" si="39"/>
        <v>3</v>
      </c>
      <c r="F398" s="22">
        <f t="shared" ca="1" si="39"/>
        <v>1</v>
      </c>
      <c r="G398" s="25">
        <f t="shared" ca="1" si="41"/>
        <v>2</v>
      </c>
      <c r="H398" s="4" t="str">
        <f t="shared" ca="1" si="42"/>
        <v>Prospel velmi dobre</v>
      </c>
    </row>
    <row r="399" spans="1:8" x14ac:dyDescent="0.3">
      <c r="A399" t="s">
        <v>99</v>
      </c>
      <c r="B399" t="str">
        <f t="shared" ca="1" si="40"/>
        <v>II.D</v>
      </c>
      <c r="C399" s="22">
        <f t="shared" ca="1" si="39"/>
        <v>1</v>
      </c>
      <c r="D399" s="22">
        <f t="shared" ca="1" si="39"/>
        <v>2</v>
      </c>
      <c r="E399" s="22">
        <f t="shared" ca="1" si="39"/>
        <v>1</v>
      </c>
      <c r="F399" s="22">
        <f t="shared" ca="1" si="39"/>
        <v>3</v>
      </c>
      <c r="G399" s="25">
        <f t="shared" ca="1" si="41"/>
        <v>1.75</v>
      </c>
      <c r="H399" s="4" t="str">
        <f t="shared" ca="1" si="42"/>
        <v>Prospel velmi dobre</v>
      </c>
    </row>
    <row r="400" spans="1:8" x14ac:dyDescent="0.3">
      <c r="A400" s="2" t="s">
        <v>74</v>
      </c>
      <c r="B400" t="str">
        <f t="shared" ca="1" si="40"/>
        <v>III.C</v>
      </c>
      <c r="C400" s="22">
        <f t="shared" ca="1" si="39"/>
        <v>2</v>
      </c>
      <c r="D400" s="22">
        <f t="shared" ca="1" si="39"/>
        <v>2</v>
      </c>
      <c r="E400" s="22">
        <f t="shared" ca="1" si="39"/>
        <v>3</v>
      </c>
      <c r="F400" s="22">
        <f t="shared" ca="1" si="39"/>
        <v>3</v>
      </c>
      <c r="G400" s="25">
        <f t="shared" ca="1" si="41"/>
        <v>2.5</v>
      </c>
      <c r="H400" s="4" t="str">
        <f t="shared" ca="1" si="42"/>
        <v>Prospel</v>
      </c>
    </row>
    <row r="401" spans="1:8" x14ac:dyDescent="0.3">
      <c r="A401" t="s">
        <v>92</v>
      </c>
      <c r="B401" t="str">
        <f t="shared" ca="1" si="40"/>
        <v>III.C</v>
      </c>
      <c r="C401" s="22">
        <f t="shared" ca="1" si="39"/>
        <v>1</v>
      </c>
      <c r="D401" s="22">
        <f t="shared" ca="1" si="39"/>
        <v>2</v>
      </c>
      <c r="E401" s="22">
        <f t="shared" ca="1" si="39"/>
        <v>1</v>
      </c>
      <c r="F401" s="22">
        <f t="shared" ca="1" si="39"/>
        <v>2</v>
      </c>
      <c r="G401" s="25">
        <f t="shared" ca="1" si="41"/>
        <v>1.5</v>
      </c>
      <c r="H401" s="4" t="str">
        <f t="shared" ca="1" si="42"/>
        <v>Prospel s vyznamenanim</v>
      </c>
    </row>
    <row r="402" spans="1:8" x14ac:dyDescent="0.3">
      <c r="A402" s="2" t="s">
        <v>63</v>
      </c>
      <c r="B402" t="str">
        <f t="shared" ca="1" si="40"/>
        <v>II.C</v>
      </c>
      <c r="C402" s="22">
        <f t="shared" ref="C402:F421" ca="1" si="43">VLOOKUP(RANDBETWEEN(0,100),$O$12:$P$17,2,TRUE)</f>
        <v>1</v>
      </c>
      <c r="D402" s="22">
        <f t="shared" ca="1" si="43"/>
        <v>3</v>
      </c>
      <c r="E402" s="22">
        <f t="shared" ca="1" si="43"/>
        <v>1</v>
      </c>
      <c r="F402" s="22">
        <f t="shared" ca="1" si="43"/>
        <v>1</v>
      </c>
      <c r="G402" s="25">
        <f t="shared" ca="1" si="41"/>
        <v>1.5</v>
      </c>
      <c r="H402" s="4" t="str">
        <f t="shared" ca="1" si="42"/>
        <v>Prospel velmi dobre</v>
      </c>
    </row>
    <row r="403" spans="1:8" x14ac:dyDescent="0.3">
      <c r="A403" t="s">
        <v>117</v>
      </c>
      <c r="B403" t="str">
        <f t="shared" ca="1" si="40"/>
        <v>II.C</v>
      </c>
      <c r="C403" s="22">
        <f t="shared" ca="1" si="43"/>
        <v>2</v>
      </c>
      <c r="D403" s="22">
        <f t="shared" ca="1" si="43"/>
        <v>3</v>
      </c>
      <c r="E403" s="22">
        <f t="shared" ca="1" si="43"/>
        <v>4</v>
      </c>
      <c r="F403" s="22">
        <f t="shared" ca="1" si="43"/>
        <v>4</v>
      </c>
      <c r="G403" s="25">
        <f t="shared" ca="1" si="41"/>
        <v>3.25</v>
      </c>
      <c r="H403" s="4" t="str">
        <f t="shared" ca="1" si="42"/>
        <v>Prospel</v>
      </c>
    </row>
    <row r="404" spans="1:8" x14ac:dyDescent="0.3">
      <c r="A404" s="2" t="s">
        <v>59</v>
      </c>
      <c r="B404" t="str">
        <f t="shared" ca="1" si="40"/>
        <v>III.A</v>
      </c>
      <c r="C404" s="22">
        <f t="shared" ca="1" si="43"/>
        <v>2</v>
      </c>
      <c r="D404" s="22">
        <f t="shared" ca="1" si="43"/>
        <v>2</v>
      </c>
      <c r="E404" s="22">
        <f t="shared" ca="1" si="43"/>
        <v>5</v>
      </c>
      <c r="F404" s="22">
        <f t="shared" ca="1" si="43"/>
        <v>3</v>
      </c>
      <c r="G404" s="25">
        <f t="shared" ca="1" si="41"/>
        <v>3</v>
      </c>
      <c r="H404" s="4" t="str">
        <f t="shared" ca="1" si="42"/>
        <v>Neprospel</v>
      </c>
    </row>
    <row r="405" spans="1:8" x14ac:dyDescent="0.3">
      <c r="A405" t="s">
        <v>117</v>
      </c>
      <c r="B405" t="str">
        <f t="shared" ca="1" si="40"/>
        <v>V.D</v>
      </c>
      <c r="C405" s="22">
        <f t="shared" ca="1" si="43"/>
        <v>1</v>
      </c>
      <c r="D405" s="22">
        <f t="shared" ca="1" si="43"/>
        <v>4</v>
      </c>
      <c r="E405" s="22">
        <f t="shared" ca="1" si="43"/>
        <v>2</v>
      </c>
      <c r="F405" s="22">
        <f t="shared" ca="1" si="43"/>
        <v>2</v>
      </c>
      <c r="G405" s="25">
        <f t="shared" ca="1" si="41"/>
        <v>2.25</v>
      </c>
      <c r="H405" s="4" t="str">
        <f t="shared" ca="1" si="42"/>
        <v>Prospel</v>
      </c>
    </row>
    <row r="406" spans="1:8" x14ac:dyDescent="0.3">
      <c r="A406" t="s">
        <v>84</v>
      </c>
      <c r="B406" t="str">
        <f t="shared" ca="1" si="40"/>
        <v>II.A</v>
      </c>
      <c r="C406" s="22">
        <f t="shared" ca="1" si="43"/>
        <v>2</v>
      </c>
      <c r="D406" s="22">
        <f t="shared" ca="1" si="43"/>
        <v>2</v>
      </c>
      <c r="E406" s="22">
        <f t="shared" ca="1" si="43"/>
        <v>1</v>
      </c>
      <c r="F406" s="22">
        <f t="shared" ca="1" si="43"/>
        <v>1</v>
      </c>
      <c r="G406" s="25">
        <f t="shared" ca="1" si="41"/>
        <v>1.5</v>
      </c>
      <c r="H406" s="4" t="str">
        <f t="shared" ca="1" si="42"/>
        <v>Prospel s vyznamenanim</v>
      </c>
    </row>
    <row r="407" spans="1:8" x14ac:dyDescent="0.3">
      <c r="A407" t="s">
        <v>64</v>
      </c>
      <c r="B407" t="str">
        <f t="shared" ca="1" si="40"/>
        <v>III.B</v>
      </c>
      <c r="C407" s="22">
        <f t="shared" ca="1" si="43"/>
        <v>2</v>
      </c>
      <c r="D407" s="22">
        <f t="shared" ca="1" si="43"/>
        <v>3</v>
      </c>
      <c r="E407" s="22">
        <f t="shared" ca="1" si="43"/>
        <v>1</v>
      </c>
      <c r="F407" s="22">
        <f t="shared" ca="1" si="43"/>
        <v>3</v>
      </c>
      <c r="G407" s="25">
        <f t="shared" ca="1" si="41"/>
        <v>2.25</v>
      </c>
      <c r="H407" s="4" t="str">
        <f t="shared" ca="1" si="42"/>
        <v>Prospel</v>
      </c>
    </row>
    <row r="408" spans="1:8" x14ac:dyDescent="0.3">
      <c r="A408" t="s">
        <v>188</v>
      </c>
      <c r="B408" t="str">
        <f t="shared" ca="1" si="40"/>
        <v>IV.B</v>
      </c>
      <c r="C408" s="22">
        <f t="shared" ca="1" si="43"/>
        <v>1</v>
      </c>
      <c r="D408" s="22">
        <f t="shared" ca="1" si="43"/>
        <v>2</v>
      </c>
      <c r="E408" s="22">
        <f t="shared" ca="1" si="43"/>
        <v>1</v>
      </c>
      <c r="F408" s="22">
        <f t="shared" ca="1" si="43"/>
        <v>5</v>
      </c>
      <c r="G408" s="25">
        <f t="shared" ca="1" si="41"/>
        <v>2.25</v>
      </c>
      <c r="H408" s="4" t="str">
        <f t="shared" ca="1" si="42"/>
        <v>Neprospel</v>
      </c>
    </row>
    <row r="409" spans="1:8" x14ac:dyDescent="0.3">
      <c r="A409" t="s">
        <v>69</v>
      </c>
      <c r="B409" t="str">
        <f t="shared" ca="1" si="40"/>
        <v>III.C</v>
      </c>
      <c r="C409" s="22">
        <f t="shared" ca="1" si="43"/>
        <v>5</v>
      </c>
      <c r="D409" s="22">
        <f t="shared" ca="1" si="43"/>
        <v>2</v>
      </c>
      <c r="E409" s="22">
        <f t="shared" ca="1" si="43"/>
        <v>3</v>
      </c>
      <c r="F409" s="22">
        <f t="shared" ca="1" si="43"/>
        <v>3</v>
      </c>
      <c r="G409" s="25">
        <f t="shared" ca="1" si="41"/>
        <v>3.25</v>
      </c>
      <c r="H409" s="4" t="str">
        <f t="shared" ca="1" si="42"/>
        <v>Neprospel</v>
      </c>
    </row>
    <row r="410" spans="1:8" x14ac:dyDescent="0.3">
      <c r="A410" t="s">
        <v>53</v>
      </c>
      <c r="B410" t="str">
        <f t="shared" ca="1" si="40"/>
        <v>II.D</v>
      </c>
      <c r="C410" s="22">
        <f t="shared" ca="1" si="43"/>
        <v>1</v>
      </c>
      <c r="D410" s="22">
        <f t="shared" ca="1" si="43"/>
        <v>2</v>
      </c>
      <c r="E410" s="22">
        <f t="shared" ca="1" si="43"/>
        <v>2</v>
      </c>
      <c r="F410" s="22">
        <f t="shared" ca="1" si="43"/>
        <v>1</v>
      </c>
      <c r="G410" s="25">
        <f t="shared" ca="1" si="41"/>
        <v>1.5</v>
      </c>
      <c r="H410" s="4" t="str">
        <f t="shared" ca="1" si="42"/>
        <v>Prospel s vyznamenanim</v>
      </c>
    </row>
    <row r="411" spans="1:8" x14ac:dyDescent="0.3">
      <c r="A411" t="s">
        <v>64</v>
      </c>
      <c r="B411" t="str">
        <f t="shared" ca="1" si="40"/>
        <v>I.C</v>
      </c>
      <c r="C411" s="22">
        <f t="shared" ca="1" si="43"/>
        <v>2</v>
      </c>
      <c r="D411" s="22">
        <f t="shared" ca="1" si="43"/>
        <v>1</v>
      </c>
      <c r="E411" s="22">
        <f t="shared" ca="1" si="43"/>
        <v>4</v>
      </c>
      <c r="F411" s="22">
        <f t="shared" ca="1" si="43"/>
        <v>4</v>
      </c>
      <c r="G411" s="25">
        <f t="shared" ca="1" si="41"/>
        <v>2.75</v>
      </c>
      <c r="H411" s="4" t="str">
        <f t="shared" ca="1" si="42"/>
        <v>Prospel</v>
      </c>
    </row>
    <row r="412" spans="1:8" x14ac:dyDescent="0.3">
      <c r="A412" s="2" t="s">
        <v>112</v>
      </c>
      <c r="B412" t="str">
        <f t="shared" ca="1" si="40"/>
        <v>IV.D</v>
      </c>
      <c r="C412" s="22">
        <f t="shared" ca="1" si="43"/>
        <v>1</v>
      </c>
      <c r="D412" s="22">
        <f t="shared" ca="1" si="43"/>
        <v>2</v>
      </c>
      <c r="E412" s="22">
        <f t="shared" ca="1" si="43"/>
        <v>1</v>
      </c>
      <c r="F412" s="22">
        <f t="shared" ca="1" si="43"/>
        <v>2</v>
      </c>
      <c r="G412" s="25">
        <f t="shared" ca="1" si="41"/>
        <v>1.5</v>
      </c>
      <c r="H412" s="4" t="str">
        <f t="shared" ca="1" si="42"/>
        <v>Prospel s vyznamenanim</v>
      </c>
    </row>
    <row r="413" spans="1:8" x14ac:dyDescent="0.3">
      <c r="A413" t="s">
        <v>183</v>
      </c>
      <c r="B413" t="str">
        <f t="shared" ca="1" si="40"/>
        <v>I.A</v>
      </c>
      <c r="C413" s="22">
        <f t="shared" ca="1" si="43"/>
        <v>3</v>
      </c>
      <c r="D413" s="22">
        <f t="shared" ca="1" si="43"/>
        <v>1</v>
      </c>
      <c r="E413" s="22">
        <f t="shared" ca="1" si="43"/>
        <v>2</v>
      </c>
      <c r="F413" s="22">
        <f t="shared" ca="1" si="43"/>
        <v>3</v>
      </c>
      <c r="G413" s="25">
        <f t="shared" ca="1" si="41"/>
        <v>2.25</v>
      </c>
      <c r="H413" s="4" t="str">
        <f t="shared" ca="1" si="42"/>
        <v>Prospel</v>
      </c>
    </row>
    <row r="414" spans="1:8" x14ac:dyDescent="0.3">
      <c r="A414" s="2" t="s">
        <v>121</v>
      </c>
      <c r="B414" t="str">
        <f t="shared" ca="1" si="40"/>
        <v>III.B</v>
      </c>
      <c r="C414" s="22">
        <f t="shared" ca="1" si="43"/>
        <v>1</v>
      </c>
      <c r="D414" s="22">
        <f t="shared" ca="1" si="43"/>
        <v>2</v>
      </c>
      <c r="E414" s="22">
        <f t="shared" ca="1" si="43"/>
        <v>5</v>
      </c>
      <c r="F414" s="22">
        <f t="shared" ca="1" si="43"/>
        <v>4</v>
      </c>
      <c r="G414" s="25">
        <f t="shared" ca="1" si="41"/>
        <v>3</v>
      </c>
      <c r="H414" s="4" t="str">
        <f t="shared" ca="1" si="42"/>
        <v>Neprospel</v>
      </c>
    </row>
    <row r="415" spans="1:8" x14ac:dyDescent="0.3">
      <c r="A415" t="s">
        <v>136</v>
      </c>
      <c r="B415" t="str">
        <f t="shared" ca="1" si="40"/>
        <v>I.A</v>
      </c>
      <c r="C415" s="22">
        <f t="shared" ca="1" si="43"/>
        <v>3</v>
      </c>
      <c r="D415" s="22">
        <f t="shared" ca="1" si="43"/>
        <v>3</v>
      </c>
      <c r="E415" s="22">
        <f t="shared" ca="1" si="43"/>
        <v>1</v>
      </c>
      <c r="F415" s="22">
        <f t="shared" ca="1" si="43"/>
        <v>3</v>
      </c>
      <c r="G415" s="25">
        <f t="shared" ca="1" si="41"/>
        <v>2.5</v>
      </c>
      <c r="H415" s="4" t="str">
        <f t="shared" ca="1" si="42"/>
        <v>Prospel</v>
      </c>
    </row>
    <row r="416" spans="1:8" x14ac:dyDescent="0.3">
      <c r="A416" t="s">
        <v>167</v>
      </c>
      <c r="B416" t="str">
        <f t="shared" ca="1" si="40"/>
        <v>I.C</v>
      </c>
      <c r="C416" s="22">
        <f t="shared" ca="1" si="43"/>
        <v>3</v>
      </c>
      <c r="D416" s="22">
        <f t="shared" ca="1" si="43"/>
        <v>1</v>
      </c>
      <c r="E416" s="22">
        <f t="shared" ca="1" si="43"/>
        <v>1</v>
      </c>
      <c r="F416" s="22">
        <f t="shared" ca="1" si="43"/>
        <v>2</v>
      </c>
      <c r="G416" s="25">
        <f t="shared" ca="1" si="41"/>
        <v>1.75</v>
      </c>
      <c r="H416" s="4" t="str">
        <f t="shared" ca="1" si="42"/>
        <v>Prospel velmi dobre</v>
      </c>
    </row>
    <row r="417" spans="1:8" x14ac:dyDescent="0.3">
      <c r="A417" s="2" t="s">
        <v>43</v>
      </c>
      <c r="B417" t="str">
        <f t="shared" ca="1" si="40"/>
        <v>III.A</v>
      </c>
      <c r="C417" s="22">
        <f t="shared" ca="1" si="43"/>
        <v>2</v>
      </c>
      <c r="D417" s="22">
        <f t="shared" ca="1" si="43"/>
        <v>1</v>
      </c>
      <c r="E417" s="22">
        <f t="shared" ca="1" si="43"/>
        <v>1</v>
      </c>
      <c r="F417" s="22">
        <f t="shared" ca="1" si="43"/>
        <v>3</v>
      </c>
      <c r="G417" s="25">
        <f t="shared" ca="1" si="41"/>
        <v>1.75</v>
      </c>
      <c r="H417" s="4" t="str">
        <f t="shared" ca="1" si="42"/>
        <v>Prospel velmi dobre</v>
      </c>
    </row>
    <row r="418" spans="1:8" x14ac:dyDescent="0.3">
      <c r="A418" s="2" t="s">
        <v>90</v>
      </c>
      <c r="B418" t="str">
        <f t="shared" ca="1" si="40"/>
        <v>IV.B</v>
      </c>
      <c r="C418" s="22">
        <f t="shared" ca="1" si="43"/>
        <v>1</v>
      </c>
      <c r="D418" s="22">
        <f t="shared" ca="1" si="43"/>
        <v>2</v>
      </c>
      <c r="E418" s="22">
        <f t="shared" ca="1" si="43"/>
        <v>2</v>
      </c>
      <c r="F418" s="22">
        <f t="shared" ca="1" si="43"/>
        <v>1</v>
      </c>
      <c r="G418" s="25">
        <f t="shared" ca="1" si="41"/>
        <v>1.5</v>
      </c>
      <c r="H418" s="4" t="str">
        <f t="shared" ca="1" si="42"/>
        <v>Prospel s vyznamenanim</v>
      </c>
    </row>
    <row r="419" spans="1:8" x14ac:dyDescent="0.3">
      <c r="A419" t="s">
        <v>192</v>
      </c>
      <c r="B419" t="str">
        <f t="shared" ca="1" si="40"/>
        <v>V.C</v>
      </c>
      <c r="C419" s="22">
        <f t="shared" ca="1" si="43"/>
        <v>1</v>
      </c>
      <c r="D419" s="22">
        <f t="shared" ca="1" si="43"/>
        <v>2</v>
      </c>
      <c r="E419" s="22">
        <f t="shared" ca="1" si="43"/>
        <v>4</v>
      </c>
      <c r="F419" s="22">
        <f t="shared" ca="1" si="43"/>
        <v>1</v>
      </c>
      <c r="G419" s="25">
        <f t="shared" ca="1" si="41"/>
        <v>2</v>
      </c>
      <c r="H419" s="4" t="str">
        <f t="shared" ca="1" si="42"/>
        <v>Prospel velmi dobre</v>
      </c>
    </row>
    <row r="420" spans="1:8" x14ac:dyDescent="0.3">
      <c r="A420" s="2" t="s">
        <v>138</v>
      </c>
      <c r="B420" t="str">
        <f t="shared" ca="1" si="40"/>
        <v>II.B</v>
      </c>
      <c r="C420" s="22">
        <f t="shared" ca="1" si="43"/>
        <v>1</v>
      </c>
      <c r="D420" s="22">
        <f t="shared" ca="1" si="43"/>
        <v>1</v>
      </c>
      <c r="E420" s="22">
        <f t="shared" ca="1" si="43"/>
        <v>2</v>
      </c>
      <c r="F420" s="22">
        <f t="shared" ca="1" si="43"/>
        <v>2</v>
      </c>
      <c r="G420" s="25">
        <f t="shared" ca="1" si="41"/>
        <v>1.5</v>
      </c>
      <c r="H420" s="4" t="str">
        <f t="shared" ca="1" si="42"/>
        <v>Prospel s vyznamenanim</v>
      </c>
    </row>
    <row r="421" spans="1:8" x14ac:dyDescent="0.3">
      <c r="A421" s="2" t="s">
        <v>143</v>
      </c>
      <c r="B421" t="str">
        <f t="shared" ca="1" si="40"/>
        <v>II.D</v>
      </c>
      <c r="C421" s="22">
        <f t="shared" ca="1" si="43"/>
        <v>3</v>
      </c>
      <c r="D421" s="22">
        <f t="shared" ca="1" si="43"/>
        <v>2</v>
      </c>
      <c r="E421" s="22">
        <f t="shared" ca="1" si="43"/>
        <v>1</v>
      </c>
      <c r="F421" s="22">
        <f t="shared" ca="1" si="43"/>
        <v>2</v>
      </c>
      <c r="G421" s="25">
        <f t="shared" ca="1" si="41"/>
        <v>2</v>
      </c>
      <c r="H421" s="4" t="str">
        <f t="shared" ca="1" si="42"/>
        <v>Prospel velmi dobre</v>
      </c>
    </row>
    <row r="422" spans="1:8" x14ac:dyDescent="0.3">
      <c r="A422" t="s">
        <v>153</v>
      </c>
      <c r="B422" t="str">
        <f t="shared" ca="1" si="40"/>
        <v>III.A</v>
      </c>
      <c r="C422" s="22">
        <f t="shared" ref="C422:F441" ca="1" si="44">VLOOKUP(RANDBETWEEN(0,100),$O$12:$P$17,2,TRUE)</f>
        <v>1</v>
      </c>
      <c r="D422" s="22">
        <f t="shared" ca="1" si="44"/>
        <v>1</v>
      </c>
      <c r="E422" s="22">
        <f t="shared" ca="1" si="44"/>
        <v>2</v>
      </c>
      <c r="F422" s="22">
        <f t="shared" ca="1" si="44"/>
        <v>2</v>
      </c>
      <c r="G422" s="25">
        <f t="shared" ca="1" si="41"/>
        <v>1.5</v>
      </c>
      <c r="H422" s="4" t="str">
        <f t="shared" ca="1" si="42"/>
        <v>Prospel s vyznamenanim</v>
      </c>
    </row>
    <row r="423" spans="1:8" x14ac:dyDescent="0.3">
      <c r="A423" t="s">
        <v>99</v>
      </c>
      <c r="B423" t="str">
        <f t="shared" ca="1" si="40"/>
        <v>I.A</v>
      </c>
      <c r="C423" s="22">
        <f t="shared" ca="1" si="44"/>
        <v>3</v>
      </c>
      <c r="D423" s="22">
        <f t="shared" ca="1" si="44"/>
        <v>2</v>
      </c>
      <c r="E423" s="22">
        <f t="shared" ca="1" si="44"/>
        <v>1</v>
      </c>
      <c r="F423" s="22">
        <f t="shared" ca="1" si="44"/>
        <v>2</v>
      </c>
      <c r="G423" s="25">
        <f t="shared" ca="1" si="41"/>
        <v>2</v>
      </c>
      <c r="H423" s="4" t="str">
        <f t="shared" ca="1" si="42"/>
        <v>Prospel velmi dobre</v>
      </c>
    </row>
    <row r="424" spans="1:8" x14ac:dyDescent="0.3">
      <c r="A424" s="2" t="s">
        <v>115</v>
      </c>
      <c r="B424" t="str">
        <f t="shared" ca="1" si="40"/>
        <v>IV.A</v>
      </c>
      <c r="C424" s="22">
        <f t="shared" ca="1" si="44"/>
        <v>4</v>
      </c>
      <c r="D424" s="22">
        <f t="shared" ca="1" si="44"/>
        <v>1</v>
      </c>
      <c r="E424" s="22">
        <f t="shared" ca="1" si="44"/>
        <v>2</v>
      </c>
      <c r="F424" s="22">
        <f t="shared" ca="1" si="44"/>
        <v>4</v>
      </c>
      <c r="G424" s="25">
        <f t="shared" ca="1" si="41"/>
        <v>2.75</v>
      </c>
      <c r="H424" s="4" t="str">
        <f t="shared" ca="1" si="42"/>
        <v>Prospel</v>
      </c>
    </row>
    <row r="425" spans="1:8" x14ac:dyDescent="0.3">
      <c r="A425" s="2" t="s">
        <v>149</v>
      </c>
      <c r="B425" t="str">
        <f t="shared" ca="1" si="40"/>
        <v>II.D</v>
      </c>
      <c r="C425" s="22">
        <f t="shared" ca="1" si="44"/>
        <v>2</v>
      </c>
      <c r="D425" s="22">
        <f t="shared" ca="1" si="44"/>
        <v>5</v>
      </c>
      <c r="E425" s="22">
        <f t="shared" ca="1" si="44"/>
        <v>1</v>
      </c>
      <c r="F425" s="22">
        <f t="shared" ca="1" si="44"/>
        <v>2</v>
      </c>
      <c r="G425" s="25">
        <f t="shared" ca="1" si="41"/>
        <v>2.5</v>
      </c>
      <c r="H425" s="4" t="str">
        <f t="shared" ca="1" si="42"/>
        <v>Neprospel</v>
      </c>
    </row>
    <row r="426" spans="1:8" x14ac:dyDescent="0.3">
      <c r="A426" s="2" t="s">
        <v>43</v>
      </c>
      <c r="B426" t="str">
        <f t="shared" ca="1" si="40"/>
        <v>II.D</v>
      </c>
      <c r="C426" s="22">
        <f t="shared" ca="1" si="44"/>
        <v>3</v>
      </c>
      <c r="D426" s="22">
        <f t="shared" ca="1" si="44"/>
        <v>1</v>
      </c>
      <c r="E426" s="22">
        <f t="shared" ca="1" si="44"/>
        <v>2</v>
      </c>
      <c r="F426" s="22">
        <f t="shared" ca="1" si="44"/>
        <v>1</v>
      </c>
      <c r="G426" s="25">
        <f t="shared" ca="1" si="41"/>
        <v>1.75</v>
      </c>
      <c r="H426" s="4" t="str">
        <f t="shared" ca="1" si="42"/>
        <v>Prospel velmi dobre</v>
      </c>
    </row>
    <row r="427" spans="1:8" x14ac:dyDescent="0.3">
      <c r="A427" s="2" t="s">
        <v>94</v>
      </c>
      <c r="B427" t="str">
        <f t="shared" ca="1" si="40"/>
        <v>IV.A</v>
      </c>
      <c r="C427" s="22">
        <f t="shared" ca="1" si="44"/>
        <v>3</v>
      </c>
      <c r="D427" s="22">
        <f t="shared" ca="1" si="44"/>
        <v>4</v>
      </c>
      <c r="E427" s="22">
        <f t="shared" ca="1" si="44"/>
        <v>2</v>
      </c>
      <c r="F427" s="22">
        <f t="shared" ca="1" si="44"/>
        <v>3</v>
      </c>
      <c r="G427" s="25">
        <f t="shared" ca="1" si="41"/>
        <v>3</v>
      </c>
      <c r="H427" s="4" t="str">
        <f t="shared" ca="1" si="42"/>
        <v>Prospel</v>
      </c>
    </row>
    <row r="428" spans="1:8" x14ac:dyDescent="0.3">
      <c r="A428" s="2" t="s">
        <v>94</v>
      </c>
      <c r="B428" t="str">
        <f t="shared" ca="1" si="40"/>
        <v>III.B</v>
      </c>
      <c r="C428" s="22">
        <f t="shared" ca="1" si="44"/>
        <v>1</v>
      </c>
      <c r="D428" s="22">
        <f t="shared" ca="1" si="44"/>
        <v>1</v>
      </c>
      <c r="E428" s="22">
        <f t="shared" ca="1" si="44"/>
        <v>1</v>
      </c>
      <c r="F428" s="22">
        <f t="shared" ca="1" si="44"/>
        <v>5</v>
      </c>
      <c r="G428" s="25">
        <f t="shared" ca="1" si="41"/>
        <v>2</v>
      </c>
      <c r="H428" s="4" t="str">
        <f t="shared" ca="1" si="42"/>
        <v>Neprospel</v>
      </c>
    </row>
    <row r="429" spans="1:8" x14ac:dyDescent="0.3">
      <c r="A429" t="s">
        <v>41</v>
      </c>
      <c r="B429" t="str">
        <f t="shared" ca="1" si="40"/>
        <v>IV.B</v>
      </c>
      <c r="C429" s="22">
        <f t="shared" ca="1" si="44"/>
        <v>2</v>
      </c>
      <c r="D429" s="22">
        <f t="shared" ca="1" si="44"/>
        <v>2</v>
      </c>
      <c r="E429" s="22">
        <f t="shared" ca="1" si="44"/>
        <v>5</v>
      </c>
      <c r="F429" s="22">
        <f t="shared" ca="1" si="44"/>
        <v>2</v>
      </c>
      <c r="G429" s="25">
        <f t="shared" ca="1" si="41"/>
        <v>2.75</v>
      </c>
      <c r="H429" s="4" t="str">
        <f t="shared" ca="1" si="42"/>
        <v>Neprospel</v>
      </c>
    </row>
    <row r="430" spans="1:8" x14ac:dyDescent="0.3">
      <c r="A430" s="2" t="s">
        <v>196</v>
      </c>
      <c r="B430" t="str">
        <f t="shared" ca="1" si="40"/>
        <v>II.D</v>
      </c>
      <c r="C430" s="22">
        <f t="shared" ca="1" si="44"/>
        <v>2</v>
      </c>
      <c r="D430" s="22">
        <f t="shared" ca="1" si="44"/>
        <v>1</v>
      </c>
      <c r="E430" s="22">
        <f t="shared" ca="1" si="44"/>
        <v>5</v>
      </c>
      <c r="F430" s="22">
        <f t="shared" ca="1" si="44"/>
        <v>2</v>
      </c>
      <c r="G430" s="25">
        <f t="shared" ca="1" si="41"/>
        <v>2.5</v>
      </c>
      <c r="H430" s="4" t="str">
        <f t="shared" ca="1" si="42"/>
        <v>Neprospel</v>
      </c>
    </row>
    <row r="431" spans="1:8" x14ac:dyDescent="0.3">
      <c r="A431" s="2" t="s">
        <v>58</v>
      </c>
      <c r="B431" t="str">
        <f t="shared" ca="1" si="40"/>
        <v>III.A</v>
      </c>
      <c r="C431" s="22">
        <f t="shared" ca="1" si="44"/>
        <v>2</v>
      </c>
      <c r="D431" s="22">
        <f t="shared" ca="1" si="44"/>
        <v>2</v>
      </c>
      <c r="E431" s="22">
        <f t="shared" ca="1" si="44"/>
        <v>5</v>
      </c>
      <c r="F431" s="22">
        <f t="shared" ca="1" si="44"/>
        <v>2</v>
      </c>
      <c r="G431" s="25">
        <f t="shared" ca="1" si="41"/>
        <v>2.75</v>
      </c>
      <c r="H431" s="4" t="str">
        <f t="shared" ca="1" si="42"/>
        <v>Neprospel</v>
      </c>
    </row>
    <row r="432" spans="1:8" x14ac:dyDescent="0.3">
      <c r="A432" s="2" t="s">
        <v>111</v>
      </c>
      <c r="B432" t="str">
        <f t="shared" ca="1" si="40"/>
        <v>V.D</v>
      </c>
      <c r="C432" s="22">
        <f t="shared" ca="1" si="44"/>
        <v>1</v>
      </c>
      <c r="D432" s="22">
        <f t="shared" ca="1" si="44"/>
        <v>1</v>
      </c>
      <c r="E432" s="22">
        <f t="shared" ca="1" si="44"/>
        <v>2</v>
      </c>
      <c r="F432" s="22">
        <f t="shared" ca="1" si="44"/>
        <v>2</v>
      </c>
      <c r="G432" s="25">
        <f t="shared" ca="1" si="41"/>
        <v>1.5</v>
      </c>
      <c r="H432" s="4" t="str">
        <f t="shared" ca="1" si="42"/>
        <v>Prospel s vyznamenanim</v>
      </c>
    </row>
    <row r="433" spans="1:8" x14ac:dyDescent="0.3">
      <c r="A433" s="2" t="s">
        <v>133</v>
      </c>
      <c r="B433" t="str">
        <f t="shared" ca="1" si="40"/>
        <v>IV.D</v>
      </c>
      <c r="C433" s="22">
        <f t="shared" ca="1" si="44"/>
        <v>2</v>
      </c>
      <c r="D433" s="22">
        <f t="shared" ca="1" si="44"/>
        <v>1</v>
      </c>
      <c r="E433" s="22">
        <f t="shared" ca="1" si="44"/>
        <v>1</v>
      </c>
      <c r="F433" s="22">
        <f t="shared" ca="1" si="44"/>
        <v>2</v>
      </c>
      <c r="G433" s="25">
        <f t="shared" ca="1" si="41"/>
        <v>1.5</v>
      </c>
      <c r="H433" s="4" t="str">
        <f t="shared" ca="1" si="42"/>
        <v>Prospel s vyznamenanim</v>
      </c>
    </row>
    <row r="434" spans="1:8" x14ac:dyDescent="0.3">
      <c r="A434" s="2" t="s">
        <v>126</v>
      </c>
      <c r="B434" t="str">
        <f t="shared" ca="1" si="40"/>
        <v>V.A</v>
      </c>
      <c r="C434" s="22">
        <f t="shared" ca="1" si="44"/>
        <v>5</v>
      </c>
      <c r="D434" s="22">
        <f t="shared" ca="1" si="44"/>
        <v>2</v>
      </c>
      <c r="E434" s="22">
        <f t="shared" ca="1" si="44"/>
        <v>4</v>
      </c>
      <c r="F434" s="22">
        <f t="shared" ca="1" si="44"/>
        <v>1</v>
      </c>
      <c r="G434" s="25">
        <f t="shared" ca="1" si="41"/>
        <v>3</v>
      </c>
      <c r="H434" s="4" t="str">
        <f t="shared" ca="1" si="42"/>
        <v>Neprospel</v>
      </c>
    </row>
    <row r="435" spans="1:8" x14ac:dyDescent="0.3">
      <c r="A435" t="s">
        <v>157</v>
      </c>
      <c r="B435" t="str">
        <f t="shared" ca="1" si="40"/>
        <v>III.A</v>
      </c>
      <c r="C435" s="22">
        <f t="shared" ca="1" si="44"/>
        <v>1</v>
      </c>
      <c r="D435" s="22">
        <f t="shared" ca="1" si="44"/>
        <v>2</v>
      </c>
      <c r="E435" s="22">
        <f t="shared" ca="1" si="44"/>
        <v>1</v>
      </c>
      <c r="F435" s="22">
        <f t="shared" ca="1" si="44"/>
        <v>3</v>
      </c>
      <c r="G435" s="25">
        <f t="shared" ca="1" si="41"/>
        <v>1.75</v>
      </c>
      <c r="H435" s="4" t="str">
        <f t="shared" ca="1" si="42"/>
        <v>Prospel velmi dobre</v>
      </c>
    </row>
    <row r="436" spans="1:8" x14ac:dyDescent="0.3">
      <c r="A436" t="s">
        <v>37</v>
      </c>
      <c r="B436" t="str">
        <f t="shared" ca="1" si="40"/>
        <v>III.B</v>
      </c>
      <c r="C436" s="22">
        <f t="shared" ca="1" si="44"/>
        <v>1</v>
      </c>
      <c r="D436" s="22">
        <f t="shared" ca="1" si="44"/>
        <v>1</v>
      </c>
      <c r="E436" s="22">
        <f t="shared" ca="1" si="44"/>
        <v>2</v>
      </c>
      <c r="F436" s="22">
        <f t="shared" ca="1" si="44"/>
        <v>1</v>
      </c>
      <c r="G436" s="25">
        <f t="shared" ca="1" si="41"/>
        <v>1.25</v>
      </c>
      <c r="H436" s="4" t="str">
        <f t="shared" ca="1" si="42"/>
        <v>Prospel velmi dobre</v>
      </c>
    </row>
    <row r="437" spans="1:8" x14ac:dyDescent="0.3">
      <c r="A437" t="s">
        <v>79</v>
      </c>
      <c r="B437" t="str">
        <f t="shared" ca="1" si="40"/>
        <v>IV.A</v>
      </c>
      <c r="C437" s="22">
        <f t="shared" ca="1" si="44"/>
        <v>3</v>
      </c>
      <c r="D437" s="22">
        <f t="shared" ca="1" si="44"/>
        <v>1</v>
      </c>
      <c r="E437" s="22">
        <f t="shared" ca="1" si="44"/>
        <v>2</v>
      </c>
      <c r="F437" s="22">
        <f t="shared" ca="1" si="44"/>
        <v>1</v>
      </c>
      <c r="G437" s="25">
        <f t="shared" ca="1" si="41"/>
        <v>1.75</v>
      </c>
      <c r="H437" s="4" t="str">
        <f t="shared" ca="1" si="42"/>
        <v>Prospel velmi dobre</v>
      </c>
    </row>
    <row r="438" spans="1:8" x14ac:dyDescent="0.3">
      <c r="A438" t="s">
        <v>37</v>
      </c>
      <c r="B438" t="str">
        <f t="shared" ca="1" si="40"/>
        <v>V.B</v>
      </c>
      <c r="C438" s="22">
        <f t="shared" ca="1" si="44"/>
        <v>4</v>
      </c>
      <c r="D438" s="22">
        <f t="shared" ca="1" si="44"/>
        <v>1</v>
      </c>
      <c r="E438" s="22">
        <f t="shared" ca="1" si="44"/>
        <v>2</v>
      </c>
      <c r="F438" s="22">
        <f t="shared" ca="1" si="44"/>
        <v>1</v>
      </c>
      <c r="G438" s="25">
        <f t="shared" ca="1" si="41"/>
        <v>2</v>
      </c>
      <c r="H438" s="4" t="str">
        <f t="shared" ca="1" si="42"/>
        <v>Prospel velmi dobre</v>
      </c>
    </row>
    <row r="439" spans="1:8" x14ac:dyDescent="0.3">
      <c r="A439" t="s">
        <v>102</v>
      </c>
      <c r="B439" t="str">
        <f t="shared" ca="1" si="40"/>
        <v>III.B</v>
      </c>
      <c r="C439" s="22">
        <f t="shared" ca="1" si="44"/>
        <v>3</v>
      </c>
      <c r="D439" s="22">
        <f t="shared" ca="1" si="44"/>
        <v>1</v>
      </c>
      <c r="E439" s="22">
        <f t="shared" ca="1" si="44"/>
        <v>1</v>
      </c>
      <c r="F439" s="22">
        <f t="shared" ca="1" si="44"/>
        <v>1</v>
      </c>
      <c r="G439" s="25">
        <f t="shared" ca="1" si="41"/>
        <v>1.5</v>
      </c>
      <c r="H439" s="4" t="str">
        <f t="shared" ca="1" si="42"/>
        <v>Prospel velmi dobre</v>
      </c>
    </row>
    <row r="440" spans="1:8" x14ac:dyDescent="0.3">
      <c r="A440" s="2" t="s">
        <v>83</v>
      </c>
      <c r="B440" t="str">
        <f t="shared" ca="1" si="40"/>
        <v>IV.B</v>
      </c>
      <c r="C440" s="22">
        <f t="shared" ca="1" si="44"/>
        <v>2</v>
      </c>
      <c r="D440" s="22">
        <f t="shared" ca="1" si="44"/>
        <v>5</v>
      </c>
      <c r="E440" s="22">
        <f t="shared" ca="1" si="44"/>
        <v>2</v>
      </c>
      <c r="F440" s="22">
        <f t="shared" ca="1" si="44"/>
        <v>1</v>
      </c>
      <c r="G440" s="25">
        <f t="shared" ca="1" si="41"/>
        <v>2.5</v>
      </c>
      <c r="H440" s="4" t="str">
        <f t="shared" ca="1" si="42"/>
        <v>Neprospel</v>
      </c>
    </row>
    <row r="441" spans="1:8" x14ac:dyDescent="0.3">
      <c r="A441" s="2" t="s">
        <v>104</v>
      </c>
      <c r="B441" t="str">
        <f t="shared" ca="1" si="40"/>
        <v>II.C</v>
      </c>
      <c r="C441" s="22">
        <f t="shared" ca="1" si="44"/>
        <v>3</v>
      </c>
      <c r="D441" s="22">
        <f t="shared" ca="1" si="44"/>
        <v>2</v>
      </c>
      <c r="E441" s="22">
        <f t="shared" ca="1" si="44"/>
        <v>1</v>
      </c>
      <c r="F441" s="22">
        <f t="shared" ca="1" si="44"/>
        <v>2</v>
      </c>
      <c r="G441" s="25">
        <f t="shared" ca="1" si="41"/>
        <v>2</v>
      </c>
      <c r="H441" s="4" t="str">
        <f t="shared" ca="1" si="42"/>
        <v>Prospel velmi dobre</v>
      </c>
    </row>
    <row r="442" spans="1:8" x14ac:dyDescent="0.3">
      <c r="A442" s="2" t="s">
        <v>121</v>
      </c>
      <c r="B442" t="str">
        <f t="shared" ca="1" si="40"/>
        <v>IV.B</v>
      </c>
      <c r="C442" s="22">
        <f t="shared" ref="C442:F461" ca="1" si="45">VLOOKUP(RANDBETWEEN(0,100),$O$12:$P$17,2,TRUE)</f>
        <v>1</v>
      </c>
      <c r="D442" s="22">
        <f t="shared" ca="1" si="45"/>
        <v>1</v>
      </c>
      <c r="E442" s="22">
        <f t="shared" ca="1" si="45"/>
        <v>1</v>
      </c>
      <c r="F442" s="22">
        <f t="shared" ca="1" si="45"/>
        <v>1</v>
      </c>
      <c r="G442" s="25">
        <f t="shared" ca="1" si="41"/>
        <v>1</v>
      </c>
      <c r="H442" s="4" t="str">
        <f t="shared" ca="1" si="42"/>
        <v>Prospel velmi dobre</v>
      </c>
    </row>
    <row r="443" spans="1:8" x14ac:dyDescent="0.3">
      <c r="A443" t="s">
        <v>37</v>
      </c>
      <c r="B443" t="str">
        <f t="shared" ca="1" si="40"/>
        <v>III.C</v>
      </c>
      <c r="C443" s="22">
        <f t="shared" ca="1" si="45"/>
        <v>3</v>
      </c>
      <c r="D443" s="22">
        <f t="shared" ca="1" si="45"/>
        <v>1</v>
      </c>
      <c r="E443" s="22">
        <f t="shared" ca="1" si="45"/>
        <v>1</v>
      </c>
      <c r="F443" s="22">
        <f t="shared" ca="1" si="45"/>
        <v>2</v>
      </c>
      <c r="G443" s="25">
        <f t="shared" ca="1" si="41"/>
        <v>1.75</v>
      </c>
      <c r="H443" s="4" t="str">
        <f t="shared" ca="1" si="42"/>
        <v>Prospel velmi dobre</v>
      </c>
    </row>
    <row r="444" spans="1:8" x14ac:dyDescent="0.3">
      <c r="A444" s="2" t="s">
        <v>59</v>
      </c>
      <c r="B444" t="str">
        <f t="shared" ca="1" si="40"/>
        <v>II.A</v>
      </c>
      <c r="C444" s="22">
        <f t="shared" ca="1" si="45"/>
        <v>5</v>
      </c>
      <c r="D444" s="22">
        <f t="shared" ca="1" si="45"/>
        <v>2</v>
      </c>
      <c r="E444" s="22">
        <f t="shared" ca="1" si="45"/>
        <v>3</v>
      </c>
      <c r="F444" s="22">
        <f t="shared" ca="1" si="45"/>
        <v>1</v>
      </c>
      <c r="G444" s="25">
        <f t="shared" ca="1" si="41"/>
        <v>2.75</v>
      </c>
      <c r="H444" s="4" t="str">
        <f t="shared" ca="1" si="42"/>
        <v>Neprospel</v>
      </c>
    </row>
    <row r="445" spans="1:8" x14ac:dyDescent="0.3">
      <c r="A445" s="2" t="s">
        <v>62</v>
      </c>
      <c r="B445" t="str">
        <f t="shared" ca="1" si="40"/>
        <v>V.A</v>
      </c>
      <c r="C445" s="22">
        <f t="shared" ca="1" si="45"/>
        <v>1</v>
      </c>
      <c r="D445" s="22">
        <f t="shared" ca="1" si="45"/>
        <v>1</v>
      </c>
      <c r="E445" s="22">
        <f t="shared" ca="1" si="45"/>
        <v>2</v>
      </c>
      <c r="F445" s="22">
        <f t="shared" ca="1" si="45"/>
        <v>1</v>
      </c>
      <c r="G445" s="25">
        <f t="shared" ca="1" si="41"/>
        <v>1.25</v>
      </c>
      <c r="H445" s="4" t="str">
        <f t="shared" ca="1" si="42"/>
        <v>Prospel velmi dobre</v>
      </c>
    </row>
    <row r="446" spans="1:8" x14ac:dyDescent="0.3">
      <c r="A446" s="2" t="s">
        <v>116</v>
      </c>
      <c r="B446" t="str">
        <f t="shared" ca="1" si="40"/>
        <v>V.A</v>
      </c>
      <c r="C446" s="22">
        <f t="shared" ca="1" si="45"/>
        <v>4</v>
      </c>
      <c r="D446" s="22">
        <f t="shared" ca="1" si="45"/>
        <v>2</v>
      </c>
      <c r="E446" s="22">
        <f t="shared" ca="1" si="45"/>
        <v>1</v>
      </c>
      <c r="F446" s="22">
        <f t="shared" ca="1" si="45"/>
        <v>1</v>
      </c>
      <c r="G446" s="25">
        <f t="shared" ca="1" si="41"/>
        <v>2</v>
      </c>
      <c r="H446" s="4" t="str">
        <f t="shared" ca="1" si="42"/>
        <v>Prospel velmi dobre</v>
      </c>
    </row>
    <row r="447" spans="1:8" x14ac:dyDescent="0.3">
      <c r="A447" s="2" t="s">
        <v>180</v>
      </c>
      <c r="B447" t="str">
        <f t="shared" ca="1" si="40"/>
        <v>II.A</v>
      </c>
      <c r="C447" s="22">
        <f t="shared" ca="1" si="45"/>
        <v>3</v>
      </c>
      <c r="D447" s="22">
        <f t="shared" ca="1" si="45"/>
        <v>2</v>
      </c>
      <c r="E447" s="22">
        <f t="shared" ca="1" si="45"/>
        <v>2</v>
      </c>
      <c r="F447" s="22">
        <f t="shared" ca="1" si="45"/>
        <v>1</v>
      </c>
      <c r="G447" s="25">
        <f t="shared" ca="1" si="41"/>
        <v>2</v>
      </c>
      <c r="H447" s="4" t="str">
        <f t="shared" ca="1" si="42"/>
        <v>Prospel velmi dobre</v>
      </c>
    </row>
    <row r="448" spans="1:8" x14ac:dyDescent="0.3">
      <c r="A448" t="s">
        <v>91</v>
      </c>
      <c r="B448" t="str">
        <f t="shared" ca="1" si="40"/>
        <v>II.D</v>
      </c>
      <c r="C448" s="22">
        <f t="shared" ca="1" si="45"/>
        <v>3</v>
      </c>
      <c r="D448" s="22">
        <f t="shared" ca="1" si="45"/>
        <v>2</v>
      </c>
      <c r="E448" s="22">
        <f t="shared" ca="1" si="45"/>
        <v>1</v>
      </c>
      <c r="F448" s="22">
        <f t="shared" ca="1" si="45"/>
        <v>5</v>
      </c>
      <c r="G448" s="25">
        <f t="shared" ca="1" si="41"/>
        <v>2.75</v>
      </c>
      <c r="H448" s="4" t="str">
        <f t="shared" ca="1" si="42"/>
        <v>Neprospel</v>
      </c>
    </row>
    <row r="449" spans="1:8" x14ac:dyDescent="0.3">
      <c r="A449" s="2" t="s">
        <v>111</v>
      </c>
      <c r="B449" t="str">
        <f t="shared" ca="1" si="40"/>
        <v>II.A</v>
      </c>
      <c r="C449" s="22">
        <f t="shared" ca="1" si="45"/>
        <v>1</v>
      </c>
      <c r="D449" s="22">
        <f t="shared" ca="1" si="45"/>
        <v>1</v>
      </c>
      <c r="E449" s="22">
        <f t="shared" ca="1" si="45"/>
        <v>3</v>
      </c>
      <c r="F449" s="22">
        <f t="shared" ca="1" si="45"/>
        <v>1</v>
      </c>
      <c r="G449" s="25">
        <f t="shared" ca="1" si="41"/>
        <v>1.5</v>
      </c>
      <c r="H449" s="4" t="str">
        <f t="shared" ca="1" si="42"/>
        <v>Prospel velmi dobre</v>
      </c>
    </row>
    <row r="450" spans="1:8" x14ac:dyDescent="0.3">
      <c r="A450" t="s">
        <v>49</v>
      </c>
      <c r="B450" t="str">
        <f t="shared" ref="B450:B500" ca="1" si="46">CHOOSE(RANDBETWEEN(1,5),"I.","II.","III.","IV.","V.")&amp;CHOOSE(RANDBETWEEN(1,4),"A","B","C","D")</f>
        <v>III.C</v>
      </c>
      <c r="C450" s="22">
        <f t="shared" ca="1" si="45"/>
        <v>5</v>
      </c>
      <c r="D450" s="22">
        <f t="shared" ca="1" si="45"/>
        <v>1</v>
      </c>
      <c r="E450" s="22">
        <f t="shared" ca="1" si="45"/>
        <v>1</v>
      </c>
      <c r="F450" s="22">
        <f t="shared" ca="1" si="45"/>
        <v>2</v>
      </c>
      <c r="G450" s="25">
        <f t="shared" ref="G450:G513" ca="1" si="47">AVERAGE(C450:F450)</f>
        <v>2.25</v>
      </c>
      <c r="H450" s="4" t="str">
        <f t="shared" ca="1" si="42"/>
        <v>Neprospel</v>
      </c>
    </row>
    <row r="451" spans="1:8" x14ac:dyDescent="0.3">
      <c r="A451" t="s">
        <v>35</v>
      </c>
      <c r="B451" t="str">
        <f t="shared" ca="1" si="46"/>
        <v>II.C</v>
      </c>
      <c r="C451" s="22">
        <f t="shared" ca="1" si="45"/>
        <v>1</v>
      </c>
      <c r="D451" s="22">
        <f t="shared" ca="1" si="45"/>
        <v>1</v>
      </c>
      <c r="E451" s="22">
        <f t="shared" ca="1" si="45"/>
        <v>2</v>
      </c>
      <c r="F451" s="22">
        <f t="shared" ca="1" si="45"/>
        <v>1</v>
      </c>
      <c r="G451" s="25">
        <f t="shared" ca="1" si="47"/>
        <v>1.25</v>
      </c>
      <c r="H451" s="4" t="str">
        <f t="shared" ref="H451:H500" ca="1" si="48">IF(AND(G451=1.5,MAX($C451:$F451)&lt;3),"Prospel s vyznamenanim",
IF(AND(G451&lt;=2,MAX($C451:$F451)&lt;5),"Prospel velmi dobre",
IF(AND(G451&gt;2,MAX($C451:$F451)&lt;5),"Prospel","Neprospel")))</f>
        <v>Prospel velmi dobre</v>
      </c>
    </row>
    <row r="452" spans="1:8" x14ac:dyDescent="0.3">
      <c r="A452" t="s">
        <v>64</v>
      </c>
      <c r="B452" t="str">
        <f t="shared" ca="1" si="46"/>
        <v>IV.B</v>
      </c>
      <c r="C452" s="22">
        <f t="shared" ca="1" si="45"/>
        <v>5</v>
      </c>
      <c r="D452" s="22">
        <f t="shared" ca="1" si="45"/>
        <v>3</v>
      </c>
      <c r="E452" s="22">
        <f t="shared" ca="1" si="45"/>
        <v>1</v>
      </c>
      <c r="F452" s="22">
        <f t="shared" ca="1" si="45"/>
        <v>2</v>
      </c>
      <c r="G452" s="25">
        <f t="shared" ca="1" si="47"/>
        <v>2.75</v>
      </c>
      <c r="H452" s="4" t="str">
        <f t="shared" ca="1" si="48"/>
        <v>Neprospel</v>
      </c>
    </row>
    <row r="453" spans="1:8" x14ac:dyDescent="0.3">
      <c r="A453" s="2" t="s">
        <v>75</v>
      </c>
      <c r="B453" t="str">
        <f t="shared" ca="1" si="46"/>
        <v>V.C</v>
      </c>
      <c r="C453" s="22">
        <f t="shared" ca="1" si="45"/>
        <v>4</v>
      </c>
      <c r="D453" s="22">
        <f t="shared" ca="1" si="45"/>
        <v>2</v>
      </c>
      <c r="E453" s="22">
        <f t="shared" ca="1" si="45"/>
        <v>1</v>
      </c>
      <c r="F453" s="22">
        <f t="shared" ca="1" si="45"/>
        <v>2</v>
      </c>
      <c r="G453" s="25">
        <f t="shared" ca="1" si="47"/>
        <v>2.25</v>
      </c>
      <c r="H453" s="4" t="str">
        <f t="shared" ca="1" si="48"/>
        <v>Prospel</v>
      </c>
    </row>
    <row r="454" spans="1:8" x14ac:dyDescent="0.3">
      <c r="A454" s="2" t="s">
        <v>101</v>
      </c>
      <c r="B454" t="str">
        <f t="shared" ca="1" si="46"/>
        <v>I.D</v>
      </c>
      <c r="C454" s="22">
        <f t="shared" ca="1" si="45"/>
        <v>1</v>
      </c>
      <c r="D454" s="22">
        <f t="shared" ca="1" si="45"/>
        <v>3</v>
      </c>
      <c r="E454" s="22">
        <f t="shared" ca="1" si="45"/>
        <v>2</v>
      </c>
      <c r="F454" s="22">
        <f t="shared" ca="1" si="45"/>
        <v>4</v>
      </c>
      <c r="G454" s="25">
        <f t="shared" ca="1" si="47"/>
        <v>2.5</v>
      </c>
      <c r="H454" s="4" t="str">
        <f t="shared" ca="1" si="48"/>
        <v>Prospel</v>
      </c>
    </row>
    <row r="455" spans="1:8" x14ac:dyDescent="0.3">
      <c r="A455" t="s">
        <v>61</v>
      </c>
      <c r="B455" t="str">
        <f t="shared" ca="1" si="46"/>
        <v>II.D</v>
      </c>
      <c r="C455" s="22">
        <f t="shared" ca="1" si="45"/>
        <v>4</v>
      </c>
      <c r="D455" s="22">
        <f t="shared" ca="1" si="45"/>
        <v>2</v>
      </c>
      <c r="E455" s="22">
        <f t="shared" ca="1" si="45"/>
        <v>1</v>
      </c>
      <c r="F455" s="22">
        <f t="shared" ca="1" si="45"/>
        <v>1</v>
      </c>
      <c r="G455" s="25">
        <f t="shared" ca="1" si="47"/>
        <v>2</v>
      </c>
      <c r="H455" s="4" t="str">
        <f t="shared" ca="1" si="48"/>
        <v>Prospel velmi dobre</v>
      </c>
    </row>
    <row r="456" spans="1:8" x14ac:dyDescent="0.3">
      <c r="A456" t="s">
        <v>148</v>
      </c>
      <c r="B456" t="str">
        <f t="shared" ca="1" si="46"/>
        <v>V.C</v>
      </c>
      <c r="C456" s="22">
        <f t="shared" ca="1" si="45"/>
        <v>5</v>
      </c>
      <c r="D456" s="22">
        <f t="shared" ca="1" si="45"/>
        <v>1</v>
      </c>
      <c r="E456" s="22">
        <f t="shared" ca="1" si="45"/>
        <v>1</v>
      </c>
      <c r="F456" s="22">
        <f t="shared" ca="1" si="45"/>
        <v>2</v>
      </c>
      <c r="G456" s="25">
        <f t="shared" ca="1" si="47"/>
        <v>2.25</v>
      </c>
      <c r="H456" s="4" t="str">
        <f t="shared" ca="1" si="48"/>
        <v>Neprospel</v>
      </c>
    </row>
    <row r="457" spans="1:8" x14ac:dyDescent="0.3">
      <c r="A457" s="2" t="s">
        <v>90</v>
      </c>
      <c r="B457" t="str">
        <f t="shared" ca="1" si="46"/>
        <v>V.B</v>
      </c>
      <c r="C457" s="22">
        <f t="shared" ca="1" si="45"/>
        <v>1</v>
      </c>
      <c r="D457" s="22">
        <f t="shared" ca="1" si="45"/>
        <v>1</v>
      </c>
      <c r="E457" s="22">
        <f t="shared" ca="1" si="45"/>
        <v>2</v>
      </c>
      <c r="F457" s="22">
        <f t="shared" ca="1" si="45"/>
        <v>2</v>
      </c>
      <c r="G457" s="25">
        <f t="shared" ca="1" si="47"/>
        <v>1.5</v>
      </c>
      <c r="H457" s="4" t="str">
        <f t="shared" ca="1" si="48"/>
        <v>Prospel s vyznamenanim</v>
      </c>
    </row>
    <row r="458" spans="1:8" x14ac:dyDescent="0.3">
      <c r="A458" t="s">
        <v>22</v>
      </c>
      <c r="B458" t="str">
        <f t="shared" ca="1" si="46"/>
        <v>IV.C</v>
      </c>
      <c r="C458" s="22">
        <f t="shared" ca="1" si="45"/>
        <v>2</v>
      </c>
      <c r="D458" s="22">
        <f t="shared" ca="1" si="45"/>
        <v>3</v>
      </c>
      <c r="E458" s="22">
        <f t="shared" ca="1" si="45"/>
        <v>3</v>
      </c>
      <c r="F458" s="22">
        <f t="shared" ca="1" si="45"/>
        <v>5</v>
      </c>
      <c r="G458" s="25">
        <f t="shared" ca="1" si="47"/>
        <v>3.25</v>
      </c>
      <c r="H458" s="4" t="str">
        <f t="shared" ca="1" si="48"/>
        <v>Neprospel</v>
      </c>
    </row>
    <row r="459" spans="1:8" x14ac:dyDescent="0.3">
      <c r="A459" s="2" t="s">
        <v>74</v>
      </c>
      <c r="B459" t="str">
        <f t="shared" ca="1" si="46"/>
        <v>III.B</v>
      </c>
      <c r="C459" s="22">
        <f t="shared" ca="1" si="45"/>
        <v>4</v>
      </c>
      <c r="D459" s="22">
        <f t="shared" ca="1" si="45"/>
        <v>1</v>
      </c>
      <c r="E459" s="22">
        <f t="shared" ca="1" si="45"/>
        <v>1</v>
      </c>
      <c r="F459" s="22">
        <f t="shared" ca="1" si="45"/>
        <v>1</v>
      </c>
      <c r="G459" s="25">
        <f t="shared" ca="1" si="47"/>
        <v>1.75</v>
      </c>
      <c r="H459" s="4" t="str">
        <f t="shared" ca="1" si="48"/>
        <v>Prospel velmi dobre</v>
      </c>
    </row>
    <row r="460" spans="1:8" x14ac:dyDescent="0.3">
      <c r="A460" t="s">
        <v>96</v>
      </c>
      <c r="B460" t="str">
        <f t="shared" ca="1" si="46"/>
        <v>IV.D</v>
      </c>
      <c r="C460" s="22">
        <f t="shared" ca="1" si="45"/>
        <v>1</v>
      </c>
      <c r="D460" s="22">
        <f t="shared" ca="1" si="45"/>
        <v>2</v>
      </c>
      <c r="E460" s="22">
        <f t="shared" ca="1" si="45"/>
        <v>3</v>
      </c>
      <c r="F460" s="22">
        <f t="shared" ca="1" si="45"/>
        <v>1</v>
      </c>
      <c r="G460" s="25">
        <f t="shared" ca="1" si="47"/>
        <v>1.75</v>
      </c>
      <c r="H460" s="4" t="str">
        <f t="shared" ca="1" si="48"/>
        <v>Prospel velmi dobre</v>
      </c>
    </row>
    <row r="461" spans="1:8" x14ac:dyDescent="0.3">
      <c r="A461" t="s">
        <v>109</v>
      </c>
      <c r="B461" t="str">
        <f t="shared" ca="1" si="46"/>
        <v>II.B</v>
      </c>
      <c r="C461" s="22">
        <f t="shared" ca="1" si="45"/>
        <v>2</v>
      </c>
      <c r="D461" s="22">
        <f t="shared" ca="1" si="45"/>
        <v>1</v>
      </c>
      <c r="E461" s="22">
        <f t="shared" ca="1" si="45"/>
        <v>5</v>
      </c>
      <c r="F461" s="22">
        <f t="shared" ca="1" si="45"/>
        <v>3</v>
      </c>
      <c r="G461" s="25">
        <f t="shared" ca="1" si="47"/>
        <v>2.75</v>
      </c>
      <c r="H461" s="4" t="str">
        <f t="shared" ca="1" si="48"/>
        <v>Neprospel</v>
      </c>
    </row>
    <row r="462" spans="1:8" x14ac:dyDescent="0.3">
      <c r="A462" t="s">
        <v>127</v>
      </c>
      <c r="B462" t="str">
        <f t="shared" ca="1" si="46"/>
        <v>IV.C</v>
      </c>
      <c r="C462" s="22">
        <f t="shared" ref="C462:F481" ca="1" si="49">VLOOKUP(RANDBETWEEN(0,100),$O$12:$P$17,2,TRUE)</f>
        <v>4</v>
      </c>
      <c r="D462" s="22">
        <f t="shared" ca="1" si="49"/>
        <v>1</v>
      </c>
      <c r="E462" s="22">
        <f t="shared" ca="1" si="49"/>
        <v>1</v>
      </c>
      <c r="F462" s="22">
        <f t="shared" ca="1" si="49"/>
        <v>3</v>
      </c>
      <c r="G462" s="25">
        <f t="shared" ca="1" si="47"/>
        <v>2.25</v>
      </c>
      <c r="H462" s="4" t="str">
        <f t="shared" ca="1" si="48"/>
        <v>Prospel</v>
      </c>
    </row>
    <row r="463" spans="1:8" x14ac:dyDescent="0.3">
      <c r="A463" s="2" t="s">
        <v>137</v>
      </c>
      <c r="B463" t="str">
        <f t="shared" ca="1" si="46"/>
        <v>V.B</v>
      </c>
      <c r="C463" s="22">
        <f t="shared" ca="1" si="49"/>
        <v>2</v>
      </c>
      <c r="D463" s="22">
        <f t="shared" ca="1" si="49"/>
        <v>4</v>
      </c>
      <c r="E463" s="22">
        <f t="shared" ca="1" si="49"/>
        <v>3</v>
      </c>
      <c r="F463" s="22">
        <f t="shared" ca="1" si="49"/>
        <v>1</v>
      </c>
      <c r="G463" s="25">
        <f t="shared" ca="1" si="47"/>
        <v>2.5</v>
      </c>
      <c r="H463" s="4" t="str">
        <f t="shared" ca="1" si="48"/>
        <v>Prospel</v>
      </c>
    </row>
    <row r="464" spans="1:8" x14ac:dyDescent="0.3">
      <c r="A464" s="2" t="s">
        <v>131</v>
      </c>
      <c r="B464" t="str">
        <f t="shared" ca="1" si="46"/>
        <v>III.C</v>
      </c>
      <c r="C464" s="22">
        <f t="shared" ca="1" si="49"/>
        <v>2</v>
      </c>
      <c r="D464" s="22">
        <f t="shared" ca="1" si="49"/>
        <v>2</v>
      </c>
      <c r="E464" s="22">
        <f t="shared" ca="1" si="49"/>
        <v>1</v>
      </c>
      <c r="F464" s="22">
        <f t="shared" ca="1" si="49"/>
        <v>1</v>
      </c>
      <c r="G464" s="25">
        <f t="shared" ca="1" si="47"/>
        <v>1.5</v>
      </c>
      <c r="H464" s="4" t="str">
        <f t="shared" ca="1" si="48"/>
        <v>Prospel s vyznamenanim</v>
      </c>
    </row>
    <row r="465" spans="1:8" x14ac:dyDescent="0.3">
      <c r="A465" s="2" t="s">
        <v>30</v>
      </c>
      <c r="B465" t="str">
        <f t="shared" ca="1" si="46"/>
        <v>III.C</v>
      </c>
      <c r="C465" s="22">
        <f t="shared" ca="1" si="49"/>
        <v>2</v>
      </c>
      <c r="D465" s="22">
        <f t="shared" ca="1" si="49"/>
        <v>1</v>
      </c>
      <c r="E465" s="22">
        <f t="shared" ca="1" si="49"/>
        <v>4</v>
      </c>
      <c r="F465" s="22">
        <f t="shared" ca="1" si="49"/>
        <v>1</v>
      </c>
      <c r="G465" s="25">
        <f t="shared" ca="1" si="47"/>
        <v>2</v>
      </c>
      <c r="H465" s="4" t="str">
        <f t="shared" ca="1" si="48"/>
        <v>Prospel velmi dobre</v>
      </c>
    </row>
    <row r="466" spans="1:8" x14ac:dyDescent="0.3">
      <c r="A466" s="2" t="s">
        <v>124</v>
      </c>
      <c r="B466" t="str">
        <f t="shared" ca="1" si="46"/>
        <v>IV.D</v>
      </c>
      <c r="C466" s="22">
        <f t="shared" ca="1" si="49"/>
        <v>1</v>
      </c>
      <c r="D466" s="22">
        <f t="shared" ca="1" si="49"/>
        <v>1</v>
      </c>
      <c r="E466" s="22">
        <f t="shared" ca="1" si="49"/>
        <v>2</v>
      </c>
      <c r="F466" s="22">
        <f t="shared" ca="1" si="49"/>
        <v>2</v>
      </c>
      <c r="G466" s="25">
        <f t="shared" ca="1" si="47"/>
        <v>1.5</v>
      </c>
      <c r="H466" s="4" t="str">
        <f t="shared" ca="1" si="48"/>
        <v>Prospel s vyznamenanim</v>
      </c>
    </row>
    <row r="467" spans="1:8" x14ac:dyDescent="0.3">
      <c r="A467" s="2" t="s">
        <v>30</v>
      </c>
      <c r="B467" t="str">
        <f t="shared" ca="1" si="46"/>
        <v>III.C</v>
      </c>
      <c r="C467" s="22">
        <f t="shared" ca="1" si="49"/>
        <v>1</v>
      </c>
      <c r="D467" s="22">
        <f t="shared" ca="1" si="49"/>
        <v>1</v>
      </c>
      <c r="E467" s="22">
        <f t="shared" ca="1" si="49"/>
        <v>3</v>
      </c>
      <c r="F467" s="22">
        <f t="shared" ca="1" si="49"/>
        <v>1</v>
      </c>
      <c r="G467" s="25">
        <f t="shared" ca="1" si="47"/>
        <v>1.5</v>
      </c>
      <c r="H467" s="4" t="str">
        <f t="shared" ca="1" si="48"/>
        <v>Prospel velmi dobre</v>
      </c>
    </row>
    <row r="468" spans="1:8" x14ac:dyDescent="0.3">
      <c r="A468" s="2" t="s">
        <v>114</v>
      </c>
      <c r="B468" t="str">
        <f t="shared" ca="1" si="46"/>
        <v>V.C</v>
      </c>
      <c r="C468" s="22">
        <f t="shared" ca="1" si="49"/>
        <v>1</v>
      </c>
      <c r="D468" s="22">
        <f t="shared" ca="1" si="49"/>
        <v>1</v>
      </c>
      <c r="E468" s="22">
        <f t="shared" ca="1" si="49"/>
        <v>2</v>
      </c>
      <c r="F468" s="22">
        <f t="shared" ca="1" si="49"/>
        <v>1</v>
      </c>
      <c r="G468" s="25">
        <f t="shared" ca="1" si="47"/>
        <v>1.25</v>
      </c>
      <c r="H468" s="4" t="str">
        <f t="shared" ca="1" si="48"/>
        <v>Prospel velmi dobre</v>
      </c>
    </row>
    <row r="469" spans="1:8" x14ac:dyDescent="0.3">
      <c r="A469" t="s">
        <v>41</v>
      </c>
      <c r="B469" t="str">
        <f t="shared" ca="1" si="46"/>
        <v>I.A</v>
      </c>
      <c r="C469" s="22">
        <f t="shared" ca="1" si="49"/>
        <v>5</v>
      </c>
      <c r="D469" s="22">
        <f t="shared" ca="1" si="49"/>
        <v>5</v>
      </c>
      <c r="E469" s="22">
        <f t="shared" ca="1" si="49"/>
        <v>3</v>
      </c>
      <c r="F469" s="22">
        <f t="shared" ca="1" si="49"/>
        <v>3</v>
      </c>
      <c r="G469" s="25">
        <f t="shared" ca="1" si="47"/>
        <v>4</v>
      </c>
      <c r="H469" s="4" t="str">
        <f t="shared" ca="1" si="48"/>
        <v>Neprospel</v>
      </c>
    </row>
    <row r="470" spans="1:8" x14ac:dyDescent="0.3">
      <c r="A470" t="s">
        <v>97</v>
      </c>
      <c r="B470" t="str">
        <f t="shared" ca="1" si="46"/>
        <v>II.C</v>
      </c>
      <c r="C470" s="22">
        <f t="shared" ca="1" si="49"/>
        <v>1</v>
      </c>
      <c r="D470" s="22">
        <f t="shared" ca="1" si="49"/>
        <v>1</v>
      </c>
      <c r="E470" s="22">
        <f t="shared" ca="1" si="49"/>
        <v>5</v>
      </c>
      <c r="F470" s="22">
        <f t="shared" ca="1" si="49"/>
        <v>2</v>
      </c>
      <c r="G470" s="25">
        <f t="shared" ca="1" si="47"/>
        <v>2.25</v>
      </c>
      <c r="H470" s="4" t="str">
        <f t="shared" ca="1" si="48"/>
        <v>Neprospel</v>
      </c>
    </row>
    <row r="471" spans="1:8" x14ac:dyDescent="0.3">
      <c r="A471" s="2" t="s">
        <v>100</v>
      </c>
      <c r="B471" t="str">
        <f t="shared" ca="1" si="46"/>
        <v>II.A</v>
      </c>
      <c r="C471" s="22">
        <f t="shared" ca="1" si="49"/>
        <v>3</v>
      </c>
      <c r="D471" s="22">
        <f t="shared" ca="1" si="49"/>
        <v>2</v>
      </c>
      <c r="E471" s="22">
        <f t="shared" ca="1" si="49"/>
        <v>2</v>
      </c>
      <c r="F471" s="22">
        <f t="shared" ca="1" si="49"/>
        <v>1</v>
      </c>
      <c r="G471" s="25">
        <f t="shared" ca="1" si="47"/>
        <v>2</v>
      </c>
      <c r="H471" s="4" t="str">
        <f t="shared" ca="1" si="48"/>
        <v>Prospel velmi dobre</v>
      </c>
    </row>
    <row r="472" spans="1:8" x14ac:dyDescent="0.3">
      <c r="A472" t="s">
        <v>28</v>
      </c>
      <c r="B472" t="str">
        <f t="shared" ca="1" si="46"/>
        <v>I.B</v>
      </c>
      <c r="C472" s="22">
        <f t="shared" ca="1" si="49"/>
        <v>3</v>
      </c>
      <c r="D472" s="22">
        <f t="shared" ca="1" si="49"/>
        <v>3</v>
      </c>
      <c r="E472" s="22">
        <f t="shared" ca="1" si="49"/>
        <v>1</v>
      </c>
      <c r="F472" s="22">
        <f t="shared" ca="1" si="49"/>
        <v>2</v>
      </c>
      <c r="G472" s="25">
        <f t="shared" ca="1" si="47"/>
        <v>2.25</v>
      </c>
      <c r="H472" s="4" t="str">
        <f t="shared" ca="1" si="48"/>
        <v>Prospel</v>
      </c>
    </row>
    <row r="473" spans="1:8" x14ac:dyDescent="0.3">
      <c r="A473" s="2" t="s">
        <v>123</v>
      </c>
      <c r="B473" t="str">
        <f t="shared" ca="1" si="46"/>
        <v>I.A</v>
      </c>
      <c r="C473" s="22">
        <f t="shared" ca="1" si="49"/>
        <v>2</v>
      </c>
      <c r="D473" s="22">
        <f t="shared" ca="1" si="49"/>
        <v>3</v>
      </c>
      <c r="E473" s="22">
        <f t="shared" ca="1" si="49"/>
        <v>4</v>
      </c>
      <c r="F473" s="22">
        <f t="shared" ca="1" si="49"/>
        <v>1</v>
      </c>
      <c r="G473" s="25">
        <f t="shared" ca="1" si="47"/>
        <v>2.5</v>
      </c>
      <c r="H473" s="4" t="str">
        <f t="shared" ca="1" si="48"/>
        <v>Prospel</v>
      </c>
    </row>
    <row r="474" spans="1:8" x14ac:dyDescent="0.3">
      <c r="A474" t="s">
        <v>155</v>
      </c>
      <c r="B474" t="str">
        <f t="shared" ca="1" si="46"/>
        <v>I.D</v>
      </c>
      <c r="C474" s="22">
        <f t="shared" ca="1" si="49"/>
        <v>3</v>
      </c>
      <c r="D474" s="22">
        <f t="shared" ca="1" si="49"/>
        <v>4</v>
      </c>
      <c r="E474" s="22">
        <f t="shared" ca="1" si="49"/>
        <v>5</v>
      </c>
      <c r="F474" s="22">
        <f t="shared" ca="1" si="49"/>
        <v>1</v>
      </c>
      <c r="G474" s="25">
        <f t="shared" ca="1" si="47"/>
        <v>3.25</v>
      </c>
      <c r="H474" s="4" t="str">
        <f t="shared" ca="1" si="48"/>
        <v>Neprospel</v>
      </c>
    </row>
    <row r="475" spans="1:8" x14ac:dyDescent="0.3">
      <c r="A475" t="s">
        <v>117</v>
      </c>
      <c r="B475" t="str">
        <f t="shared" ca="1" si="46"/>
        <v>V.B</v>
      </c>
      <c r="C475" s="22">
        <f t="shared" ca="1" si="49"/>
        <v>3</v>
      </c>
      <c r="D475" s="22">
        <f t="shared" ca="1" si="49"/>
        <v>1</v>
      </c>
      <c r="E475" s="22">
        <f t="shared" ca="1" si="49"/>
        <v>1</v>
      </c>
      <c r="F475" s="22">
        <f t="shared" ca="1" si="49"/>
        <v>1</v>
      </c>
      <c r="G475" s="25">
        <f t="shared" ca="1" si="47"/>
        <v>1.5</v>
      </c>
      <c r="H475" s="4" t="str">
        <f t="shared" ca="1" si="48"/>
        <v>Prospel velmi dobre</v>
      </c>
    </row>
    <row r="476" spans="1:8" x14ac:dyDescent="0.3">
      <c r="A476" s="2" t="s">
        <v>206</v>
      </c>
      <c r="B476" t="str">
        <f t="shared" ca="1" si="46"/>
        <v>III.A</v>
      </c>
      <c r="C476" s="22">
        <f t="shared" ca="1" si="49"/>
        <v>2</v>
      </c>
      <c r="D476" s="22">
        <f t="shared" ca="1" si="49"/>
        <v>1</v>
      </c>
      <c r="E476" s="22">
        <f t="shared" ca="1" si="49"/>
        <v>2</v>
      </c>
      <c r="F476" s="22">
        <f t="shared" ca="1" si="49"/>
        <v>2</v>
      </c>
      <c r="G476" s="25">
        <f t="shared" ca="1" si="47"/>
        <v>1.75</v>
      </c>
      <c r="H476" s="4" t="str">
        <f t="shared" ca="1" si="48"/>
        <v>Prospel velmi dobre</v>
      </c>
    </row>
    <row r="477" spans="1:8" x14ac:dyDescent="0.3">
      <c r="A477" t="s">
        <v>145</v>
      </c>
      <c r="B477" t="str">
        <f t="shared" ca="1" si="46"/>
        <v>III.A</v>
      </c>
      <c r="C477" s="22">
        <f t="shared" ca="1" si="49"/>
        <v>2</v>
      </c>
      <c r="D477" s="22">
        <f t="shared" ca="1" si="49"/>
        <v>2</v>
      </c>
      <c r="E477" s="22">
        <f t="shared" ca="1" si="49"/>
        <v>1</v>
      </c>
      <c r="F477" s="22">
        <f t="shared" ca="1" si="49"/>
        <v>1</v>
      </c>
      <c r="G477" s="25">
        <f t="shared" ca="1" si="47"/>
        <v>1.5</v>
      </c>
      <c r="H477" s="4" t="str">
        <f t="shared" ca="1" si="48"/>
        <v>Prospel s vyznamenanim</v>
      </c>
    </row>
    <row r="478" spans="1:8" x14ac:dyDescent="0.3">
      <c r="A478" s="2" t="s">
        <v>32</v>
      </c>
      <c r="B478" t="str">
        <f t="shared" ca="1" si="46"/>
        <v>III.B</v>
      </c>
      <c r="C478" s="22">
        <f t="shared" ca="1" si="49"/>
        <v>2</v>
      </c>
      <c r="D478" s="22">
        <f t="shared" ca="1" si="49"/>
        <v>2</v>
      </c>
      <c r="E478" s="22">
        <f t="shared" ca="1" si="49"/>
        <v>4</v>
      </c>
      <c r="F478" s="22">
        <f t="shared" ca="1" si="49"/>
        <v>3</v>
      </c>
      <c r="G478" s="25">
        <f t="shared" ca="1" si="47"/>
        <v>2.75</v>
      </c>
      <c r="H478" s="4" t="str">
        <f t="shared" ca="1" si="48"/>
        <v>Prospel</v>
      </c>
    </row>
    <row r="479" spans="1:8" x14ac:dyDescent="0.3">
      <c r="A479" s="2" t="s">
        <v>58</v>
      </c>
      <c r="B479" t="str">
        <f t="shared" ca="1" si="46"/>
        <v>III.B</v>
      </c>
      <c r="C479" s="22">
        <f t="shared" ca="1" si="49"/>
        <v>1</v>
      </c>
      <c r="D479" s="22">
        <f t="shared" ca="1" si="49"/>
        <v>1</v>
      </c>
      <c r="E479" s="22">
        <f t="shared" ca="1" si="49"/>
        <v>3</v>
      </c>
      <c r="F479" s="22">
        <f t="shared" ca="1" si="49"/>
        <v>1</v>
      </c>
      <c r="G479" s="25">
        <f t="shared" ca="1" si="47"/>
        <v>1.5</v>
      </c>
      <c r="H479" s="4" t="str">
        <f t="shared" ca="1" si="48"/>
        <v>Prospel velmi dobre</v>
      </c>
    </row>
    <row r="480" spans="1:8" x14ac:dyDescent="0.3">
      <c r="A480" t="s">
        <v>135</v>
      </c>
      <c r="B480" t="str">
        <f t="shared" ca="1" si="46"/>
        <v>II.A</v>
      </c>
      <c r="C480" s="22">
        <f t="shared" ca="1" si="49"/>
        <v>5</v>
      </c>
      <c r="D480" s="22">
        <f t="shared" ca="1" si="49"/>
        <v>1</v>
      </c>
      <c r="E480" s="22">
        <f t="shared" ca="1" si="49"/>
        <v>1</v>
      </c>
      <c r="F480" s="22">
        <f t="shared" ca="1" si="49"/>
        <v>3</v>
      </c>
      <c r="G480" s="25">
        <f t="shared" ca="1" si="47"/>
        <v>2.5</v>
      </c>
      <c r="H480" s="4" t="str">
        <f t="shared" ca="1" si="48"/>
        <v>Neprospel</v>
      </c>
    </row>
    <row r="481" spans="1:8" x14ac:dyDescent="0.3">
      <c r="A481" s="2" t="s">
        <v>73</v>
      </c>
      <c r="B481" t="str">
        <f t="shared" ca="1" si="46"/>
        <v>I.D</v>
      </c>
      <c r="C481" s="22">
        <f t="shared" ca="1" si="49"/>
        <v>2</v>
      </c>
      <c r="D481" s="22">
        <f t="shared" ca="1" si="49"/>
        <v>2</v>
      </c>
      <c r="E481" s="22">
        <f t="shared" ca="1" si="49"/>
        <v>1</v>
      </c>
      <c r="F481" s="22">
        <f t="shared" ca="1" si="49"/>
        <v>1</v>
      </c>
      <c r="G481" s="25">
        <f t="shared" ca="1" si="47"/>
        <v>1.5</v>
      </c>
      <c r="H481" s="4" t="str">
        <f t="shared" ca="1" si="48"/>
        <v>Prospel s vyznamenanim</v>
      </c>
    </row>
    <row r="482" spans="1:8" x14ac:dyDescent="0.3">
      <c r="A482" t="s">
        <v>145</v>
      </c>
      <c r="B482" t="str">
        <f t="shared" ca="1" si="46"/>
        <v>V.A</v>
      </c>
      <c r="C482" s="22">
        <f t="shared" ref="C482:F500" ca="1" si="50">VLOOKUP(RANDBETWEEN(0,100),$O$12:$P$17,2,TRUE)</f>
        <v>3</v>
      </c>
      <c r="D482" s="22">
        <f t="shared" ca="1" si="50"/>
        <v>1</v>
      </c>
      <c r="E482" s="22">
        <f t="shared" ca="1" si="50"/>
        <v>2</v>
      </c>
      <c r="F482" s="22">
        <f t="shared" ca="1" si="50"/>
        <v>4</v>
      </c>
      <c r="G482" s="25">
        <f t="shared" ca="1" si="47"/>
        <v>2.5</v>
      </c>
      <c r="H482" s="4" t="str">
        <f t="shared" ca="1" si="48"/>
        <v>Prospel</v>
      </c>
    </row>
    <row r="483" spans="1:8" x14ac:dyDescent="0.3">
      <c r="A483" s="2" t="s">
        <v>30</v>
      </c>
      <c r="B483" t="str">
        <f t="shared" ca="1" si="46"/>
        <v>II.C</v>
      </c>
      <c r="C483" s="22">
        <f t="shared" ca="1" si="50"/>
        <v>1</v>
      </c>
      <c r="D483" s="22">
        <f t="shared" ca="1" si="50"/>
        <v>2</v>
      </c>
      <c r="E483" s="22">
        <f t="shared" ca="1" si="50"/>
        <v>1</v>
      </c>
      <c r="F483" s="22">
        <f t="shared" ca="1" si="50"/>
        <v>2</v>
      </c>
      <c r="G483" s="25">
        <f t="shared" ca="1" si="47"/>
        <v>1.5</v>
      </c>
      <c r="H483" s="4" t="str">
        <f t="shared" ca="1" si="48"/>
        <v>Prospel s vyznamenanim</v>
      </c>
    </row>
    <row r="484" spans="1:8" x14ac:dyDescent="0.3">
      <c r="A484" s="2" t="s">
        <v>59</v>
      </c>
      <c r="B484" t="str">
        <f t="shared" ca="1" si="46"/>
        <v>IV.A</v>
      </c>
      <c r="C484" s="22">
        <f t="shared" ca="1" si="50"/>
        <v>4</v>
      </c>
      <c r="D484" s="22">
        <f t="shared" ca="1" si="50"/>
        <v>2</v>
      </c>
      <c r="E484" s="22">
        <f t="shared" ca="1" si="50"/>
        <v>5</v>
      </c>
      <c r="F484" s="22">
        <f t="shared" ca="1" si="50"/>
        <v>3</v>
      </c>
      <c r="G484" s="25">
        <f t="shared" ca="1" si="47"/>
        <v>3.5</v>
      </c>
      <c r="H484" s="4" t="str">
        <f t="shared" ca="1" si="48"/>
        <v>Neprospel</v>
      </c>
    </row>
    <row r="485" spans="1:8" x14ac:dyDescent="0.3">
      <c r="A485" s="2" t="s">
        <v>100</v>
      </c>
      <c r="B485" t="str">
        <f t="shared" ca="1" si="46"/>
        <v>II.D</v>
      </c>
      <c r="C485" s="22">
        <f t="shared" ca="1" si="50"/>
        <v>2</v>
      </c>
      <c r="D485" s="22">
        <f t="shared" ca="1" si="50"/>
        <v>1</v>
      </c>
      <c r="E485" s="22">
        <f t="shared" ca="1" si="50"/>
        <v>1</v>
      </c>
      <c r="F485" s="22">
        <f t="shared" ca="1" si="50"/>
        <v>1</v>
      </c>
      <c r="G485" s="25">
        <f t="shared" ca="1" si="47"/>
        <v>1.25</v>
      </c>
      <c r="H485" s="4" t="str">
        <f t="shared" ca="1" si="48"/>
        <v>Prospel velmi dobre</v>
      </c>
    </row>
    <row r="486" spans="1:8" x14ac:dyDescent="0.3">
      <c r="A486" t="s">
        <v>93</v>
      </c>
      <c r="B486" t="str">
        <f t="shared" ca="1" si="46"/>
        <v>I.A</v>
      </c>
      <c r="C486" s="22">
        <f t="shared" ca="1" si="50"/>
        <v>2</v>
      </c>
      <c r="D486" s="22">
        <f t="shared" ca="1" si="50"/>
        <v>1</v>
      </c>
      <c r="E486" s="22">
        <f t="shared" ca="1" si="50"/>
        <v>5</v>
      </c>
      <c r="F486" s="22">
        <f t="shared" ca="1" si="50"/>
        <v>3</v>
      </c>
      <c r="G486" s="25">
        <f t="shared" ca="1" si="47"/>
        <v>2.75</v>
      </c>
      <c r="H486" s="4" t="str">
        <f t="shared" ca="1" si="48"/>
        <v>Neprospel</v>
      </c>
    </row>
    <row r="487" spans="1:8" x14ac:dyDescent="0.3">
      <c r="A487" s="2" t="s">
        <v>71</v>
      </c>
      <c r="B487" t="str">
        <f t="shared" ca="1" si="46"/>
        <v>V.D</v>
      </c>
      <c r="C487" s="22">
        <f t="shared" ca="1" si="50"/>
        <v>3</v>
      </c>
      <c r="D487" s="22">
        <f t="shared" ca="1" si="50"/>
        <v>5</v>
      </c>
      <c r="E487" s="22">
        <f t="shared" ca="1" si="50"/>
        <v>3</v>
      </c>
      <c r="F487" s="22">
        <f t="shared" ca="1" si="50"/>
        <v>1</v>
      </c>
      <c r="G487" s="25">
        <f t="shared" ca="1" si="47"/>
        <v>3</v>
      </c>
      <c r="H487" s="4" t="str">
        <f t="shared" ca="1" si="48"/>
        <v>Neprospel</v>
      </c>
    </row>
    <row r="488" spans="1:8" x14ac:dyDescent="0.3">
      <c r="A488" t="s">
        <v>148</v>
      </c>
      <c r="B488" t="str">
        <f t="shared" ca="1" si="46"/>
        <v>IV.B</v>
      </c>
      <c r="C488" s="22">
        <f t="shared" ca="1" si="50"/>
        <v>4</v>
      </c>
      <c r="D488" s="22">
        <f t="shared" ca="1" si="50"/>
        <v>2</v>
      </c>
      <c r="E488" s="22">
        <f t="shared" ca="1" si="50"/>
        <v>1</v>
      </c>
      <c r="F488" s="22">
        <f t="shared" ca="1" si="50"/>
        <v>1</v>
      </c>
      <c r="G488" s="25">
        <f t="shared" ca="1" si="47"/>
        <v>2</v>
      </c>
      <c r="H488" s="4" t="str">
        <f t="shared" ca="1" si="48"/>
        <v>Prospel velmi dobre</v>
      </c>
    </row>
    <row r="489" spans="1:8" x14ac:dyDescent="0.3">
      <c r="A489" t="s">
        <v>182</v>
      </c>
      <c r="B489" t="str">
        <f t="shared" ca="1" si="46"/>
        <v>IV.A</v>
      </c>
      <c r="C489" s="22">
        <f t="shared" ca="1" si="50"/>
        <v>1</v>
      </c>
      <c r="D489" s="22">
        <f t="shared" ca="1" si="50"/>
        <v>1</v>
      </c>
      <c r="E489" s="22">
        <f t="shared" ca="1" si="50"/>
        <v>1</v>
      </c>
      <c r="F489" s="22">
        <f t="shared" ca="1" si="50"/>
        <v>2</v>
      </c>
      <c r="G489" s="25">
        <f t="shared" ca="1" si="47"/>
        <v>1.25</v>
      </c>
      <c r="H489" s="4" t="str">
        <f t="shared" ca="1" si="48"/>
        <v>Prospel velmi dobre</v>
      </c>
    </row>
    <row r="490" spans="1:8" x14ac:dyDescent="0.3">
      <c r="A490" s="2" t="s">
        <v>112</v>
      </c>
      <c r="B490" t="str">
        <f t="shared" ca="1" si="46"/>
        <v>III.C</v>
      </c>
      <c r="C490" s="22">
        <f t="shared" ca="1" si="50"/>
        <v>1</v>
      </c>
      <c r="D490" s="22">
        <f t="shared" ca="1" si="50"/>
        <v>4</v>
      </c>
      <c r="E490" s="22">
        <f t="shared" ca="1" si="50"/>
        <v>3</v>
      </c>
      <c r="F490" s="22">
        <f t="shared" ca="1" si="50"/>
        <v>2</v>
      </c>
      <c r="G490" s="25">
        <f t="shared" ca="1" si="47"/>
        <v>2.5</v>
      </c>
      <c r="H490" s="4" t="str">
        <f t="shared" ca="1" si="48"/>
        <v>Prospel</v>
      </c>
    </row>
    <row r="491" spans="1:8" x14ac:dyDescent="0.3">
      <c r="A491" s="2" t="s">
        <v>169</v>
      </c>
      <c r="B491" t="str">
        <f t="shared" ca="1" si="46"/>
        <v>III.D</v>
      </c>
      <c r="C491" s="22">
        <f t="shared" ca="1" si="50"/>
        <v>1</v>
      </c>
      <c r="D491" s="22">
        <f t="shared" ca="1" si="50"/>
        <v>3</v>
      </c>
      <c r="E491" s="22">
        <f t="shared" ca="1" si="50"/>
        <v>1</v>
      </c>
      <c r="F491" s="22">
        <f t="shared" ca="1" si="50"/>
        <v>1</v>
      </c>
      <c r="G491" s="25">
        <f t="shared" ca="1" si="47"/>
        <v>1.5</v>
      </c>
      <c r="H491" s="4" t="str">
        <f t="shared" ca="1" si="48"/>
        <v>Prospel velmi dobre</v>
      </c>
    </row>
    <row r="492" spans="1:8" x14ac:dyDescent="0.3">
      <c r="A492" s="2" t="s">
        <v>58</v>
      </c>
      <c r="B492" t="str">
        <f t="shared" ca="1" si="46"/>
        <v>V.B</v>
      </c>
      <c r="C492" s="22">
        <f t="shared" ca="1" si="50"/>
        <v>3</v>
      </c>
      <c r="D492" s="22">
        <f t="shared" ca="1" si="50"/>
        <v>1</v>
      </c>
      <c r="E492" s="22">
        <f t="shared" ca="1" si="50"/>
        <v>3</v>
      </c>
      <c r="F492" s="22">
        <f t="shared" ca="1" si="50"/>
        <v>2</v>
      </c>
      <c r="G492" s="25">
        <f t="shared" ca="1" si="47"/>
        <v>2.25</v>
      </c>
      <c r="H492" s="4" t="str">
        <f t="shared" ca="1" si="48"/>
        <v>Prospel</v>
      </c>
    </row>
    <row r="493" spans="1:8" x14ac:dyDescent="0.3">
      <c r="A493" s="2" t="s">
        <v>120</v>
      </c>
      <c r="B493" t="str">
        <f t="shared" ca="1" si="46"/>
        <v>IV.A</v>
      </c>
      <c r="C493" s="22">
        <f t="shared" ca="1" si="50"/>
        <v>2</v>
      </c>
      <c r="D493" s="22">
        <f t="shared" ca="1" si="50"/>
        <v>3</v>
      </c>
      <c r="E493" s="22">
        <f t="shared" ca="1" si="50"/>
        <v>5</v>
      </c>
      <c r="F493" s="22">
        <f t="shared" ca="1" si="50"/>
        <v>1</v>
      </c>
      <c r="G493" s="25">
        <f t="shared" ca="1" si="47"/>
        <v>2.75</v>
      </c>
      <c r="H493" s="4" t="str">
        <f t="shared" ca="1" si="48"/>
        <v>Neprospel</v>
      </c>
    </row>
    <row r="494" spans="1:8" x14ac:dyDescent="0.3">
      <c r="A494" t="s">
        <v>51</v>
      </c>
      <c r="B494" t="str">
        <f t="shared" ca="1" si="46"/>
        <v>V.C</v>
      </c>
      <c r="C494" s="22">
        <f t="shared" ca="1" si="50"/>
        <v>1</v>
      </c>
      <c r="D494" s="22">
        <f t="shared" ca="1" si="50"/>
        <v>1</v>
      </c>
      <c r="E494" s="22">
        <f t="shared" ca="1" si="50"/>
        <v>2</v>
      </c>
      <c r="F494" s="22">
        <f t="shared" ca="1" si="50"/>
        <v>1</v>
      </c>
      <c r="G494" s="25">
        <f t="shared" ca="1" si="47"/>
        <v>1.25</v>
      </c>
      <c r="H494" s="4" t="str">
        <f t="shared" ca="1" si="48"/>
        <v>Prospel velmi dobre</v>
      </c>
    </row>
    <row r="495" spans="1:8" x14ac:dyDescent="0.3">
      <c r="A495" s="2" t="s">
        <v>30</v>
      </c>
      <c r="B495" t="str">
        <f t="shared" ca="1" si="46"/>
        <v>IV.B</v>
      </c>
      <c r="C495" s="22">
        <f t="shared" ca="1" si="50"/>
        <v>1</v>
      </c>
      <c r="D495" s="22">
        <f t="shared" ca="1" si="50"/>
        <v>1</v>
      </c>
      <c r="E495" s="22">
        <f t="shared" ca="1" si="50"/>
        <v>4</v>
      </c>
      <c r="F495" s="22">
        <f t="shared" ca="1" si="50"/>
        <v>1</v>
      </c>
      <c r="G495" s="25">
        <f t="shared" ca="1" si="47"/>
        <v>1.75</v>
      </c>
      <c r="H495" s="4" t="str">
        <f t="shared" ca="1" si="48"/>
        <v>Prospel velmi dobre</v>
      </c>
    </row>
    <row r="496" spans="1:8" x14ac:dyDescent="0.3">
      <c r="A496" s="2" t="s">
        <v>163</v>
      </c>
      <c r="B496" t="str">
        <f t="shared" ca="1" si="46"/>
        <v>V.D</v>
      </c>
      <c r="C496" s="22">
        <f t="shared" ca="1" si="50"/>
        <v>2</v>
      </c>
      <c r="D496" s="22">
        <f t="shared" ca="1" si="50"/>
        <v>2</v>
      </c>
      <c r="E496" s="22">
        <f t="shared" ca="1" si="50"/>
        <v>3</v>
      </c>
      <c r="F496" s="22">
        <f t="shared" ca="1" si="50"/>
        <v>2</v>
      </c>
      <c r="G496" s="25">
        <f t="shared" ca="1" si="47"/>
        <v>2.25</v>
      </c>
      <c r="H496" s="4" t="str">
        <f t="shared" ca="1" si="48"/>
        <v>Prospel</v>
      </c>
    </row>
    <row r="497" spans="1:8" x14ac:dyDescent="0.3">
      <c r="A497" t="s">
        <v>34</v>
      </c>
      <c r="B497" t="str">
        <f t="shared" ca="1" si="46"/>
        <v>V.C</v>
      </c>
      <c r="C497" s="22">
        <f t="shared" ca="1" si="50"/>
        <v>3</v>
      </c>
      <c r="D497" s="22">
        <f t="shared" ca="1" si="50"/>
        <v>1</v>
      </c>
      <c r="E497" s="22">
        <f t="shared" ca="1" si="50"/>
        <v>1</v>
      </c>
      <c r="F497" s="22">
        <f t="shared" ca="1" si="50"/>
        <v>4</v>
      </c>
      <c r="G497" s="25">
        <f t="shared" ca="1" si="47"/>
        <v>2.25</v>
      </c>
      <c r="H497" s="4" t="str">
        <f t="shared" ca="1" si="48"/>
        <v>Prospel</v>
      </c>
    </row>
    <row r="498" spans="1:8" x14ac:dyDescent="0.3">
      <c r="A498" s="2" t="s">
        <v>83</v>
      </c>
      <c r="B498" t="str">
        <f t="shared" ca="1" si="46"/>
        <v>II.C</v>
      </c>
      <c r="C498" s="22">
        <f t="shared" ca="1" si="50"/>
        <v>3</v>
      </c>
      <c r="D498" s="22">
        <f t="shared" ca="1" si="50"/>
        <v>2</v>
      </c>
      <c r="E498" s="22">
        <f t="shared" ca="1" si="50"/>
        <v>4</v>
      </c>
      <c r="F498" s="22">
        <f t="shared" ca="1" si="50"/>
        <v>1</v>
      </c>
      <c r="G498" s="25">
        <f t="shared" ca="1" si="47"/>
        <v>2.5</v>
      </c>
      <c r="H498" s="4" t="str">
        <f t="shared" ca="1" si="48"/>
        <v>Prospel</v>
      </c>
    </row>
    <row r="499" spans="1:8" x14ac:dyDescent="0.3">
      <c r="A499" s="2" t="s">
        <v>174</v>
      </c>
      <c r="B499" t="str">
        <f t="shared" ca="1" si="46"/>
        <v>I.A</v>
      </c>
      <c r="C499" s="22">
        <f t="shared" ca="1" si="50"/>
        <v>1</v>
      </c>
      <c r="D499" s="22">
        <f t="shared" ca="1" si="50"/>
        <v>1</v>
      </c>
      <c r="E499" s="22">
        <f t="shared" ca="1" si="50"/>
        <v>2</v>
      </c>
      <c r="F499" s="22">
        <f t="shared" ca="1" si="50"/>
        <v>2</v>
      </c>
      <c r="G499" s="25">
        <f t="shared" ca="1" si="47"/>
        <v>1.5</v>
      </c>
      <c r="H499" s="4" t="str">
        <f t="shared" ca="1" si="48"/>
        <v>Prospel s vyznamenanim</v>
      </c>
    </row>
    <row r="500" spans="1:8" x14ac:dyDescent="0.3">
      <c r="A500" t="s">
        <v>61</v>
      </c>
      <c r="B500" t="str">
        <f t="shared" ca="1" si="46"/>
        <v>IV.D</v>
      </c>
      <c r="C500" s="22">
        <f t="shared" ca="1" si="50"/>
        <v>2</v>
      </c>
      <c r="D500" s="22">
        <f t="shared" ca="1" si="50"/>
        <v>1</v>
      </c>
      <c r="E500" s="22">
        <f t="shared" ca="1" si="50"/>
        <v>2</v>
      </c>
      <c r="F500" s="22">
        <f t="shared" ca="1" si="50"/>
        <v>2</v>
      </c>
      <c r="G500" s="25">
        <f t="shared" ca="1" si="47"/>
        <v>1.75</v>
      </c>
      <c r="H500" s="4" t="str">
        <f t="shared" ca="1" si="48"/>
        <v>Prospel velmi dobre</v>
      </c>
    </row>
  </sheetData>
  <sortState xmlns:xlrd2="http://schemas.microsoft.com/office/spreadsheetml/2017/richdata2" ref="A2:H500">
    <sortCondition ref="B2:B500" customList="I.A,II.A,III.A,IV.A,V.A,I.B,II.B,III.B,IV.B,V.B,I.C,II.C,III.C,IV.C,V.C,I.D,II.D,III.D,IV.D,V.D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628A-89D4-43B5-B359-9D1024DC2DA7}">
  <dimension ref="A1:H500"/>
  <sheetViews>
    <sheetView workbookViewId="0">
      <selection activeCell="K6" sqref="K6"/>
    </sheetView>
  </sheetViews>
  <sheetFormatPr defaultRowHeight="14.4" x14ac:dyDescent="0.3"/>
  <cols>
    <col min="1" max="1" width="19" bestFit="1" customWidth="1"/>
    <col min="8" max="8" width="21" bestFit="1" customWidth="1"/>
  </cols>
  <sheetData>
    <row r="1" spans="1:8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3">
      <c r="A2" t="s">
        <v>58</v>
      </c>
      <c r="B2" t="s">
        <v>225</v>
      </c>
      <c r="C2">
        <v>5</v>
      </c>
      <c r="D2">
        <v>2</v>
      </c>
      <c r="E2">
        <v>2</v>
      </c>
      <c r="F2">
        <v>2</v>
      </c>
      <c r="G2">
        <v>2.75</v>
      </c>
      <c r="H2" t="s">
        <v>220</v>
      </c>
    </row>
    <row r="3" spans="1:8" x14ac:dyDescent="0.3">
      <c r="A3" t="s">
        <v>97</v>
      </c>
      <c r="B3" t="s">
        <v>225</v>
      </c>
      <c r="C3">
        <v>2</v>
      </c>
      <c r="D3">
        <v>1</v>
      </c>
      <c r="E3">
        <v>1</v>
      </c>
      <c r="F3">
        <v>3</v>
      </c>
      <c r="G3">
        <v>1.75</v>
      </c>
      <c r="H3" t="s">
        <v>216</v>
      </c>
    </row>
    <row r="4" spans="1:8" x14ac:dyDescent="0.3">
      <c r="A4" t="s">
        <v>144</v>
      </c>
      <c r="B4" t="s">
        <v>225</v>
      </c>
      <c r="C4">
        <v>2</v>
      </c>
      <c r="D4">
        <v>2</v>
      </c>
      <c r="E4">
        <v>3</v>
      </c>
      <c r="F4">
        <v>2</v>
      </c>
      <c r="G4">
        <v>2.25</v>
      </c>
      <c r="H4" t="s">
        <v>212</v>
      </c>
    </row>
    <row r="5" spans="1:8" x14ac:dyDescent="0.3">
      <c r="A5" t="s">
        <v>60</v>
      </c>
      <c r="B5" t="s">
        <v>225</v>
      </c>
      <c r="C5">
        <v>3</v>
      </c>
      <c r="D5">
        <v>1</v>
      </c>
      <c r="E5">
        <v>2</v>
      </c>
      <c r="F5">
        <v>1</v>
      </c>
      <c r="G5">
        <v>1.75</v>
      </c>
      <c r="H5" t="s">
        <v>216</v>
      </c>
    </row>
    <row r="6" spans="1:8" x14ac:dyDescent="0.3">
      <c r="A6" t="s">
        <v>72</v>
      </c>
      <c r="B6" t="s">
        <v>225</v>
      </c>
      <c r="C6">
        <v>2</v>
      </c>
      <c r="D6">
        <v>2</v>
      </c>
      <c r="E6">
        <v>5</v>
      </c>
      <c r="F6">
        <v>1</v>
      </c>
      <c r="G6">
        <v>2.5</v>
      </c>
      <c r="H6" t="s">
        <v>220</v>
      </c>
    </row>
    <row r="7" spans="1:8" x14ac:dyDescent="0.3">
      <c r="A7" t="s">
        <v>172</v>
      </c>
      <c r="B7" t="s">
        <v>225</v>
      </c>
      <c r="C7">
        <v>2</v>
      </c>
      <c r="D7">
        <v>1</v>
      </c>
      <c r="E7">
        <v>1</v>
      </c>
      <c r="F7">
        <v>2</v>
      </c>
      <c r="G7">
        <v>1.5</v>
      </c>
      <c r="H7" t="s">
        <v>27</v>
      </c>
    </row>
    <row r="8" spans="1:8" x14ac:dyDescent="0.3">
      <c r="A8" t="s">
        <v>206</v>
      </c>
      <c r="B8" t="s">
        <v>225</v>
      </c>
      <c r="C8">
        <v>1</v>
      </c>
      <c r="D8">
        <v>3</v>
      </c>
      <c r="E8">
        <v>5</v>
      </c>
      <c r="F8">
        <v>2</v>
      </c>
      <c r="G8">
        <v>2.75</v>
      </c>
      <c r="H8" t="s">
        <v>220</v>
      </c>
    </row>
    <row r="9" spans="1:8" x14ac:dyDescent="0.3">
      <c r="A9" t="s">
        <v>161</v>
      </c>
      <c r="B9" t="s">
        <v>225</v>
      </c>
      <c r="C9">
        <v>1</v>
      </c>
      <c r="D9">
        <v>2</v>
      </c>
      <c r="E9">
        <v>5</v>
      </c>
      <c r="F9">
        <v>3</v>
      </c>
      <c r="G9">
        <v>2.75</v>
      </c>
      <c r="H9" t="s">
        <v>220</v>
      </c>
    </row>
    <row r="10" spans="1:8" x14ac:dyDescent="0.3">
      <c r="A10" t="s">
        <v>61</v>
      </c>
      <c r="B10" t="s">
        <v>225</v>
      </c>
      <c r="C10">
        <v>2</v>
      </c>
      <c r="D10">
        <v>1</v>
      </c>
      <c r="E10">
        <v>4</v>
      </c>
      <c r="F10">
        <v>2</v>
      </c>
      <c r="G10">
        <v>2.25</v>
      </c>
      <c r="H10" t="s">
        <v>212</v>
      </c>
    </row>
    <row r="11" spans="1:8" x14ac:dyDescent="0.3">
      <c r="A11" t="s">
        <v>118</v>
      </c>
      <c r="B11" t="s">
        <v>225</v>
      </c>
      <c r="C11">
        <v>4</v>
      </c>
      <c r="D11">
        <v>2</v>
      </c>
      <c r="E11">
        <v>1</v>
      </c>
      <c r="F11">
        <v>3</v>
      </c>
      <c r="G11">
        <v>2.5</v>
      </c>
      <c r="H11" t="s">
        <v>212</v>
      </c>
    </row>
    <row r="12" spans="1:8" x14ac:dyDescent="0.3">
      <c r="A12" t="s">
        <v>165</v>
      </c>
      <c r="B12" t="s">
        <v>225</v>
      </c>
      <c r="C12">
        <v>3</v>
      </c>
      <c r="D12">
        <v>1</v>
      </c>
      <c r="E12">
        <v>2</v>
      </c>
      <c r="F12">
        <v>1</v>
      </c>
      <c r="G12">
        <v>1.75</v>
      </c>
      <c r="H12" t="s">
        <v>216</v>
      </c>
    </row>
    <row r="13" spans="1:8" x14ac:dyDescent="0.3">
      <c r="A13" t="s">
        <v>92</v>
      </c>
      <c r="B13" t="s">
        <v>225</v>
      </c>
      <c r="C13">
        <v>3</v>
      </c>
      <c r="D13">
        <v>4</v>
      </c>
      <c r="E13">
        <v>2</v>
      </c>
      <c r="F13">
        <v>2</v>
      </c>
      <c r="G13">
        <v>2.75</v>
      </c>
      <c r="H13" t="s">
        <v>212</v>
      </c>
    </row>
    <row r="14" spans="1:8" x14ac:dyDescent="0.3">
      <c r="A14" t="s">
        <v>116</v>
      </c>
      <c r="B14" t="s">
        <v>225</v>
      </c>
      <c r="C14">
        <v>2</v>
      </c>
      <c r="D14">
        <v>1</v>
      </c>
      <c r="E14">
        <v>1</v>
      </c>
      <c r="F14">
        <v>3</v>
      </c>
      <c r="G14">
        <v>1.75</v>
      </c>
      <c r="H14" t="s">
        <v>216</v>
      </c>
    </row>
    <row r="15" spans="1:8" x14ac:dyDescent="0.3">
      <c r="A15" t="s">
        <v>116</v>
      </c>
      <c r="B15" t="s">
        <v>225</v>
      </c>
      <c r="C15">
        <v>1</v>
      </c>
      <c r="D15">
        <v>3</v>
      </c>
      <c r="E15">
        <v>1</v>
      </c>
      <c r="F15">
        <v>2</v>
      </c>
      <c r="G15">
        <v>1.75</v>
      </c>
      <c r="H15" t="s">
        <v>216</v>
      </c>
    </row>
    <row r="16" spans="1:8" x14ac:dyDescent="0.3">
      <c r="A16" t="s">
        <v>123</v>
      </c>
      <c r="B16" t="s">
        <v>225</v>
      </c>
      <c r="C16">
        <v>1</v>
      </c>
      <c r="D16">
        <v>5</v>
      </c>
      <c r="E16">
        <v>4</v>
      </c>
      <c r="F16">
        <v>1</v>
      </c>
      <c r="G16">
        <v>2.75</v>
      </c>
      <c r="H16" t="s">
        <v>220</v>
      </c>
    </row>
    <row r="17" spans="1:8" x14ac:dyDescent="0.3">
      <c r="A17" t="s">
        <v>153</v>
      </c>
      <c r="B17" t="s">
        <v>225</v>
      </c>
      <c r="C17">
        <v>1</v>
      </c>
      <c r="D17">
        <v>2</v>
      </c>
      <c r="E17">
        <v>1</v>
      </c>
      <c r="F17">
        <v>2</v>
      </c>
      <c r="G17">
        <v>1.5</v>
      </c>
      <c r="H17" t="s">
        <v>27</v>
      </c>
    </row>
    <row r="18" spans="1:8" x14ac:dyDescent="0.3">
      <c r="A18" t="s">
        <v>69</v>
      </c>
      <c r="B18" t="s">
        <v>225</v>
      </c>
      <c r="C18">
        <v>1</v>
      </c>
      <c r="D18">
        <v>3</v>
      </c>
      <c r="E18">
        <v>3</v>
      </c>
      <c r="F18">
        <v>1</v>
      </c>
      <c r="G18">
        <v>2</v>
      </c>
      <c r="H18" t="s">
        <v>216</v>
      </c>
    </row>
    <row r="19" spans="1:8" x14ac:dyDescent="0.3">
      <c r="A19" t="s">
        <v>164</v>
      </c>
      <c r="B19" t="s">
        <v>225</v>
      </c>
      <c r="C19">
        <v>3</v>
      </c>
      <c r="D19">
        <v>4</v>
      </c>
      <c r="E19">
        <v>1</v>
      </c>
      <c r="F19">
        <v>1</v>
      </c>
      <c r="G19">
        <v>2.25</v>
      </c>
      <c r="H19" t="s">
        <v>212</v>
      </c>
    </row>
    <row r="20" spans="1:8" x14ac:dyDescent="0.3">
      <c r="A20" t="s">
        <v>26</v>
      </c>
      <c r="B20" t="s">
        <v>225</v>
      </c>
      <c r="C20">
        <v>1</v>
      </c>
      <c r="D20">
        <v>1</v>
      </c>
      <c r="E20">
        <v>2</v>
      </c>
      <c r="F20">
        <v>2</v>
      </c>
      <c r="G20">
        <v>1.5</v>
      </c>
      <c r="H20" t="s">
        <v>27</v>
      </c>
    </row>
    <row r="21" spans="1:8" x14ac:dyDescent="0.3">
      <c r="A21" t="s">
        <v>114</v>
      </c>
      <c r="B21" t="s">
        <v>225</v>
      </c>
      <c r="C21">
        <v>1</v>
      </c>
      <c r="D21">
        <v>4</v>
      </c>
      <c r="E21">
        <v>1</v>
      </c>
      <c r="F21">
        <v>1</v>
      </c>
      <c r="G21">
        <v>1.75</v>
      </c>
      <c r="H21" t="s">
        <v>216</v>
      </c>
    </row>
    <row r="22" spans="1:8" x14ac:dyDescent="0.3">
      <c r="A22" t="s">
        <v>58</v>
      </c>
      <c r="B22" t="s">
        <v>224</v>
      </c>
      <c r="C22">
        <v>4</v>
      </c>
      <c r="D22">
        <v>1</v>
      </c>
      <c r="E22">
        <v>1</v>
      </c>
      <c r="F22">
        <v>1</v>
      </c>
      <c r="G22">
        <v>1.75</v>
      </c>
      <c r="H22" t="s">
        <v>216</v>
      </c>
    </row>
    <row r="23" spans="1:8" x14ac:dyDescent="0.3">
      <c r="A23" t="s">
        <v>154</v>
      </c>
      <c r="B23" t="s">
        <v>224</v>
      </c>
      <c r="C23">
        <v>1</v>
      </c>
      <c r="D23">
        <v>3</v>
      </c>
      <c r="E23">
        <v>1</v>
      </c>
      <c r="F23">
        <v>1</v>
      </c>
      <c r="G23">
        <v>1.5</v>
      </c>
      <c r="H23" t="s">
        <v>216</v>
      </c>
    </row>
    <row r="24" spans="1:8" x14ac:dyDescent="0.3">
      <c r="A24" t="s">
        <v>99</v>
      </c>
      <c r="B24" t="s">
        <v>224</v>
      </c>
      <c r="C24">
        <v>4</v>
      </c>
      <c r="D24">
        <v>2</v>
      </c>
      <c r="E24">
        <v>1</v>
      </c>
      <c r="F24">
        <v>2</v>
      </c>
      <c r="G24">
        <v>2.25</v>
      </c>
      <c r="H24" t="s">
        <v>212</v>
      </c>
    </row>
    <row r="25" spans="1:8" x14ac:dyDescent="0.3">
      <c r="A25" t="s">
        <v>35</v>
      </c>
      <c r="B25" t="s">
        <v>224</v>
      </c>
      <c r="C25">
        <v>2</v>
      </c>
      <c r="D25">
        <v>1</v>
      </c>
      <c r="E25">
        <v>2</v>
      </c>
      <c r="F25">
        <v>4</v>
      </c>
      <c r="G25">
        <v>2.25</v>
      </c>
      <c r="H25" t="s">
        <v>212</v>
      </c>
    </row>
    <row r="26" spans="1:8" x14ac:dyDescent="0.3">
      <c r="A26" t="s">
        <v>126</v>
      </c>
      <c r="B26" t="s">
        <v>224</v>
      </c>
      <c r="C26">
        <v>4</v>
      </c>
      <c r="D26">
        <v>5</v>
      </c>
      <c r="E26">
        <v>4</v>
      </c>
      <c r="F26">
        <v>1</v>
      </c>
      <c r="G26">
        <v>3.5</v>
      </c>
      <c r="H26" t="s">
        <v>220</v>
      </c>
    </row>
    <row r="27" spans="1:8" x14ac:dyDescent="0.3">
      <c r="A27" t="s">
        <v>80</v>
      </c>
      <c r="B27" t="s">
        <v>224</v>
      </c>
      <c r="C27">
        <v>1</v>
      </c>
      <c r="D27">
        <v>3</v>
      </c>
      <c r="E27">
        <v>2</v>
      </c>
      <c r="F27">
        <v>1</v>
      </c>
      <c r="G27">
        <v>1.75</v>
      </c>
      <c r="H27" t="s">
        <v>216</v>
      </c>
    </row>
    <row r="28" spans="1:8" x14ac:dyDescent="0.3">
      <c r="A28" t="s">
        <v>80</v>
      </c>
      <c r="B28" t="s">
        <v>224</v>
      </c>
      <c r="C28">
        <v>1</v>
      </c>
      <c r="D28">
        <v>3</v>
      </c>
      <c r="E28">
        <v>2</v>
      </c>
      <c r="F28">
        <v>3</v>
      </c>
      <c r="G28">
        <v>2.25</v>
      </c>
      <c r="H28" t="s">
        <v>212</v>
      </c>
    </row>
    <row r="29" spans="1:8" x14ac:dyDescent="0.3">
      <c r="A29" t="s">
        <v>103</v>
      </c>
      <c r="B29" t="s">
        <v>224</v>
      </c>
      <c r="C29">
        <v>4</v>
      </c>
      <c r="D29">
        <v>1</v>
      </c>
      <c r="E29">
        <v>1</v>
      </c>
      <c r="F29">
        <v>1</v>
      </c>
      <c r="G29">
        <v>1.75</v>
      </c>
      <c r="H29" t="s">
        <v>216</v>
      </c>
    </row>
    <row r="30" spans="1:8" x14ac:dyDescent="0.3">
      <c r="A30" t="s">
        <v>84</v>
      </c>
      <c r="B30" t="s">
        <v>224</v>
      </c>
      <c r="C30">
        <v>2</v>
      </c>
      <c r="D30">
        <v>1</v>
      </c>
      <c r="E30">
        <v>3</v>
      </c>
      <c r="F30">
        <v>2</v>
      </c>
      <c r="G30">
        <v>2</v>
      </c>
      <c r="H30" t="s">
        <v>216</v>
      </c>
    </row>
    <row r="31" spans="1:8" x14ac:dyDescent="0.3">
      <c r="A31" t="s">
        <v>79</v>
      </c>
      <c r="B31" t="s">
        <v>224</v>
      </c>
      <c r="C31">
        <v>1</v>
      </c>
      <c r="D31">
        <v>3</v>
      </c>
      <c r="E31">
        <v>2</v>
      </c>
      <c r="F31">
        <v>5</v>
      </c>
      <c r="G31">
        <v>2.75</v>
      </c>
      <c r="H31" t="s">
        <v>220</v>
      </c>
    </row>
    <row r="32" spans="1:8" x14ac:dyDescent="0.3">
      <c r="A32" t="s">
        <v>92</v>
      </c>
      <c r="B32" t="s">
        <v>224</v>
      </c>
      <c r="C32">
        <v>1</v>
      </c>
      <c r="D32">
        <v>2</v>
      </c>
      <c r="E32">
        <v>5</v>
      </c>
      <c r="F32">
        <v>1</v>
      </c>
      <c r="G32">
        <v>2.25</v>
      </c>
      <c r="H32" t="s">
        <v>220</v>
      </c>
    </row>
    <row r="33" spans="1:8" x14ac:dyDescent="0.3">
      <c r="A33" t="s">
        <v>196</v>
      </c>
      <c r="B33" t="s">
        <v>224</v>
      </c>
      <c r="C33">
        <v>2</v>
      </c>
      <c r="D33">
        <v>2</v>
      </c>
      <c r="E33">
        <v>1</v>
      </c>
      <c r="F33">
        <v>1</v>
      </c>
      <c r="G33">
        <v>1.5</v>
      </c>
      <c r="H33" t="s">
        <v>27</v>
      </c>
    </row>
    <row r="34" spans="1:8" x14ac:dyDescent="0.3">
      <c r="A34" t="s">
        <v>77</v>
      </c>
      <c r="B34" t="s">
        <v>224</v>
      </c>
      <c r="C34">
        <v>1</v>
      </c>
      <c r="D34">
        <v>4</v>
      </c>
      <c r="E34">
        <v>3</v>
      </c>
      <c r="F34">
        <v>3</v>
      </c>
      <c r="G34">
        <v>2.75</v>
      </c>
      <c r="H34" t="s">
        <v>212</v>
      </c>
    </row>
    <row r="35" spans="1:8" x14ac:dyDescent="0.3">
      <c r="A35" t="s">
        <v>111</v>
      </c>
      <c r="B35" t="s">
        <v>224</v>
      </c>
      <c r="C35">
        <v>3</v>
      </c>
      <c r="D35">
        <v>1</v>
      </c>
      <c r="E35">
        <v>2</v>
      </c>
      <c r="F35">
        <v>2</v>
      </c>
      <c r="G35">
        <v>2</v>
      </c>
      <c r="H35" t="s">
        <v>216</v>
      </c>
    </row>
    <row r="36" spans="1:8" x14ac:dyDescent="0.3">
      <c r="A36" t="s">
        <v>120</v>
      </c>
      <c r="B36" t="s">
        <v>224</v>
      </c>
      <c r="C36">
        <v>1</v>
      </c>
      <c r="D36">
        <v>1</v>
      </c>
      <c r="E36">
        <v>2</v>
      </c>
      <c r="F36">
        <v>1</v>
      </c>
      <c r="G36">
        <v>1.25</v>
      </c>
      <c r="H36" t="s">
        <v>27</v>
      </c>
    </row>
    <row r="37" spans="1:8" x14ac:dyDescent="0.3">
      <c r="A37" t="s">
        <v>39</v>
      </c>
      <c r="B37" t="s">
        <v>224</v>
      </c>
      <c r="C37">
        <v>2</v>
      </c>
      <c r="D37">
        <v>1</v>
      </c>
      <c r="E37">
        <v>1</v>
      </c>
      <c r="F37">
        <v>1</v>
      </c>
      <c r="G37">
        <v>1.25</v>
      </c>
      <c r="H37" t="s">
        <v>27</v>
      </c>
    </row>
    <row r="38" spans="1:8" x14ac:dyDescent="0.3">
      <c r="A38" t="s">
        <v>39</v>
      </c>
      <c r="B38" t="s">
        <v>224</v>
      </c>
      <c r="C38">
        <v>1</v>
      </c>
      <c r="D38">
        <v>2</v>
      </c>
      <c r="E38">
        <v>4</v>
      </c>
      <c r="F38">
        <v>2</v>
      </c>
      <c r="G38">
        <v>2.25</v>
      </c>
      <c r="H38" t="s">
        <v>212</v>
      </c>
    </row>
    <row r="39" spans="1:8" x14ac:dyDescent="0.3">
      <c r="A39" t="s">
        <v>123</v>
      </c>
      <c r="B39" t="s">
        <v>224</v>
      </c>
      <c r="C39">
        <v>1</v>
      </c>
      <c r="D39">
        <v>2</v>
      </c>
      <c r="E39">
        <v>1</v>
      </c>
      <c r="F39">
        <v>1</v>
      </c>
      <c r="G39">
        <v>1.25</v>
      </c>
      <c r="H39" t="s">
        <v>27</v>
      </c>
    </row>
    <row r="40" spans="1:8" x14ac:dyDescent="0.3">
      <c r="A40" t="s">
        <v>156</v>
      </c>
      <c r="B40" t="s">
        <v>224</v>
      </c>
      <c r="C40">
        <v>5</v>
      </c>
      <c r="D40">
        <v>5</v>
      </c>
      <c r="E40">
        <v>1</v>
      </c>
      <c r="F40">
        <v>1</v>
      </c>
      <c r="G40">
        <v>3</v>
      </c>
      <c r="H40" t="s">
        <v>220</v>
      </c>
    </row>
    <row r="41" spans="1:8" x14ac:dyDescent="0.3">
      <c r="A41" t="s">
        <v>153</v>
      </c>
      <c r="B41" t="s">
        <v>224</v>
      </c>
      <c r="C41">
        <v>2</v>
      </c>
      <c r="D41">
        <v>3</v>
      </c>
      <c r="E41">
        <v>1</v>
      </c>
      <c r="F41">
        <v>3</v>
      </c>
      <c r="G41">
        <v>2.25</v>
      </c>
      <c r="H41" t="s">
        <v>212</v>
      </c>
    </row>
    <row r="42" spans="1:8" x14ac:dyDescent="0.3">
      <c r="A42" t="s">
        <v>109</v>
      </c>
      <c r="B42" t="s">
        <v>224</v>
      </c>
      <c r="C42">
        <v>1</v>
      </c>
      <c r="D42">
        <v>2</v>
      </c>
      <c r="E42">
        <v>2</v>
      </c>
      <c r="F42">
        <v>2</v>
      </c>
      <c r="G42">
        <v>1.75</v>
      </c>
      <c r="H42" t="s">
        <v>216</v>
      </c>
    </row>
    <row r="43" spans="1:8" x14ac:dyDescent="0.3">
      <c r="A43" t="s">
        <v>26</v>
      </c>
      <c r="B43" t="s">
        <v>224</v>
      </c>
      <c r="C43">
        <v>2</v>
      </c>
      <c r="D43">
        <v>3</v>
      </c>
      <c r="E43">
        <v>2</v>
      </c>
      <c r="F43">
        <v>1</v>
      </c>
      <c r="G43">
        <v>2</v>
      </c>
      <c r="H43" t="s">
        <v>216</v>
      </c>
    </row>
    <row r="44" spans="1:8" x14ac:dyDescent="0.3">
      <c r="A44" t="s">
        <v>66</v>
      </c>
      <c r="B44" t="s">
        <v>214</v>
      </c>
      <c r="C44">
        <v>4</v>
      </c>
      <c r="D44">
        <v>1</v>
      </c>
      <c r="E44">
        <v>2</v>
      </c>
      <c r="F44">
        <v>1</v>
      </c>
      <c r="G44">
        <v>2</v>
      </c>
      <c r="H44" t="s">
        <v>216</v>
      </c>
    </row>
    <row r="45" spans="1:8" x14ac:dyDescent="0.3">
      <c r="A45" t="s">
        <v>177</v>
      </c>
      <c r="B45" t="s">
        <v>214</v>
      </c>
      <c r="C45">
        <v>2</v>
      </c>
      <c r="D45">
        <v>3</v>
      </c>
      <c r="E45">
        <v>2</v>
      </c>
      <c r="F45">
        <v>4</v>
      </c>
      <c r="G45">
        <v>2.75</v>
      </c>
      <c r="H45" t="s">
        <v>212</v>
      </c>
    </row>
    <row r="46" spans="1:8" x14ac:dyDescent="0.3">
      <c r="A46" t="s">
        <v>175</v>
      </c>
      <c r="B46" t="s">
        <v>214</v>
      </c>
      <c r="C46">
        <v>1</v>
      </c>
      <c r="D46">
        <v>1</v>
      </c>
      <c r="E46">
        <v>1</v>
      </c>
      <c r="F46">
        <v>2</v>
      </c>
      <c r="G46">
        <v>1.25</v>
      </c>
      <c r="H46" t="s">
        <v>27</v>
      </c>
    </row>
    <row r="47" spans="1:8" x14ac:dyDescent="0.3">
      <c r="A47" t="s">
        <v>133</v>
      </c>
      <c r="B47" t="s">
        <v>214</v>
      </c>
      <c r="C47">
        <v>3</v>
      </c>
      <c r="D47">
        <v>1</v>
      </c>
      <c r="E47">
        <v>2</v>
      </c>
      <c r="F47">
        <v>4</v>
      </c>
      <c r="G47">
        <v>2.5</v>
      </c>
      <c r="H47" t="s">
        <v>212</v>
      </c>
    </row>
    <row r="48" spans="1:8" x14ac:dyDescent="0.3">
      <c r="A48" t="s">
        <v>43</v>
      </c>
      <c r="B48" t="s">
        <v>214</v>
      </c>
      <c r="C48">
        <v>4</v>
      </c>
      <c r="D48">
        <v>1</v>
      </c>
      <c r="E48">
        <v>3</v>
      </c>
      <c r="F48">
        <v>3</v>
      </c>
      <c r="G48">
        <v>2.75</v>
      </c>
      <c r="H48" t="s">
        <v>212</v>
      </c>
    </row>
    <row r="49" spans="1:8" x14ac:dyDescent="0.3">
      <c r="A49" t="s">
        <v>93</v>
      </c>
      <c r="B49" t="s">
        <v>214</v>
      </c>
      <c r="C49">
        <v>4</v>
      </c>
      <c r="D49">
        <v>2</v>
      </c>
      <c r="E49">
        <v>4</v>
      </c>
      <c r="F49">
        <v>2</v>
      </c>
      <c r="G49">
        <v>3</v>
      </c>
      <c r="H49" t="s">
        <v>212</v>
      </c>
    </row>
    <row r="50" spans="1:8" x14ac:dyDescent="0.3">
      <c r="A50" t="s">
        <v>74</v>
      </c>
      <c r="B50" t="s">
        <v>214</v>
      </c>
      <c r="C50">
        <v>2</v>
      </c>
      <c r="D50">
        <v>2</v>
      </c>
      <c r="E50">
        <v>1</v>
      </c>
      <c r="F50">
        <v>1</v>
      </c>
      <c r="G50">
        <v>1.5</v>
      </c>
      <c r="H50" t="s">
        <v>27</v>
      </c>
    </row>
    <row r="51" spans="1:8" x14ac:dyDescent="0.3">
      <c r="A51" t="s">
        <v>162</v>
      </c>
      <c r="B51" t="s">
        <v>214</v>
      </c>
      <c r="C51">
        <v>1</v>
      </c>
      <c r="D51">
        <v>4</v>
      </c>
      <c r="E51">
        <v>1</v>
      </c>
      <c r="F51">
        <v>1</v>
      </c>
      <c r="G51">
        <v>1.75</v>
      </c>
      <c r="H51" t="s">
        <v>216</v>
      </c>
    </row>
    <row r="52" spans="1:8" x14ac:dyDescent="0.3">
      <c r="A52" t="s">
        <v>105</v>
      </c>
      <c r="B52" t="s">
        <v>214</v>
      </c>
      <c r="C52">
        <v>1</v>
      </c>
      <c r="D52">
        <v>4</v>
      </c>
      <c r="E52">
        <v>2</v>
      </c>
      <c r="F52">
        <v>3</v>
      </c>
      <c r="G52">
        <v>2.5</v>
      </c>
      <c r="H52" t="s">
        <v>212</v>
      </c>
    </row>
    <row r="53" spans="1:8" x14ac:dyDescent="0.3">
      <c r="A53" t="s">
        <v>64</v>
      </c>
      <c r="B53" t="s">
        <v>214</v>
      </c>
      <c r="C53">
        <v>2</v>
      </c>
      <c r="D53">
        <v>3</v>
      </c>
      <c r="E53">
        <v>4</v>
      </c>
      <c r="F53">
        <v>2</v>
      </c>
      <c r="G53">
        <v>2.75</v>
      </c>
      <c r="H53" t="s">
        <v>212</v>
      </c>
    </row>
    <row r="54" spans="1:8" x14ac:dyDescent="0.3">
      <c r="A54" t="s">
        <v>120</v>
      </c>
      <c r="B54" t="s">
        <v>214</v>
      </c>
      <c r="C54">
        <v>2</v>
      </c>
      <c r="D54">
        <v>1</v>
      </c>
      <c r="E54">
        <v>1</v>
      </c>
      <c r="F54">
        <v>1</v>
      </c>
      <c r="G54">
        <v>1.25</v>
      </c>
      <c r="H54" t="s">
        <v>27</v>
      </c>
    </row>
    <row r="55" spans="1:8" x14ac:dyDescent="0.3">
      <c r="A55" t="s">
        <v>85</v>
      </c>
      <c r="B55" t="s">
        <v>214</v>
      </c>
      <c r="C55">
        <v>2</v>
      </c>
      <c r="D55">
        <v>3</v>
      </c>
      <c r="E55">
        <v>3</v>
      </c>
      <c r="F55">
        <v>1</v>
      </c>
      <c r="G55">
        <v>2.25</v>
      </c>
      <c r="H55" t="s">
        <v>212</v>
      </c>
    </row>
    <row r="56" spans="1:8" x14ac:dyDescent="0.3">
      <c r="A56" t="s">
        <v>101</v>
      </c>
      <c r="B56" t="s">
        <v>214</v>
      </c>
      <c r="C56">
        <v>1</v>
      </c>
      <c r="D56">
        <v>2</v>
      </c>
      <c r="E56">
        <v>1</v>
      </c>
      <c r="F56">
        <v>4</v>
      </c>
      <c r="G56">
        <v>2</v>
      </c>
      <c r="H56" t="s">
        <v>216</v>
      </c>
    </row>
    <row r="57" spans="1:8" x14ac:dyDescent="0.3">
      <c r="A57" t="s">
        <v>102</v>
      </c>
      <c r="B57" t="s">
        <v>214</v>
      </c>
      <c r="C57">
        <v>1</v>
      </c>
      <c r="D57">
        <v>1</v>
      </c>
      <c r="E57">
        <v>2</v>
      </c>
      <c r="F57">
        <v>3</v>
      </c>
      <c r="G57">
        <v>1.75</v>
      </c>
      <c r="H57" t="s">
        <v>216</v>
      </c>
    </row>
    <row r="58" spans="1:8" x14ac:dyDescent="0.3">
      <c r="A58" t="s">
        <v>102</v>
      </c>
      <c r="B58" t="s">
        <v>214</v>
      </c>
      <c r="C58">
        <v>3</v>
      </c>
      <c r="D58">
        <v>1</v>
      </c>
      <c r="E58">
        <v>1</v>
      </c>
      <c r="F58">
        <v>1</v>
      </c>
      <c r="G58">
        <v>1.5</v>
      </c>
      <c r="H58" t="s">
        <v>216</v>
      </c>
    </row>
    <row r="59" spans="1:8" x14ac:dyDescent="0.3">
      <c r="A59" t="s">
        <v>41</v>
      </c>
      <c r="B59" t="s">
        <v>214</v>
      </c>
      <c r="C59">
        <v>4</v>
      </c>
      <c r="D59">
        <v>4</v>
      </c>
      <c r="E59">
        <v>1</v>
      </c>
      <c r="F59">
        <v>2</v>
      </c>
      <c r="G59">
        <v>2.75</v>
      </c>
      <c r="H59" t="s">
        <v>212</v>
      </c>
    </row>
    <row r="60" spans="1:8" x14ac:dyDescent="0.3">
      <c r="A60" t="s">
        <v>163</v>
      </c>
      <c r="B60" t="s">
        <v>214</v>
      </c>
      <c r="C60">
        <v>3</v>
      </c>
      <c r="D60">
        <v>1</v>
      </c>
      <c r="E60">
        <v>1</v>
      </c>
      <c r="F60">
        <v>3</v>
      </c>
      <c r="G60">
        <v>2</v>
      </c>
      <c r="H60" t="s">
        <v>216</v>
      </c>
    </row>
    <row r="61" spans="1:8" x14ac:dyDescent="0.3">
      <c r="A61" t="s">
        <v>56</v>
      </c>
      <c r="B61" t="s">
        <v>214</v>
      </c>
      <c r="C61">
        <v>2</v>
      </c>
      <c r="D61">
        <v>1</v>
      </c>
      <c r="E61">
        <v>2</v>
      </c>
      <c r="F61">
        <v>1</v>
      </c>
      <c r="G61">
        <v>1.5</v>
      </c>
      <c r="H61" t="s">
        <v>27</v>
      </c>
    </row>
    <row r="62" spans="1:8" x14ac:dyDescent="0.3">
      <c r="A62" t="s">
        <v>148</v>
      </c>
      <c r="B62" t="s">
        <v>214</v>
      </c>
      <c r="C62">
        <v>2</v>
      </c>
      <c r="D62">
        <v>2</v>
      </c>
      <c r="E62">
        <v>3</v>
      </c>
      <c r="F62">
        <v>2</v>
      </c>
      <c r="G62">
        <v>2.25</v>
      </c>
      <c r="H62" t="s">
        <v>212</v>
      </c>
    </row>
    <row r="63" spans="1:8" x14ac:dyDescent="0.3">
      <c r="A63" t="s">
        <v>194</v>
      </c>
      <c r="B63" t="s">
        <v>214</v>
      </c>
      <c r="C63">
        <v>1</v>
      </c>
      <c r="D63">
        <v>3</v>
      </c>
      <c r="E63">
        <v>1</v>
      </c>
      <c r="F63">
        <v>3</v>
      </c>
      <c r="G63">
        <v>2</v>
      </c>
      <c r="H63" t="s">
        <v>216</v>
      </c>
    </row>
    <row r="64" spans="1:8" x14ac:dyDescent="0.3">
      <c r="A64" t="s">
        <v>65</v>
      </c>
      <c r="B64" t="s">
        <v>214</v>
      </c>
      <c r="C64">
        <v>1</v>
      </c>
      <c r="D64">
        <v>5</v>
      </c>
      <c r="E64">
        <v>1</v>
      </c>
      <c r="F64">
        <v>1</v>
      </c>
      <c r="G64">
        <v>2</v>
      </c>
      <c r="H64" t="s">
        <v>220</v>
      </c>
    </row>
    <row r="65" spans="1:8" x14ac:dyDescent="0.3">
      <c r="A65" t="s">
        <v>26</v>
      </c>
      <c r="B65" t="s">
        <v>214</v>
      </c>
      <c r="C65">
        <v>2</v>
      </c>
      <c r="D65">
        <v>3</v>
      </c>
      <c r="E65">
        <v>4</v>
      </c>
      <c r="F65">
        <v>3</v>
      </c>
      <c r="G65">
        <v>3</v>
      </c>
      <c r="H65" t="s">
        <v>212</v>
      </c>
    </row>
    <row r="66" spans="1:8" x14ac:dyDescent="0.3">
      <c r="A66" t="s">
        <v>53</v>
      </c>
      <c r="B66" t="s">
        <v>214</v>
      </c>
      <c r="C66">
        <v>1</v>
      </c>
      <c r="D66">
        <v>3</v>
      </c>
      <c r="E66">
        <v>1</v>
      </c>
      <c r="F66">
        <v>3</v>
      </c>
      <c r="G66">
        <v>2</v>
      </c>
      <c r="H66" t="s">
        <v>216</v>
      </c>
    </row>
    <row r="67" spans="1:8" x14ac:dyDescent="0.3">
      <c r="A67" t="s">
        <v>107</v>
      </c>
      <c r="B67" t="s">
        <v>214</v>
      </c>
      <c r="C67">
        <v>2</v>
      </c>
      <c r="D67">
        <v>2</v>
      </c>
      <c r="E67">
        <v>1</v>
      </c>
      <c r="F67">
        <v>2</v>
      </c>
      <c r="G67">
        <v>1.75</v>
      </c>
      <c r="H67" t="s">
        <v>216</v>
      </c>
    </row>
    <row r="68" spans="1:8" x14ac:dyDescent="0.3">
      <c r="A68" t="s">
        <v>58</v>
      </c>
      <c r="B68" t="s">
        <v>232</v>
      </c>
      <c r="C68">
        <v>1</v>
      </c>
      <c r="D68">
        <v>2</v>
      </c>
      <c r="E68">
        <v>3</v>
      </c>
      <c r="F68">
        <v>5</v>
      </c>
      <c r="G68">
        <v>2.75</v>
      </c>
      <c r="H68" t="s">
        <v>220</v>
      </c>
    </row>
    <row r="69" spans="1:8" x14ac:dyDescent="0.3">
      <c r="A69" t="s">
        <v>147</v>
      </c>
      <c r="B69" t="s">
        <v>232</v>
      </c>
      <c r="C69">
        <v>1</v>
      </c>
      <c r="D69">
        <v>1</v>
      </c>
      <c r="E69">
        <v>4</v>
      </c>
      <c r="F69">
        <v>1</v>
      </c>
      <c r="G69">
        <v>1.75</v>
      </c>
      <c r="H69" t="s">
        <v>216</v>
      </c>
    </row>
    <row r="70" spans="1:8" x14ac:dyDescent="0.3">
      <c r="A70" t="s">
        <v>78</v>
      </c>
      <c r="B70" t="s">
        <v>232</v>
      </c>
      <c r="C70">
        <v>2</v>
      </c>
      <c r="D70">
        <v>2</v>
      </c>
      <c r="E70">
        <v>1</v>
      </c>
      <c r="F70">
        <v>2</v>
      </c>
      <c r="G70">
        <v>1.75</v>
      </c>
      <c r="H70" t="s">
        <v>216</v>
      </c>
    </row>
    <row r="71" spans="1:8" x14ac:dyDescent="0.3">
      <c r="A71" t="s">
        <v>57</v>
      </c>
      <c r="B71" t="s">
        <v>232</v>
      </c>
      <c r="C71">
        <v>3</v>
      </c>
      <c r="D71">
        <v>1</v>
      </c>
      <c r="E71">
        <v>1</v>
      </c>
      <c r="F71">
        <v>3</v>
      </c>
      <c r="G71">
        <v>2</v>
      </c>
      <c r="H71" t="s">
        <v>216</v>
      </c>
    </row>
    <row r="72" spans="1:8" x14ac:dyDescent="0.3">
      <c r="A72" t="s">
        <v>149</v>
      </c>
      <c r="B72" t="s">
        <v>232</v>
      </c>
      <c r="C72">
        <v>1</v>
      </c>
      <c r="D72">
        <v>1</v>
      </c>
      <c r="E72">
        <v>5</v>
      </c>
      <c r="F72">
        <v>1</v>
      </c>
      <c r="G72">
        <v>2</v>
      </c>
      <c r="H72" t="s">
        <v>220</v>
      </c>
    </row>
    <row r="73" spans="1:8" x14ac:dyDescent="0.3">
      <c r="A73" t="s">
        <v>83</v>
      </c>
      <c r="B73" t="s">
        <v>232</v>
      </c>
      <c r="C73">
        <v>2</v>
      </c>
      <c r="D73">
        <v>1</v>
      </c>
      <c r="E73">
        <v>1</v>
      </c>
      <c r="F73">
        <v>3</v>
      </c>
      <c r="G73">
        <v>1.75</v>
      </c>
      <c r="H73" t="s">
        <v>216</v>
      </c>
    </row>
    <row r="74" spans="1:8" x14ac:dyDescent="0.3">
      <c r="A74" t="s">
        <v>55</v>
      </c>
      <c r="B74" t="s">
        <v>232</v>
      </c>
      <c r="C74">
        <v>1</v>
      </c>
      <c r="D74">
        <v>1</v>
      </c>
      <c r="E74">
        <v>2</v>
      </c>
      <c r="F74">
        <v>1</v>
      </c>
      <c r="G74">
        <v>1.25</v>
      </c>
      <c r="H74" t="s">
        <v>27</v>
      </c>
    </row>
    <row r="75" spans="1:8" x14ac:dyDescent="0.3">
      <c r="A75" t="s">
        <v>19</v>
      </c>
      <c r="B75" t="s">
        <v>232</v>
      </c>
      <c r="C75">
        <v>2</v>
      </c>
      <c r="D75">
        <v>1</v>
      </c>
      <c r="E75">
        <v>1</v>
      </c>
      <c r="F75">
        <v>3</v>
      </c>
      <c r="G75">
        <v>1.75</v>
      </c>
      <c r="H75" t="s">
        <v>216</v>
      </c>
    </row>
    <row r="76" spans="1:8" x14ac:dyDescent="0.3">
      <c r="A76" t="s">
        <v>165</v>
      </c>
      <c r="B76" t="s">
        <v>232</v>
      </c>
      <c r="C76">
        <v>1</v>
      </c>
      <c r="D76">
        <v>1</v>
      </c>
      <c r="E76">
        <v>2</v>
      </c>
      <c r="F76">
        <v>2</v>
      </c>
      <c r="G76">
        <v>1.5</v>
      </c>
      <c r="H76" t="s">
        <v>27</v>
      </c>
    </row>
    <row r="77" spans="1:8" x14ac:dyDescent="0.3">
      <c r="A77" t="s">
        <v>79</v>
      </c>
      <c r="B77" t="s">
        <v>232</v>
      </c>
      <c r="C77">
        <v>1</v>
      </c>
      <c r="D77">
        <v>3</v>
      </c>
      <c r="E77">
        <v>4</v>
      </c>
      <c r="F77">
        <v>1</v>
      </c>
      <c r="G77">
        <v>2.25</v>
      </c>
      <c r="H77" t="s">
        <v>212</v>
      </c>
    </row>
    <row r="78" spans="1:8" x14ac:dyDescent="0.3">
      <c r="A78" t="s">
        <v>117</v>
      </c>
      <c r="B78" t="s">
        <v>232</v>
      </c>
      <c r="C78">
        <v>2</v>
      </c>
      <c r="D78">
        <v>3</v>
      </c>
      <c r="E78">
        <v>2</v>
      </c>
      <c r="F78">
        <v>1</v>
      </c>
      <c r="G78">
        <v>2</v>
      </c>
      <c r="H78" t="s">
        <v>216</v>
      </c>
    </row>
    <row r="79" spans="1:8" x14ac:dyDescent="0.3">
      <c r="A79" t="s">
        <v>117</v>
      </c>
      <c r="B79" t="s">
        <v>232</v>
      </c>
      <c r="C79">
        <v>1</v>
      </c>
      <c r="D79">
        <v>1</v>
      </c>
      <c r="E79">
        <v>1</v>
      </c>
      <c r="F79">
        <v>1</v>
      </c>
      <c r="G79">
        <v>1</v>
      </c>
      <c r="H79" t="s">
        <v>27</v>
      </c>
    </row>
    <row r="80" spans="1:8" x14ac:dyDescent="0.3">
      <c r="A80" t="s">
        <v>171</v>
      </c>
      <c r="B80" t="s">
        <v>232</v>
      </c>
      <c r="C80">
        <v>3</v>
      </c>
      <c r="D80">
        <v>2</v>
      </c>
      <c r="E80">
        <v>1</v>
      </c>
      <c r="F80">
        <v>2</v>
      </c>
      <c r="G80">
        <v>2</v>
      </c>
      <c r="H80" t="s">
        <v>216</v>
      </c>
    </row>
    <row r="81" spans="1:8" x14ac:dyDescent="0.3">
      <c r="A81" t="s">
        <v>178</v>
      </c>
      <c r="B81" t="s">
        <v>232</v>
      </c>
      <c r="C81">
        <v>1</v>
      </c>
      <c r="D81">
        <v>2</v>
      </c>
      <c r="E81">
        <v>2</v>
      </c>
      <c r="F81">
        <v>2</v>
      </c>
      <c r="G81">
        <v>1.75</v>
      </c>
      <c r="H81" t="s">
        <v>216</v>
      </c>
    </row>
    <row r="82" spans="1:8" x14ac:dyDescent="0.3">
      <c r="A82" t="s">
        <v>146</v>
      </c>
      <c r="B82" t="s">
        <v>232</v>
      </c>
      <c r="C82">
        <v>4</v>
      </c>
      <c r="D82">
        <v>2</v>
      </c>
      <c r="E82">
        <v>2</v>
      </c>
      <c r="F82">
        <v>1</v>
      </c>
      <c r="G82">
        <v>2.25</v>
      </c>
      <c r="H82" t="s">
        <v>212</v>
      </c>
    </row>
    <row r="83" spans="1:8" x14ac:dyDescent="0.3">
      <c r="A83" t="s">
        <v>37</v>
      </c>
      <c r="B83" t="s">
        <v>232</v>
      </c>
      <c r="C83">
        <v>3</v>
      </c>
      <c r="D83">
        <v>3</v>
      </c>
      <c r="E83">
        <v>1</v>
      </c>
      <c r="F83">
        <v>1</v>
      </c>
      <c r="G83">
        <v>2</v>
      </c>
      <c r="H83" t="s">
        <v>216</v>
      </c>
    </row>
    <row r="84" spans="1:8" x14ac:dyDescent="0.3">
      <c r="A84" t="s">
        <v>37</v>
      </c>
      <c r="B84" t="s">
        <v>232</v>
      </c>
      <c r="C84">
        <v>2</v>
      </c>
      <c r="D84">
        <v>1</v>
      </c>
      <c r="E84">
        <v>1</v>
      </c>
      <c r="F84">
        <v>2</v>
      </c>
      <c r="G84">
        <v>1.5</v>
      </c>
      <c r="H84" t="s">
        <v>27</v>
      </c>
    </row>
    <row r="85" spans="1:8" x14ac:dyDescent="0.3">
      <c r="A85" t="s">
        <v>164</v>
      </c>
      <c r="B85" t="s">
        <v>232</v>
      </c>
      <c r="C85">
        <v>3</v>
      </c>
      <c r="D85">
        <v>1</v>
      </c>
      <c r="E85">
        <v>1</v>
      </c>
      <c r="F85">
        <v>1</v>
      </c>
      <c r="G85">
        <v>1.5</v>
      </c>
      <c r="H85" t="s">
        <v>216</v>
      </c>
    </row>
    <row r="86" spans="1:8" x14ac:dyDescent="0.3">
      <c r="A86" t="s">
        <v>26</v>
      </c>
      <c r="B86" t="s">
        <v>232</v>
      </c>
      <c r="C86">
        <v>1</v>
      </c>
      <c r="D86">
        <v>1</v>
      </c>
      <c r="E86">
        <v>2</v>
      </c>
      <c r="F86">
        <v>3</v>
      </c>
      <c r="G86">
        <v>1.75</v>
      </c>
      <c r="H86" t="s">
        <v>216</v>
      </c>
    </row>
    <row r="87" spans="1:8" x14ac:dyDescent="0.3">
      <c r="A87" t="s">
        <v>160</v>
      </c>
      <c r="B87" t="s">
        <v>232</v>
      </c>
      <c r="C87">
        <v>2</v>
      </c>
      <c r="D87">
        <v>1</v>
      </c>
      <c r="E87">
        <v>1</v>
      </c>
      <c r="F87">
        <v>2</v>
      </c>
      <c r="G87">
        <v>1.5</v>
      </c>
      <c r="H87" t="s">
        <v>27</v>
      </c>
    </row>
    <row r="88" spans="1:8" x14ac:dyDescent="0.3">
      <c r="A88" t="s">
        <v>30</v>
      </c>
      <c r="B88" t="s">
        <v>221</v>
      </c>
      <c r="C88">
        <v>2</v>
      </c>
      <c r="D88">
        <v>2</v>
      </c>
      <c r="E88">
        <v>3</v>
      </c>
      <c r="F88">
        <v>2</v>
      </c>
      <c r="G88">
        <v>2.25</v>
      </c>
      <c r="H88" t="s">
        <v>212</v>
      </c>
    </row>
    <row r="89" spans="1:8" x14ac:dyDescent="0.3">
      <c r="A89" t="s">
        <v>35</v>
      </c>
      <c r="B89" t="s">
        <v>221</v>
      </c>
      <c r="C89">
        <v>5</v>
      </c>
      <c r="D89">
        <v>1</v>
      </c>
      <c r="E89">
        <v>1</v>
      </c>
      <c r="F89">
        <v>1</v>
      </c>
      <c r="G89">
        <v>2</v>
      </c>
      <c r="H89" t="s">
        <v>220</v>
      </c>
    </row>
    <row r="90" spans="1:8" x14ac:dyDescent="0.3">
      <c r="A90" t="s">
        <v>73</v>
      </c>
      <c r="B90" t="s">
        <v>221</v>
      </c>
      <c r="C90">
        <v>1</v>
      </c>
      <c r="D90">
        <v>1</v>
      </c>
      <c r="E90">
        <v>5</v>
      </c>
      <c r="F90">
        <v>4</v>
      </c>
      <c r="G90">
        <v>2.75</v>
      </c>
      <c r="H90" t="s">
        <v>220</v>
      </c>
    </row>
    <row r="91" spans="1:8" x14ac:dyDescent="0.3">
      <c r="A91" t="s">
        <v>78</v>
      </c>
      <c r="B91" t="s">
        <v>221</v>
      </c>
      <c r="C91">
        <v>2</v>
      </c>
      <c r="D91">
        <v>2</v>
      </c>
      <c r="E91">
        <v>1</v>
      </c>
      <c r="F91">
        <v>1</v>
      </c>
      <c r="G91">
        <v>1.5</v>
      </c>
      <c r="H91" t="s">
        <v>27</v>
      </c>
    </row>
    <row r="92" spans="1:8" x14ac:dyDescent="0.3">
      <c r="A92" t="s">
        <v>71</v>
      </c>
      <c r="B92" t="s">
        <v>221</v>
      </c>
      <c r="C92">
        <v>1</v>
      </c>
      <c r="D92">
        <v>4</v>
      </c>
      <c r="E92">
        <v>2</v>
      </c>
      <c r="F92">
        <v>5</v>
      </c>
      <c r="G92">
        <v>3</v>
      </c>
      <c r="H92" t="s">
        <v>220</v>
      </c>
    </row>
    <row r="93" spans="1:8" x14ac:dyDescent="0.3">
      <c r="A93" t="s">
        <v>71</v>
      </c>
      <c r="B93" t="s">
        <v>221</v>
      </c>
      <c r="C93">
        <v>2</v>
      </c>
      <c r="D93">
        <v>3</v>
      </c>
      <c r="E93">
        <v>1</v>
      </c>
      <c r="F93">
        <v>3</v>
      </c>
      <c r="G93">
        <v>2.25</v>
      </c>
      <c r="H93" t="s">
        <v>212</v>
      </c>
    </row>
    <row r="94" spans="1:8" x14ac:dyDescent="0.3">
      <c r="A94" t="s">
        <v>138</v>
      </c>
      <c r="B94" t="s">
        <v>221</v>
      </c>
      <c r="C94">
        <v>2</v>
      </c>
      <c r="D94">
        <v>3</v>
      </c>
      <c r="E94">
        <v>3</v>
      </c>
      <c r="F94">
        <v>2</v>
      </c>
      <c r="G94">
        <v>2.5</v>
      </c>
      <c r="H94" t="s">
        <v>212</v>
      </c>
    </row>
    <row r="95" spans="1:8" x14ac:dyDescent="0.3">
      <c r="A95" t="s">
        <v>127</v>
      </c>
      <c r="B95" t="s">
        <v>221</v>
      </c>
      <c r="C95">
        <v>2</v>
      </c>
      <c r="D95">
        <v>5</v>
      </c>
      <c r="E95">
        <v>3</v>
      </c>
      <c r="F95">
        <v>1</v>
      </c>
      <c r="G95">
        <v>2.75</v>
      </c>
      <c r="H95" t="s">
        <v>220</v>
      </c>
    </row>
    <row r="96" spans="1:8" x14ac:dyDescent="0.3">
      <c r="A96" t="s">
        <v>172</v>
      </c>
      <c r="B96" t="s">
        <v>221</v>
      </c>
      <c r="C96">
        <v>2</v>
      </c>
      <c r="D96">
        <v>1</v>
      </c>
      <c r="E96">
        <v>1</v>
      </c>
      <c r="F96">
        <v>2</v>
      </c>
      <c r="G96">
        <v>1.5</v>
      </c>
      <c r="H96" t="s">
        <v>27</v>
      </c>
    </row>
    <row r="97" spans="1:8" x14ac:dyDescent="0.3">
      <c r="A97" t="s">
        <v>137</v>
      </c>
      <c r="B97" t="s">
        <v>221</v>
      </c>
      <c r="C97">
        <v>2</v>
      </c>
      <c r="D97">
        <v>5</v>
      </c>
      <c r="E97">
        <v>1</v>
      </c>
      <c r="F97">
        <v>2</v>
      </c>
      <c r="G97">
        <v>2.5</v>
      </c>
      <c r="H97" t="s">
        <v>220</v>
      </c>
    </row>
    <row r="98" spans="1:8" x14ac:dyDescent="0.3">
      <c r="A98" t="s">
        <v>180</v>
      </c>
      <c r="B98" t="s">
        <v>221</v>
      </c>
      <c r="C98">
        <v>1</v>
      </c>
      <c r="D98">
        <v>1</v>
      </c>
      <c r="E98">
        <v>1</v>
      </c>
      <c r="F98">
        <v>2</v>
      </c>
      <c r="G98">
        <v>1.25</v>
      </c>
      <c r="H98" t="s">
        <v>27</v>
      </c>
    </row>
    <row r="99" spans="1:8" x14ac:dyDescent="0.3">
      <c r="A99" t="s">
        <v>198</v>
      </c>
      <c r="B99" t="s">
        <v>221</v>
      </c>
      <c r="C99">
        <v>2</v>
      </c>
      <c r="D99">
        <v>3</v>
      </c>
      <c r="E99">
        <v>1</v>
      </c>
      <c r="F99">
        <v>4</v>
      </c>
      <c r="G99">
        <v>2.5</v>
      </c>
      <c r="H99" t="s">
        <v>212</v>
      </c>
    </row>
    <row r="100" spans="1:8" x14ac:dyDescent="0.3">
      <c r="A100" t="s">
        <v>126</v>
      </c>
      <c r="B100" t="s">
        <v>221</v>
      </c>
      <c r="C100">
        <v>5</v>
      </c>
      <c r="D100">
        <v>1</v>
      </c>
      <c r="E100">
        <v>1</v>
      </c>
      <c r="F100">
        <v>5</v>
      </c>
      <c r="G100">
        <v>3</v>
      </c>
      <c r="H100" t="s">
        <v>220</v>
      </c>
    </row>
    <row r="101" spans="1:8" x14ac:dyDescent="0.3">
      <c r="A101" t="s">
        <v>81</v>
      </c>
      <c r="B101" t="s">
        <v>221</v>
      </c>
      <c r="C101">
        <v>1</v>
      </c>
      <c r="D101">
        <v>1</v>
      </c>
      <c r="E101">
        <v>3</v>
      </c>
      <c r="F101">
        <v>3</v>
      </c>
      <c r="G101">
        <v>2</v>
      </c>
      <c r="H101" t="s">
        <v>216</v>
      </c>
    </row>
    <row r="102" spans="1:8" x14ac:dyDescent="0.3">
      <c r="A102" t="s">
        <v>192</v>
      </c>
      <c r="B102" t="s">
        <v>221</v>
      </c>
      <c r="C102">
        <v>1</v>
      </c>
      <c r="D102">
        <v>2</v>
      </c>
      <c r="E102">
        <v>1</v>
      </c>
      <c r="F102">
        <v>2</v>
      </c>
      <c r="G102">
        <v>1.5</v>
      </c>
      <c r="H102" t="s">
        <v>27</v>
      </c>
    </row>
    <row r="103" spans="1:8" x14ac:dyDescent="0.3">
      <c r="A103" t="s">
        <v>162</v>
      </c>
      <c r="B103" t="s">
        <v>221</v>
      </c>
      <c r="C103">
        <v>1</v>
      </c>
      <c r="D103">
        <v>1</v>
      </c>
      <c r="E103">
        <v>2</v>
      </c>
      <c r="F103">
        <v>2</v>
      </c>
      <c r="G103">
        <v>1.5</v>
      </c>
      <c r="H103" t="s">
        <v>27</v>
      </c>
    </row>
    <row r="104" spans="1:8" x14ac:dyDescent="0.3">
      <c r="A104" t="s">
        <v>79</v>
      </c>
      <c r="B104" t="s">
        <v>221</v>
      </c>
      <c r="C104">
        <v>1</v>
      </c>
      <c r="D104">
        <v>2</v>
      </c>
      <c r="E104">
        <v>3</v>
      </c>
      <c r="F104">
        <v>2</v>
      </c>
      <c r="G104">
        <v>2</v>
      </c>
      <c r="H104" t="s">
        <v>216</v>
      </c>
    </row>
    <row r="105" spans="1:8" x14ac:dyDescent="0.3">
      <c r="A105" t="s">
        <v>189</v>
      </c>
      <c r="B105" t="s">
        <v>221</v>
      </c>
      <c r="C105">
        <v>1</v>
      </c>
      <c r="D105">
        <v>3</v>
      </c>
      <c r="E105">
        <v>3</v>
      </c>
      <c r="F105">
        <v>1</v>
      </c>
      <c r="G105">
        <v>2</v>
      </c>
      <c r="H105" t="s">
        <v>216</v>
      </c>
    </row>
    <row r="106" spans="1:8" x14ac:dyDescent="0.3">
      <c r="A106" t="s">
        <v>32</v>
      </c>
      <c r="B106" t="s">
        <v>221</v>
      </c>
      <c r="C106">
        <v>4</v>
      </c>
      <c r="D106">
        <v>5</v>
      </c>
      <c r="E106">
        <v>3</v>
      </c>
      <c r="F106">
        <v>1</v>
      </c>
      <c r="G106">
        <v>3.25</v>
      </c>
      <c r="H106" t="s">
        <v>220</v>
      </c>
    </row>
    <row r="107" spans="1:8" x14ac:dyDescent="0.3">
      <c r="A107" t="s">
        <v>115</v>
      </c>
      <c r="B107" t="s">
        <v>221</v>
      </c>
      <c r="C107">
        <v>4</v>
      </c>
      <c r="D107">
        <v>2</v>
      </c>
      <c r="E107">
        <v>3</v>
      </c>
      <c r="F107">
        <v>2</v>
      </c>
      <c r="G107">
        <v>2.75</v>
      </c>
      <c r="H107" t="s">
        <v>212</v>
      </c>
    </row>
    <row r="108" spans="1:8" x14ac:dyDescent="0.3">
      <c r="A108" t="s">
        <v>116</v>
      </c>
      <c r="B108" t="s">
        <v>221</v>
      </c>
      <c r="C108">
        <v>2</v>
      </c>
      <c r="D108">
        <v>3</v>
      </c>
      <c r="E108">
        <v>2</v>
      </c>
      <c r="F108">
        <v>1</v>
      </c>
      <c r="G108">
        <v>2</v>
      </c>
      <c r="H108" t="s">
        <v>216</v>
      </c>
    </row>
    <row r="109" spans="1:8" x14ac:dyDescent="0.3">
      <c r="A109" t="s">
        <v>85</v>
      </c>
      <c r="B109" t="s">
        <v>221</v>
      </c>
      <c r="C109">
        <v>1</v>
      </c>
      <c r="D109">
        <v>3</v>
      </c>
      <c r="E109">
        <v>5</v>
      </c>
      <c r="F109">
        <v>3</v>
      </c>
      <c r="G109">
        <v>3</v>
      </c>
      <c r="H109" t="s">
        <v>220</v>
      </c>
    </row>
    <row r="110" spans="1:8" x14ac:dyDescent="0.3">
      <c r="A110" t="s">
        <v>101</v>
      </c>
      <c r="B110" t="s">
        <v>221</v>
      </c>
      <c r="C110">
        <v>1</v>
      </c>
      <c r="D110">
        <v>1</v>
      </c>
      <c r="E110">
        <v>4</v>
      </c>
      <c r="F110">
        <v>1</v>
      </c>
      <c r="G110">
        <v>1.75</v>
      </c>
      <c r="H110" t="s">
        <v>216</v>
      </c>
    </row>
    <row r="111" spans="1:8" x14ac:dyDescent="0.3">
      <c r="A111" t="s">
        <v>153</v>
      </c>
      <c r="B111" t="s">
        <v>221</v>
      </c>
      <c r="C111">
        <v>5</v>
      </c>
      <c r="D111">
        <v>5</v>
      </c>
      <c r="E111">
        <v>4</v>
      </c>
      <c r="F111">
        <v>2</v>
      </c>
      <c r="G111">
        <v>4</v>
      </c>
      <c r="H111" t="s">
        <v>220</v>
      </c>
    </row>
    <row r="112" spans="1:8" x14ac:dyDescent="0.3">
      <c r="A112" t="s">
        <v>139</v>
      </c>
      <c r="B112" t="s">
        <v>221</v>
      </c>
      <c r="C112">
        <v>1</v>
      </c>
      <c r="D112">
        <v>2</v>
      </c>
      <c r="E112">
        <v>2</v>
      </c>
      <c r="F112">
        <v>3</v>
      </c>
      <c r="G112">
        <v>2</v>
      </c>
      <c r="H112" t="s">
        <v>216</v>
      </c>
    </row>
    <row r="113" spans="1:8" x14ac:dyDescent="0.3">
      <c r="A113" t="s">
        <v>121</v>
      </c>
      <c r="B113" t="s">
        <v>221</v>
      </c>
      <c r="C113">
        <v>3</v>
      </c>
      <c r="D113">
        <v>3</v>
      </c>
      <c r="E113">
        <v>1</v>
      </c>
      <c r="F113">
        <v>1</v>
      </c>
      <c r="G113">
        <v>2</v>
      </c>
      <c r="H113" t="s">
        <v>216</v>
      </c>
    </row>
    <row r="114" spans="1:8" x14ac:dyDescent="0.3">
      <c r="A114" t="s">
        <v>121</v>
      </c>
      <c r="B114" t="s">
        <v>221</v>
      </c>
      <c r="C114">
        <v>1</v>
      </c>
      <c r="D114">
        <v>3</v>
      </c>
      <c r="E114">
        <v>1</v>
      </c>
      <c r="F114">
        <v>1</v>
      </c>
      <c r="G114">
        <v>1.5</v>
      </c>
      <c r="H114" t="s">
        <v>216</v>
      </c>
    </row>
    <row r="115" spans="1:8" x14ac:dyDescent="0.3">
      <c r="A115" t="s">
        <v>37</v>
      </c>
      <c r="B115" t="s">
        <v>221</v>
      </c>
      <c r="C115">
        <v>1</v>
      </c>
      <c r="D115">
        <v>1</v>
      </c>
      <c r="E115">
        <v>1</v>
      </c>
      <c r="F115">
        <v>1</v>
      </c>
      <c r="G115">
        <v>1</v>
      </c>
      <c r="H115" t="s">
        <v>27</v>
      </c>
    </row>
    <row r="116" spans="1:8" x14ac:dyDescent="0.3">
      <c r="A116" t="s">
        <v>109</v>
      </c>
      <c r="B116" t="s">
        <v>221</v>
      </c>
      <c r="C116">
        <v>2</v>
      </c>
      <c r="D116">
        <v>2</v>
      </c>
      <c r="E116">
        <v>2</v>
      </c>
      <c r="F116">
        <v>3</v>
      </c>
      <c r="G116">
        <v>2.25</v>
      </c>
      <c r="H116" t="s">
        <v>212</v>
      </c>
    </row>
    <row r="117" spans="1:8" x14ac:dyDescent="0.3">
      <c r="A117" t="s">
        <v>173</v>
      </c>
      <c r="B117" t="s">
        <v>221</v>
      </c>
      <c r="C117">
        <v>5</v>
      </c>
      <c r="D117">
        <v>5</v>
      </c>
      <c r="E117">
        <v>1</v>
      </c>
      <c r="F117">
        <v>3</v>
      </c>
      <c r="G117">
        <v>3.5</v>
      </c>
      <c r="H117" t="s">
        <v>220</v>
      </c>
    </row>
    <row r="118" spans="1:8" x14ac:dyDescent="0.3">
      <c r="A118" t="s">
        <v>53</v>
      </c>
      <c r="B118" t="s">
        <v>221</v>
      </c>
      <c r="C118">
        <v>4</v>
      </c>
      <c r="D118">
        <v>4</v>
      </c>
      <c r="E118">
        <v>2</v>
      </c>
      <c r="F118">
        <v>1</v>
      </c>
      <c r="G118">
        <v>2.75</v>
      </c>
      <c r="H118" t="s">
        <v>212</v>
      </c>
    </row>
    <row r="119" spans="1:8" x14ac:dyDescent="0.3">
      <c r="A119" t="s">
        <v>114</v>
      </c>
      <c r="B119" t="s">
        <v>221</v>
      </c>
      <c r="C119">
        <v>3</v>
      </c>
      <c r="D119">
        <v>3</v>
      </c>
      <c r="E119">
        <v>1</v>
      </c>
      <c r="F119">
        <v>1</v>
      </c>
      <c r="G119">
        <v>2</v>
      </c>
      <c r="H119" t="s">
        <v>216</v>
      </c>
    </row>
    <row r="120" spans="1:8" x14ac:dyDescent="0.3">
      <c r="A120" t="s">
        <v>58</v>
      </c>
      <c r="B120" t="s">
        <v>229</v>
      </c>
      <c r="C120">
        <v>3</v>
      </c>
      <c r="D120">
        <v>1</v>
      </c>
      <c r="E120">
        <v>5</v>
      </c>
      <c r="F120">
        <v>1</v>
      </c>
      <c r="G120">
        <v>2.5</v>
      </c>
      <c r="H120" t="s">
        <v>220</v>
      </c>
    </row>
    <row r="121" spans="1:8" x14ac:dyDescent="0.3">
      <c r="A121" t="s">
        <v>28</v>
      </c>
      <c r="B121" t="s">
        <v>229</v>
      </c>
      <c r="C121">
        <v>1</v>
      </c>
      <c r="D121">
        <v>1</v>
      </c>
      <c r="E121">
        <v>4</v>
      </c>
      <c r="F121">
        <v>1</v>
      </c>
      <c r="G121">
        <v>1.75</v>
      </c>
      <c r="H121" t="s">
        <v>216</v>
      </c>
    </row>
    <row r="122" spans="1:8" x14ac:dyDescent="0.3">
      <c r="A122" t="s">
        <v>30</v>
      </c>
      <c r="B122" t="s">
        <v>229</v>
      </c>
      <c r="C122">
        <v>3</v>
      </c>
      <c r="D122">
        <v>3</v>
      </c>
      <c r="E122">
        <v>2</v>
      </c>
      <c r="F122">
        <v>4</v>
      </c>
      <c r="G122">
        <v>3</v>
      </c>
      <c r="H122" t="s">
        <v>212</v>
      </c>
    </row>
    <row r="123" spans="1:8" x14ac:dyDescent="0.3">
      <c r="A123" t="s">
        <v>30</v>
      </c>
      <c r="B123" t="s">
        <v>229</v>
      </c>
      <c r="C123">
        <v>1</v>
      </c>
      <c r="D123">
        <v>2</v>
      </c>
      <c r="E123">
        <v>2</v>
      </c>
      <c r="F123">
        <v>4</v>
      </c>
      <c r="G123">
        <v>2.25</v>
      </c>
      <c r="H123" t="s">
        <v>212</v>
      </c>
    </row>
    <row r="124" spans="1:8" x14ac:dyDescent="0.3">
      <c r="A124" t="s">
        <v>170</v>
      </c>
      <c r="B124" t="s">
        <v>229</v>
      </c>
      <c r="C124">
        <v>2</v>
      </c>
      <c r="D124">
        <v>1</v>
      </c>
      <c r="E124">
        <v>4</v>
      </c>
      <c r="F124">
        <v>1</v>
      </c>
      <c r="G124">
        <v>2</v>
      </c>
      <c r="H124" t="s">
        <v>216</v>
      </c>
    </row>
    <row r="125" spans="1:8" x14ac:dyDescent="0.3">
      <c r="A125" t="s">
        <v>136</v>
      </c>
      <c r="B125" t="s">
        <v>229</v>
      </c>
      <c r="C125">
        <v>3</v>
      </c>
      <c r="D125">
        <v>4</v>
      </c>
      <c r="E125">
        <v>1</v>
      </c>
      <c r="F125">
        <v>2</v>
      </c>
      <c r="G125">
        <v>2.5</v>
      </c>
      <c r="H125" t="s">
        <v>212</v>
      </c>
    </row>
    <row r="126" spans="1:8" x14ac:dyDescent="0.3">
      <c r="A126" t="s">
        <v>80</v>
      </c>
      <c r="B126" t="s">
        <v>229</v>
      </c>
      <c r="C126">
        <v>1</v>
      </c>
      <c r="D126">
        <v>1</v>
      </c>
      <c r="E126">
        <v>2</v>
      </c>
      <c r="F126">
        <v>1</v>
      </c>
      <c r="G126">
        <v>1.25</v>
      </c>
      <c r="H126" t="s">
        <v>27</v>
      </c>
    </row>
    <row r="127" spans="1:8" x14ac:dyDescent="0.3">
      <c r="A127" t="s">
        <v>199</v>
      </c>
      <c r="B127" t="s">
        <v>229</v>
      </c>
      <c r="C127">
        <v>3</v>
      </c>
      <c r="D127">
        <v>5</v>
      </c>
      <c r="E127">
        <v>5</v>
      </c>
      <c r="F127">
        <v>3</v>
      </c>
      <c r="G127">
        <v>4</v>
      </c>
      <c r="H127" t="s">
        <v>220</v>
      </c>
    </row>
    <row r="128" spans="1:8" x14ac:dyDescent="0.3">
      <c r="A128" t="s">
        <v>84</v>
      </c>
      <c r="B128" t="s">
        <v>229</v>
      </c>
      <c r="C128">
        <v>3</v>
      </c>
      <c r="D128">
        <v>1</v>
      </c>
      <c r="E128">
        <v>3</v>
      </c>
      <c r="F128">
        <v>1</v>
      </c>
      <c r="G128">
        <v>2</v>
      </c>
      <c r="H128" t="s">
        <v>216</v>
      </c>
    </row>
    <row r="129" spans="1:8" x14ac:dyDescent="0.3">
      <c r="A129" t="s">
        <v>196</v>
      </c>
      <c r="B129" t="s">
        <v>229</v>
      </c>
      <c r="C129">
        <v>3</v>
      </c>
      <c r="D129">
        <v>4</v>
      </c>
      <c r="E129">
        <v>2</v>
      </c>
      <c r="F129">
        <v>1</v>
      </c>
      <c r="G129">
        <v>2.5</v>
      </c>
      <c r="H129" t="s">
        <v>212</v>
      </c>
    </row>
    <row r="130" spans="1:8" x14ac:dyDescent="0.3">
      <c r="A130" t="s">
        <v>77</v>
      </c>
      <c r="B130" t="s">
        <v>229</v>
      </c>
      <c r="C130">
        <v>2</v>
      </c>
      <c r="D130">
        <v>1</v>
      </c>
      <c r="E130">
        <v>3</v>
      </c>
      <c r="F130">
        <v>3</v>
      </c>
      <c r="G130">
        <v>2.25</v>
      </c>
      <c r="H130" t="s">
        <v>212</v>
      </c>
    </row>
    <row r="131" spans="1:8" x14ac:dyDescent="0.3">
      <c r="A131" t="s">
        <v>96</v>
      </c>
      <c r="B131" t="s">
        <v>229</v>
      </c>
      <c r="C131">
        <v>4</v>
      </c>
      <c r="D131">
        <v>2</v>
      </c>
      <c r="E131">
        <v>2</v>
      </c>
      <c r="F131">
        <v>2</v>
      </c>
      <c r="G131">
        <v>2.5</v>
      </c>
      <c r="H131" t="s">
        <v>212</v>
      </c>
    </row>
    <row r="132" spans="1:8" x14ac:dyDescent="0.3">
      <c r="A132" t="s">
        <v>85</v>
      </c>
      <c r="B132" t="s">
        <v>229</v>
      </c>
      <c r="C132">
        <v>3</v>
      </c>
      <c r="D132">
        <v>1</v>
      </c>
      <c r="E132">
        <v>3</v>
      </c>
      <c r="F132">
        <v>1</v>
      </c>
      <c r="G132">
        <v>2</v>
      </c>
      <c r="H132" t="s">
        <v>216</v>
      </c>
    </row>
    <row r="133" spans="1:8" x14ac:dyDescent="0.3">
      <c r="A133" t="s">
        <v>94</v>
      </c>
      <c r="B133" t="s">
        <v>229</v>
      </c>
      <c r="C133">
        <v>3</v>
      </c>
      <c r="D133">
        <v>1</v>
      </c>
      <c r="E133">
        <v>2</v>
      </c>
      <c r="F133">
        <v>1</v>
      </c>
      <c r="G133">
        <v>1.75</v>
      </c>
      <c r="H133" t="s">
        <v>216</v>
      </c>
    </row>
    <row r="134" spans="1:8" x14ac:dyDescent="0.3">
      <c r="A134" t="s">
        <v>67</v>
      </c>
      <c r="B134" t="s">
        <v>229</v>
      </c>
      <c r="C134">
        <v>4</v>
      </c>
      <c r="D134">
        <v>4</v>
      </c>
      <c r="E134">
        <v>3</v>
      </c>
      <c r="F134">
        <v>2</v>
      </c>
      <c r="G134">
        <v>3.25</v>
      </c>
      <c r="H134" t="s">
        <v>212</v>
      </c>
    </row>
    <row r="135" spans="1:8" x14ac:dyDescent="0.3">
      <c r="A135" t="s">
        <v>51</v>
      </c>
      <c r="B135" t="s">
        <v>229</v>
      </c>
      <c r="C135">
        <v>1</v>
      </c>
      <c r="D135">
        <v>2</v>
      </c>
      <c r="E135">
        <v>3</v>
      </c>
      <c r="F135">
        <v>2</v>
      </c>
      <c r="G135">
        <v>2</v>
      </c>
      <c r="H135" t="s">
        <v>216</v>
      </c>
    </row>
    <row r="136" spans="1:8" x14ac:dyDescent="0.3">
      <c r="A136" t="s">
        <v>184</v>
      </c>
      <c r="B136" t="s">
        <v>229</v>
      </c>
      <c r="C136">
        <v>2</v>
      </c>
      <c r="D136">
        <v>1</v>
      </c>
      <c r="E136">
        <v>1</v>
      </c>
      <c r="F136">
        <v>4</v>
      </c>
      <c r="G136">
        <v>2</v>
      </c>
      <c r="H136" t="s">
        <v>216</v>
      </c>
    </row>
    <row r="137" spans="1:8" x14ac:dyDescent="0.3">
      <c r="A137" t="s">
        <v>121</v>
      </c>
      <c r="B137" t="s">
        <v>229</v>
      </c>
      <c r="C137">
        <v>3</v>
      </c>
      <c r="D137">
        <v>3</v>
      </c>
      <c r="E137">
        <v>3</v>
      </c>
      <c r="F137">
        <v>1</v>
      </c>
      <c r="G137">
        <v>2.5</v>
      </c>
      <c r="H137" t="s">
        <v>212</v>
      </c>
    </row>
    <row r="138" spans="1:8" x14ac:dyDescent="0.3">
      <c r="A138" t="s">
        <v>63</v>
      </c>
      <c r="B138" t="s">
        <v>229</v>
      </c>
      <c r="C138">
        <v>1</v>
      </c>
      <c r="D138">
        <v>2</v>
      </c>
      <c r="E138">
        <v>3</v>
      </c>
      <c r="F138">
        <v>1</v>
      </c>
      <c r="G138">
        <v>1.75</v>
      </c>
      <c r="H138" t="s">
        <v>216</v>
      </c>
    </row>
    <row r="139" spans="1:8" x14ac:dyDescent="0.3">
      <c r="A139" t="s">
        <v>100</v>
      </c>
      <c r="B139" t="s">
        <v>229</v>
      </c>
      <c r="C139">
        <v>1</v>
      </c>
      <c r="D139">
        <v>3</v>
      </c>
      <c r="E139">
        <v>2</v>
      </c>
      <c r="F139">
        <v>3</v>
      </c>
      <c r="G139">
        <v>2.25</v>
      </c>
      <c r="H139" t="s">
        <v>212</v>
      </c>
    </row>
    <row r="140" spans="1:8" x14ac:dyDescent="0.3">
      <c r="A140" t="s">
        <v>100</v>
      </c>
      <c r="B140" t="s">
        <v>229</v>
      </c>
      <c r="C140">
        <v>2</v>
      </c>
      <c r="D140">
        <v>3</v>
      </c>
      <c r="E140">
        <v>1</v>
      </c>
      <c r="F140">
        <v>1</v>
      </c>
      <c r="G140">
        <v>1.75</v>
      </c>
      <c r="H140" t="s">
        <v>216</v>
      </c>
    </row>
    <row r="141" spans="1:8" x14ac:dyDescent="0.3">
      <c r="A141" t="s">
        <v>100</v>
      </c>
      <c r="B141" t="s">
        <v>229</v>
      </c>
      <c r="C141">
        <v>4</v>
      </c>
      <c r="D141">
        <v>1</v>
      </c>
      <c r="E141">
        <v>3</v>
      </c>
      <c r="F141">
        <v>1</v>
      </c>
      <c r="G141">
        <v>2.25</v>
      </c>
      <c r="H141" t="s">
        <v>212</v>
      </c>
    </row>
    <row r="142" spans="1:8" x14ac:dyDescent="0.3">
      <c r="A142" t="s">
        <v>100</v>
      </c>
      <c r="B142" t="s">
        <v>229</v>
      </c>
      <c r="C142">
        <v>2</v>
      </c>
      <c r="D142">
        <v>4</v>
      </c>
      <c r="E142">
        <v>4</v>
      </c>
      <c r="F142">
        <v>2</v>
      </c>
      <c r="G142">
        <v>3</v>
      </c>
      <c r="H142" t="s">
        <v>212</v>
      </c>
    </row>
    <row r="143" spans="1:8" x14ac:dyDescent="0.3">
      <c r="A143" t="s">
        <v>145</v>
      </c>
      <c r="B143" t="s">
        <v>229</v>
      </c>
      <c r="C143">
        <v>2</v>
      </c>
      <c r="D143">
        <v>4</v>
      </c>
      <c r="E143">
        <v>1</v>
      </c>
      <c r="F143">
        <v>1</v>
      </c>
      <c r="G143">
        <v>2</v>
      </c>
      <c r="H143" t="s">
        <v>216</v>
      </c>
    </row>
    <row r="144" spans="1:8" x14ac:dyDescent="0.3">
      <c r="A144" t="s">
        <v>113</v>
      </c>
      <c r="B144" t="s">
        <v>229</v>
      </c>
      <c r="C144">
        <v>2</v>
      </c>
      <c r="D144">
        <v>3</v>
      </c>
      <c r="E144">
        <v>2</v>
      </c>
      <c r="F144">
        <v>1</v>
      </c>
      <c r="G144">
        <v>2</v>
      </c>
      <c r="H144" t="s">
        <v>216</v>
      </c>
    </row>
    <row r="145" spans="1:8" x14ac:dyDescent="0.3">
      <c r="A145" t="s">
        <v>168</v>
      </c>
      <c r="B145" t="s">
        <v>229</v>
      </c>
      <c r="C145">
        <v>2</v>
      </c>
      <c r="D145">
        <v>4</v>
      </c>
      <c r="E145">
        <v>1</v>
      </c>
      <c r="F145">
        <v>2</v>
      </c>
      <c r="G145">
        <v>2.25</v>
      </c>
      <c r="H145" t="s">
        <v>212</v>
      </c>
    </row>
    <row r="146" spans="1:8" x14ac:dyDescent="0.3">
      <c r="A146" t="s">
        <v>157</v>
      </c>
      <c r="B146" t="s">
        <v>228</v>
      </c>
      <c r="C146">
        <v>2</v>
      </c>
      <c r="D146">
        <v>1</v>
      </c>
      <c r="E146">
        <v>5</v>
      </c>
      <c r="F146">
        <v>2</v>
      </c>
      <c r="G146">
        <v>2.5</v>
      </c>
      <c r="H146" t="s">
        <v>220</v>
      </c>
    </row>
    <row r="147" spans="1:8" x14ac:dyDescent="0.3">
      <c r="A147" t="s">
        <v>66</v>
      </c>
      <c r="B147" t="s">
        <v>228</v>
      </c>
      <c r="C147">
        <v>4</v>
      </c>
      <c r="D147">
        <v>1</v>
      </c>
      <c r="E147">
        <v>1</v>
      </c>
      <c r="F147">
        <v>1</v>
      </c>
      <c r="G147">
        <v>1.75</v>
      </c>
      <c r="H147" t="s">
        <v>216</v>
      </c>
    </row>
    <row r="148" spans="1:8" x14ac:dyDescent="0.3">
      <c r="A148" t="s">
        <v>35</v>
      </c>
      <c r="B148" t="s">
        <v>228</v>
      </c>
      <c r="C148">
        <v>1</v>
      </c>
      <c r="D148">
        <v>1</v>
      </c>
      <c r="E148">
        <v>1</v>
      </c>
      <c r="F148">
        <v>1</v>
      </c>
      <c r="G148">
        <v>1</v>
      </c>
      <c r="H148" t="s">
        <v>27</v>
      </c>
    </row>
    <row r="149" spans="1:8" x14ac:dyDescent="0.3">
      <c r="A149" t="s">
        <v>71</v>
      </c>
      <c r="B149" t="s">
        <v>228</v>
      </c>
      <c r="C149">
        <v>1</v>
      </c>
      <c r="D149">
        <v>2</v>
      </c>
      <c r="E149">
        <v>1</v>
      </c>
      <c r="F149">
        <v>1</v>
      </c>
      <c r="G149">
        <v>1.25</v>
      </c>
      <c r="H149" t="s">
        <v>27</v>
      </c>
    </row>
    <row r="150" spans="1:8" x14ac:dyDescent="0.3">
      <c r="A150" t="s">
        <v>130</v>
      </c>
      <c r="B150" t="s">
        <v>228</v>
      </c>
      <c r="C150">
        <v>2</v>
      </c>
      <c r="D150">
        <v>3</v>
      </c>
      <c r="E150">
        <v>1</v>
      </c>
      <c r="F150">
        <v>2</v>
      </c>
      <c r="G150">
        <v>2</v>
      </c>
      <c r="H150" t="s">
        <v>216</v>
      </c>
    </row>
    <row r="151" spans="1:8" x14ac:dyDescent="0.3">
      <c r="A151" t="s">
        <v>132</v>
      </c>
      <c r="B151" t="s">
        <v>228</v>
      </c>
      <c r="C151">
        <v>1</v>
      </c>
      <c r="D151">
        <v>3</v>
      </c>
      <c r="E151">
        <v>1</v>
      </c>
      <c r="F151">
        <v>1</v>
      </c>
      <c r="G151">
        <v>1.5</v>
      </c>
      <c r="H151" t="s">
        <v>216</v>
      </c>
    </row>
    <row r="152" spans="1:8" x14ac:dyDescent="0.3">
      <c r="A152" t="s">
        <v>83</v>
      </c>
      <c r="B152" t="s">
        <v>228</v>
      </c>
      <c r="C152">
        <v>3</v>
      </c>
      <c r="D152">
        <v>3</v>
      </c>
      <c r="E152">
        <v>2</v>
      </c>
      <c r="F152">
        <v>3</v>
      </c>
      <c r="G152">
        <v>2.75</v>
      </c>
      <c r="H152" t="s">
        <v>212</v>
      </c>
    </row>
    <row r="153" spans="1:8" x14ac:dyDescent="0.3">
      <c r="A153" t="s">
        <v>81</v>
      </c>
      <c r="B153" t="s">
        <v>228</v>
      </c>
      <c r="C153">
        <v>3</v>
      </c>
      <c r="D153">
        <v>2</v>
      </c>
      <c r="E153">
        <v>1</v>
      </c>
      <c r="F153">
        <v>3</v>
      </c>
      <c r="G153">
        <v>2.25</v>
      </c>
      <c r="H153" t="s">
        <v>212</v>
      </c>
    </row>
    <row r="154" spans="1:8" x14ac:dyDescent="0.3">
      <c r="A154" t="s">
        <v>106</v>
      </c>
      <c r="B154" t="s">
        <v>228</v>
      </c>
      <c r="C154">
        <v>1</v>
      </c>
      <c r="D154">
        <v>1</v>
      </c>
      <c r="E154">
        <v>1</v>
      </c>
      <c r="F154">
        <v>1</v>
      </c>
      <c r="G154">
        <v>1</v>
      </c>
      <c r="H154" t="s">
        <v>27</v>
      </c>
    </row>
    <row r="155" spans="1:8" x14ac:dyDescent="0.3">
      <c r="A155" t="s">
        <v>93</v>
      </c>
      <c r="B155" t="s">
        <v>228</v>
      </c>
      <c r="C155">
        <v>1</v>
      </c>
      <c r="D155">
        <v>2</v>
      </c>
      <c r="E155">
        <v>1</v>
      </c>
      <c r="F155">
        <v>3</v>
      </c>
      <c r="G155">
        <v>1.75</v>
      </c>
      <c r="H155" t="s">
        <v>216</v>
      </c>
    </row>
    <row r="156" spans="1:8" x14ac:dyDescent="0.3">
      <c r="A156" t="s">
        <v>93</v>
      </c>
      <c r="B156" t="s">
        <v>228</v>
      </c>
      <c r="C156">
        <v>2</v>
      </c>
      <c r="D156">
        <v>2</v>
      </c>
      <c r="E156">
        <v>1</v>
      </c>
      <c r="F156">
        <v>1</v>
      </c>
      <c r="G156">
        <v>1.5</v>
      </c>
      <c r="H156" t="s">
        <v>27</v>
      </c>
    </row>
    <row r="157" spans="1:8" x14ac:dyDescent="0.3">
      <c r="A157" t="s">
        <v>94</v>
      </c>
      <c r="B157" t="s">
        <v>228</v>
      </c>
      <c r="C157">
        <v>1</v>
      </c>
      <c r="D157">
        <v>1</v>
      </c>
      <c r="E157">
        <v>1</v>
      </c>
      <c r="F157">
        <v>3</v>
      </c>
      <c r="G157">
        <v>1.5</v>
      </c>
      <c r="H157" t="s">
        <v>216</v>
      </c>
    </row>
    <row r="158" spans="1:8" x14ac:dyDescent="0.3">
      <c r="A158" t="s">
        <v>102</v>
      </c>
      <c r="B158" t="s">
        <v>228</v>
      </c>
      <c r="C158">
        <v>2</v>
      </c>
      <c r="D158">
        <v>1</v>
      </c>
      <c r="E158">
        <v>3</v>
      </c>
      <c r="F158">
        <v>3</v>
      </c>
      <c r="G158">
        <v>2.25</v>
      </c>
      <c r="H158" t="s">
        <v>212</v>
      </c>
    </row>
    <row r="159" spans="1:8" x14ac:dyDescent="0.3">
      <c r="A159" t="s">
        <v>139</v>
      </c>
      <c r="B159" t="s">
        <v>228</v>
      </c>
      <c r="C159">
        <v>1</v>
      </c>
      <c r="D159">
        <v>3</v>
      </c>
      <c r="E159">
        <v>5</v>
      </c>
      <c r="F159">
        <v>3</v>
      </c>
      <c r="G159">
        <v>3</v>
      </c>
      <c r="H159" t="s">
        <v>220</v>
      </c>
    </row>
    <row r="160" spans="1:8" x14ac:dyDescent="0.3">
      <c r="A160" t="s">
        <v>37</v>
      </c>
      <c r="B160" t="s">
        <v>228</v>
      </c>
      <c r="C160">
        <v>2</v>
      </c>
      <c r="D160">
        <v>3</v>
      </c>
      <c r="E160">
        <v>2</v>
      </c>
      <c r="F160">
        <v>2</v>
      </c>
      <c r="G160">
        <v>2.25</v>
      </c>
      <c r="H160" t="s">
        <v>212</v>
      </c>
    </row>
    <row r="161" spans="1:8" x14ac:dyDescent="0.3">
      <c r="A161" t="s">
        <v>145</v>
      </c>
      <c r="B161" t="s">
        <v>228</v>
      </c>
      <c r="C161">
        <v>1</v>
      </c>
      <c r="D161">
        <v>3</v>
      </c>
      <c r="E161">
        <v>3</v>
      </c>
      <c r="F161">
        <v>3</v>
      </c>
      <c r="G161">
        <v>2.5</v>
      </c>
      <c r="H161" t="s">
        <v>212</v>
      </c>
    </row>
    <row r="162" spans="1:8" x14ac:dyDescent="0.3">
      <c r="A162" t="s">
        <v>113</v>
      </c>
      <c r="B162" t="s">
        <v>228</v>
      </c>
      <c r="C162">
        <v>1</v>
      </c>
      <c r="D162">
        <v>2</v>
      </c>
      <c r="E162">
        <v>2</v>
      </c>
      <c r="F162">
        <v>2</v>
      </c>
      <c r="G162">
        <v>1.75</v>
      </c>
      <c r="H162" t="s">
        <v>216</v>
      </c>
    </row>
    <row r="163" spans="1:8" x14ac:dyDescent="0.3">
      <c r="A163" t="s">
        <v>58</v>
      </c>
      <c r="B163" t="s">
        <v>227</v>
      </c>
      <c r="C163">
        <v>2</v>
      </c>
      <c r="D163">
        <v>2</v>
      </c>
      <c r="E163">
        <v>2</v>
      </c>
      <c r="F163">
        <v>2</v>
      </c>
      <c r="G163">
        <v>2</v>
      </c>
      <c r="H163" t="s">
        <v>216</v>
      </c>
    </row>
    <row r="164" spans="1:8" x14ac:dyDescent="0.3">
      <c r="A164" t="s">
        <v>125</v>
      </c>
      <c r="B164" t="s">
        <v>227</v>
      </c>
      <c r="C164">
        <v>2</v>
      </c>
      <c r="D164">
        <v>3</v>
      </c>
      <c r="E164">
        <v>5</v>
      </c>
      <c r="F164">
        <v>2</v>
      </c>
      <c r="G164">
        <v>3</v>
      </c>
      <c r="H164" t="s">
        <v>220</v>
      </c>
    </row>
    <row r="165" spans="1:8" x14ac:dyDescent="0.3">
      <c r="A165" t="s">
        <v>193</v>
      </c>
      <c r="B165" t="s">
        <v>227</v>
      </c>
      <c r="C165">
        <v>5</v>
      </c>
      <c r="D165">
        <v>1</v>
      </c>
      <c r="E165">
        <v>4</v>
      </c>
      <c r="F165">
        <v>1</v>
      </c>
      <c r="G165">
        <v>2.75</v>
      </c>
      <c r="H165" t="s">
        <v>220</v>
      </c>
    </row>
    <row r="166" spans="1:8" x14ac:dyDescent="0.3">
      <c r="A166" t="s">
        <v>89</v>
      </c>
      <c r="B166" t="s">
        <v>227</v>
      </c>
      <c r="C166">
        <v>3</v>
      </c>
      <c r="D166">
        <v>3</v>
      </c>
      <c r="E166">
        <v>5</v>
      </c>
      <c r="F166">
        <v>1</v>
      </c>
      <c r="G166">
        <v>3</v>
      </c>
      <c r="H166" t="s">
        <v>220</v>
      </c>
    </row>
    <row r="167" spans="1:8" x14ac:dyDescent="0.3">
      <c r="A167" t="s">
        <v>181</v>
      </c>
      <c r="B167" t="s">
        <v>227</v>
      </c>
      <c r="C167">
        <v>1</v>
      </c>
      <c r="D167">
        <v>1</v>
      </c>
      <c r="E167">
        <v>2</v>
      </c>
      <c r="F167">
        <v>1</v>
      </c>
      <c r="G167">
        <v>1.25</v>
      </c>
      <c r="H167" t="s">
        <v>27</v>
      </c>
    </row>
    <row r="168" spans="1:8" x14ac:dyDescent="0.3">
      <c r="A168" t="s">
        <v>181</v>
      </c>
      <c r="B168" t="s">
        <v>227</v>
      </c>
      <c r="C168">
        <v>2</v>
      </c>
      <c r="D168">
        <v>2</v>
      </c>
      <c r="E168">
        <v>1</v>
      </c>
      <c r="F168">
        <v>2</v>
      </c>
      <c r="G168">
        <v>1.75</v>
      </c>
      <c r="H168" t="s">
        <v>216</v>
      </c>
    </row>
    <row r="169" spans="1:8" x14ac:dyDescent="0.3">
      <c r="A169" t="s">
        <v>137</v>
      </c>
      <c r="B169" t="s">
        <v>227</v>
      </c>
      <c r="C169">
        <v>2</v>
      </c>
      <c r="D169">
        <v>1</v>
      </c>
      <c r="E169">
        <v>3</v>
      </c>
      <c r="F169">
        <v>3</v>
      </c>
      <c r="G169">
        <v>2.25</v>
      </c>
      <c r="H169" t="s">
        <v>212</v>
      </c>
    </row>
    <row r="170" spans="1:8" x14ac:dyDescent="0.3">
      <c r="A170" t="s">
        <v>95</v>
      </c>
      <c r="B170" t="s">
        <v>227</v>
      </c>
      <c r="C170">
        <v>3</v>
      </c>
      <c r="D170">
        <v>1</v>
      </c>
      <c r="E170">
        <v>3</v>
      </c>
      <c r="F170">
        <v>1</v>
      </c>
      <c r="G170">
        <v>2</v>
      </c>
      <c r="H170" t="s">
        <v>216</v>
      </c>
    </row>
    <row r="171" spans="1:8" x14ac:dyDescent="0.3">
      <c r="A171" t="s">
        <v>161</v>
      </c>
      <c r="B171" t="s">
        <v>227</v>
      </c>
      <c r="C171">
        <v>2</v>
      </c>
      <c r="D171">
        <v>1</v>
      </c>
      <c r="E171">
        <v>2</v>
      </c>
      <c r="F171">
        <v>4</v>
      </c>
      <c r="G171">
        <v>2.25</v>
      </c>
      <c r="H171" t="s">
        <v>212</v>
      </c>
    </row>
    <row r="172" spans="1:8" x14ac:dyDescent="0.3">
      <c r="A172" t="s">
        <v>43</v>
      </c>
      <c r="B172" t="s">
        <v>227</v>
      </c>
      <c r="C172">
        <v>2</v>
      </c>
      <c r="D172">
        <v>1</v>
      </c>
      <c r="E172">
        <v>3</v>
      </c>
      <c r="F172">
        <v>1</v>
      </c>
      <c r="G172">
        <v>1.75</v>
      </c>
      <c r="H172" t="s">
        <v>216</v>
      </c>
    </row>
    <row r="173" spans="1:8" x14ac:dyDescent="0.3">
      <c r="A173" t="s">
        <v>151</v>
      </c>
      <c r="B173" t="s">
        <v>227</v>
      </c>
      <c r="C173">
        <v>1</v>
      </c>
      <c r="D173">
        <v>1</v>
      </c>
      <c r="E173">
        <v>1</v>
      </c>
      <c r="F173">
        <v>1</v>
      </c>
      <c r="G173">
        <v>1</v>
      </c>
      <c r="H173" t="s">
        <v>27</v>
      </c>
    </row>
    <row r="174" spans="1:8" x14ac:dyDescent="0.3">
      <c r="A174" t="s">
        <v>165</v>
      </c>
      <c r="B174" t="s">
        <v>227</v>
      </c>
      <c r="C174">
        <v>1</v>
      </c>
      <c r="D174">
        <v>4</v>
      </c>
      <c r="E174">
        <v>5</v>
      </c>
      <c r="F174">
        <v>2</v>
      </c>
      <c r="G174">
        <v>3</v>
      </c>
      <c r="H174" t="s">
        <v>220</v>
      </c>
    </row>
    <row r="175" spans="1:8" x14ac:dyDescent="0.3">
      <c r="A175" t="s">
        <v>122</v>
      </c>
      <c r="B175" t="s">
        <v>227</v>
      </c>
      <c r="C175">
        <v>2</v>
      </c>
      <c r="D175">
        <v>2</v>
      </c>
      <c r="E175">
        <v>1</v>
      </c>
      <c r="F175">
        <v>1</v>
      </c>
      <c r="G175">
        <v>1.5</v>
      </c>
      <c r="H175" t="s">
        <v>27</v>
      </c>
    </row>
    <row r="176" spans="1:8" x14ac:dyDescent="0.3">
      <c r="A176" t="s">
        <v>75</v>
      </c>
      <c r="B176" t="s">
        <v>227</v>
      </c>
      <c r="C176">
        <v>2</v>
      </c>
      <c r="D176">
        <v>2</v>
      </c>
      <c r="E176">
        <v>1</v>
      </c>
      <c r="F176">
        <v>2</v>
      </c>
      <c r="G176">
        <v>1.75</v>
      </c>
      <c r="H176" t="s">
        <v>216</v>
      </c>
    </row>
    <row r="177" spans="1:8" x14ac:dyDescent="0.3">
      <c r="A177" t="s">
        <v>90</v>
      </c>
      <c r="B177" t="s">
        <v>227</v>
      </c>
      <c r="C177">
        <v>2</v>
      </c>
      <c r="D177">
        <v>4</v>
      </c>
      <c r="E177">
        <v>1</v>
      </c>
      <c r="F177">
        <v>2</v>
      </c>
      <c r="G177">
        <v>2.25</v>
      </c>
      <c r="H177" t="s">
        <v>212</v>
      </c>
    </row>
    <row r="178" spans="1:8" x14ac:dyDescent="0.3">
      <c r="A178" t="s">
        <v>87</v>
      </c>
      <c r="B178" t="s">
        <v>227</v>
      </c>
      <c r="C178">
        <v>4</v>
      </c>
      <c r="D178">
        <v>1</v>
      </c>
      <c r="E178">
        <v>2</v>
      </c>
      <c r="F178">
        <v>1</v>
      </c>
      <c r="G178">
        <v>2</v>
      </c>
      <c r="H178" t="s">
        <v>216</v>
      </c>
    </row>
    <row r="179" spans="1:8" x14ac:dyDescent="0.3">
      <c r="A179" t="s">
        <v>189</v>
      </c>
      <c r="B179" t="s">
        <v>227</v>
      </c>
      <c r="C179">
        <v>1</v>
      </c>
      <c r="D179">
        <v>1</v>
      </c>
      <c r="E179">
        <v>2</v>
      </c>
      <c r="F179">
        <v>3</v>
      </c>
      <c r="G179">
        <v>1.75</v>
      </c>
      <c r="H179" t="s">
        <v>216</v>
      </c>
    </row>
    <row r="180" spans="1:8" x14ac:dyDescent="0.3">
      <c r="A180" t="s">
        <v>120</v>
      </c>
      <c r="B180" t="s">
        <v>227</v>
      </c>
      <c r="C180">
        <v>1</v>
      </c>
      <c r="D180">
        <v>2</v>
      </c>
      <c r="E180">
        <v>2</v>
      </c>
      <c r="F180">
        <v>1</v>
      </c>
      <c r="G180">
        <v>1.5</v>
      </c>
      <c r="H180" t="s">
        <v>27</v>
      </c>
    </row>
    <row r="181" spans="1:8" x14ac:dyDescent="0.3">
      <c r="A181" t="s">
        <v>116</v>
      </c>
      <c r="B181" t="s">
        <v>227</v>
      </c>
      <c r="C181">
        <v>3</v>
      </c>
      <c r="D181">
        <v>2</v>
      </c>
      <c r="E181">
        <v>5</v>
      </c>
      <c r="F181">
        <v>2</v>
      </c>
      <c r="G181">
        <v>3</v>
      </c>
      <c r="H181" t="s">
        <v>220</v>
      </c>
    </row>
    <row r="182" spans="1:8" x14ac:dyDescent="0.3">
      <c r="A182" t="s">
        <v>59</v>
      </c>
      <c r="B182" t="s">
        <v>227</v>
      </c>
      <c r="C182">
        <v>1</v>
      </c>
      <c r="D182">
        <v>1</v>
      </c>
      <c r="E182">
        <v>1</v>
      </c>
      <c r="F182">
        <v>2</v>
      </c>
      <c r="G182">
        <v>1.25</v>
      </c>
      <c r="H182" t="s">
        <v>27</v>
      </c>
    </row>
    <row r="183" spans="1:8" x14ac:dyDescent="0.3">
      <c r="A183" t="s">
        <v>51</v>
      </c>
      <c r="B183" t="s">
        <v>227</v>
      </c>
      <c r="C183">
        <v>1</v>
      </c>
      <c r="D183">
        <v>1</v>
      </c>
      <c r="E183">
        <v>1</v>
      </c>
      <c r="F183">
        <v>2</v>
      </c>
      <c r="G183">
        <v>1.25</v>
      </c>
      <c r="H183" t="s">
        <v>27</v>
      </c>
    </row>
    <row r="184" spans="1:8" x14ac:dyDescent="0.3">
      <c r="A184" t="s">
        <v>51</v>
      </c>
      <c r="B184" t="s">
        <v>227</v>
      </c>
      <c r="C184">
        <v>2</v>
      </c>
      <c r="D184">
        <v>4</v>
      </c>
      <c r="E184">
        <v>2</v>
      </c>
      <c r="F184">
        <v>5</v>
      </c>
      <c r="G184">
        <v>3.25</v>
      </c>
      <c r="H184" t="s">
        <v>220</v>
      </c>
    </row>
    <row r="185" spans="1:8" x14ac:dyDescent="0.3">
      <c r="A185" t="s">
        <v>163</v>
      </c>
      <c r="B185" t="s">
        <v>227</v>
      </c>
      <c r="C185">
        <v>2</v>
      </c>
      <c r="D185">
        <v>4</v>
      </c>
      <c r="E185">
        <v>1</v>
      </c>
      <c r="F185">
        <v>1</v>
      </c>
      <c r="G185">
        <v>2</v>
      </c>
      <c r="H185" t="s">
        <v>216</v>
      </c>
    </row>
    <row r="186" spans="1:8" x14ac:dyDescent="0.3">
      <c r="A186" t="s">
        <v>53</v>
      </c>
      <c r="B186" t="s">
        <v>227</v>
      </c>
      <c r="C186">
        <v>3</v>
      </c>
      <c r="D186">
        <v>1</v>
      </c>
      <c r="E186">
        <v>1</v>
      </c>
      <c r="F186">
        <v>2</v>
      </c>
      <c r="G186">
        <v>1.75</v>
      </c>
      <c r="H186" t="s">
        <v>216</v>
      </c>
    </row>
    <row r="187" spans="1:8" x14ac:dyDescent="0.3">
      <c r="A187" t="s">
        <v>202</v>
      </c>
      <c r="B187" t="s">
        <v>222</v>
      </c>
      <c r="C187">
        <v>1</v>
      </c>
      <c r="D187">
        <v>1</v>
      </c>
      <c r="E187">
        <v>2</v>
      </c>
      <c r="F187">
        <v>4</v>
      </c>
      <c r="G187">
        <v>2</v>
      </c>
      <c r="H187" t="s">
        <v>216</v>
      </c>
    </row>
    <row r="188" spans="1:8" x14ac:dyDescent="0.3">
      <c r="A188" t="s">
        <v>202</v>
      </c>
      <c r="B188" t="s">
        <v>222</v>
      </c>
      <c r="C188">
        <v>2</v>
      </c>
      <c r="D188">
        <v>3</v>
      </c>
      <c r="E188">
        <v>4</v>
      </c>
      <c r="F188">
        <v>3</v>
      </c>
      <c r="G188">
        <v>3</v>
      </c>
      <c r="H188" t="s">
        <v>212</v>
      </c>
    </row>
    <row r="189" spans="1:8" x14ac:dyDescent="0.3">
      <c r="A189" t="s">
        <v>30</v>
      </c>
      <c r="B189" t="s">
        <v>222</v>
      </c>
      <c r="C189">
        <v>2</v>
      </c>
      <c r="D189">
        <v>1</v>
      </c>
      <c r="E189">
        <v>2</v>
      </c>
      <c r="F189">
        <v>3</v>
      </c>
      <c r="G189">
        <v>2</v>
      </c>
      <c r="H189" t="s">
        <v>216</v>
      </c>
    </row>
    <row r="190" spans="1:8" x14ac:dyDescent="0.3">
      <c r="A190" t="s">
        <v>99</v>
      </c>
      <c r="B190" t="s">
        <v>222</v>
      </c>
      <c r="C190">
        <v>1</v>
      </c>
      <c r="D190">
        <v>5</v>
      </c>
      <c r="E190">
        <v>3</v>
      </c>
      <c r="F190">
        <v>2</v>
      </c>
      <c r="G190">
        <v>2.75</v>
      </c>
      <c r="H190" t="s">
        <v>220</v>
      </c>
    </row>
    <row r="191" spans="1:8" x14ac:dyDescent="0.3">
      <c r="A191" t="s">
        <v>73</v>
      </c>
      <c r="B191" t="s">
        <v>222</v>
      </c>
      <c r="C191">
        <v>2</v>
      </c>
      <c r="D191">
        <v>2</v>
      </c>
      <c r="E191">
        <v>2</v>
      </c>
      <c r="F191">
        <v>2</v>
      </c>
      <c r="G191">
        <v>2</v>
      </c>
      <c r="H191" t="s">
        <v>216</v>
      </c>
    </row>
    <row r="192" spans="1:8" x14ac:dyDescent="0.3">
      <c r="A192" t="s">
        <v>57</v>
      </c>
      <c r="B192" t="s">
        <v>222</v>
      </c>
      <c r="C192">
        <v>3</v>
      </c>
      <c r="D192">
        <v>1</v>
      </c>
      <c r="E192">
        <v>2</v>
      </c>
      <c r="F192">
        <v>4</v>
      </c>
      <c r="G192">
        <v>2.5</v>
      </c>
      <c r="H192" t="s">
        <v>212</v>
      </c>
    </row>
    <row r="193" spans="1:8" x14ac:dyDescent="0.3">
      <c r="A193" t="s">
        <v>119</v>
      </c>
      <c r="B193" t="s">
        <v>222</v>
      </c>
      <c r="C193">
        <v>4</v>
      </c>
      <c r="D193">
        <v>2</v>
      </c>
      <c r="E193">
        <v>1</v>
      </c>
      <c r="F193">
        <v>4</v>
      </c>
      <c r="G193">
        <v>2.75</v>
      </c>
      <c r="H193" t="s">
        <v>212</v>
      </c>
    </row>
    <row r="194" spans="1:8" x14ac:dyDescent="0.3">
      <c r="A194" t="s">
        <v>83</v>
      </c>
      <c r="B194" t="s">
        <v>222</v>
      </c>
      <c r="C194">
        <v>3</v>
      </c>
      <c r="D194">
        <v>1</v>
      </c>
      <c r="E194">
        <v>3</v>
      </c>
      <c r="F194">
        <v>1</v>
      </c>
      <c r="G194">
        <v>2</v>
      </c>
      <c r="H194" t="s">
        <v>216</v>
      </c>
    </row>
    <row r="195" spans="1:8" x14ac:dyDescent="0.3">
      <c r="A195" t="s">
        <v>200</v>
      </c>
      <c r="B195" t="s">
        <v>222</v>
      </c>
      <c r="C195">
        <v>4</v>
      </c>
      <c r="D195">
        <v>1</v>
      </c>
      <c r="E195">
        <v>1</v>
      </c>
      <c r="F195">
        <v>1</v>
      </c>
      <c r="G195">
        <v>1.75</v>
      </c>
      <c r="H195" t="s">
        <v>216</v>
      </c>
    </row>
    <row r="196" spans="1:8" x14ac:dyDescent="0.3">
      <c r="A196" t="s">
        <v>158</v>
      </c>
      <c r="B196" t="s">
        <v>222</v>
      </c>
      <c r="C196">
        <v>1</v>
      </c>
      <c r="D196">
        <v>2</v>
      </c>
      <c r="E196">
        <v>1</v>
      </c>
      <c r="F196">
        <v>3</v>
      </c>
      <c r="G196">
        <v>1.75</v>
      </c>
      <c r="H196" t="s">
        <v>216</v>
      </c>
    </row>
    <row r="197" spans="1:8" x14ac:dyDescent="0.3">
      <c r="A197" t="s">
        <v>19</v>
      </c>
      <c r="B197" t="s">
        <v>222</v>
      </c>
      <c r="C197">
        <v>1</v>
      </c>
      <c r="D197">
        <v>1</v>
      </c>
      <c r="E197">
        <v>1</v>
      </c>
      <c r="F197">
        <v>1</v>
      </c>
      <c r="G197">
        <v>1</v>
      </c>
      <c r="H197" t="s">
        <v>27</v>
      </c>
    </row>
    <row r="198" spans="1:8" x14ac:dyDescent="0.3">
      <c r="A198" t="s">
        <v>140</v>
      </c>
      <c r="B198" t="s">
        <v>222</v>
      </c>
      <c r="C198">
        <v>1</v>
      </c>
      <c r="D198">
        <v>2</v>
      </c>
      <c r="E198">
        <v>2</v>
      </c>
      <c r="F198">
        <v>1</v>
      </c>
      <c r="G198">
        <v>1.5</v>
      </c>
      <c r="H198" t="s">
        <v>27</v>
      </c>
    </row>
    <row r="199" spans="1:8" x14ac:dyDescent="0.3">
      <c r="A199" t="s">
        <v>192</v>
      </c>
      <c r="B199" t="s">
        <v>222</v>
      </c>
      <c r="C199">
        <v>2</v>
      </c>
      <c r="D199">
        <v>1</v>
      </c>
      <c r="E199">
        <v>2</v>
      </c>
      <c r="F199">
        <v>1</v>
      </c>
      <c r="G199">
        <v>1.5</v>
      </c>
      <c r="H199" t="s">
        <v>27</v>
      </c>
    </row>
    <row r="200" spans="1:8" x14ac:dyDescent="0.3">
      <c r="A200" t="s">
        <v>74</v>
      </c>
      <c r="B200" t="s">
        <v>222</v>
      </c>
      <c r="C200">
        <v>1</v>
      </c>
      <c r="D200">
        <v>1</v>
      </c>
      <c r="E200">
        <v>3</v>
      </c>
      <c r="F200">
        <v>2</v>
      </c>
      <c r="G200">
        <v>1.75</v>
      </c>
      <c r="H200" t="s">
        <v>216</v>
      </c>
    </row>
    <row r="201" spans="1:8" x14ac:dyDescent="0.3">
      <c r="A201" t="s">
        <v>79</v>
      </c>
      <c r="B201" t="s">
        <v>222</v>
      </c>
      <c r="C201">
        <v>1</v>
      </c>
      <c r="D201">
        <v>2</v>
      </c>
      <c r="E201">
        <v>1</v>
      </c>
      <c r="F201">
        <v>2</v>
      </c>
      <c r="G201">
        <v>1.5</v>
      </c>
      <c r="H201" t="s">
        <v>27</v>
      </c>
    </row>
    <row r="202" spans="1:8" x14ac:dyDescent="0.3">
      <c r="A202" t="s">
        <v>117</v>
      </c>
      <c r="B202" t="s">
        <v>222</v>
      </c>
      <c r="C202">
        <v>2</v>
      </c>
      <c r="D202">
        <v>1</v>
      </c>
      <c r="E202">
        <v>1</v>
      </c>
      <c r="F202">
        <v>1</v>
      </c>
      <c r="G202">
        <v>1.25</v>
      </c>
      <c r="H202" t="s">
        <v>27</v>
      </c>
    </row>
    <row r="203" spans="1:8" x14ac:dyDescent="0.3">
      <c r="A203" t="s">
        <v>189</v>
      </c>
      <c r="B203" t="s">
        <v>222</v>
      </c>
      <c r="C203">
        <v>3</v>
      </c>
      <c r="D203">
        <v>2</v>
      </c>
      <c r="E203">
        <v>1</v>
      </c>
      <c r="F203">
        <v>3</v>
      </c>
      <c r="G203">
        <v>2.25</v>
      </c>
      <c r="H203" t="s">
        <v>212</v>
      </c>
    </row>
    <row r="204" spans="1:8" x14ac:dyDescent="0.3">
      <c r="A204" t="s">
        <v>176</v>
      </c>
      <c r="B204" t="s">
        <v>222</v>
      </c>
      <c r="C204">
        <v>2</v>
      </c>
      <c r="D204">
        <v>3</v>
      </c>
      <c r="E204">
        <v>2</v>
      </c>
      <c r="F204">
        <v>2</v>
      </c>
      <c r="G204">
        <v>2.25</v>
      </c>
      <c r="H204" t="s">
        <v>212</v>
      </c>
    </row>
    <row r="205" spans="1:8" x14ac:dyDescent="0.3">
      <c r="A205" t="s">
        <v>56</v>
      </c>
      <c r="B205" t="s">
        <v>222</v>
      </c>
      <c r="C205">
        <v>3</v>
      </c>
      <c r="D205">
        <v>4</v>
      </c>
      <c r="E205">
        <v>1</v>
      </c>
      <c r="F205">
        <v>2</v>
      </c>
      <c r="G205">
        <v>2.5</v>
      </c>
      <c r="H205" t="s">
        <v>212</v>
      </c>
    </row>
    <row r="206" spans="1:8" x14ac:dyDescent="0.3">
      <c r="A206" t="s">
        <v>37</v>
      </c>
      <c r="B206" t="s">
        <v>222</v>
      </c>
      <c r="C206">
        <v>2</v>
      </c>
      <c r="D206">
        <v>4</v>
      </c>
      <c r="E206">
        <v>3</v>
      </c>
      <c r="F206">
        <v>1</v>
      </c>
      <c r="G206">
        <v>2.5</v>
      </c>
      <c r="H206" t="s">
        <v>212</v>
      </c>
    </row>
    <row r="207" spans="1:8" x14ac:dyDescent="0.3">
      <c r="A207" t="s">
        <v>157</v>
      </c>
      <c r="B207" t="s">
        <v>231</v>
      </c>
      <c r="C207">
        <v>3</v>
      </c>
      <c r="D207">
        <v>1</v>
      </c>
      <c r="E207">
        <v>3</v>
      </c>
      <c r="F207">
        <v>5</v>
      </c>
      <c r="G207">
        <v>3</v>
      </c>
      <c r="H207" t="s">
        <v>220</v>
      </c>
    </row>
    <row r="208" spans="1:8" x14ac:dyDescent="0.3">
      <c r="A208" t="s">
        <v>30</v>
      </c>
      <c r="B208" t="s">
        <v>231</v>
      </c>
      <c r="C208">
        <v>2</v>
      </c>
      <c r="D208">
        <v>2</v>
      </c>
      <c r="E208">
        <v>1</v>
      </c>
      <c r="F208">
        <v>4</v>
      </c>
      <c r="G208">
        <v>2.25</v>
      </c>
      <c r="H208" t="s">
        <v>212</v>
      </c>
    </row>
    <row r="209" spans="1:8" x14ac:dyDescent="0.3">
      <c r="A209" t="s">
        <v>30</v>
      </c>
      <c r="B209" t="s">
        <v>231</v>
      </c>
      <c r="C209">
        <v>3</v>
      </c>
      <c r="D209">
        <v>3</v>
      </c>
      <c r="E209">
        <v>2</v>
      </c>
      <c r="F209">
        <v>2</v>
      </c>
      <c r="G209">
        <v>2.5</v>
      </c>
      <c r="H209" t="s">
        <v>212</v>
      </c>
    </row>
    <row r="210" spans="1:8" x14ac:dyDescent="0.3">
      <c r="A210" t="s">
        <v>66</v>
      </c>
      <c r="B210" t="s">
        <v>231</v>
      </c>
      <c r="C210">
        <v>1</v>
      </c>
      <c r="D210">
        <v>1</v>
      </c>
      <c r="E210">
        <v>1</v>
      </c>
      <c r="F210">
        <v>2</v>
      </c>
      <c r="G210">
        <v>1.25</v>
      </c>
      <c r="H210" t="s">
        <v>27</v>
      </c>
    </row>
    <row r="211" spans="1:8" x14ac:dyDescent="0.3">
      <c r="A211" t="s">
        <v>177</v>
      </c>
      <c r="B211" t="s">
        <v>231</v>
      </c>
      <c r="C211">
        <v>2</v>
      </c>
      <c r="D211">
        <v>2</v>
      </c>
      <c r="E211">
        <v>2</v>
      </c>
      <c r="F211">
        <v>5</v>
      </c>
      <c r="G211">
        <v>2.75</v>
      </c>
      <c r="H211" t="s">
        <v>220</v>
      </c>
    </row>
    <row r="212" spans="1:8" x14ac:dyDescent="0.3">
      <c r="A212" t="s">
        <v>73</v>
      </c>
      <c r="B212" t="s">
        <v>231</v>
      </c>
      <c r="C212">
        <v>3</v>
      </c>
      <c r="D212">
        <v>1</v>
      </c>
      <c r="E212">
        <v>2</v>
      </c>
      <c r="F212">
        <v>2</v>
      </c>
      <c r="G212">
        <v>2</v>
      </c>
      <c r="H212" t="s">
        <v>216</v>
      </c>
    </row>
    <row r="213" spans="1:8" x14ac:dyDescent="0.3">
      <c r="A213" t="s">
        <v>127</v>
      </c>
      <c r="B213" t="s">
        <v>231</v>
      </c>
      <c r="C213">
        <v>2</v>
      </c>
      <c r="D213">
        <v>1</v>
      </c>
      <c r="E213">
        <v>2</v>
      </c>
      <c r="F213">
        <v>1</v>
      </c>
      <c r="G213">
        <v>1.5</v>
      </c>
      <c r="H213" t="s">
        <v>27</v>
      </c>
    </row>
    <row r="214" spans="1:8" x14ac:dyDescent="0.3">
      <c r="A214" t="s">
        <v>130</v>
      </c>
      <c r="B214" t="s">
        <v>231</v>
      </c>
      <c r="C214">
        <v>5</v>
      </c>
      <c r="D214">
        <v>5</v>
      </c>
      <c r="E214">
        <v>2</v>
      </c>
      <c r="F214">
        <v>3</v>
      </c>
      <c r="G214">
        <v>3.75</v>
      </c>
      <c r="H214" t="s">
        <v>220</v>
      </c>
    </row>
    <row r="215" spans="1:8" x14ac:dyDescent="0.3">
      <c r="A215" t="s">
        <v>49</v>
      </c>
      <c r="B215" t="s">
        <v>231</v>
      </c>
      <c r="C215">
        <v>1</v>
      </c>
      <c r="D215">
        <v>5</v>
      </c>
      <c r="E215">
        <v>3</v>
      </c>
      <c r="F215">
        <v>1</v>
      </c>
      <c r="G215">
        <v>2.5</v>
      </c>
      <c r="H215" t="s">
        <v>220</v>
      </c>
    </row>
    <row r="216" spans="1:8" x14ac:dyDescent="0.3">
      <c r="A216" t="s">
        <v>81</v>
      </c>
      <c r="B216" t="s">
        <v>231</v>
      </c>
      <c r="C216">
        <v>3</v>
      </c>
      <c r="D216">
        <v>2</v>
      </c>
      <c r="E216">
        <v>2</v>
      </c>
      <c r="F216">
        <v>3</v>
      </c>
      <c r="G216">
        <v>2.5</v>
      </c>
      <c r="H216" t="s">
        <v>212</v>
      </c>
    </row>
    <row r="217" spans="1:8" x14ac:dyDescent="0.3">
      <c r="A217" t="s">
        <v>158</v>
      </c>
      <c r="B217" t="s">
        <v>231</v>
      </c>
      <c r="C217">
        <v>1</v>
      </c>
      <c r="D217">
        <v>3</v>
      </c>
      <c r="E217">
        <v>1</v>
      </c>
      <c r="F217">
        <v>2</v>
      </c>
      <c r="G217">
        <v>1.75</v>
      </c>
      <c r="H217" t="s">
        <v>216</v>
      </c>
    </row>
    <row r="218" spans="1:8" x14ac:dyDescent="0.3">
      <c r="A218" t="s">
        <v>110</v>
      </c>
      <c r="B218" t="s">
        <v>231</v>
      </c>
      <c r="C218">
        <v>3</v>
      </c>
      <c r="D218">
        <v>3</v>
      </c>
      <c r="E218">
        <v>1</v>
      </c>
      <c r="F218">
        <v>1</v>
      </c>
      <c r="G218">
        <v>2</v>
      </c>
      <c r="H218" t="s">
        <v>216</v>
      </c>
    </row>
    <row r="219" spans="1:8" x14ac:dyDescent="0.3">
      <c r="A219" t="s">
        <v>43</v>
      </c>
      <c r="B219" t="s">
        <v>231</v>
      </c>
      <c r="C219">
        <v>2</v>
      </c>
      <c r="D219">
        <v>1</v>
      </c>
      <c r="E219">
        <v>1</v>
      </c>
      <c r="F219">
        <v>1</v>
      </c>
      <c r="G219">
        <v>1.25</v>
      </c>
      <c r="H219" t="s">
        <v>27</v>
      </c>
    </row>
    <row r="220" spans="1:8" x14ac:dyDescent="0.3">
      <c r="A220" t="s">
        <v>151</v>
      </c>
      <c r="B220" t="s">
        <v>231</v>
      </c>
      <c r="C220">
        <v>2</v>
      </c>
      <c r="D220">
        <v>2</v>
      </c>
      <c r="E220">
        <v>1</v>
      </c>
      <c r="F220">
        <v>2</v>
      </c>
      <c r="G220">
        <v>1.75</v>
      </c>
      <c r="H220" t="s">
        <v>216</v>
      </c>
    </row>
    <row r="221" spans="1:8" x14ac:dyDescent="0.3">
      <c r="A221" t="s">
        <v>45</v>
      </c>
      <c r="B221" t="s">
        <v>231</v>
      </c>
      <c r="C221">
        <v>1</v>
      </c>
      <c r="D221">
        <v>1</v>
      </c>
      <c r="E221">
        <v>1</v>
      </c>
      <c r="F221">
        <v>2</v>
      </c>
      <c r="G221">
        <v>1.25</v>
      </c>
      <c r="H221" t="s">
        <v>27</v>
      </c>
    </row>
    <row r="222" spans="1:8" x14ac:dyDescent="0.3">
      <c r="A222" t="s">
        <v>64</v>
      </c>
      <c r="B222" t="s">
        <v>231</v>
      </c>
      <c r="C222">
        <v>3</v>
      </c>
      <c r="D222">
        <v>1</v>
      </c>
      <c r="E222">
        <v>3</v>
      </c>
      <c r="F222">
        <v>1</v>
      </c>
      <c r="G222">
        <v>2</v>
      </c>
      <c r="H222" t="s">
        <v>216</v>
      </c>
    </row>
    <row r="223" spans="1:8" x14ac:dyDescent="0.3">
      <c r="A223" t="s">
        <v>75</v>
      </c>
      <c r="B223" t="s">
        <v>231</v>
      </c>
      <c r="C223">
        <v>2</v>
      </c>
      <c r="D223">
        <v>1</v>
      </c>
      <c r="E223">
        <v>4</v>
      </c>
      <c r="F223">
        <v>5</v>
      </c>
      <c r="G223">
        <v>3</v>
      </c>
      <c r="H223" t="s">
        <v>220</v>
      </c>
    </row>
    <row r="224" spans="1:8" x14ac:dyDescent="0.3">
      <c r="A224" t="s">
        <v>108</v>
      </c>
      <c r="B224" t="s">
        <v>231</v>
      </c>
      <c r="C224">
        <v>2</v>
      </c>
      <c r="D224">
        <v>2</v>
      </c>
      <c r="E224">
        <v>1</v>
      </c>
      <c r="F224">
        <v>3</v>
      </c>
      <c r="G224">
        <v>2</v>
      </c>
      <c r="H224" t="s">
        <v>216</v>
      </c>
    </row>
    <row r="225" spans="1:8" x14ac:dyDescent="0.3">
      <c r="A225" t="s">
        <v>174</v>
      </c>
      <c r="B225" t="s">
        <v>231</v>
      </c>
      <c r="C225">
        <v>1</v>
      </c>
      <c r="D225">
        <v>2</v>
      </c>
      <c r="E225">
        <v>2</v>
      </c>
      <c r="F225">
        <v>2</v>
      </c>
      <c r="G225">
        <v>1.75</v>
      </c>
      <c r="H225" t="s">
        <v>216</v>
      </c>
    </row>
    <row r="226" spans="1:8" x14ac:dyDescent="0.3">
      <c r="A226" t="s">
        <v>174</v>
      </c>
      <c r="B226" t="s">
        <v>231</v>
      </c>
      <c r="C226">
        <v>2</v>
      </c>
      <c r="D226">
        <v>1</v>
      </c>
      <c r="E226">
        <v>1</v>
      </c>
      <c r="F226">
        <v>3</v>
      </c>
      <c r="G226">
        <v>1.75</v>
      </c>
      <c r="H226" t="s">
        <v>216</v>
      </c>
    </row>
    <row r="227" spans="1:8" x14ac:dyDescent="0.3">
      <c r="A227" t="s">
        <v>201</v>
      </c>
      <c r="B227" t="s">
        <v>231</v>
      </c>
      <c r="C227">
        <v>1</v>
      </c>
      <c r="D227">
        <v>2</v>
      </c>
      <c r="E227">
        <v>3</v>
      </c>
      <c r="F227">
        <v>1</v>
      </c>
      <c r="G227">
        <v>1.75</v>
      </c>
      <c r="H227" t="s">
        <v>216</v>
      </c>
    </row>
    <row r="228" spans="1:8" x14ac:dyDescent="0.3">
      <c r="A228" t="s">
        <v>77</v>
      </c>
      <c r="B228" t="s">
        <v>231</v>
      </c>
      <c r="C228">
        <v>2</v>
      </c>
      <c r="D228">
        <v>1</v>
      </c>
      <c r="E228">
        <v>1</v>
      </c>
      <c r="F228">
        <v>2</v>
      </c>
      <c r="G228">
        <v>1.5</v>
      </c>
      <c r="H228" t="s">
        <v>27</v>
      </c>
    </row>
    <row r="229" spans="1:8" x14ac:dyDescent="0.3">
      <c r="A229" t="s">
        <v>94</v>
      </c>
      <c r="B229" t="s">
        <v>231</v>
      </c>
      <c r="C229">
        <v>2</v>
      </c>
      <c r="D229">
        <v>3</v>
      </c>
      <c r="E229">
        <v>2</v>
      </c>
      <c r="F229">
        <v>4</v>
      </c>
      <c r="G229">
        <v>2.75</v>
      </c>
      <c r="H229" t="s">
        <v>212</v>
      </c>
    </row>
    <row r="230" spans="1:8" x14ac:dyDescent="0.3">
      <c r="A230" t="s">
        <v>146</v>
      </c>
      <c r="B230" t="s">
        <v>231</v>
      </c>
      <c r="C230">
        <v>3</v>
      </c>
      <c r="D230">
        <v>1</v>
      </c>
      <c r="E230">
        <v>2</v>
      </c>
      <c r="F230">
        <v>1</v>
      </c>
      <c r="G230">
        <v>1.75</v>
      </c>
      <c r="H230" t="s">
        <v>216</v>
      </c>
    </row>
    <row r="231" spans="1:8" x14ac:dyDescent="0.3">
      <c r="A231" t="s">
        <v>62</v>
      </c>
      <c r="B231" t="s">
        <v>231</v>
      </c>
      <c r="C231">
        <v>1</v>
      </c>
      <c r="D231">
        <v>4</v>
      </c>
      <c r="E231">
        <v>1</v>
      </c>
      <c r="F231">
        <v>1</v>
      </c>
      <c r="G231">
        <v>1.75</v>
      </c>
      <c r="H231" t="s">
        <v>216</v>
      </c>
    </row>
    <row r="232" spans="1:8" x14ac:dyDescent="0.3">
      <c r="A232" t="s">
        <v>62</v>
      </c>
      <c r="B232" t="s">
        <v>231</v>
      </c>
      <c r="C232">
        <v>3</v>
      </c>
      <c r="D232">
        <v>2</v>
      </c>
      <c r="E232">
        <v>1</v>
      </c>
      <c r="F232">
        <v>2</v>
      </c>
      <c r="G232">
        <v>2</v>
      </c>
      <c r="H232" t="s">
        <v>216</v>
      </c>
    </row>
    <row r="233" spans="1:8" x14ac:dyDescent="0.3">
      <c r="A233" t="s">
        <v>123</v>
      </c>
      <c r="B233" t="s">
        <v>231</v>
      </c>
      <c r="C233">
        <v>4</v>
      </c>
      <c r="D233">
        <v>3</v>
      </c>
      <c r="E233">
        <v>5</v>
      </c>
      <c r="F233">
        <v>1</v>
      </c>
      <c r="G233">
        <v>3.25</v>
      </c>
      <c r="H233" t="s">
        <v>220</v>
      </c>
    </row>
    <row r="234" spans="1:8" x14ac:dyDescent="0.3">
      <c r="A234" t="s">
        <v>179</v>
      </c>
      <c r="B234" t="s">
        <v>231</v>
      </c>
      <c r="C234">
        <v>2</v>
      </c>
      <c r="D234">
        <v>1</v>
      </c>
      <c r="E234">
        <v>1</v>
      </c>
      <c r="F234">
        <v>4</v>
      </c>
      <c r="G234">
        <v>2</v>
      </c>
      <c r="H234" t="s">
        <v>216</v>
      </c>
    </row>
    <row r="235" spans="1:8" x14ac:dyDescent="0.3">
      <c r="A235" t="s">
        <v>113</v>
      </c>
      <c r="B235" t="s">
        <v>231</v>
      </c>
      <c r="C235">
        <v>1</v>
      </c>
      <c r="D235">
        <v>2</v>
      </c>
      <c r="E235">
        <v>2</v>
      </c>
      <c r="F235">
        <v>2</v>
      </c>
      <c r="G235">
        <v>1.75</v>
      </c>
      <c r="H235" t="s">
        <v>216</v>
      </c>
    </row>
    <row r="236" spans="1:8" x14ac:dyDescent="0.3">
      <c r="A236" t="s">
        <v>53</v>
      </c>
      <c r="B236" t="s">
        <v>231</v>
      </c>
      <c r="C236">
        <v>1</v>
      </c>
      <c r="D236">
        <v>1</v>
      </c>
      <c r="E236">
        <v>3</v>
      </c>
      <c r="F236">
        <v>1</v>
      </c>
      <c r="G236">
        <v>1.5</v>
      </c>
      <c r="H236" t="s">
        <v>216</v>
      </c>
    </row>
    <row r="237" spans="1:8" x14ac:dyDescent="0.3">
      <c r="A237" t="s">
        <v>97</v>
      </c>
      <c r="B237" t="s">
        <v>213</v>
      </c>
      <c r="C237">
        <v>1</v>
      </c>
      <c r="D237">
        <v>1</v>
      </c>
      <c r="E237">
        <v>1</v>
      </c>
      <c r="F237">
        <v>2</v>
      </c>
      <c r="G237">
        <v>1.25</v>
      </c>
      <c r="H237" t="s">
        <v>27</v>
      </c>
    </row>
    <row r="238" spans="1:8" x14ac:dyDescent="0.3">
      <c r="A238" t="s">
        <v>197</v>
      </c>
      <c r="B238" t="s">
        <v>213</v>
      </c>
      <c r="C238">
        <v>4</v>
      </c>
      <c r="D238">
        <v>3</v>
      </c>
      <c r="E238">
        <v>1</v>
      </c>
      <c r="F238">
        <v>2</v>
      </c>
      <c r="G238">
        <v>2.5</v>
      </c>
      <c r="H238" t="s">
        <v>212</v>
      </c>
    </row>
    <row r="239" spans="1:8" x14ac:dyDescent="0.3">
      <c r="A239" t="s">
        <v>181</v>
      </c>
      <c r="B239" t="s">
        <v>213</v>
      </c>
      <c r="C239">
        <v>2</v>
      </c>
      <c r="D239">
        <v>1</v>
      </c>
      <c r="E239">
        <v>1</v>
      </c>
      <c r="F239">
        <v>2</v>
      </c>
      <c r="G239">
        <v>1.5</v>
      </c>
      <c r="H239" t="s">
        <v>27</v>
      </c>
    </row>
    <row r="240" spans="1:8" x14ac:dyDescent="0.3">
      <c r="A240" t="s">
        <v>155</v>
      </c>
      <c r="B240" t="s">
        <v>213</v>
      </c>
      <c r="C240">
        <v>2</v>
      </c>
      <c r="D240">
        <v>2</v>
      </c>
      <c r="E240">
        <v>2</v>
      </c>
      <c r="F240">
        <v>2</v>
      </c>
      <c r="G240">
        <v>2</v>
      </c>
      <c r="H240" t="s">
        <v>216</v>
      </c>
    </row>
    <row r="241" spans="1:8" x14ac:dyDescent="0.3">
      <c r="A241" t="s">
        <v>137</v>
      </c>
      <c r="B241" t="s">
        <v>213</v>
      </c>
      <c r="C241">
        <v>3</v>
      </c>
      <c r="D241">
        <v>2</v>
      </c>
      <c r="E241">
        <v>1</v>
      </c>
      <c r="F241">
        <v>2</v>
      </c>
      <c r="G241">
        <v>2</v>
      </c>
      <c r="H241" t="s">
        <v>216</v>
      </c>
    </row>
    <row r="242" spans="1:8" x14ac:dyDescent="0.3">
      <c r="A242" t="s">
        <v>180</v>
      </c>
      <c r="B242" t="s">
        <v>213</v>
      </c>
      <c r="C242">
        <v>2</v>
      </c>
      <c r="D242">
        <v>5</v>
      </c>
      <c r="E242">
        <v>3</v>
      </c>
      <c r="F242">
        <v>1</v>
      </c>
      <c r="G242">
        <v>2.75</v>
      </c>
      <c r="H242" t="s">
        <v>220</v>
      </c>
    </row>
    <row r="243" spans="1:8" x14ac:dyDescent="0.3">
      <c r="A243" t="s">
        <v>133</v>
      </c>
      <c r="B243" t="s">
        <v>213</v>
      </c>
      <c r="C243">
        <v>1</v>
      </c>
      <c r="D243">
        <v>3</v>
      </c>
      <c r="E243">
        <v>1</v>
      </c>
      <c r="F243">
        <v>2</v>
      </c>
      <c r="G243">
        <v>1.75</v>
      </c>
      <c r="H243" t="s">
        <v>216</v>
      </c>
    </row>
    <row r="244" spans="1:8" x14ac:dyDescent="0.3">
      <c r="A244" t="s">
        <v>133</v>
      </c>
      <c r="B244" t="s">
        <v>213</v>
      </c>
      <c r="C244">
        <v>1</v>
      </c>
      <c r="D244">
        <v>1</v>
      </c>
      <c r="E244">
        <v>1</v>
      </c>
      <c r="F244">
        <v>2</v>
      </c>
      <c r="G244">
        <v>1.25</v>
      </c>
      <c r="H244" t="s">
        <v>27</v>
      </c>
    </row>
    <row r="245" spans="1:8" x14ac:dyDescent="0.3">
      <c r="A245" t="s">
        <v>47</v>
      </c>
      <c r="B245" t="s">
        <v>213</v>
      </c>
      <c r="C245">
        <v>1</v>
      </c>
      <c r="D245">
        <v>1</v>
      </c>
      <c r="E245">
        <v>1</v>
      </c>
      <c r="F245">
        <v>1</v>
      </c>
      <c r="G245">
        <v>1</v>
      </c>
      <c r="H245" t="s">
        <v>27</v>
      </c>
    </row>
    <row r="246" spans="1:8" x14ac:dyDescent="0.3">
      <c r="A246" t="s">
        <v>49</v>
      </c>
      <c r="B246" t="s">
        <v>213</v>
      </c>
      <c r="C246">
        <v>4</v>
      </c>
      <c r="D246">
        <v>1</v>
      </c>
      <c r="E246">
        <v>5</v>
      </c>
      <c r="F246">
        <v>2</v>
      </c>
      <c r="G246">
        <v>3</v>
      </c>
      <c r="H246" t="s">
        <v>220</v>
      </c>
    </row>
    <row r="247" spans="1:8" x14ac:dyDescent="0.3">
      <c r="A247" t="s">
        <v>110</v>
      </c>
      <c r="B247" t="s">
        <v>213</v>
      </c>
      <c r="C247">
        <v>2</v>
      </c>
      <c r="D247">
        <v>5</v>
      </c>
      <c r="E247">
        <v>1</v>
      </c>
      <c r="F247">
        <v>1</v>
      </c>
      <c r="G247">
        <v>2.25</v>
      </c>
      <c r="H247" t="s">
        <v>220</v>
      </c>
    </row>
    <row r="248" spans="1:8" x14ac:dyDescent="0.3">
      <c r="A248" t="s">
        <v>43</v>
      </c>
      <c r="B248" t="s">
        <v>213</v>
      </c>
      <c r="C248">
        <v>1</v>
      </c>
      <c r="D248">
        <v>2</v>
      </c>
      <c r="E248">
        <v>3</v>
      </c>
      <c r="F248">
        <v>1</v>
      </c>
      <c r="G248">
        <v>1.75</v>
      </c>
      <c r="H248" t="s">
        <v>216</v>
      </c>
    </row>
    <row r="249" spans="1:8" x14ac:dyDescent="0.3">
      <c r="A249" t="s">
        <v>207</v>
      </c>
      <c r="B249" t="s">
        <v>213</v>
      </c>
      <c r="C249">
        <v>5</v>
      </c>
      <c r="D249">
        <v>3</v>
      </c>
      <c r="E249">
        <v>1</v>
      </c>
      <c r="F249">
        <v>1</v>
      </c>
      <c r="G249">
        <v>2.5</v>
      </c>
      <c r="H249" t="s">
        <v>220</v>
      </c>
    </row>
    <row r="250" spans="1:8" x14ac:dyDescent="0.3">
      <c r="A250" t="s">
        <v>103</v>
      </c>
      <c r="B250" t="s">
        <v>213</v>
      </c>
      <c r="C250">
        <v>3</v>
      </c>
      <c r="D250">
        <v>2</v>
      </c>
      <c r="E250">
        <v>2</v>
      </c>
      <c r="F250">
        <v>1</v>
      </c>
      <c r="G250">
        <v>2</v>
      </c>
      <c r="H250" t="s">
        <v>216</v>
      </c>
    </row>
    <row r="251" spans="1:8" x14ac:dyDescent="0.3">
      <c r="A251" t="s">
        <v>167</v>
      </c>
      <c r="B251" t="s">
        <v>213</v>
      </c>
      <c r="C251">
        <v>2</v>
      </c>
      <c r="D251">
        <v>3</v>
      </c>
      <c r="E251">
        <v>4</v>
      </c>
      <c r="F251">
        <v>3</v>
      </c>
      <c r="G251">
        <v>3</v>
      </c>
      <c r="H251" t="s">
        <v>212</v>
      </c>
    </row>
    <row r="252" spans="1:8" x14ac:dyDescent="0.3">
      <c r="A252" t="s">
        <v>64</v>
      </c>
      <c r="B252" t="s">
        <v>213</v>
      </c>
      <c r="C252">
        <v>2</v>
      </c>
      <c r="D252">
        <v>1</v>
      </c>
      <c r="E252">
        <v>2</v>
      </c>
      <c r="F252">
        <v>4</v>
      </c>
      <c r="G252">
        <v>2.25</v>
      </c>
      <c r="H252" t="s">
        <v>212</v>
      </c>
    </row>
    <row r="253" spans="1:8" x14ac:dyDescent="0.3">
      <c r="A253" t="s">
        <v>135</v>
      </c>
      <c r="B253" t="s">
        <v>213</v>
      </c>
      <c r="C253">
        <v>3</v>
      </c>
      <c r="D253">
        <v>2</v>
      </c>
      <c r="E253">
        <v>1</v>
      </c>
      <c r="F253">
        <v>4</v>
      </c>
      <c r="G253">
        <v>2.5</v>
      </c>
      <c r="H253" t="s">
        <v>212</v>
      </c>
    </row>
    <row r="254" spans="1:8" x14ac:dyDescent="0.3">
      <c r="A254" t="s">
        <v>117</v>
      </c>
      <c r="B254" t="s">
        <v>213</v>
      </c>
      <c r="C254">
        <v>1</v>
      </c>
      <c r="D254">
        <v>2</v>
      </c>
      <c r="E254">
        <v>5</v>
      </c>
      <c r="F254">
        <v>2</v>
      </c>
      <c r="G254">
        <v>2.5</v>
      </c>
      <c r="H254" t="s">
        <v>220</v>
      </c>
    </row>
    <row r="255" spans="1:8" x14ac:dyDescent="0.3">
      <c r="A255" t="s">
        <v>117</v>
      </c>
      <c r="B255" t="s">
        <v>213</v>
      </c>
      <c r="C255">
        <v>1</v>
      </c>
      <c r="D255">
        <v>1</v>
      </c>
      <c r="E255">
        <v>1</v>
      </c>
      <c r="F255">
        <v>1</v>
      </c>
      <c r="G255">
        <v>1</v>
      </c>
      <c r="H255" t="s">
        <v>27</v>
      </c>
    </row>
    <row r="256" spans="1:8" x14ac:dyDescent="0.3">
      <c r="A256" t="s">
        <v>22</v>
      </c>
      <c r="B256" t="s">
        <v>213</v>
      </c>
      <c r="C256">
        <v>1</v>
      </c>
      <c r="D256">
        <v>2</v>
      </c>
      <c r="E256">
        <v>1</v>
      </c>
      <c r="F256">
        <v>1</v>
      </c>
      <c r="G256">
        <v>1.25</v>
      </c>
      <c r="H256" t="s">
        <v>27</v>
      </c>
    </row>
    <row r="257" spans="1:8" x14ac:dyDescent="0.3">
      <c r="A257" t="s">
        <v>174</v>
      </c>
      <c r="B257" t="s">
        <v>213</v>
      </c>
      <c r="C257">
        <v>1</v>
      </c>
      <c r="D257">
        <v>4</v>
      </c>
      <c r="E257">
        <v>2</v>
      </c>
      <c r="F257">
        <v>2</v>
      </c>
      <c r="G257">
        <v>2.25</v>
      </c>
      <c r="H257" t="s">
        <v>212</v>
      </c>
    </row>
    <row r="258" spans="1:8" x14ac:dyDescent="0.3">
      <c r="A258" t="s">
        <v>178</v>
      </c>
      <c r="B258" t="s">
        <v>213</v>
      </c>
      <c r="C258">
        <v>4</v>
      </c>
      <c r="D258">
        <v>3</v>
      </c>
      <c r="E258">
        <v>4</v>
      </c>
      <c r="F258">
        <v>2</v>
      </c>
      <c r="G258">
        <v>3.25</v>
      </c>
      <c r="H258" t="s">
        <v>212</v>
      </c>
    </row>
    <row r="259" spans="1:8" x14ac:dyDescent="0.3">
      <c r="A259" t="s">
        <v>96</v>
      </c>
      <c r="B259" t="s">
        <v>213</v>
      </c>
      <c r="C259">
        <v>1</v>
      </c>
      <c r="D259">
        <v>2</v>
      </c>
      <c r="E259">
        <v>3</v>
      </c>
      <c r="F259">
        <v>2</v>
      </c>
      <c r="G259">
        <v>2</v>
      </c>
      <c r="H259" t="s">
        <v>216</v>
      </c>
    </row>
    <row r="260" spans="1:8" x14ac:dyDescent="0.3">
      <c r="A260" t="s">
        <v>205</v>
      </c>
      <c r="B260" t="s">
        <v>213</v>
      </c>
      <c r="C260">
        <v>3</v>
      </c>
      <c r="D260">
        <v>1</v>
      </c>
      <c r="E260">
        <v>1</v>
      </c>
      <c r="F260">
        <v>1</v>
      </c>
      <c r="G260">
        <v>1.5</v>
      </c>
      <c r="H260" t="s">
        <v>216</v>
      </c>
    </row>
    <row r="261" spans="1:8" x14ac:dyDescent="0.3">
      <c r="A261" t="s">
        <v>188</v>
      </c>
      <c r="B261" t="s">
        <v>213</v>
      </c>
      <c r="C261">
        <v>4</v>
      </c>
      <c r="D261">
        <v>2</v>
      </c>
      <c r="E261">
        <v>2</v>
      </c>
      <c r="F261">
        <v>1</v>
      </c>
      <c r="G261">
        <v>2.25</v>
      </c>
      <c r="H261" t="s">
        <v>212</v>
      </c>
    </row>
    <row r="262" spans="1:8" x14ac:dyDescent="0.3">
      <c r="A262" t="s">
        <v>141</v>
      </c>
      <c r="B262" t="s">
        <v>213</v>
      </c>
      <c r="C262">
        <v>2</v>
      </c>
      <c r="D262">
        <v>3</v>
      </c>
      <c r="E262">
        <v>3</v>
      </c>
      <c r="F262">
        <v>1</v>
      </c>
      <c r="G262">
        <v>2.25</v>
      </c>
      <c r="H262" t="s">
        <v>212</v>
      </c>
    </row>
    <row r="263" spans="1:8" x14ac:dyDescent="0.3">
      <c r="A263" t="s">
        <v>51</v>
      </c>
      <c r="B263" t="s">
        <v>213</v>
      </c>
      <c r="C263">
        <v>2</v>
      </c>
      <c r="D263">
        <v>5</v>
      </c>
      <c r="E263">
        <v>1</v>
      </c>
      <c r="F263">
        <v>1</v>
      </c>
      <c r="G263">
        <v>2.25</v>
      </c>
      <c r="H263" t="s">
        <v>220</v>
      </c>
    </row>
    <row r="264" spans="1:8" x14ac:dyDescent="0.3">
      <c r="A264" t="s">
        <v>156</v>
      </c>
      <c r="B264" t="s">
        <v>213</v>
      </c>
      <c r="C264">
        <v>4</v>
      </c>
      <c r="D264">
        <v>1</v>
      </c>
      <c r="E264">
        <v>2</v>
      </c>
      <c r="F264">
        <v>1</v>
      </c>
      <c r="G264">
        <v>2</v>
      </c>
      <c r="H264" t="s">
        <v>216</v>
      </c>
    </row>
    <row r="265" spans="1:8" x14ac:dyDescent="0.3">
      <c r="A265" t="s">
        <v>56</v>
      </c>
      <c r="B265" t="s">
        <v>213</v>
      </c>
      <c r="C265">
        <v>1</v>
      </c>
      <c r="D265">
        <v>4</v>
      </c>
      <c r="E265">
        <v>1</v>
      </c>
      <c r="F265">
        <v>5</v>
      </c>
      <c r="G265">
        <v>2.75</v>
      </c>
      <c r="H265" t="s">
        <v>220</v>
      </c>
    </row>
    <row r="266" spans="1:8" x14ac:dyDescent="0.3">
      <c r="A266" t="s">
        <v>186</v>
      </c>
      <c r="B266" t="s">
        <v>213</v>
      </c>
      <c r="C266">
        <v>3</v>
      </c>
      <c r="D266">
        <v>2</v>
      </c>
      <c r="E266">
        <v>2</v>
      </c>
      <c r="F266">
        <v>1</v>
      </c>
      <c r="G266">
        <v>2</v>
      </c>
      <c r="H266" t="s">
        <v>216</v>
      </c>
    </row>
    <row r="267" spans="1:8" x14ac:dyDescent="0.3">
      <c r="A267" t="s">
        <v>160</v>
      </c>
      <c r="B267" t="s">
        <v>213</v>
      </c>
      <c r="C267">
        <v>1</v>
      </c>
      <c r="D267">
        <v>1</v>
      </c>
      <c r="E267">
        <v>2</v>
      </c>
      <c r="F267">
        <v>1</v>
      </c>
      <c r="G267">
        <v>1.25</v>
      </c>
      <c r="H267" t="s">
        <v>27</v>
      </c>
    </row>
    <row r="268" spans="1:8" x14ac:dyDescent="0.3">
      <c r="A268" t="s">
        <v>66</v>
      </c>
      <c r="B268" t="s">
        <v>226</v>
      </c>
      <c r="C268">
        <v>1</v>
      </c>
      <c r="D268">
        <v>1</v>
      </c>
      <c r="E268">
        <v>1</v>
      </c>
      <c r="F268">
        <v>1</v>
      </c>
      <c r="G268">
        <v>1</v>
      </c>
      <c r="H268" t="s">
        <v>27</v>
      </c>
    </row>
    <row r="269" spans="1:8" x14ac:dyDescent="0.3">
      <c r="A269" t="s">
        <v>66</v>
      </c>
      <c r="B269" t="s">
        <v>226</v>
      </c>
      <c r="C269">
        <v>1</v>
      </c>
      <c r="D269">
        <v>1</v>
      </c>
      <c r="E269">
        <v>3</v>
      </c>
      <c r="F269">
        <v>3</v>
      </c>
      <c r="G269">
        <v>2</v>
      </c>
      <c r="H269" t="s">
        <v>216</v>
      </c>
    </row>
    <row r="270" spans="1:8" x14ac:dyDescent="0.3">
      <c r="A270" t="s">
        <v>97</v>
      </c>
      <c r="B270" t="s">
        <v>226</v>
      </c>
      <c r="C270">
        <v>2</v>
      </c>
      <c r="D270">
        <v>2</v>
      </c>
      <c r="E270">
        <v>2</v>
      </c>
      <c r="F270">
        <v>2</v>
      </c>
      <c r="G270">
        <v>2</v>
      </c>
      <c r="H270" t="s">
        <v>216</v>
      </c>
    </row>
    <row r="271" spans="1:8" x14ac:dyDescent="0.3">
      <c r="A271" t="s">
        <v>71</v>
      </c>
      <c r="B271" t="s">
        <v>226</v>
      </c>
      <c r="C271">
        <v>5</v>
      </c>
      <c r="D271">
        <v>4</v>
      </c>
      <c r="E271">
        <v>3</v>
      </c>
      <c r="F271">
        <v>2</v>
      </c>
      <c r="G271">
        <v>3.5</v>
      </c>
      <c r="H271" t="s">
        <v>220</v>
      </c>
    </row>
    <row r="272" spans="1:8" x14ac:dyDescent="0.3">
      <c r="A272" t="s">
        <v>34</v>
      </c>
      <c r="B272" t="s">
        <v>226</v>
      </c>
      <c r="C272">
        <v>1</v>
      </c>
      <c r="D272">
        <v>1</v>
      </c>
      <c r="E272">
        <v>1</v>
      </c>
      <c r="F272">
        <v>1</v>
      </c>
      <c r="G272">
        <v>1</v>
      </c>
      <c r="H272" t="s">
        <v>27</v>
      </c>
    </row>
    <row r="273" spans="1:8" x14ac:dyDescent="0.3">
      <c r="A273" t="s">
        <v>172</v>
      </c>
      <c r="B273" t="s">
        <v>226</v>
      </c>
      <c r="C273">
        <v>1</v>
      </c>
      <c r="D273">
        <v>2</v>
      </c>
      <c r="E273">
        <v>1</v>
      </c>
      <c r="F273">
        <v>2</v>
      </c>
      <c r="G273">
        <v>1.5</v>
      </c>
      <c r="H273" t="s">
        <v>27</v>
      </c>
    </row>
    <row r="274" spans="1:8" x14ac:dyDescent="0.3">
      <c r="A274" t="s">
        <v>143</v>
      </c>
      <c r="B274" t="s">
        <v>226</v>
      </c>
      <c r="C274">
        <v>2</v>
      </c>
      <c r="D274">
        <v>5</v>
      </c>
      <c r="E274">
        <v>2</v>
      </c>
      <c r="F274">
        <v>1</v>
      </c>
      <c r="G274">
        <v>2.5</v>
      </c>
      <c r="H274" t="s">
        <v>220</v>
      </c>
    </row>
    <row r="275" spans="1:8" x14ac:dyDescent="0.3">
      <c r="A275" t="s">
        <v>104</v>
      </c>
      <c r="B275" t="s">
        <v>226</v>
      </c>
      <c r="C275">
        <v>2</v>
      </c>
      <c r="D275">
        <v>5</v>
      </c>
      <c r="E275">
        <v>2</v>
      </c>
      <c r="F275">
        <v>2</v>
      </c>
      <c r="G275">
        <v>2.75</v>
      </c>
      <c r="H275" t="s">
        <v>220</v>
      </c>
    </row>
    <row r="276" spans="1:8" x14ac:dyDescent="0.3">
      <c r="A276" t="s">
        <v>81</v>
      </c>
      <c r="B276" t="s">
        <v>226</v>
      </c>
      <c r="C276">
        <v>1</v>
      </c>
      <c r="D276">
        <v>1</v>
      </c>
      <c r="E276">
        <v>1</v>
      </c>
      <c r="F276">
        <v>4</v>
      </c>
      <c r="G276">
        <v>1.75</v>
      </c>
      <c r="H276" t="s">
        <v>216</v>
      </c>
    </row>
    <row r="277" spans="1:8" x14ac:dyDescent="0.3">
      <c r="A277" t="s">
        <v>128</v>
      </c>
      <c r="B277" t="s">
        <v>226</v>
      </c>
      <c r="C277">
        <v>1</v>
      </c>
      <c r="D277">
        <v>5</v>
      </c>
      <c r="E277">
        <v>4</v>
      </c>
      <c r="F277">
        <v>1</v>
      </c>
      <c r="G277">
        <v>2.75</v>
      </c>
      <c r="H277" t="s">
        <v>220</v>
      </c>
    </row>
    <row r="278" spans="1:8" x14ac:dyDescent="0.3">
      <c r="A278" t="s">
        <v>80</v>
      </c>
      <c r="B278" t="s">
        <v>226</v>
      </c>
      <c r="C278">
        <v>2</v>
      </c>
      <c r="D278">
        <v>1</v>
      </c>
      <c r="E278">
        <v>2</v>
      </c>
      <c r="F278">
        <v>1</v>
      </c>
      <c r="G278">
        <v>1.5</v>
      </c>
      <c r="H278" t="s">
        <v>27</v>
      </c>
    </row>
    <row r="279" spans="1:8" x14ac:dyDescent="0.3">
      <c r="A279" t="s">
        <v>61</v>
      </c>
      <c r="B279" t="s">
        <v>226</v>
      </c>
      <c r="C279">
        <v>2</v>
      </c>
      <c r="D279">
        <v>2</v>
      </c>
      <c r="E279">
        <v>1</v>
      </c>
      <c r="F279">
        <v>3</v>
      </c>
      <c r="G279">
        <v>2</v>
      </c>
      <c r="H279" t="s">
        <v>216</v>
      </c>
    </row>
    <row r="280" spans="1:8" x14ac:dyDescent="0.3">
      <c r="A280" t="s">
        <v>88</v>
      </c>
      <c r="B280" t="s">
        <v>226</v>
      </c>
      <c r="C280">
        <v>2</v>
      </c>
      <c r="D280">
        <v>4</v>
      </c>
      <c r="E280">
        <v>1</v>
      </c>
      <c r="F280">
        <v>2</v>
      </c>
      <c r="G280">
        <v>2.25</v>
      </c>
      <c r="H280" t="s">
        <v>212</v>
      </c>
    </row>
    <row r="281" spans="1:8" x14ac:dyDescent="0.3">
      <c r="A281" t="s">
        <v>45</v>
      </c>
      <c r="B281" t="s">
        <v>226</v>
      </c>
      <c r="C281">
        <v>1</v>
      </c>
      <c r="D281">
        <v>2</v>
      </c>
      <c r="E281">
        <v>1</v>
      </c>
      <c r="F281">
        <v>5</v>
      </c>
      <c r="G281">
        <v>2.25</v>
      </c>
      <c r="H281" t="s">
        <v>220</v>
      </c>
    </row>
    <row r="282" spans="1:8" x14ac:dyDescent="0.3">
      <c r="A282" t="s">
        <v>191</v>
      </c>
      <c r="B282" t="s">
        <v>226</v>
      </c>
      <c r="C282">
        <v>1</v>
      </c>
      <c r="D282">
        <v>2</v>
      </c>
      <c r="E282">
        <v>2</v>
      </c>
      <c r="F282">
        <v>2</v>
      </c>
      <c r="G282">
        <v>1.75</v>
      </c>
      <c r="H282" t="s">
        <v>216</v>
      </c>
    </row>
    <row r="283" spans="1:8" x14ac:dyDescent="0.3">
      <c r="A283" t="s">
        <v>105</v>
      </c>
      <c r="B283" t="s">
        <v>226</v>
      </c>
      <c r="C283">
        <v>1</v>
      </c>
      <c r="D283">
        <v>5</v>
      </c>
      <c r="E283">
        <v>2</v>
      </c>
      <c r="F283">
        <v>2</v>
      </c>
      <c r="G283">
        <v>2.5</v>
      </c>
      <c r="H283" t="s">
        <v>220</v>
      </c>
    </row>
    <row r="284" spans="1:8" x14ac:dyDescent="0.3">
      <c r="A284" t="s">
        <v>64</v>
      </c>
      <c r="B284" t="s">
        <v>226</v>
      </c>
      <c r="C284">
        <v>2</v>
      </c>
      <c r="D284">
        <v>2</v>
      </c>
      <c r="E284">
        <v>5</v>
      </c>
      <c r="F284">
        <v>2</v>
      </c>
      <c r="G284">
        <v>2.75</v>
      </c>
      <c r="H284" t="s">
        <v>220</v>
      </c>
    </row>
    <row r="285" spans="1:8" x14ac:dyDescent="0.3">
      <c r="A285" t="s">
        <v>135</v>
      </c>
      <c r="B285" t="s">
        <v>226</v>
      </c>
      <c r="C285">
        <v>2</v>
      </c>
      <c r="D285">
        <v>3</v>
      </c>
      <c r="E285">
        <v>2</v>
      </c>
      <c r="F285">
        <v>1</v>
      </c>
      <c r="G285">
        <v>2</v>
      </c>
      <c r="H285" t="s">
        <v>216</v>
      </c>
    </row>
    <row r="286" spans="1:8" x14ac:dyDescent="0.3">
      <c r="A286" t="s">
        <v>22</v>
      </c>
      <c r="B286" t="s">
        <v>226</v>
      </c>
      <c r="C286">
        <v>1</v>
      </c>
      <c r="D286">
        <v>1</v>
      </c>
      <c r="E286">
        <v>1</v>
      </c>
      <c r="F286">
        <v>1</v>
      </c>
      <c r="G286">
        <v>1</v>
      </c>
      <c r="H286" t="s">
        <v>27</v>
      </c>
    </row>
    <row r="287" spans="1:8" x14ac:dyDescent="0.3">
      <c r="A287" t="s">
        <v>190</v>
      </c>
      <c r="B287" t="s">
        <v>226</v>
      </c>
      <c r="C287">
        <v>1</v>
      </c>
      <c r="D287">
        <v>2</v>
      </c>
      <c r="E287">
        <v>1</v>
      </c>
      <c r="F287">
        <v>2</v>
      </c>
      <c r="G287">
        <v>1.5</v>
      </c>
      <c r="H287" t="s">
        <v>27</v>
      </c>
    </row>
    <row r="288" spans="1:8" x14ac:dyDescent="0.3">
      <c r="A288" t="s">
        <v>32</v>
      </c>
      <c r="B288" t="s">
        <v>226</v>
      </c>
      <c r="C288">
        <v>1</v>
      </c>
      <c r="D288">
        <v>1</v>
      </c>
      <c r="E288">
        <v>1</v>
      </c>
      <c r="F288">
        <v>1</v>
      </c>
      <c r="G288">
        <v>1</v>
      </c>
      <c r="H288" t="s">
        <v>27</v>
      </c>
    </row>
    <row r="289" spans="1:8" x14ac:dyDescent="0.3">
      <c r="A289" t="s">
        <v>116</v>
      </c>
      <c r="B289" t="s">
        <v>226</v>
      </c>
      <c r="C289">
        <v>2</v>
      </c>
      <c r="D289">
        <v>1</v>
      </c>
      <c r="E289">
        <v>4</v>
      </c>
      <c r="F289">
        <v>2</v>
      </c>
      <c r="G289">
        <v>2.25</v>
      </c>
      <c r="H289" t="s">
        <v>212</v>
      </c>
    </row>
    <row r="290" spans="1:8" x14ac:dyDescent="0.3">
      <c r="A290" t="s">
        <v>59</v>
      </c>
      <c r="B290" t="s">
        <v>226</v>
      </c>
      <c r="C290">
        <v>3</v>
      </c>
      <c r="D290">
        <v>1</v>
      </c>
      <c r="E290">
        <v>2</v>
      </c>
      <c r="F290">
        <v>2</v>
      </c>
      <c r="G290">
        <v>2</v>
      </c>
      <c r="H290" t="s">
        <v>216</v>
      </c>
    </row>
    <row r="291" spans="1:8" x14ac:dyDescent="0.3">
      <c r="A291" t="s">
        <v>124</v>
      </c>
      <c r="B291" t="s">
        <v>226</v>
      </c>
      <c r="C291">
        <v>3</v>
      </c>
      <c r="D291">
        <v>2</v>
      </c>
      <c r="E291">
        <v>1</v>
      </c>
      <c r="F291">
        <v>1</v>
      </c>
      <c r="G291">
        <v>1.75</v>
      </c>
      <c r="H291" t="s">
        <v>216</v>
      </c>
    </row>
    <row r="292" spans="1:8" x14ac:dyDescent="0.3">
      <c r="A292" t="s">
        <v>134</v>
      </c>
      <c r="B292" t="s">
        <v>226</v>
      </c>
      <c r="C292">
        <v>2</v>
      </c>
      <c r="D292">
        <v>1</v>
      </c>
      <c r="E292">
        <v>1</v>
      </c>
      <c r="F292">
        <v>1</v>
      </c>
      <c r="G292">
        <v>1.25</v>
      </c>
      <c r="H292" t="s">
        <v>27</v>
      </c>
    </row>
    <row r="293" spans="1:8" x14ac:dyDescent="0.3">
      <c r="A293" t="s">
        <v>39</v>
      </c>
      <c r="B293" t="s">
        <v>226</v>
      </c>
      <c r="C293">
        <v>1</v>
      </c>
      <c r="D293">
        <v>5</v>
      </c>
      <c r="E293">
        <v>2</v>
      </c>
      <c r="F293">
        <v>1</v>
      </c>
      <c r="G293">
        <v>2.25</v>
      </c>
      <c r="H293" t="s">
        <v>220</v>
      </c>
    </row>
    <row r="294" spans="1:8" x14ac:dyDescent="0.3">
      <c r="A294" t="s">
        <v>56</v>
      </c>
      <c r="B294" t="s">
        <v>226</v>
      </c>
      <c r="C294">
        <v>4</v>
      </c>
      <c r="D294">
        <v>1</v>
      </c>
      <c r="E294">
        <v>2</v>
      </c>
      <c r="F294">
        <v>1</v>
      </c>
      <c r="G294">
        <v>2</v>
      </c>
      <c r="H294" t="s">
        <v>216</v>
      </c>
    </row>
    <row r="295" spans="1:8" x14ac:dyDescent="0.3">
      <c r="A295" t="s">
        <v>113</v>
      </c>
      <c r="B295" t="s">
        <v>226</v>
      </c>
      <c r="C295">
        <v>1</v>
      </c>
      <c r="D295">
        <v>1</v>
      </c>
      <c r="E295">
        <v>3</v>
      </c>
      <c r="F295">
        <v>1</v>
      </c>
      <c r="G295">
        <v>1.5</v>
      </c>
      <c r="H295" t="s">
        <v>216</v>
      </c>
    </row>
    <row r="296" spans="1:8" x14ac:dyDescent="0.3">
      <c r="A296" t="s">
        <v>150</v>
      </c>
      <c r="B296" t="s">
        <v>226</v>
      </c>
      <c r="C296">
        <v>3</v>
      </c>
      <c r="D296">
        <v>2</v>
      </c>
      <c r="E296">
        <v>2</v>
      </c>
      <c r="F296">
        <v>1</v>
      </c>
      <c r="G296">
        <v>2</v>
      </c>
      <c r="H296" t="s">
        <v>216</v>
      </c>
    </row>
    <row r="297" spans="1:8" x14ac:dyDescent="0.3">
      <c r="A297" t="s">
        <v>35</v>
      </c>
      <c r="B297" t="s">
        <v>233</v>
      </c>
      <c r="C297">
        <v>1</v>
      </c>
      <c r="D297">
        <v>1</v>
      </c>
      <c r="E297">
        <v>1</v>
      </c>
      <c r="F297">
        <v>1</v>
      </c>
      <c r="G297">
        <v>1</v>
      </c>
      <c r="H297" t="s">
        <v>27</v>
      </c>
    </row>
    <row r="298" spans="1:8" x14ac:dyDescent="0.3">
      <c r="A298" t="s">
        <v>78</v>
      </c>
      <c r="B298" t="s">
        <v>233</v>
      </c>
      <c r="C298">
        <v>1</v>
      </c>
      <c r="D298">
        <v>2</v>
      </c>
      <c r="E298">
        <v>1</v>
      </c>
      <c r="F298">
        <v>1</v>
      </c>
      <c r="G298">
        <v>1.25</v>
      </c>
      <c r="H298" t="s">
        <v>27</v>
      </c>
    </row>
    <row r="299" spans="1:8" x14ac:dyDescent="0.3">
      <c r="A299" t="s">
        <v>70</v>
      </c>
      <c r="B299" t="s">
        <v>233</v>
      </c>
      <c r="C299">
        <v>4</v>
      </c>
      <c r="D299">
        <v>5</v>
      </c>
      <c r="E299">
        <v>2</v>
      </c>
      <c r="F299">
        <v>5</v>
      </c>
      <c r="G299">
        <v>4</v>
      </c>
      <c r="H299" t="s">
        <v>220</v>
      </c>
    </row>
    <row r="300" spans="1:8" x14ac:dyDescent="0.3">
      <c r="A300" t="s">
        <v>71</v>
      </c>
      <c r="B300" t="s">
        <v>233</v>
      </c>
      <c r="C300">
        <v>3</v>
      </c>
      <c r="D300">
        <v>2</v>
      </c>
      <c r="E300">
        <v>2</v>
      </c>
      <c r="F300">
        <v>1</v>
      </c>
      <c r="G300">
        <v>2</v>
      </c>
      <c r="H300" t="s">
        <v>216</v>
      </c>
    </row>
    <row r="301" spans="1:8" x14ac:dyDescent="0.3">
      <c r="A301" t="s">
        <v>119</v>
      </c>
      <c r="B301" t="s">
        <v>233</v>
      </c>
      <c r="C301">
        <v>1</v>
      </c>
      <c r="D301">
        <v>2</v>
      </c>
      <c r="E301">
        <v>1</v>
      </c>
      <c r="F301">
        <v>2</v>
      </c>
      <c r="G301">
        <v>1.5</v>
      </c>
      <c r="H301" t="s">
        <v>27</v>
      </c>
    </row>
    <row r="302" spans="1:8" x14ac:dyDescent="0.3">
      <c r="A302" t="s">
        <v>152</v>
      </c>
      <c r="B302" t="s">
        <v>233</v>
      </c>
      <c r="C302">
        <v>2</v>
      </c>
      <c r="D302">
        <v>1</v>
      </c>
      <c r="E302">
        <v>2</v>
      </c>
      <c r="F302">
        <v>1</v>
      </c>
      <c r="G302">
        <v>1.5</v>
      </c>
      <c r="H302" t="s">
        <v>27</v>
      </c>
    </row>
    <row r="303" spans="1:8" x14ac:dyDescent="0.3">
      <c r="A303" t="s">
        <v>182</v>
      </c>
      <c r="B303" t="s">
        <v>233</v>
      </c>
      <c r="C303">
        <v>4</v>
      </c>
      <c r="D303">
        <v>1</v>
      </c>
      <c r="E303">
        <v>1</v>
      </c>
      <c r="F303">
        <v>1</v>
      </c>
      <c r="G303">
        <v>1.75</v>
      </c>
      <c r="H303" t="s">
        <v>216</v>
      </c>
    </row>
    <row r="304" spans="1:8" x14ac:dyDescent="0.3">
      <c r="A304" t="s">
        <v>95</v>
      </c>
      <c r="B304" t="s">
        <v>233</v>
      </c>
      <c r="C304">
        <v>3</v>
      </c>
      <c r="D304">
        <v>2</v>
      </c>
      <c r="E304">
        <v>2</v>
      </c>
      <c r="F304">
        <v>2</v>
      </c>
      <c r="G304">
        <v>2.25</v>
      </c>
      <c r="H304" t="s">
        <v>212</v>
      </c>
    </row>
    <row r="305" spans="1:8" x14ac:dyDescent="0.3">
      <c r="A305" t="s">
        <v>158</v>
      </c>
      <c r="B305" t="s">
        <v>233</v>
      </c>
      <c r="C305">
        <v>2</v>
      </c>
      <c r="D305">
        <v>3</v>
      </c>
      <c r="E305">
        <v>3</v>
      </c>
      <c r="F305">
        <v>4</v>
      </c>
      <c r="G305">
        <v>3</v>
      </c>
      <c r="H305" t="s">
        <v>212</v>
      </c>
    </row>
    <row r="306" spans="1:8" x14ac:dyDescent="0.3">
      <c r="A306" t="s">
        <v>43</v>
      </c>
      <c r="B306" t="s">
        <v>233</v>
      </c>
      <c r="C306">
        <v>1</v>
      </c>
      <c r="D306">
        <v>1</v>
      </c>
      <c r="E306">
        <v>5</v>
      </c>
      <c r="F306">
        <v>2</v>
      </c>
      <c r="G306">
        <v>2.25</v>
      </c>
      <c r="H306" t="s">
        <v>220</v>
      </c>
    </row>
    <row r="307" spans="1:8" x14ac:dyDescent="0.3">
      <c r="A307" t="s">
        <v>151</v>
      </c>
      <c r="B307" t="s">
        <v>233</v>
      </c>
      <c r="C307">
        <v>3</v>
      </c>
      <c r="D307">
        <v>1</v>
      </c>
      <c r="E307">
        <v>1</v>
      </c>
      <c r="F307">
        <v>3</v>
      </c>
      <c r="G307">
        <v>2</v>
      </c>
      <c r="H307" t="s">
        <v>216</v>
      </c>
    </row>
    <row r="308" spans="1:8" x14ac:dyDescent="0.3">
      <c r="A308" t="s">
        <v>106</v>
      </c>
      <c r="B308" t="s">
        <v>233</v>
      </c>
      <c r="C308">
        <v>1</v>
      </c>
      <c r="D308">
        <v>1</v>
      </c>
      <c r="E308">
        <v>1</v>
      </c>
      <c r="F308">
        <v>2</v>
      </c>
      <c r="G308">
        <v>1.25</v>
      </c>
      <c r="H308" t="s">
        <v>27</v>
      </c>
    </row>
    <row r="309" spans="1:8" x14ac:dyDescent="0.3">
      <c r="A309" t="s">
        <v>117</v>
      </c>
      <c r="B309" t="s">
        <v>233</v>
      </c>
      <c r="C309">
        <v>1</v>
      </c>
      <c r="D309">
        <v>1</v>
      </c>
      <c r="E309">
        <v>1</v>
      </c>
      <c r="F309">
        <v>1</v>
      </c>
      <c r="G309">
        <v>1</v>
      </c>
      <c r="H309" t="s">
        <v>27</v>
      </c>
    </row>
    <row r="310" spans="1:8" x14ac:dyDescent="0.3">
      <c r="A310" t="s">
        <v>77</v>
      </c>
      <c r="B310" t="s">
        <v>233</v>
      </c>
      <c r="C310">
        <v>1</v>
      </c>
      <c r="D310">
        <v>2</v>
      </c>
      <c r="E310">
        <v>2</v>
      </c>
      <c r="F310">
        <v>2</v>
      </c>
      <c r="G310">
        <v>1.75</v>
      </c>
      <c r="H310" t="s">
        <v>216</v>
      </c>
    </row>
    <row r="311" spans="1:8" x14ac:dyDescent="0.3">
      <c r="A311" t="s">
        <v>120</v>
      </c>
      <c r="B311" t="s">
        <v>233</v>
      </c>
      <c r="C311">
        <v>3</v>
      </c>
      <c r="D311">
        <v>1</v>
      </c>
      <c r="E311">
        <v>3</v>
      </c>
      <c r="F311">
        <v>3</v>
      </c>
      <c r="G311">
        <v>2.5</v>
      </c>
      <c r="H311" t="s">
        <v>212</v>
      </c>
    </row>
    <row r="312" spans="1:8" x14ac:dyDescent="0.3">
      <c r="A312" t="s">
        <v>188</v>
      </c>
      <c r="B312" t="s">
        <v>233</v>
      </c>
      <c r="C312">
        <v>2</v>
      </c>
      <c r="D312">
        <v>2</v>
      </c>
      <c r="E312">
        <v>3</v>
      </c>
      <c r="F312">
        <v>4</v>
      </c>
      <c r="G312">
        <v>2.75</v>
      </c>
      <c r="H312" t="s">
        <v>212</v>
      </c>
    </row>
    <row r="313" spans="1:8" x14ac:dyDescent="0.3">
      <c r="A313" t="s">
        <v>86</v>
      </c>
      <c r="B313" t="s">
        <v>233</v>
      </c>
      <c r="C313">
        <v>2</v>
      </c>
      <c r="D313">
        <v>1</v>
      </c>
      <c r="E313">
        <v>2</v>
      </c>
      <c r="F313">
        <v>2</v>
      </c>
      <c r="G313">
        <v>1.75</v>
      </c>
      <c r="H313" t="s">
        <v>216</v>
      </c>
    </row>
    <row r="314" spans="1:8" x14ac:dyDescent="0.3">
      <c r="A314" t="s">
        <v>159</v>
      </c>
      <c r="B314" t="s">
        <v>233</v>
      </c>
      <c r="C314">
        <v>2</v>
      </c>
      <c r="D314">
        <v>5</v>
      </c>
      <c r="E314">
        <v>1</v>
      </c>
      <c r="F314">
        <v>4</v>
      </c>
      <c r="G314">
        <v>3</v>
      </c>
      <c r="H314" t="s">
        <v>220</v>
      </c>
    </row>
    <row r="315" spans="1:8" x14ac:dyDescent="0.3">
      <c r="A315" t="s">
        <v>56</v>
      </c>
      <c r="B315" t="s">
        <v>233</v>
      </c>
      <c r="C315">
        <v>2</v>
      </c>
      <c r="D315">
        <v>3</v>
      </c>
      <c r="E315">
        <v>1</v>
      </c>
      <c r="F315">
        <v>2</v>
      </c>
      <c r="G315">
        <v>2</v>
      </c>
      <c r="H315" t="s">
        <v>216</v>
      </c>
    </row>
    <row r="316" spans="1:8" x14ac:dyDescent="0.3">
      <c r="A316" t="s">
        <v>179</v>
      </c>
      <c r="B316" t="s">
        <v>233</v>
      </c>
      <c r="C316">
        <v>1</v>
      </c>
      <c r="D316">
        <v>1</v>
      </c>
      <c r="E316">
        <v>5</v>
      </c>
      <c r="F316">
        <v>1</v>
      </c>
      <c r="G316">
        <v>2</v>
      </c>
      <c r="H316" t="s">
        <v>220</v>
      </c>
    </row>
    <row r="317" spans="1:8" x14ac:dyDescent="0.3">
      <c r="A317" t="s">
        <v>145</v>
      </c>
      <c r="B317" t="s">
        <v>233</v>
      </c>
      <c r="C317">
        <v>5</v>
      </c>
      <c r="D317">
        <v>2</v>
      </c>
      <c r="E317">
        <v>1</v>
      </c>
      <c r="F317">
        <v>3</v>
      </c>
      <c r="G317">
        <v>2.75</v>
      </c>
      <c r="H317" t="s">
        <v>220</v>
      </c>
    </row>
    <row r="318" spans="1:8" x14ac:dyDescent="0.3">
      <c r="A318" t="s">
        <v>58</v>
      </c>
      <c r="B318" t="s">
        <v>219</v>
      </c>
      <c r="C318">
        <v>2</v>
      </c>
      <c r="D318">
        <v>1</v>
      </c>
      <c r="E318">
        <v>2</v>
      </c>
      <c r="F318">
        <v>1</v>
      </c>
      <c r="G318">
        <v>1.5</v>
      </c>
      <c r="H318" t="s">
        <v>27</v>
      </c>
    </row>
    <row r="319" spans="1:8" x14ac:dyDescent="0.3">
      <c r="A319" t="s">
        <v>91</v>
      </c>
      <c r="B319" t="s">
        <v>219</v>
      </c>
      <c r="C319">
        <v>4</v>
      </c>
      <c r="D319">
        <v>2</v>
      </c>
      <c r="E319">
        <v>4</v>
      </c>
      <c r="F319">
        <v>2</v>
      </c>
      <c r="G319">
        <v>3</v>
      </c>
      <c r="H319" t="s">
        <v>212</v>
      </c>
    </row>
    <row r="320" spans="1:8" x14ac:dyDescent="0.3">
      <c r="A320" t="s">
        <v>138</v>
      </c>
      <c r="B320" t="s">
        <v>219</v>
      </c>
      <c r="C320">
        <v>4</v>
      </c>
      <c r="D320">
        <v>1</v>
      </c>
      <c r="E320">
        <v>4</v>
      </c>
      <c r="F320">
        <v>3</v>
      </c>
      <c r="G320">
        <v>3</v>
      </c>
      <c r="H320" t="s">
        <v>212</v>
      </c>
    </row>
    <row r="321" spans="1:8" x14ac:dyDescent="0.3">
      <c r="A321" t="s">
        <v>127</v>
      </c>
      <c r="B321" t="s">
        <v>219</v>
      </c>
      <c r="C321">
        <v>1</v>
      </c>
      <c r="D321">
        <v>3</v>
      </c>
      <c r="E321">
        <v>2</v>
      </c>
      <c r="F321">
        <v>1</v>
      </c>
      <c r="G321">
        <v>1.75</v>
      </c>
      <c r="H321" t="s">
        <v>216</v>
      </c>
    </row>
    <row r="322" spans="1:8" x14ac:dyDescent="0.3">
      <c r="A322" t="s">
        <v>127</v>
      </c>
      <c r="B322" t="s">
        <v>219</v>
      </c>
      <c r="C322">
        <v>1</v>
      </c>
      <c r="D322">
        <v>1</v>
      </c>
      <c r="E322">
        <v>2</v>
      </c>
      <c r="F322">
        <v>1</v>
      </c>
      <c r="G322">
        <v>1.25</v>
      </c>
      <c r="H322" t="s">
        <v>27</v>
      </c>
    </row>
    <row r="323" spans="1:8" x14ac:dyDescent="0.3">
      <c r="A323" t="s">
        <v>34</v>
      </c>
      <c r="B323" t="s">
        <v>219</v>
      </c>
      <c r="C323">
        <v>1</v>
      </c>
      <c r="D323">
        <v>2</v>
      </c>
      <c r="E323">
        <v>2</v>
      </c>
      <c r="F323">
        <v>1</v>
      </c>
      <c r="G323">
        <v>1.5</v>
      </c>
      <c r="H323" t="s">
        <v>27</v>
      </c>
    </row>
    <row r="324" spans="1:8" x14ac:dyDescent="0.3">
      <c r="A324" t="s">
        <v>155</v>
      </c>
      <c r="B324" t="s">
        <v>219</v>
      </c>
      <c r="C324">
        <v>4</v>
      </c>
      <c r="D324">
        <v>3</v>
      </c>
      <c r="E324">
        <v>3</v>
      </c>
      <c r="F324">
        <v>1</v>
      </c>
      <c r="G324">
        <v>2.75</v>
      </c>
      <c r="H324" t="s">
        <v>212</v>
      </c>
    </row>
    <row r="325" spans="1:8" x14ac:dyDescent="0.3">
      <c r="A325" t="s">
        <v>137</v>
      </c>
      <c r="B325" t="s">
        <v>219</v>
      </c>
      <c r="C325">
        <v>1</v>
      </c>
      <c r="D325">
        <v>4</v>
      </c>
      <c r="E325">
        <v>3</v>
      </c>
      <c r="F325">
        <v>3</v>
      </c>
      <c r="G325">
        <v>2.75</v>
      </c>
      <c r="H325" t="s">
        <v>212</v>
      </c>
    </row>
    <row r="326" spans="1:8" x14ac:dyDescent="0.3">
      <c r="A326" t="s">
        <v>175</v>
      </c>
      <c r="B326" t="s">
        <v>219</v>
      </c>
      <c r="C326">
        <v>3</v>
      </c>
      <c r="D326">
        <v>2</v>
      </c>
      <c r="E326">
        <v>4</v>
      </c>
      <c r="F326">
        <v>4</v>
      </c>
      <c r="G326">
        <v>3.25</v>
      </c>
      <c r="H326" t="s">
        <v>212</v>
      </c>
    </row>
    <row r="327" spans="1:8" x14ac:dyDescent="0.3">
      <c r="A327" t="s">
        <v>47</v>
      </c>
      <c r="B327" t="s">
        <v>219</v>
      </c>
      <c r="C327">
        <v>1</v>
      </c>
      <c r="D327">
        <v>1</v>
      </c>
      <c r="E327">
        <v>2</v>
      </c>
      <c r="F327">
        <v>2</v>
      </c>
      <c r="G327">
        <v>1.5</v>
      </c>
      <c r="H327" t="s">
        <v>27</v>
      </c>
    </row>
    <row r="328" spans="1:8" x14ac:dyDescent="0.3">
      <c r="A328" t="s">
        <v>95</v>
      </c>
      <c r="B328" t="s">
        <v>219</v>
      </c>
      <c r="C328">
        <v>4</v>
      </c>
      <c r="D328">
        <v>2</v>
      </c>
      <c r="E328">
        <v>1</v>
      </c>
      <c r="F328">
        <v>1</v>
      </c>
      <c r="G328">
        <v>2</v>
      </c>
      <c r="H328" t="s">
        <v>216</v>
      </c>
    </row>
    <row r="329" spans="1:8" x14ac:dyDescent="0.3">
      <c r="A329" t="s">
        <v>195</v>
      </c>
      <c r="B329" t="s">
        <v>219</v>
      </c>
      <c r="C329">
        <v>1</v>
      </c>
      <c r="D329">
        <v>1</v>
      </c>
      <c r="E329">
        <v>2</v>
      </c>
      <c r="F329">
        <v>1</v>
      </c>
      <c r="G329">
        <v>1.25</v>
      </c>
      <c r="H329" t="s">
        <v>27</v>
      </c>
    </row>
    <row r="330" spans="1:8" x14ac:dyDescent="0.3">
      <c r="A330" t="s">
        <v>106</v>
      </c>
      <c r="B330" t="s">
        <v>219</v>
      </c>
      <c r="C330">
        <v>2</v>
      </c>
      <c r="D330">
        <v>5</v>
      </c>
      <c r="E330">
        <v>1</v>
      </c>
      <c r="F330">
        <v>4</v>
      </c>
      <c r="G330">
        <v>3</v>
      </c>
      <c r="H330" t="s">
        <v>220</v>
      </c>
    </row>
    <row r="331" spans="1:8" x14ac:dyDescent="0.3">
      <c r="A331" t="s">
        <v>93</v>
      </c>
      <c r="B331" t="s">
        <v>219</v>
      </c>
      <c r="C331">
        <v>1</v>
      </c>
      <c r="D331">
        <v>2</v>
      </c>
      <c r="E331">
        <v>1</v>
      </c>
      <c r="F331">
        <v>3</v>
      </c>
      <c r="G331">
        <v>1.75</v>
      </c>
      <c r="H331" t="s">
        <v>216</v>
      </c>
    </row>
    <row r="332" spans="1:8" x14ac:dyDescent="0.3">
      <c r="A332" t="s">
        <v>74</v>
      </c>
      <c r="B332" t="s">
        <v>219</v>
      </c>
      <c r="C332">
        <v>1</v>
      </c>
      <c r="D332">
        <v>2</v>
      </c>
      <c r="E332">
        <v>1</v>
      </c>
      <c r="F332">
        <v>2</v>
      </c>
      <c r="G332">
        <v>1.5</v>
      </c>
      <c r="H332" t="s">
        <v>27</v>
      </c>
    </row>
    <row r="333" spans="1:8" x14ac:dyDescent="0.3">
      <c r="A333" t="s">
        <v>131</v>
      </c>
      <c r="B333" t="s">
        <v>219</v>
      </c>
      <c r="C333">
        <v>1</v>
      </c>
      <c r="D333">
        <v>2</v>
      </c>
      <c r="E333">
        <v>3</v>
      </c>
      <c r="F333">
        <v>1</v>
      </c>
      <c r="G333">
        <v>1.75</v>
      </c>
      <c r="H333" t="s">
        <v>216</v>
      </c>
    </row>
    <row r="334" spans="1:8" x14ac:dyDescent="0.3">
      <c r="A334" t="s">
        <v>79</v>
      </c>
      <c r="B334" t="s">
        <v>219</v>
      </c>
      <c r="C334">
        <v>1</v>
      </c>
      <c r="D334">
        <v>4</v>
      </c>
      <c r="E334">
        <v>1</v>
      </c>
      <c r="F334">
        <v>1</v>
      </c>
      <c r="G334">
        <v>1.75</v>
      </c>
      <c r="H334" t="s">
        <v>216</v>
      </c>
    </row>
    <row r="335" spans="1:8" x14ac:dyDescent="0.3">
      <c r="A335" t="s">
        <v>85</v>
      </c>
      <c r="B335" t="s">
        <v>219</v>
      </c>
      <c r="C335">
        <v>1</v>
      </c>
      <c r="D335">
        <v>1</v>
      </c>
      <c r="E335">
        <v>3</v>
      </c>
      <c r="F335">
        <v>3</v>
      </c>
      <c r="G335">
        <v>2</v>
      </c>
      <c r="H335" t="s">
        <v>216</v>
      </c>
    </row>
    <row r="336" spans="1:8" x14ac:dyDescent="0.3">
      <c r="A336" t="s">
        <v>101</v>
      </c>
      <c r="B336" t="s">
        <v>219</v>
      </c>
      <c r="C336">
        <v>3</v>
      </c>
      <c r="D336">
        <v>1</v>
      </c>
      <c r="E336">
        <v>4</v>
      </c>
      <c r="F336">
        <v>2</v>
      </c>
      <c r="G336">
        <v>2.5</v>
      </c>
      <c r="H336" t="s">
        <v>212</v>
      </c>
    </row>
    <row r="337" spans="1:8" x14ac:dyDescent="0.3">
      <c r="A337" t="s">
        <v>188</v>
      </c>
      <c r="B337" t="s">
        <v>219</v>
      </c>
      <c r="C337">
        <v>4</v>
      </c>
      <c r="D337">
        <v>1</v>
      </c>
      <c r="E337">
        <v>3</v>
      </c>
      <c r="F337">
        <v>1</v>
      </c>
      <c r="G337">
        <v>2.25</v>
      </c>
      <c r="H337" t="s">
        <v>212</v>
      </c>
    </row>
    <row r="338" spans="1:8" x14ac:dyDescent="0.3">
      <c r="A338" t="s">
        <v>51</v>
      </c>
      <c r="B338" t="s">
        <v>219</v>
      </c>
      <c r="C338">
        <v>1</v>
      </c>
      <c r="D338">
        <v>3</v>
      </c>
      <c r="E338">
        <v>5</v>
      </c>
      <c r="F338">
        <v>3</v>
      </c>
      <c r="G338">
        <v>3</v>
      </c>
      <c r="H338" t="s">
        <v>220</v>
      </c>
    </row>
    <row r="339" spans="1:8" x14ac:dyDescent="0.3">
      <c r="A339" t="s">
        <v>69</v>
      </c>
      <c r="B339" t="s">
        <v>219</v>
      </c>
      <c r="C339">
        <v>2</v>
      </c>
      <c r="D339">
        <v>1</v>
      </c>
      <c r="E339">
        <v>1</v>
      </c>
      <c r="F339">
        <v>2</v>
      </c>
      <c r="G339">
        <v>1.5</v>
      </c>
      <c r="H339" t="s">
        <v>27</v>
      </c>
    </row>
    <row r="340" spans="1:8" x14ac:dyDescent="0.3">
      <c r="A340" t="s">
        <v>109</v>
      </c>
      <c r="B340" t="s">
        <v>219</v>
      </c>
      <c r="C340">
        <v>2</v>
      </c>
      <c r="D340">
        <v>1</v>
      </c>
      <c r="E340">
        <v>2</v>
      </c>
      <c r="F340">
        <v>3</v>
      </c>
      <c r="G340">
        <v>2</v>
      </c>
      <c r="H340" t="s">
        <v>216</v>
      </c>
    </row>
    <row r="341" spans="1:8" x14ac:dyDescent="0.3">
      <c r="A341" t="s">
        <v>203</v>
      </c>
      <c r="B341" t="s">
        <v>219</v>
      </c>
      <c r="C341">
        <v>5</v>
      </c>
      <c r="D341">
        <v>3</v>
      </c>
      <c r="E341">
        <v>3</v>
      </c>
      <c r="F341">
        <v>1</v>
      </c>
      <c r="G341">
        <v>3</v>
      </c>
      <c r="H341" t="s">
        <v>220</v>
      </c>
    </row>
    <row r="342" spans="1:8" x14ac:dyDescent="0.3">
      <c r="A342" t="s">
        <v>107</v>
      </c>
      <c r="B342" t="s">
        <v>219</v>
      </c>
      <c r="C342">
        <v>3</v>
      </c>
      <c r="D342">
        <v>1</v>
      </c>
      <c r="E342">
        <v>2</v>
      </c>
      <c r="F342">
        <v>1</v>
      </c>
      <c r="G342">
        <v>1.75</v>
      </c>
      <c r="H342" t="s">
        <v>216</v>
      </c>
    </row>
    <row r="343" spans="1:8" x14ac:dyDescent="0.3">
      <c r="A343" t="s">
        <v>147</v>
      </c>
      <c r="B343" t="s">
        <v>211</v>
      </c>
      <c r="C343">
        <v>1</v>
      </c>
      <c r="D343">
        <v>2</v>
      </c>
      <c r="E343">
        <v>2</v>
      </c>
      <c r="F343">
        <v>1</v>
      </c>
      <c r="G343">
        <v>1.5</v>
      </c>
      <c r="H343" t="s">
        <v>27</v>
      </c>
    </row>
    <row r="344" spans="1:8" x14ac:dyDescent="0.3">
      <c r="A344" t="s">
        <v>35</v>
      </c>
      <c r="B344" t="s">
        <v>211</v>
      </c>
      <c r="C344">
        <v>5</v>
      </c>
      <c r="D344">
        <v>1</v>
      </c>
      <c r="E344">
        <v>4</v>
      </c>
      <c r="F344">
        <v>2</v>
      </c>
      <c r="G344">
        <v>3</v>
      </c>
      <c r="H344" t="s">
        <v>220</v>
      </c>
    </row>
    <row r="345" spans="1:8" x14ac:dyDescent="0.3">
      <c r="A345" t="s">
        <v>35</v>
      </c>
      <c r="B345" t="s">
        <v>211</v>
      </c>
      <c r="C345">
        <v>5</v>
      </c>
      <c r="D345">
        <v>4</v>
      </c>
      <c r="E345">
        <v>1</v>
      </c>
      <c r="F345">
        <v>1</v>
      </c>
      <c r="G345">
        <v>2.75</v>
      </c>
      <c r="H345" t="s">
        <v>220</v>
      </c>
    </row>
    <row r="346" spans="1:8" x14ac:dyDescent="0.3">
      <c r="A346" t="s">
        <v>187</v>
      </c>
      <c r="B346" t="s">
        <v>211</v>
      </c>
      <c r="C346">
        <v>1</v>
      </c>
      <c r="D346">
        <v>1</v>
      </c>
      <c r="E346">
        <v>2</v>
      </c>
      <c r="F346">
        <v>4</v>
      </c>
      <c r="G346">
        <v>2</v>
      </c>
      <c r="H346" t="s">
        <v>216</v>
      </c>
    </row>
    <row r="347" spans="1:8" x14ac:dyDescent="0.3">
      <c r="A347" t="s">
        <v>68</v>
      </c>
      <c r="B347" t="s">
        <v>211</v>
      </c>
      <c r="C347">
        <v>2</v>
      </c>
      <c r="D347">
        <v>1</v>
      </c>
      <c r="E347">
        <v>1</v>
      </c>
      <c r="F347">
        <v>1</v>
      </c>
      <c r="G347">
        <v>1.25</v>
      </c>
      <c r="H347" t="s">
        <v>27</v>
      </c>
    </row>
    <row r="348" spans="1:8" x14ac:dyDescent="0.3">
      <c r="A348" t="s">
        <v>181</v>
      </c>
      <c r="B348" t="s">
        <v>211</v>
      </c>
      <c r="C348">
        <v>1</v>
      </c>
      <c r="D348">
        <v>5</v>
      </c>
      <c r="E348">
        <v>1</v>
      </c>
      <c r="F348">
        <v>3</v>
      </c>
      <c r="G348">
        <v>2.5</v>
      </c>
      <c r="H348" t="s">
        <v>220</v>
      </c>
    </row>
    <row r="349" spans="1:8" x14ac:dyDescent="0.3">
      <c r="A349" t="s">
        <v>132</v>
      </c>
      <c r="B349" t="s">
        <v>211</v>
      </c>
      <c r="C349">
        <v>1</v>
      </c>
      <c r="D349">
        <v>4</v>
      </c>
      <c r="E349">
        <v>1</v>
      </c>
      <c r="F349">
        <v>2</v>
      </c>
      <c r="G349">
        <v>2</v>
      </c>
      <c r="H349" t="s">
        <v>216</v>
      </c>
    </row>
    <row r="350" spans="1:8" x14ac:dyDescent="0.3">
      <c r="A350" t="s">
        <v>132</v>
      </c>
      <c r="B350" t="s">
        <v>211</v>
      </c>
      <c r="C350">
        <v>1</v>
      </c>
      <c r="D350">
        <v>2</v>
      </c>
      <c r="E350">
        <v>3</v>
      </c>
      <c r="F350">
        <v>1</v>
      </c>
      <c r="G350">
        <v>1.75</v>
      </c>
      <c r="H350" t="s">
        <v>216</v>
      </c>
    </row>
    <row r="351" spans="1:8" x14ac:dyDescent="0.3">
      <c r="A351" t="s">
        <v>183</v>
      </c>
      <c r="B351" t="s">
        <v>211</v>
      </c>
      <c r="C351">
        <v>1</v>
      </c>
      <c r="D351">
        <v>1</v>
      </c>
      <c r="E351">
        <v>3</v>
      </c>
      <c r="F351">
        <v>2</v>
      </c>
      <c r="G351">
        <v>1.75</v>
      </c>
      <c r="H351" t="s">
        <v>216</v>
      </c>
    </row>
    <row r="352" spans="1:8" x14ac:dyDescent="0.3">
      <c r="A352" t="s">
        <v>155</v>
      </c>
      <c r="B352" t="s">
        <v>211</v>
      </c>
      <c r="C352">
        <v>2</v>
      </c>
      <c r="D352">
        <v>3</v>
      </c>
      <c r="E352">
        <v>2</v>
      </c>
      <c r="F352">
        <v>2</v>
      </c>
      <c r="G352">
        <v>2.25</v>
      </c>
      <c r="H352" t="s">
        <v>212</v>
      </c>
    </row>
    <row r="353" spans="1:8" x14ac:dyDescent="0.3">
      <c r="A353" t="s">
        <v>143</v>
      </c>
      <c r="B353" t="s">
        <v>211</v>
      </c>
      <c r="C353">
        <v>5</v>
      </c>
      <c r="D353">
        <v>1</v>
      </c>
      <c r="E353">
        <v>1</v>
      </c>
      <c r="F353">
        <v>3</v>
      </c>
      <c r="G353">
        <v>2.5</v>
      </c>
      <c r="H353" t="s">
        <v>220</v>
      </c>
    </row>
    <row r="354" spans="1:8" x14ac:dyDescent="0.3">
      <c r="A354" t="s">
        <v>126</v>
      </c>
      <c r="B354" t="s">
        <v>211</v>
      </c>
      <c r="C354">
        <v>1</v>
      </c>
      <c r="D354">
        <v>1</v>
      </c>
      <c r="E354">
        <v>4</v>
      </c>
      <c r="F354">
        <v>2</v>
      </c>
      <c r="G354">
        <v>2</v>
      </c>
      <c r="H354" t="s">
        <v>216</v>
      </c>
    </row>
    <row r="355" spans="1:8" x14ac:dyDescent="0.3">
      <c r="A355" t="s">
        <v>199</v>
      </c>
      <c r="B355" t="s">
        <v>211</v>
      </c>
      <c r="C355">
        <v>4</v>
      </c>
      <c r="D355">
        <v>4</v>
      </c>
      <c r="E355">
        <v>5</v>
      </c>
      <c r="F355">
        <v>1</v>
      </c>
      <c r="G355">
        <v>3.5</v>
      </c>
      <c r="H355" t="s">
        <v>220</v>
      </c>
    </row>
    <row r="356" spans="1:8" x14ac:dyDescent="0.3">
      <c r="A356" t="s">
        <v>112</v>
      </c>
      <c r="B356" t="s">
        <v>211</v>
      </c>
      <c r="C356">
        <v>2</v>
      </c>
      <c r="D356">
        <v>4</v>
      </c>
      <c r="E356">
        <v>4</v>
      </c>
      <c r="F356">
        <v>1</v>
      </c>
      <c r="G356">
        <v>2.75</v>
      </c>
      <c r="H356" t="s">
        <v>212</v>
      </c>
    </row>
    <row r="357" spans="1:8" x14ac:dyDescent="0.3">
      <c r="A357" t="s">
        <v>117</v>
      </c>
      <c r="B357" t="s">
        <v>211</v>
      </c>
      <c r="C357">
        <v>1</v>
      </c>
      <c r="D357">
        <v>2</v>
      </c>
      <c r="E357">
        <v>1</v>
      </c>
      <c r="F357">
        <v>1</v>
      </c>
      <c r="G357">
        <v>1.25</v>
      </c>
      <c r="H357" t="s">
        <v>27</v>
      </c>
    </row>
    <row r="358" spans="1:8" x14ac:dyDescent="0.3">
      <c r="A358" t="s">
        <v>185</v>
      </c>
      <c r="B358" t="s">
        <v>211</v>
      </c>
      <c r="C358">
        <v>2</v>
      </c>
      <c r="D358">
        <v>1</v>
      </c>
      <c r="E358">
        <v>2</v>
      </c>
      <c r="F358">
        <v>1</v>
      </c>
      <c r="G358">
        <v>1.5</v>
      </c>
      <c r="H358" t="s">
        <v>27</v>
      </c>
    </row>
    <row r="359" spans="1:8" x14ac:dyDescent="0.3">
      <c r="A359" t="s">
        <v>87</v>
      </c>
      <c r="B359" t="s">
        <v>211</v>
      </c>
      <c r="C359">
        <v>1</v>
      </c>
      <c r="D359">
        <v>1</v>
      </c>
      <c r="E359">
        <v>2</v>
      </c>
      <c r="F359">
        <v>1</v>
      </c>
      <c r="G359">
        <v>1.25</v>
      </c>
      <c r="H359" t="s">
        <v>27</v>
      </c>
    </row>
    <row r="360" spans="1:8" x14ac:dyDescent="0.3">
      <c r="A360" t="s">
        <v>77</v>
      </c>
      <c r="B360" t="s">
        <v>211</v>
      </c>
      <c r="C360">
        <v>2</v>
      </c>
      <c r="D360">
        <v>3</v>
      </c>
      <c r="E360">
        <v>2</v>
      </c>
      <c r="F360">
        <v>2</v>
      </c>
      <c r="G360">
        <v>2.25</v>
      </c>
      <c r="H360" t="s">
        <v>212</v>
      </c>
    </row>
    <row r="361" spans="1:8" x14ac:dyDescent="0.3">
      <c r="A361" t="s">
        <v>120</v>
      </c>
      <c r="B361" t="s">
        <v>211</v>
      </c>
      <c r="C361">
        <v>1</v>
      </c>
      <c r="D361">
        <v>2</v>
      </c>
      <c r="E361">
        <v>2</v>
      </c>
      <c r="F361">
        <v>1</v>
      </c>
      <c r="G361">
        <v>1.5</v>
      </c>
      <c r="H361" t="s">
        <v>27</v>
      </c>
    </row>
    <row r="362" spans="1:8" x14ac:dyDescent="0.3">
      <c r="A362" t="s">
        <v>120</v>
      </c>
      <c r="B362" t="s">
        <v>211</v>
      </c>
      <c r="C362">
        <v>4</v>
      </c>
      <c r="D362">
        <v>3</v>
      </c>
      <c r="E362">
        <v>4</v>
      </c>
      <c r="F362">
        <v>1</v>
      </c>
      <c r="G362">
        <v>3</v>
      </c>
      <c r="H362" t="s">
        <v>212</v>
      </c>
    </row>
    <row r="363" spans="1:8" x14ac:dyDescent="0.3">
      <c r="A363" t="s">
        <v>62</v>
      </c>
      <c r="B363" t="s">
        <v>211</v>
      </c>
      <c r="C363">
        <v>4</v>
      </c>
      <c r="D363">
        <v>2</v>
      </c>
      <c r="E363">
        <v>1</v>
      </c>
      <c r="F363">
        <v>2</v>
      </c>
      <c r="G363">
        <v>2.25</v>
      </c>
      <c r="H363" t="s">
        <v>212</v>
      </c>
    </row>
    <row r="364" spans="1:8" x14ac:dyDescent="0.3">
      <c r="A364" t="s">
        <v>63</v>
      </c>
      <c r="B364" t="s">
        <v>211</v>
      </c>
      <c r="C364">
        <v>3</v>
      </c>
      <c r="D364">
        <v>4</v>
      </c>
      <c r="E364">
        <v>1</v>
      </c>
      <c r="F364">
        <v>2</v>
      </c>
      <c r="G364">
        <v>2.5</v>
      </c>
      <c r="H364" t="s">
        <v>212</v>
      </c>
    </row>
    <row r="365" spans="1:8" x14ac:dyDescent="0.3">
      <c r="A365" t="s">
        <v>63</v>
      </c>
      <c r="B365" t="s">
        <v>211</v>
      </c>
      <c r="C365">
        <v>5</v>
      </c>
      <c r="D365">
        <v>3</v>
      </c>
      <c r="E365">
        <v>2</v>
      </c>
      <c r="F365">
        <v>2</v>
      </c>
      <c r="G365">
        <v>3</v>
      </c>
      <c r="H365" t="s">
        <v>220</v>
      </c>
    </row>
    <row r="366" spans="1:8" x14ac:dyDescent="0.3">
      <c r="A366" t="s">
        <v>63</v>
      </c>
      <c r="B366" t="s">
        <v>211</v>
      </c>
      <c r="C366">
        <v>2</v>
      </c>
      <c r="D366">
        <v>1</v>
      </c>
      <c r="E366">
        <v>1</v>
      </c>
      <c r="F366">
        <v>3</v>
      </c>
      <c r="G366">
        <v>1.75</v>
      </c>
      <c r="H366" t="s">
        <v>216</v>
      </c>
    </row>
    <row r="367" spans="1:8" x14ac:dyDescent="0.3">
      <c r="A367" t="s">
        <v>58</v>
      </c>
      <c r="B367" t="s">
        <v>215</v>
      </c>
      <c r="C367">
        <v>1</v>
      </c>
      <c r="D367">
        <v>1</v>
      </c>
      <c r="E367">
        <v>1</v>
      </c>
      <c r="F367">
        <v>2</v>
      </c>
      <c r="G367">
        <v>1.25</v>
      </c>
      <c r="H367" t="s">
        <v>27</v>
      </c>
    </row>
    <row r="368" spans="1:8" x14ac:dyDescent="0.3">
      <c r="A368" t="s">
        <v>28</v>
      </c>
      <c r="B368" t="s">
        <v>215</v>
      </c>
      <c r="C368">
        <v>4</v>
      </c>
      <c r="D368">
        <v>1</v>
      </c>
      <c r="E368">
        <v>4</v>
      </c>
      <c r="F368">
        <v>1</v>
      </c>
      <c r="G368">
        <v>2.5</v>
      </c>
      <c r="H368" t="s">
        <v>212</v>
      </c>
    </row>
    <row r="369" spans="1:8" x14ac:dyDescent="0.3">
      <c r="A369" t="s">
        <v>170</v>
      </c>
      <c r="B369" t="s">
        <v>215</v>
      </c>
      <c r="C369">
        <v>4</v>
      </c>
      <c r="D369">
        <v>2</v>
      </c>
      <c r="E369">
        <v>2</v>
      </c>
      <c r="F369">
        <v>3</v>
      </c>
      <c r="G369">
        <v>2.75</v>
      </c>
      <c r="H369" t="s">
        <v>212</v>
      </c>
    </row>
    <row r="370" spans="1:8" x14ac:dyDescent="0.3">
      <c r="A370" t="s">
        <v>66</v>
      </c>
      <c r="B370" t="s">
        <v>215</v>
      </c>
      <c r="C370">
        <v>2</v>
      </c>
      <c r="D370">
        <v>2</v>
      </c>
      <c r="E370">
        <v>1</v>
      </c>
      <c r="F370">
        <v>3</v>
      </c>
      <c r="G370">
        <v>2</v>
      </c>
      <c r="H370" t="s">
        <v>216</v>
      </c>
    </row>
    <row r="371" spans="1:8" x14ac:dyDescent="0.3">
      <c r="A371" t="s">
        <v>66</v>
      </c>
      <c r="B371" t="s">
        <v>215</v>
      </c>
      <c r="C371">
        <v>1</v>
      </c>
      <c r="D371">
        <v>1</v>
      </c>
      <c r="E371">
        <v>4</v>
      </c>
      <c r="F371">
        <v>2</v>
      </c>
      <c r="G371">
        <v>2</v>
      </c>
      <c r="H371" t="s">
        <v>216</v>
      </c>
    </row>
    <row r="372" spans="1:8" x14ac:dyDescent="0.3">
      <c r="A372" t="s">
        <v>97</v>
      </c>
      <c r="B372" t="s">
        <v>215</v>
      </c>
      <c r="C372">
        <v>3</v>
      </c>
      <c r="D372">
        <v>1</v>
      </c>
      <c r="E372">
        <v>1</v>
      </c>
      <c r="F372">
        <v>1</v>
      </c>
      <c r="G372">
        <v>1.5</v>
      </c>
      <c r="H372" t="s">
        <v>216</v>
      </c>
    </row>
    <row r="373" spans="1:8" x14ac:dyDescent="0.3">
      <c r="A373" t="s">
        <v>34</v>
      </c>
      <c r="B373" t="s">
        <v>215</v>
      </c>
      <c r="C373">
        <v>4</v>
      </c>
      <c r="D373">
        <v>2</v>
      </c>
      <c r="E373">
        <v>1</v>
      </c>
      <c r="F373">
        <v>2</v>
      </c>
      <c r="G373">
        <v>2.25</v>
      </c>
      <c r="H373" t="s">
        <v>212</v>
      </c>
    </row>
    <row r="374" spans="1:8" x14ac:dyDescent="0.3">
      <c r="A374" t="s">
        <v>133</v>
      </c>
      <c r="B374" t="s">
        <v>215</v>
      </c>
      <c r="C374">
        <v>1</v>
      </c>
      <c r="D374">
        <v>1</v>
      </c>
      <c r="E374">
        <v>1</v>
      </c>
      <c r="F374">
        <v>2</v>
      </c>
      <c r="G374">
        <v>1.25</v>
      </c>
      <c r="H374" t="s">
        <v>27</v>
      </c>
    </row>
    <row r="375" spans="1:8" x14ac:dyDescent="0.3">
      <c r="A375" t="s">
        <v>133</v>
      </c>
      <c r="B375" t="s">
        <v>215</v>
      </c>
      <c r="C375">
        <v>2</v>
      </c>
      <c r="D375">
        <v>5</v>
      </c>
      <c r="E375">
        <v>3</v>
      </c>
      <c r="F375">
        <v>1</v>
      </c>
      <c r="G375">
        <v>2.75</v>
      </c>
      <c r="H375" t="s">
        <v>220</v>
      </c>
    </row>
    <row r="376" spans="1:8" x14ac:dyDescent="0.3">
      <c r="A376" t="s">
        <v>143</v>
      </c>
      <c r="B376" t="s">
        <v>215</v>
      </c>
      <c r="C376">
        <v>1</v>
      </c>
      <c r="D376">
        <v>1</v>
      </c>
      <c r="E376">
        <v>1</v>
      </c>
      <c r="F376">
        <v>1</v>
      </c>
      <c r="G376">
        <v>1</v>
      </c>
      <c r="H376" t="s">
        <v>27</v>
      </c>
    </row>
    <row r="377" spans="1:8" x14ac:dyDescent="0.3">
      <c r="A377" t="s">
        <v>126</v>
      </c>
      <c r="B377" t="s">
        <v>215</v>
      </c>
      <c r="C377">
        <v>1</v>
      </c>
      <c r="D377">
        <v>2</v>
      </c>
      <c r="E377">
        <v>5</v>
      </c>
      <c r="F377">
        <v>3</v>
      </c>
      <c r="G377">
        <v>2.75</v>
      </c>
      <c r="H377" t="s">
        <v>220</v>
      </c>
    </row>
    <row r="378" spans="1:8" x14ac:dyDescent="0.3">
      <c r="A378" t="s">
        <v>95</v>
      </c>
      <c r="B378" t="s">
        <v>215</v>
      </c>
      <c r="C378">
        <v>1</v>
      </c>
      <c r="D378">
        <v>1</v>
      </c>
      <c r="E378">
        <v>5</v>
      </c>
      <c r="F378">
        <v>1</v>
      </c>
      <c r="G378">
        <v>2</v>
      </c>
      <c r="H378" t="s">
        <v>220</v>
      </c>
    </row>
    <row r="379" spans="1:8" x14ac:dyDescent="0.3">
      <c r="A379" t="s">
        <v>158</v>
      </c>
      <c r="B379" t="s">
        <v>215</v>
      </c>
      <c r="C379">
        <v>1</v>
      </c>
      <c r="D379">
        <v>2</v>
      </c>
      <c r="E379">
        <v>1</v>
      </c>
      <c r="F379">
        <v>2</v>
      </c>
      <c r="G379">
        <v>1.5</v>
      </c>
      <c r="H379" t="s">
        <v>27</v>
      </c>
    </row>
    <row r="380" spans="1:8" x14ac:dyDescent="0.3">
      <c r="A380" t="s">
        <v>55</v>
      </c>
      <c r="B380" t="s">
        <v>215</v>
      </c>
      <c r="C380">
        <v>5</v>
      </c>
      <c r="D380">
        <v>2</v>
      </c>
      <c r="E380">
        <v>2</v>
      </c>
      <c r="F380">
        <v>2</v>
      </c>
      <c r="G380">
        <v>2.75</v>
      </c>
      <c r="H380" t="s">
        <v>220</v>
      </c>
    </row>
    <row r="381" spans="1:8" x14ac:dyDescent="0.3">
      <c r="A381" t="s">
        <v>19</v>
      </c>
      <c r="B381" t="s">
        <v>215</v>
      </c>
      <c r="C381">
        <v>4</v>
      </c>
      <c r="D381">
        <v>3</v>
      </c>
      <c r="E381">
        <v>3</v>
      </c>
      <c r="F381">
        <v>3</v>
      </c>
      <c r="G381">
        <v>3.25</v>
      </c>
      <c r="H381" t="s">
        <v>212</v>
      </c>
    </row>
    <row r="382" spans="1:8" x14ac:dyDescent="0.3">
      <c r="A382" t="s">
        <v>80</v>
      </c>
      <c r="B382" t="s">
        <v>215</v>
      </c>
      <c r="C382">
        <v>1</v>
      </c>
      <c r="D382">
        <v>4</v>
      </c>
      <c r="E382">
        <v>1</v>
      </c>
      <c r="F382">
        <v>1</v>
      </c>
      <c r="G382">
        <v>1.75</v>
      </c>
      <c r="H382" t="s">
        <v>216</v>
      </c>
    </row>
    <row r="383" spans="1:8" x14ac:dyDescent="0.3">
      <c r="A383" t="s">
        <v>191</v>
      </c>
      <c r="B383" t="s">
        <v>215</v>
      </c>
      <c r="C383">
        <v>1</v>
      </c>
      <c r="D383">
        <v>4</v>
      </c>
      <c r="E383">
        <v>3</v>
      </c>
      <c r="F383">
        <v>2</v>
      </c>
      <c r="G383">
        <v>2.5</v>
      </c>
      <c r="H383" t="s">
        <v>212</v>
      </c>
    </row>
    <row r="384" spans="1:8" x14ac:dyDescent="0.3">
      <c r="A384" t="s">
        <v>191</v>
      </c>
      <c r="B384" t="s">
        <v>215</v>
      </c>
      <c r="C384">
        <v>1</v>
      </c>
      <c r="D384">
        <v>1</v>
      </c>
      <c r="E384">
        <v>4</v>
      </c>
      <c r="F384">
        <v>3</v>
      </c>
      <c r="G384">
        <v>2.25</v>
      </c>
      <c r="H384" t="s">
        <v>212</v>
      </c>
    </row>
    <row r="385" spans="1:8" x14ac:dyDescent="0.3">
      <c r="A385" t="s">
        <v>167</v>
      </c>
      <c r="B385" t="s">
        <v>215</v>
      </c>
      <c r="C385">
        <v>1</v>
      </c>
      <c r="D385">
        <v>2</v>
      </c>
      <c r="E385">
        <v>3</v>
      </c>
      <c r="F385">
        <v>3</v>
      </c>
      <c r="G385">
        <v>2.25</v>
      </c>
      <c r="H385" t="s">
        <v>212</v>
      </c>
    </row>
    <row r="386" spans="1:8" x14ac:dyDescent="0.3">
      <c r="A386" t="s">
        <v>162</v>
      </c>
      <c r="B386" t="s">
        <v>215</v>
      </c>
      <c r="C386">
        <v>3</v>
      </c>
      <c r="D386">
        <v>2</v>
      </c>
      <c r="E386">
        <v>5</v>
      </c>
      <c r="F386">
        <v>1</v>
      </c>
      <c r="G386">
        <v>2.75</v>
      </c>
      <c r="H386" t="s">
        <v>220</v>
      </c>
    </row>
    <row r="387" spans="1:8" x14ac:dyDescent="0.3">
      <c r="A387" t="s">
        <v>64</v>
      </c>
      <c r="B387" t="s">
        <v>215</v>
      </c>
      <c r="C387">
        <v>1</v>
      </c>
      <c r="D387">
        <v>2</v>
      </c>
      <c r="E387">
        <v>2</v>
      </c>
      <c r="F387">
        <v>1</v>
      </c>
      <c r="G387">
        <v>1.5</v>
      </c>
      <c r="H387" t="s">
        <v>27</v>
      </c>
    </row>
    <row r="388" spans="1:8" x14ac:dyDescent="0.3">
      <c r="A388" t="s">
        <v>112</v>
      </c>
      <c r="B388" t="s">
        <v>215</v>
      </c>
      <c r="C388">
        <v>1</v>
      </c>
      <c r="D388">
        <v>1</v>
      </c>
      <c r="E388">
        <v>1</v>
      </c>
      <c r="F388">
        <v>3</v>
      </c>
      <c r="G388">
        <v>1.5</v>
      </c>
      <c r="H388" t="s">
        <v>216</v>
      </c>
    </row>
    <row r="389" spans="1:8" x14ac:dyDescent="0.3">
      <c r="A389" t="s">
        <v>135</v>
      </c>
      <c r="B389" t="s">
        <v>215</v>
      </c>
      <c r="C389">
        <v>2</v>
      </c>
      <c r="D389">
        <v>4</v>
      </c>
      <c r="E389">
        <v>2</v>
      </c>
      <c r="F389">
        <v>3</v>
      </c>
      <c r="G389">
        <v>2.75</v>
      </c>
      <c r="H389" t="s">
        <v>212</v>
      </c>
    </row>
    <row r="390" spans="1:8" x14ac:dyDescent="0.3">
      <c r="A390" t="s">
        <v>117</v>
      </c>
      <c r="B390" t="s">
        <v>215</v>
      </c>
      <c r="C390">
        <v>1</v>
      </c>
      <c r="D390">
        <v>3</v>
      </c>
      <c r="E390">
        <v>2</v>
      </c>
      <c r="F390">
        <v>1</v>
      </c>
      <c r="G390">
        <v>1.75</v>
      </c>
      <c r="H390" t="s">
        <v>216</v>
      </c>
    </row>
    <row r="391" spans="1:8" x14ac:dyDescent="0.3">
      <c r="A391" t="s">
        <v>22</v>
      </c>
      <c r="B391" t="s">
        <v>215</v>
      </c>
      <c r="C391">
        <v>1</v>
      </c>
      <c r="D391">
        <v>5</v>
      </c>
      <c r="E391">
        <v>1</v>
      </c>
      <c r="F391">
        <v>1</v>
      </c>
      <c r="G391">
        <v>2</v>
      </c>
      <c r="H391" t="s">
        <v>220</v>
      </c>
    </row>
    <row r="392" spans="1:8" x14ac:dyDescent="0.3">
      <c r="A392" t="s">
        <v>171</v>
      </c>
      <c r="B392" t="s">
        <v>215</v>
      </c>
      <c r="C392">
        <v>3</v>
      </c>
      <c r="D392">
        <v>1</v>
      </c>
      <c r="E392">
        <v>3</v>
      </c>
      <c r="F392">
        <v>1</v>
      </c>
      <c r="G392">
        <v>2</v>
      </c>
      <c r="H392" t="s">
        <v>216</v>
      </c>
    </row>
    <row r="393" spans="1:8" x14ac:dyDescent="0.3">
      <c r="A393" t="s">
        <v>178</v>
      </c>
      <c r="B393" t="s">
        <v>215</v>
      </c>
      <c r="C393">
        <v>4</v>
      </c>
      <c r="D393">
        <v>1</v>
      </c>
      <c r="E393">
        <v>2</v>
      </c>
      <c r="F393">
        <v>1</v>
      </c>
      <c r="G393">
        <v>2</v>
      </c>
      <c r="H393" t="s">
        <v>216</v>
      </c>
    </row>
    <row r="394" spans="1:8" x14ac:dyDescent="0.3">
      <c r="A394" t="s">
        <v>129</v>
      </c>
      <c r="B394" t="s">
        <v>215</v>
      </c>
      <c r="C394">
        <v>3</v>
      </c>
      <c r="D394">
        <v>2</v>
      </c>
      <c r="E394">
        <v>4</v>
      </c>
      <c r="F394">
        <v>1</v>
      </c>
      <c r="G394">
        <v>2.5</v>
      </c>
      <c r="H394" t="s">
        <v>212</v>
      </c>
    </row>
    <row r="395" spans="1:8" x14ac:dyDescent="0.3">
      <c r="A395" t="s">
        <v>129</v>
      </c>
      <c r="B395" t="s">
        <v>215</v>
      </c>
      <c r="C395">
        <v>3</v>
      </c>
      <c r="D395">
        <v>2</v>
      </c>
      <c r="E395">
        <v>1</v>
      </c>
      <c r="F395">
        <v>2</v>
      </c>
      <c r="G395">
        <v>2</v>
      </c>
      <c r="H395" t="s">
        <v>216</v>
      </c>
    </row>
    <row r="396" spans="1:8" x14ac:dyDescent="0.3">
      <c r="A396" t="s">
        <v>115</v>
      </c>
      <c r="B396" t="s">
        <v>215</v>
      </c>
      <c r="C396">
        <v>1</v>
      </c>
      <c r="D396">
        <v>2</v>
      </c>
      <c r="E396">
        <v>1</v>
      </c>
      <c r="F396">
        <v>1</v>
      </c>
      <c r="G396">
        <v>1.25</v>
      </c>
      <c r="H396" t="s">
        <v>27</v>
      </c>
    </row>
    <row r="397" spans="1:8" x14ac:dyDescent="0.3">
      <c r="A397" t="s">
        <v>51</v>
      </c>
      <c r="B397" t="s">
        <v>215</v>
      </c>
      <c r="C397">
        <v>2</v>
      </c>
      <c r="D397">
        <v>2</v>
      </c>
      <c r="E397">
        <v>2</v>
      </c>
      <c r="F397">
        <v>3</v>
      </c>
      <c r="G397">
        <v>2.25</v>
      </c>
      <c r="H397" t="s">
        <v>212</v>
      </c>
    </row>
    <row r="398" spans="1:8" x14ac:dyDescent="0.3">
      <c r="A398" t="s">
        <v>145</v>
      </c>
      <c r="B398" t="s">
        <v>215</v>
      </c>
      <c r="C398">
        <v>2</v>
      </c>
      <c r="D398">
        <v>2</v>
      </c>
      <c r="E398">
        <v>1</v>
      </c>
      <c r="F398">
        <v>1</v>
      </c>
      <c r="G398">
        <v>1.5</v>
      </c>
      <c r="H398" t="s">
        <v>27</v>
      </c>
    </row>
    <row r="399" spans="1:8" x14ac:dyDescent="0.3">
      <c r="A399" t="s">
        <v>26</v>
      </c>
      <c r="B399" t="s">
        <v>215</v>
      </c>
      <c r="C399">
        <v>1</v>
      </c>
      <c r="D399">
        <v>2</v>
      </c>
      <c r="E399">
        <v>1</v>
      </c>
      <c r="F399">
        <v>1</v>
      </c>
      <c r="G399">
        <v>1.25</v>
      </c>
      <c r="H399" t="s">
        <v>27</v>
      </c>
    </row>
    <row r="400" spans="1:8" x14ac:dyDescent="0.3">
      <c r="A400" t="s">
        <v>150</v>
      </c>
      <c r="B400" t="s">
        <v>215</v>
      </c>
      <c r="C400">
        <v>1</v>
      </c>
      <c r="D400">
        <v>1</v>
      </c>
      <c r="E400">
        <v>2</v>
      </c>
      <c r="F400">
        <v>1</v>
      </c>
      <c r="G400">
        <v>1.25</v>
      </c>
      <c r="H400" t="s">
        <v>27</v>
      </c>
    </row>
    <row r="401" spans="1:8" x14ac:dyDescent="0.3">
      <c r="A401" t="s">
        <v>150</v>
      </c>
      <c r="B401" t="s">
        <v>215</v>
      </c>
      <c r="C401">
        <v>2</v>
      </c>
      <c r="D401">
        <v>3</v>
      </c>
      <c r="E401">
        <v>4</v>
      </c>
      <c r="F401">
        <v>3</v>
      </c>
      <c r="G401">
        <v>3</v>
      </c>
      <c r="H401" t="s">
        <v>212</v>
      </c>
    </row>
    <row r="402" spans="1:8" x14ac:dyDescent="0.3">
      <c r="A402" t="s">
        <v>114</v>
      </c>
      <c r="B402" t="s">
        <v>215</v>
      </c>
      <c r="C402">
        <v>2</v>
      </c>
      <c r="D402">
        <v>1</v>
      </c>
      <c r="E402">
        <v>4</v>
      </c>
      <c r="F402">
        <v>2</v>
      </c>
      <c r="G402">
        <v>2.25</v>
      </c>
      <c r="H402" t="s">
        <v>212</v>
      </c>
    </row>
    <row r="403" spans="1:8" x14ac:dyDescent="0.3">
      <c r="A403" t="s">
        <v>70</v>
      </c>
      <c r="B403" t="s">
        <v>218</v>
      </c>
      <c r="C403">
        <v>5</v>
      </c>
      <c r="D403">
        <v>2</v>
      </c>
      <c r="E403">
        <v>2</v>
      </c>
      <c r="F403">
        <v>1</v>
      </c>
      <c r="G403">
        <v>2.5</v>
      </c>
      <c r="H403" t="s">
        <v>220</v>
      </c>
    </row>
    <row r="404" spans="1:8" x14ac:dyDescent="0.3">
      <c r="A404" t="s">
        <v>132</v>
      </c>
      <c r="B404" t="s">
        <v>218</v>
      </c>
      <c r="C404">
        <v>1</v>
      </c>
      <c r="D404">
        <v>2</v>
      </c>
      <c r="E404">
        <v>1</v>
      </c>
      <c r="F404">
        <v>5</v>
      </c>
      <c r="G404">
        <v>2.25</v>
      </c>
      <c r="H404" t="s">
        <v>220</v>
      </c>
    </row>
    <row r="405" spans="1:8" x14ac:dyDescent="0.3">
      <c r="A405" t="s">
        <v>133</v>
      </c>
      <c r="B405" t="s">
        <v>218</v>
      </c>
      <c r="C405">
        <v>1</v>
      </c>
      <c r="D405">
        <v>1</v>
      </c>
      <c r="E405">
        <v>1</v>
      </c>
      <c r="F405">
        <v>4</v>
      </c>
      <c r="G405">
        <v>1.75</v>
      </c>
      <c r="H405" t="s">
        <v>216</v>
      </c>
    </row>
    <row r="406" spans="1:8" x14ac:dyDescent="0.3">
      <c r="A406" t="s">
        <v>43</v>
      </c>
      <c r="B406" t="s">
        <v>218</v>
      </c>
      <c r="C406">
        <v>2</v>
      </c>
      <c r="D406">
        <v>1</v>
      </c>
      <c r="E406">
        <v>2</v>
      </c>
      <c r="F406">
        <v>1</v>
      </c>
      <c r="G406">
        <v>1.5</v>
      </c>
      <c r="H406" t="s">
        <v>27</v>
      </c>
    </row>
    <row r="407" spans="1:8" x14ac:dyDescent="0.3">
      <c r="A407" t="s">
        <v>80</v>
      </c>
      <c r="B407" t="s">
        <v>218</v>
      </c>
      <c r="C407">
        <v>2</v>
      </c>
      <c r="D407">
        <v>1</v>
      </c>
      <c r="E407">
        <v>2</v>
      </c>
      <c r="F407">
        <v>3</v>
      </c>
      <c r="G407">
        <v>2</v>
      </c>
      <c r="H407" t="s">
        <v>216</v>
      </c>
    </row>
    <row r="408" spans="1:8" x14ac:dyDescent="0.3">
      <c r="A408" t="s">
        <v>140</v>
      </c>
      <c r="B408" t="s">
        <v>218</v>
      </c>
      <c r="C408">
        <v>3</v>
      </c>
      <c r="D408">
        <v>2</v>
      </c>
      <c r="E408">
        <v>1</v>
      </c>
      <c r="F408">
        <v>2</v>
      </c>
      <c r="G408">
        <v>2</v>
      </c>
      <c r="H408" t="s">
        <v>216</v>
      </c>
    </row>
    <row r="409" spans="1:8" x14ac:dyDescent="0.3">
      <c r="A409" t="s">
        <v>88</v>
      </c>
      <c r="B409" t="s">
        <v>218</v>
      </c>
      <c r="C409">
        <v>4</v>
      </c>
      <c r="D409">
        <v>1</v>
      </c>
      <c r="E409">
        <v>2</v>
      </c>
      <c r="F409">
        <v>2</v>
      </c>
      <c r="G409">
        <v>2.25</v>
      </c>
      <c r="H409" t="s">
        <v>212</v>
      </c>
    </row>
    <row r="410" spans="1:8" x14ac:dyDescent="0.3">
      <c r="A410" t="s">
        <v>92</v>
      </c>
      <c r="B410" t="s">
        <v>218</v>
      </c>
      <c r="C410">
        <v>3</v>
      </c>
      <c r="D410">
        <v>1</v>
      </c>
      <c r="E410">
        <v>5</v>
      </c>
      <c r="F410">
        <v>1</v>
      </c>
      <c r="G410">
        <v>2.5</v>
      </c>
      <c r="H410" t="s">
        <v>220</v>
      </c>
    </row>
    <row r="411" spans="1:8" x14ac:dyDescent="0.3">
      <c r="A411" t="s">
        <v>32</v>
      </c>
      <c r="B411" t="s">
        <v>218</v>
      </c>
      <c r="C411">
        <v>1</v>
      </c>
      <c r="D411">
        <v>3</v>
      </c>
      <c r="E411">
        <v>2</v>
      </c>
      <c r="F411">
        <v>3</v>
      </c>
      <c r="G411">
        <v>2.25</v>
      </c>
      <c r="H411" t="s">
        <v>212</v>
      </c>
    </row>
    <row r="412" spans="1:8" x14ac:dyDescent="0.3">
      <c r="A412" t="s">
        <v>96</v>
      </c>
      <c r="B412" t="s">
        <v>218</v>
      </c>
      <c r="C412">
        <v>2</v>
      </c>
      <c r="D412">
        <v>1</v>
      </c>
      <c r="E412">
        <v>2</v>
      </c>
      <c r="F412">
        <v>3</v>
      </c>
      <c r="G412">
        <v>2</v>
      </c>
      <c r="H412" t="s">
        <v>216</v>
      </c>
    </row>
    <row r="413" spans="1:8" x14ac:dyDescent="0.3">
      <c r="A413" t="s">
        <v>94</v>
      </c>
      <c r="B413" t="s">
        <v>218</v>
      </c>
      <c r="C413">
        <v>3</v>
      </c>
      <c r="D413">
        <v>4</v>
      </c>
      <c r="E413">
        <v>1</v>
      </c>
      <c r="F413">
        <v>1</v>
      </c>
      <c r="G413">
        <v>2.25</v>
      </c>
      <c r="H413" t="s">
        <v>212</v>
      </c>
    </row>
    <row r="414" spans="1:8" x14ac:dyDescent="0.3">
      <c r="A414" t="s">
        <v>98</v>
      </c>
      <c r="B414" t="s">
        <v>218</v>
      </c>
      <c r="C414">
        <v>1</v>
      </c>
      <c r="D414">
        <v>3</v>
      </c>
      <c r="E414">
        <v>1</v>
      </c>
      <c r="F414">
        <v>4</v>
      </c>
      <c r="G414">
        <v>2.25</v>
      </c>
      <c r="H414" t="s">
        <v>212</v>
      </c>
    </row>
    <row r="415" spans="1:8" x14ac:dyDescent="0.3">
      <c r="A415" t="s">
        <v>82</v>
      </c>
      <c r="B415" t="s">
        <v>218</v>
      </c>
      <c r="C415">
        <v>1</v>
      </c>
      <c r="D415">
        <v>1</v>
      </c>
      <c r="E415">
        <v>1</v>
      </c>
      <c r="F415">
        <v>1</v>
      </c>
      <c r="G415">
        <v>1</v>
      </c>
      <c r="H415" t="s">
        <v>27</v>
      </c>
    </row>
    <row r="416" spans="1:8" x14ac:dyDescent="0.3">
      <c r="A416" t="s">
        <v>123</v>
      </c>
      <c r="B416" t="s">
        <v>218</v>
      </c>
      <c r="C416">
        <v>3</v>
      </c>
      <c r="D416">
        <v>3</v>
      </c>
      <c r="E416">
        <v>1</v>
      </c>
      <c r="F416">
        <v>2</v>
      </c>
      <c r="G416">
        <v>2.25</v>
      </c>
      <c r="H416" t="s">
        <v>212</v>
      </c>
    </row>
    <row r="417" spans="1:8" x14ac:dyDescent="0.3">
      <c r="A417" t="s">
        <v>153</v>
      </c>
      <c r="B417" t="s">
        <v>218</v>
      </c>
      <c r="C417">
        <v>2</v>
      </c>
      <c r="D417">
        <v>3</v>
      </c>
      <c r="E417">
        <v>1</v>
      </c>
      <c r="F417">
        <v>4</v>
      </c>
      <c r="G417">
        <v>2.5</v>
      </c>
      <c r="H417" t="s">
        <v>212</v>
      </c>
    </row>
    <row r="418" spans="1:8" x14ac:dyDescent="0.3">
      <c r="A418" t="s">
        <v>145</v>
      </c>
      <c r="B418" t="s">
        <v>218</v>
      </c>
      <c r="C418">
        <v>2</v>
      </c>
      <c r="D418">
        <v>2</v>
      </c>
      <c r="E418">
        <v>2</v>
      </c>
      <c r="F418">
        <v>1</v>
      </c>
      <c r="G418">
        <v>1.75</v>
      </c>
      <c r="H418" t="s">
        <v>216</v>
      </c>
    </row>
    <row r="419" spans="1:8" x14ac:dyDescent="0.3">
      <c r="A419" t="s">
        <v>150</v>
      </c>
      <c r="B419" t="s">
        <v>218</v>
      </c>
      <c r="C419">
        <v>1</v>
      </c>
      <c r="D419">
        <v>2</v>
      </c>
      <c r="E419">
        <v>1</v>
      </c>
      <c r="F419">
        <v>1</v>
      </c>
      <c r="G419">
        <v>1.25</v>
      </c>
      <c r="H419" t="s">
        <v>27</v>
      </c>
    </row>
    <row r="420" spans="1:8" x14ac:dyDescent="0.3">
      <c r="A420" t="s">
        <v>53</v>
      </c>
      <c r="B420" t="s">
        <v>218</v>
      </c>
      <c r="C420">
        <v>4</v>
      </c>
      <c r="D420">
        <v>1</v>
      </c>
      <c r="E420">
        <v>3</v>
      </c>
      <c r="F420">
        <v>1</v>
      </c>
      <c r="G420">
        <v>2.25</v>
      </c>
      <c r="H420" t="s">
        <v>212</v>
      </c>
    </row>
    <row r="421" spans="1:8" x14ac:dyDescent="0.3">
      <c r="A421" t="s">
        <v>107</v>
      </c>
      <c r="B421" t="s">
        <v>218</v>
      </c>
      <c r="C421">
        <v>3</v>
      </c>
      <c r="D421">
        <v>5</v>
      </c>
      <c r="E421">
        <v>1</v>
      </c>
      <c r="F421">
        <v>1</v>
      </c>
      <c r="G421">
        <v>2.5</v>
      </c>
      <c r="H421" t="s">
        <v>220</v>
      </c>
    </row>
    <row r="422" spans="1:8" x14ac:dyDescent="0.3">
      <c r="A422" t="s">
        <v>91</v>
      </c>
      <c r="B422" t="s">
        <v>230</v>
      </c>
      <c r="C422">
        <v>3</v>
      </c>
      <c r="D422">
        <v>1</v>
      </c>
      <c r="E422">
        <v>1</v>
      </c>
      <c r="F422">
        <v>4</v>
      </c>
      <c r="G422">
        <v>2.25</v>
      </c>
      <c r="H422" t="s">
        <v>212</v>
      </c>
    </row>
    <row r="423" spans="1:8" x14ac:dyDescent="0.3">
      <c r="A423" t="s">
        <v>99</v>
      </c>
      <c r="B423" t="s">
        <v>230</v>
      </c>
      <c r="C423">
        <v>3</v>
      </c>
      <c r="D423">
        <v>1</v>
      </c>
      <c r="E423">
        <v>3</v>
      </c>
      <c r="F423">
        <v>4</v>
      </c>
      <c r="G423">
        <v>2.75</v>
      </c>
      <c r="H423" t="s">
        <v>212</v>
      </c>
    </row>
    <row r="424" spans="1:8" x14ac:dyDescent="0.3">
      <c r="A424" t="s">
        <v>170</v>
      </c>
      <c r="B424" t="s">
        <v>230</v>
      </c>
      <c r="C424">
        <v>3</v>
      </c>
      <c r="D424">
        <v>5</v>
      </c>
      <c r="E424">
        <v>1</v>
      </c>
      <c r="F424">
        <v>2</v>
      </c>
      <c r="G424">
        <v>2.75</v>
      </c>
      <c r="H424" t="s">
        <v>220</v>
      </c>
    </row>
    <row r="425" spans="1:8" x14ac:dyDescent="0.3">
      <c r="A425" t="s">
        <v>187</v>
      </c>
      <c r="B425" t="s">
        <v>230</v>
      </c>
      <c r="C425">
        <v>1</v>
      </c>
      <c r="D425">
        <v>1</v>
      </c>
      <c r="E425">
        <v>4</v>
      </c>
      <c r="F425">
        <v>1</v>
      </c>
      <c r="G425">
        <v>1.75</v>
      </c>
      <c r="H425" t="s">
        <v>216</v>
      </c>
    </row>
    <row r="426" spans="1:8" x14ac:dyDescent="0.3">
      <c r="A426" t="s">
        <v>136</v>
      </c>
      <c r="B426" t="s">
        <v>230</v>
      </c>
      <c r="C426">
        <v>1</v>
      </c>
      <c r="D426">
        <v>2</v>
      </c>
      <c r="E426">
        <v>4</v>
      </c>
      <c r="F426">
        <v>4</v>
      </c>
      <c r="G426">
        <v>2.75</v>
      </c>
      <c r="H426" t="s">
        <v>212</v>
      </c>
    </row>
    <row r="427" spans="1:8" x14ac:dyDescent="0.3">
      <c r="A427" t="s">
        <v>183</v>
      </c>
      <c r="B427" t="s">
        <v>230</v>
      </c>
      <c r="C427">
        <v>3</v>
      </c>
      <c r="D427">
        <v>1</v>
      </c>
      <c r="E427">
        <v>3</v>
      </c>
      <c r="F427">
        <v>3</v>
      </c>
      <c r="G427">
        <v>2.5</v>
      </c>
      <c r="H427" t="s">
        <v>212</v>
      </c>
    </row>
    <row r="428" spans="1:8" x14ac:dyDescent="0.3">
      <c r="A428" t="s">
        <v>72</v>
      </c>
      <c r="B428" t="s">
        <v>230</v>
      </c>
      <c r="C428">
        <v>1</v>
      </c>
      <c r="D428">
        <v>3</v>
      </c>
      <c r="E428">
        <v>2</v>
      </c>
      <c r="F428">
        <v>2</v>
      </c>
      <c r="G428">
        <v>2</v>
      </c>
      <c r="H428" t="s">
        <v>216</v>
      </c>
    </row>
    <row r="429" spans="1:8" x14ac:dyDescent="0.3">
      <c r="A429" t="s">
        <v>128</v>
      </c>
      <c r="B429" t="s">
        <v>230</v>
      </c>
      <c r="C429">
        <v>1</v>
      </c>
      <c r="D429">
        <v>1</v>
      </c>
      <c r="E429">
        <v>1</v>
      </c>
      <c r="F429">
        <v>1</v>
      </c>
      <c r="G429">
        <v>1</v>
      </c>
      <c r="H429" t="s">
        <v>27</v>
      </c>
    </row>
    <row r="430" spans="1:8" x14ac:dyDescent="0.3">
      <c r="A430" t="s">
        <v>80</v>
      </c>
      <c r="B430" t="s">
        <v>230</v>
      </c>
      <c r="C430">
        <v>1</v>
      </c>
      <c r="D430">
        <v>1</v>
      </c>
      <c r="E430">
        <v>3</v>
      </c>
      <c r="F430">
        <v>1</v>
      </c>
      <c r="G430">
        <v>1.5</v>
      </c>
      <c r="H430" t="s">
        <v>216</v>
      </c>
    </row>
    <row r="431" spans="1:8" x14ac:dyDescent="0.3">
      <c r="A431" t="s">
        <v>61</v>
      </c>
      <c r="B431" t="s">
        <v>230</v>
      </c>
      <c r="C431">
        <v>1</v>
      </c>
      <c r="D431">
        <v>1</v>
      </c>
      <c r="E431">
        <v>3</v>
      </c>
      <c r="F431">
        <v>3</v>
      </c>
      <c r="G431">
        <v>2</v>
      </c>
      <c r="H431" t="s">
        <v>216</v>
      </c>
    </row>
    <row r="432" spans="1:8" x14ac:dyDescent="0.3">
      <c r="A432" t="s">
        <v>118</v>
      </c>
      <c r="B432" t="s">
        <v>230</v>
      </c>
      <c r="C432">
        <v>1</v>
      </c>
      <c r="D432">
        <v>5</v>
      </c>
      <c r="E432">
        <v>2</v>
      </c>
      <c r="F432">
        <v>1</v>
      </c>
      <c r="G432">
        <v>2.25</v>
      </c>
      <c r="H432" t="s">
        <v>220</v>
      </c>
    </row>
    <row r="433" spans="1:8" x14ac:dyDescent="0.3">
      <c r="A433" t="s">
        <v>45</v>
      </c>
      <c r="B433" t="s">
        <v>230</v>
      </c>
      <c r="C433">
        <v>1</v>
      </c>
      <c r="D433">
        <v>3</v>
      </c>
      <c r="E433">
        <v>1</v>
      </c>
      <c r="F433">
        <v>2</v>
      </c>
      <c r="G433">
        <v>1.75</v>
      </c>
      <c r="H433" t="s">
        <v>216</v>
      </c>
    </row>
    <row r="434" spans="1:8" x14ac:dyDescent="0.3">
      <c r="A434" t="s">
        <v>45</v>
      </c>
      <c r="B434" t="s">
        <v>230</v>
      </c>
      <c r="C434">
        <v>4</v>
      </c>
      <c r="D434">
        <v>1</v>
      </c>
      <c r="E434">
        <v>1</v>
      </c>
      <c r="F434">
        <v>1</v>
      </c>
      <c r="G434">
        <v>1.75</v>
      </c>
      <c r="H434" t="s">
        <v>216</v>
      </c>
    </row>
    <row r="435" spans="1:8" x14ac:dyDescent="0.3">
      <c r="A435" t="s">
        <v>74</v>
      </c>
      <c r="B435" t="s">
        <v>230</v>
      </c>
      <c r="C435">
        <v>4</v>
      </c>
      <c r="D435">
        <v>1</v>
      </c>
      <c r="E435">
        <v>5</v>
      </c>
      <c r="F435">
        <v>3</v>
      </c>
      <c r="G435">
        <v>3.25</v>
      </c>
      <c r="H435" t="s">
        <v>220</v>
      </c>
    </row>
    <row r="436" spans="1:8" x14ac:dyDescent="0.3">
      <c r="A436" t="s">
        <v>90</v>
      </c>
      <c r="B436" t="s">
        <v>230</v>
      </c>
      <c r="C436">
        <v>1</v>
      </c>
      <c r="D436">
        <v>2</v>
      </c>
      <c r="E436">
        <v>2</v>
      </c>
      <c r="F436">
        <v>3</v>
      </c>
      <c r="G436">
        <v>2</v>
      </c>
      <c r="H436" t="s">
        <v>216</v>
      </c>
    </row>
    <row r="437" spans="1:8" x14ac:dyDescent="0.3">
      <c r="A437" t="s">
        <v>85</v>
      </c>
      <c r="B437" t="s">
        <v>230</v>
      </c>
      <c r="C437">
        <v>1</v>
      </c>
      <c r="D437">
        <v>2</v>
      </c>
      <c r="E437">
        <v>1</v>
      </c>
      <c r="F437">
        <v>4</v>
      </c>
      <c r="G437">
        <v>2</v>
      </c>
      <c r="H437" t="s">
        <v>216</v>
      </c>
    </row>
    <row r="438" spans="1:8" x14ac:dyDescent="0.3">
      <c r="A438" t="s">
        <v>59</v>
      </c>
      <c r="B438" t="s">
        <v>230</v>
      </c>
      <c r="C438">
        <v>1</v>
      </c>
      <c r="D438">
        <v>1</v>
      </c>
      <c r="E438">
        <v>1</v>
      </c>
      <c r="F438">
        <v>1</v>
      </c>
      <c r="G438">
        <v>1</v>
      </c>
      <c r="H438" t="s">
        <v>27</v>
      </c>
    </row>
    <row r="439" spans="1:8" x14ac:dyDescent="0.3">
      <c r="A439" t="s">
        <v>59</v>
      </c>
      <c r="B439" t="s">
        <v>230</v>
      </c>
      <c r="C439">
        <v>1</v>
      </c>
      <c r="D439">
        <v>1</v>
      </c>
      <c r="E439">
        <v>1</v>
      </c>
      <c r="F439">
        <v>1</v>
      </c>
      <c r="G439">
        <v>1</v>
      </c>
      <c r="H439" t="s">
        <v>27</v>
      </c>
    </row>
    <row r="440" spans="1:8" x14ac:dyDescent="0.3">
      <c r="A440" t="s">
        <v>101</v>
      </c>
      <c r="B440" t="s">
        <v>230</v>
      </c>
      <c r="C440">
        <v>2</v>
      </c>
      <c r="D440">
        <v>1</v>
      </c>
      <c r="E440">
        <v>1</v>
      </c>
      <c r="F440">
        <v>3</v>
      </c>
      <c r="G440">
        <v>1.75</v>
      </c>
      <c r="H440" t="s">
        <v>216</v>
      </c>
    </row>
    <row r="441" spans="1:8" x14ac:dyDescent="0.3">
      <c r="A441" t="s">
        <v>41</v>
      </c>
      <c r="B441" t="s">
        <v>230</v>
      </c>
      <c r="C441">
        <v>3</v>
      </c>
      <c r="D441">
        <v>1</v>
      </c>
      <c r="E441">
        <v>2</v>
      </c>
      <c r="F441">
        <v>2</v>
      </c>
      <c r="G441">
        <v>2</v>
      </c>
      <c r="H441" t="s">
        <v>216</v>
      </c>
    </row>
    <row r="442" spans="1:8" x14ac:dyDescent="0.3">
      <c r="A442" t="s">
        <v>41</v>
      </c>
      <c r="B442" t="s">
        <v>230</v>
      </c>
      <c r="C442">
        <v>2</v>
      </c>
      <c r="D442">
        <v>2</v>
      </c>
      <c r="E442">
        <v>3</v>
      </c>
      <c r="F442">
        <v>1</v>
      </c>
      <c r="G442">
        <v>2</v>
      </c>
      <c r="H442" t="s">
        <v>216</v>
      </c>
    </row>
    <row r="443" spans="1:8" x14ac:dyDescent="0.3">
      <c r="A443" t="s">
        <v>179</v>
      </c>
      <c r="B443" t="s">
        <v>230</v>
      </c>
      <c r="C443">
        <v>3</v>
      </c>
      <c r="D443">
        <v>1</v>
      </c>
      <c r="E443">
        <v>1</v>
      </c>
      <c r="F443">
        <v>2</v>
      </c>
      <c r="G443">
        <v>1.75</v>
      </c>
      <c r="H443" t="s">
        <v>216</v>
      </c>
    </row>
    <row r="444" spans="1:8" x14ac:dyDescent="0.3">
      <c r="A444" t="s">
        <v>37</v>
      </c>
      <c r="B444" t="s">
        <v>230</v>
      </c>
      <c r="C444">
        <v>1</v>
      </c>
      <c r="D444">
        <v>1</v>
      </c>
      <c r="E444">
        <v>3</v>
      </c>
      <c r="F444">
        <v>5</v>
      </c>
      <c r="G444">
        <v>2.5</v>
      </c>
      <c r="H444" t="s">
        <v>220</v>
      </c>
    </row>
    <row r="445" spans="1:8" x14ac:dyDescent="0.3">
      <c r="A445" t="s">
        <v>63</v>
      </c>
      <c r="B445" t="s">
        <v>230</v>
      </c>
      <c r="C445">
        <v>2</v>
      </c>
      <c r="D445">
        <v>2</v>
      </c>
      <c r="E445">
        <v>2</v>
      </c>
      <c r="F445">
        <v>2</v>
      </c>
      <c r="G445">
        <v>2</v>
      </c>
      <c r="H445" t="s">
        <v>216</v>
      </c>
    </row>
    <row r="446" spans="1:8" x14ac:dyDescent="0.3">
      <c r="A446" t="s">
        <v>142</v>
      </c>
      <c r="B446" t="s">
        <v>230</v>
      </c>
      <c r="C446">
        <v>1</v>
      </c>
      <c r="D446">
        <v>2</v>
      </c>
      <c r="E446">
        <v>3</v>
      </c>
      <c r="F446">
        <v>2</v>
      </c>
      <c r="G446">
        <v>2</v>
      </c>
      <c r="H446" t="s">
        <v>216</v>
      </c>
    </row>
    <row r="447" spans="1:8" x14ac:dyDescent="0.3">
      <c r="A447" t="s">
        <v>65</v>
      </c>
      <c r="B447" t="s">
        <v>230</v>
      </c>
      <c r="C447">
        <v>1</v>
      </c>
      <c r="D447">
        <v>3</v>
      </c>
      <c r="E447">
        <v>2</v>
      </c>
      <c r="F447">
        <v>2</v>
      </c>
      <c r="G447">
        <v>2</v>
      </c>
      <c r="H447" t="s">
        <v>216</v>
      </c>
    </row>
    <row r="448" spans="1:8" x14ac:dyDescent="0.3">
      <c r="A448" t="s">
        <v>58</v>
      </c>
      <c r="B448" t="s">
        <v>223</v>
      </c>
      <c r="C448">
        <v>2</v>
      </c>
      <c r="D448">
        <v>2</v>
      </c>
      <c r="E448">
        <v>2</v>
      </c>
      <c r="F448">
        <v>1</v>
      </c>
      <c r="G448">
        <v>1.75</v>
      </c>
      <c r="H448" t="s">
        <v>216</v>
      </c>
    </row>
    <row r="449" spans="1:8" x14ac:dyDescent="0.3">
      <c r="A449" t="s">
        <v>58</v>
      </c>
      <c r="B449" t="s">
        <v>223</v>
      </c>
      <c r="C449">
        <v>4</v>
      </c>
      <c r="D449">
        <v>4</v>
      </c>
      <c r="E449">
        <v>1</v>
      </c>
      <c r="F449">
        <v>4</v>
      </c>
      <c r="G449">
        <v>3.25</v>
      </c>
      <c r="H449" t="s">
        <v>212</v>
      </c>
    </row>
    <row r="450" spans="1:8" x14ac:dyDescent="0.3">
      <c r="A450" t="s">
        <v>99</v>
      </c>
      <c r="B450" t="s">
        <v>223</v>
      </c>
      <c r="C450">
        <v>2</v>
      </c>
      <c r="D450">
        <v>2</v>
      </c>
      <c r="E450">
        <v>4</v>
      </c>
      <c r="F450">
        <v>4</v>
      </c>
      <c r="G450">
        <v>3</v>
      </c>
      <c r="H450" t="s">
        <v>212</v>
      </c>
    </row>
    <row r="451" spans="1:8" x14ac:dyDescent="0.3">
      <c r="A451" t="s">
        <v>97</v>
      </c>
      <c r="B451" t="s">
        <v>223</v>
      </c>
      <c r="C451">
        <v>1</v>
      </c>
      <c r="D451">
        <v>5</v>
      </c>
      <c r="E451">
        <v>2</v>
      </c>
      <c r="F451">
        <v>4</v>
      </c>
      <c r="G451">
        <v>3</v>
      </c>
      <c r="H451" t="s">
        <v>220</v>
      </c>
    </row>
    <row r="452" spans="1:8" x14ac:dyDescent="0.3">
      <c r="A452" t="s">
        <v>197</v>
      </c>
      <c r="B452" t="s">
        <v>223</v>
      </c>
      <c r="C452">
        <v>1</v>
      </c>
      <c r="D452">
        <v>2</v>
      </c>
      <c r="E452">
        <v>1</v>
      </c>
      <c r="F452">
        <v>2</v>
      </c>
      <c r="G452">
        <v>1.5</v>
      </c>
      <c r="H452" t="s">
        <v>27</v>
      </c>
    </row>
    <row r="453" spans="1:8" x14ac:dyDescent="0.3">
      <c r="A453" t="s">
        <v>144</v>
      </c>
      <c r="B453" t="s">
        <v>223</v>
      </c>
      <c r="C453">
        <v>2</v>
      </c>
      <c r="D453">
        <v>1</v>
      </c>
      <c r="E453">
        <v>1</v>
      </c>
      <c r="F453">
        <v>1</v>
      </c>
      <c r="G453">
        <v>1.25</v>
      </c>
      <c r="H453" t="s">
        <v>27</v>
      </c>
    </row>
    <row r="454" spans="1:8" x14ac:dyDescent="0.3">
      <c r="A454" t="s">
        <v>70</v>
      </c>
      <c r="B454" t="s">
        <v>223</v>
      </c>
      <c r="C454">
        <v>4</v>
      </c>
      <c r="D454">
        <v>1</v>
      </c>
      <c r="E454">
        <v>2</v>
      </c>
      <c r="F454">
        <v>2</v>
      </c>
      <c r="G454">
        <v>2.25</v>
      </c>
      <c r="H454" t="s">
        <v>212</v>
      </c>
    </row>
    <row r="455" spans="1:8" x14ac:dyDescent="0.3">
      <c r="A455" t="s">
        <v>127</v>
      </c>
      <c r="B455" t="s">
        <v>223</v>
      </c>
      <c r="C455">
        <v>4</v>
      </c>
      <c r="D455">
        <v>2</v>
      </c>
      <c r="E455">
        <v>4</v>
      </c>
      <c r="F455">
        <v>2</v>
      </c>
      <c r="G455">
        <v>3</v>
      </c>
      <c r="H455" t="s">
        <v>212</v>
      </c>
    </row>
    <row r="456" spans="1:8" x14ac:dyDescent="0.3">
      <c r="A456" t="s">
        <v>130</v>
      </c>
      <c r="B456" t="s">
        <v>223</v>
      </c>
      <c r="C456">
        <v>2</v>
      </c>
      <c r="D456">
        <v>1</v>
      </c>
      <c r="E456">
        <v>1</v>
      </c>
      <c r="F456">
        <v>5</v>
      </c>
      <c r="G456">
        <v>2.25</v>
      </c>
      <c r="H456" t="s">
        <v>220</v>
      </c>
    </row>
    <row r="457" spans="1:8" x14ac:dyDescent="0.3">
      <c r="A457" t="s">
        <v>180</v>
      </c>
      <c r="B457" t="s">
        <v>223</v>
      </c>
      <c r="C457">
        <v>1</v>
      </c>
      <c r="D457">
        <v>2</v>
      </c>
      <c r="E457">
        <v>1</v>
      </c>
      <c r="F457">
        <v>3</v>
      </c>
      <c r="G457">
        <v>1.75</v>
      </c>
      <c r="H457" t="s">
        <v>216</v>
      </c>
    </row>
    <row r="458" spans="1:8" x14ac:dyDescent="0.3">
      <c r="A458" t="s">
        <v>47</v>
      </c>
      <c r="B458" t="s">
        <v>223</v>
      </c>
      <c r="C458">
        <v>4</v>
      </c>
      <c r="D458">
        <v>4</v>
      </c>
      <c r="E458">
        <v>1</v>
      </c>
      <c r="F458">
        <v>1</v>
      </c>
      <c r="G458">
        <v>2.5</v>
      </c>
      <c r="H458" t="s">
        <v>212</v>
      </c>
    </row>
    <row r="459" spans="1:8" x14ac:dyDescent="0.3">
      <c r="A459" t="s">
        <v>166</v>
      </c>
      <c r="B459" t="s">
        <v>223</v>
      </c>
      <c r="C459">
        <v>2</v>
      </c>
      <c r="D459">
        <v>3</v>
      </c>
      <c r="E459">
        <v>1</v>
      </c>
      <c r="F459">
        <v>1</v>
      </c>
      <c r="G459">
        <v>1.75</v>
      </c>
      <c r="H459" t="s">
        <v>216</v>
      </c>
    </row>
    <row r="460" spans="1:8" x14ac:dyDescent="0.3">
      <c r="A460" t="s">
        <v>182</v>
      </c>
      <c r="B460" t="s">
        <v>223</v>
      </c>
      <c r="C460">
        <v>1</v>
      </c>
      <c r="D460">
        <v>1</v>
      </c>
      <c r="E460">
        <v>2</v>
      </c>
      <c r="F460">
        <v>5</v>
      </c>
      <c r="G460">
        <v>2.25</v>
      </c>
      <c r="H460" t="s">
        <v>220</v>
      </c>
    </row>
    <row r="461" spans="1:8" x14ac:dyDescent="0.3">
      <c r="A461" t="s">
        <v>126</v>
      </c>
      <c r="B461" t="s">
        <v>223</v>
      </c>
      <c r="C461">
        <v>5</v>
      </c>
      <c r="D461">
        <v>1</v>
      </c>
      <c r="E461">
        <v>2</v>
      </c>
      <c r="F461">
        <v>2</v>
      </c>
      <c r="G461">
        <v>2.5</v>
      </c>
      <c r="H461" t="s">
        <v>220</v>
      </c>
    </row>
    <row r="462" spans="1:8" x14ac:dyDescent="0.3">
      <c r="A462" t="s">
        <v>106</v>
      </c>
      <c r="B462" t="s">
        <v>223</v>
      </c>
      <c r="C462">
        <v>3</v>
      </c>
      <c r="D462">
        <v>3</v>
      </c>
      <c r="E462">
        <v>5</v>
      </c>
      <c r="F462">
        <v>1</v>
      </c>
      <c r="G462">
        <v>3</v>
      </c>
      <c r="H462" t="s">
        <v>220</v>
      </c>
    </row>
    <row r="463" spans="1:8" x14ac:dyDescent="0.3">
      <c r="A463" t="s">
        <v>93</v>
      </c>
      <c r="B463" t="s">
        <v>223</v>
      </c>
      <c r="C463">
        <v>3</v>
      </c>
      <c r="D463">
        <v>2</v>
      </c>
      <c r="E463">
        <v>2</v>
      </c>
      <c r="F463">
        <v>4</v>
      </c>
      <c r="G463">
        <v>2.75</v>
      </c>
      <c r="H463" t="s">
        <v>212</v>
      </c>
    </row>
    <row r="464" spans="1:8" x14ac:dyDescent="0.3">
      <c r="A464" t="s">
        <v>76</v>
      </c>
      <c r="B464" t="s">
        <v>223</v>
      </c>
      <c r="C464">
        <v>1</v>
      </c>
      <c r="D464">
        <v>2</v>
      </c>
      <c r="E464">
        <v>5</v>
      </c>
      <c r="F464">
        <v>2</v>
      </c>
      <c r="G464">
        <v>2.5</v>
      </c>
      <c r="H464" t="s">
        <v>220</v>
      </c>
    </row>
    <row r="465" spans="1:8" x14ac:dyDescent="0.3">
      <c r="A465" t="s">
        <v>74</v>
      </c>
      <c r="B465" t="s">
        <v>223</v>
      </c>
      <c r="C465">
        <v>2</v>
      </c>
      <c r="D465">
        <v>2</v>
      </c>
      <c r="E465">
        <v>3</v>
      </c>
      <c r="F465">
        <v>4</v>
      </c>
      <c r="G465">
        <v>2.75</v>
      </c>
      <c r="H465" t="s">
        <v>212</v>
      </c>
    </row>
    <row r="466" spans="1:8" x14ac:dyDescent="0.3">
      <c r="A466" t="s">
        <v>90</v>
      </c>
      <c r="B466" t="s">
        <v>223</v>
      </c>
      <c r="C466">
        <v>5</v>
      </c>
      <c r="D466">
        <v>1</v>
      </c>
      <c r="E466">
        <v>2</v>
      </c>
      <c r="F466">
        <v>4</v>
      </c>
      <c r="G466">
        <v>3</v>
      </c>
      <c r="H466" t="s">
        <v>220</v>
      </c>
    </row>
    <row r="467" spans="1:8" x14ac:dyDescent="0.3">
      <c r="A467" t="s">
        <v>169</v>
      </c>
      <c r="B467" t="s">
        <v>223</v>
      </c>
      <c r="C467">
        <v>2</v>
      </c>
      <c r="D467">
        <v>2</v>
      </c>
      <c r="E467">
        <v>1</v>
      </c>
      <c r="F467">
        <v>1</v>
      </c>
      <c r="G467">
        <v>1.5</v>
      </c>
      <c r="H467" t="s">
        <v>27</v>
      </c>
    </row>
    <row r="468" spans="1:8" x14ac:dyDescent="0.3">
      <c r="A468" t="s">
        <v>129</v>
      </c>
      <c r="B468" t="s">
        <v>223</v>
      </c>
      <c r="C468">
        <v>1</v>
      </c>
      <c r="D468">
        <v>1</v>
      </c>
      <c r="E468">
        <v>1</v>
      </c>
      <c r="F468">
        <v>2</v>
      </c>
      <c r="G468">
        <v>1.25</v>
      </c>
      <c r="H468" t="s">
        <v>27</v>
      </c>
    </row>
    <row r="469" spans="1:8" x14ac:dyDescent="0.3">
      <c r="A469" t="s">
        <v>115</v>
      </c>
      <c r="B469" t="s">
        <v>223</v>
      </c>
      <c r="C469">
        <v>2</v>
      </c>
      <c r="D469">
        <v>1</v>
      </c>
      <c r="E469">
        <v>1</v>
      </c>
      <c r="F469">
        <v>1</v>
      </c>
      <c r="G469">
        <v>1.25</v>
      </c>
      <c r="H469" t="s">
        <v>27</v>
      </c>
    </row>
    <row r="470" spans="1:8" x14ac:dyDescent="0.3">
      <c r="A470" t="s">
        <v>111</v>
      </c>
      <c r="B470" t="s">
        <v>223</v>
      </c>
      <c r="C470">
        <v>4</v>
      </c>
      <c r="D470">
        <v>2</v>
      </c>
      <c r="E470">
        <v>3</v>
      </c>
      <c r="F470">
        <v>1</v>
      </c>
      <c r="G470">
        <v>2.5</v>
      </c>
      <c r="H470" t="s">
        <v>212</v>
      </c>
    </row>
    <row r="471" spans="1:8" x14ac:dyDescent="0.3">
      <c r="A471" t="s">
        <v>205</v>
      </c>
      <c r="B471" t="s">
        <v>223</v>
      </c>
      <c r="C471">
        <v>2</v>
      </c>
      <c r="D471">
        <v>4</v>
      </c>
      <c r="E471">
        <v>1</v>
      </c>
      <c r="F471">
        <v>4</v>
      </c>
      <c r="G471">
        <v>2.75</v>
      </c>
      <c r="H471" t="s">
        <v>212</v>
      </c>
    </row>
    <row r="472" spans="1:8" x14ac:dyDescent="0.3">
      <c r="A472" t="s">
        <v>102</v>
      </c>
      <c r="B472" t="s">
        <v>223</v>
      </c>
      <c r="C472">
        <v>1</v>
      </c>
      <c r="D472">
        <v>2</v>
      </c>
      <c r="E472">
        <v>5</v>
      </c>
      <c r="F472">
        <v>1</v>
      </c>
      <c r="G472">
        <v>2.25</v>
      </c>
      <c r="H472" t="s">
        <v>220</v>
      </c>
    </row>
    <row r="473" spans="1:8" x14ac:dyDescent="0.3">
      <c r="A473" t="s">
        <v>82</v>
      </c>
      <c r="B473" t="s">
        <v>223</v>
      </c>
      <c r="C473">
        <v>2</v>
      </c>
      <c r="D473">
        <v>2</v>
      </c>
      <c r="E473">
        <v>1</v>
      </c>
      <c r="F473">
        <v>2</v>
      </c>
      <c r="G473">
        <v>1.75</v>
      </c>
      <c r="H473" t="s">
        <v>216</v>
      </c>
    </row>
    <row r="474" spans="1:8" x14ac:dyDescent="0.3">
      <c r="A474" t="s">
        <v>156</v>
      </c>
      <c r="B474" t="s">
        <v>223</v>
      </c>
      <c r="C474">
        <v>2</v>
      </c>
      <c r="D474">
        <v>1</v>
      </c>
      <c r="E474">
        <v>3</v>
      </c>
      <c r="F474">
        <v>5</v>
      </c>
      <c r="G474">
        <v>2.75</v>
      </c>
      <c r="H474" t="s">
        <v>220</v>
      </c>
    </row>
    <row r="475" spans="1:8" x14ac:dyDescent="0.3">
      <c r="A475" t="s">
        <v>156</v>
      </c>
      <c r="B475" t="s">
        <v>223</v>
      </c>
      <c r="C475">
        <v>1</v>
      </c>
      <c r="D475">
        <v>2</v>
      </c>
      <c r="E475">
        <v>5</v>
      </c>
      <c r="F475">
        <v>2</v>
      </c>
      <c r="G475">
        <v>2.5</v>
      </c>
      <c r="H475" t="s">
        <v>220</v>
      </c>
    </row>
    <row r="476" spans="1:8" x14ac:dyDescent="0.3">
      <c r="A476" t="s">
        <v>69</v>
      </c>
      <c r="B476" t="s">
        <v>223</v>
      </c>
      <c r="C476">
        <v>2</v>
      </c>
      <c r="D476">
        <v>2</v>
      </c>
      <c r="E476">
        <v>2</v>
      </c>
      <c r="F476">
        <v>3</v>
      </c>
      <c r="G476">
        <v>2.25</v>
      </c>
      <c r="H476" t="s">
        <v>212</v>
      </c>
    </row>
    <row r="477" spans="1:8" x14ac:dyDescent="0.3">
      <c r="A477" t="s">
        <v>139</v>
      </c>
      <c r="B477" t="s">
        <v>223</v>
      </c>
      <c r="C477">
        <v>2</v>
      </c>
      <c r="D477">
        <v>1</v>
      </c>
      <c r="E477">
        <v>2</v>
      </c>
      <c r="F477">
        <v>1</v>
      </c>
      <c r="G477">
        <v>1.5</v>
      </c>
      <c r="H477" t="s">
        <v>27</v>
      </c>
    </row>
    <row r="478" spans="1:8" x14ac:dyDescent="0.3">
      <c r="A478" t="s">
        <v>91</v>
      </c>
      <c r="B478" t="s">
        <v>217</v>
      </c>
      <c r="C478">
        <v>1</v>
      </c>
      <c r="D478">
        <v>2</v>
      </c>
      <c r="E478">
        <v>2</v>
      </c>
      <c r="F478">
        <v>2</v>
      </c>
      <c r="G478">
        <v>1.75</v>
      </c>
      <c r="H478" t="s">
        <v>216</v>
      </c>
    </row>
    <row r="479" spans="1:8" x14ac:dyDescent="0.3">
      <c r="A479" t="s">
        <v>35</v>
      </c>
      <c r="B479" t="s">
        <v>217</v>
      </c>
      <c r="C479">
        <v>4</v>
      </c>
      <c r="D479">
        <v>1</v>
      </c>
      <c r="E479">
        <v>2</v>
      </c>
      <c r="F479">
        <v>3</v>
      </c>
      <c r="G479">
        <v>2.5</v>
      </c>
      <c r="H479" t="s">
        <v>212</v>
      </c>
    </row>
    <row r="480" spans="1:8" x14ac:dyDescent="0.3">
      <c r="A480" t="s">
        <v>35</v>
      </c>
      <c r="B480" t="s">
        <v>217</v>
      </c>
      <c r="C480">
        <v>2</v>
      </c>
      <c r="D480">
        <v>1</v>
      </c>
      <c r="E480">
        <v>5</v>
      </c>
      <c r="F480">
        <v>3</v>
      </c>
      <c r="G480">
        <v>2.75</v>
      </c>
      <c r="H480" t="s">
        <v>220</v>
      </c>
    </row>
    <row r="481" spans="1:8" x14ac:dyDescent="0.3">
      <c r="A481" t="s">
        <v>35</v>
      </c>
      <c r="B481" t="s">
        <v>217</v>
      </c>
      <c r="C481">
        <v>1</v>
      </c>
      <c r="D481">
        <v>5</v>
      </c>
      <c r="E481">
        <v>2</v>
      </c>
      <c r="F481">
        <v>1</v>
      </c>
      <c r="G481">
        <v>2.25</v>
      </c>
      <c r="H481" t="s">
        <v>220</v>
      </c>
    </row>
    <row r="482" spans="1:8" x14ac:dyDescent="0.3">
      <c r="A482" t="s">
        <v>68</v>
      </c>
      <c r="B482" t="s">
        <v>217</v>
      </c>
      <c r="C482">
        <v>1</v>
      </c>
      <c r="D482">
        <v>2</v>
      </c>
      <c r="E482">
        <v>1</v>
      </c>
      <c r="F482">
        <v>1</v>
      </c>
      <c r="G482">
        <v>1.25</v>
      </c>
      <c r="H482" t="s">
        <v>27</v>
      </c>
    </row>
    <row r="483" spans="1:8" x14ac:dyDescent="0.3">
      <c r="A483" t="s">
        <v>119</v>
      </c>
      <c r="B483" t="s">
        <v>217</v>
      </c>
      <c r="C483">
        <v>4</v>
      </c>
      <c r="D483">
        <v>1</v>
      </c>
      <c r="E483">
        <v>2</v>
      </c>
      <c r="F483">
        <v>2</v>
      </c>
      <c r="G483">
        <v>2.25</v>
      </c>
      <c r="H483" t="s">
        <v>212</v>
      </c>
    </row>
    <row r="484" spans="1:8" x14ac:dyDescent="0.3">
      <c r="A484" t="s">
        <v>74</v>
      </c>
      <c r="B484" t="s">
        <v>217</v>
      </c>
      <c r="C484">
        <v>3</v>
      </c>
      <c r="D484">
        <v>4</v>
      </c>
      <c r="E484">
        <v>1</v>
      </c>
      <c r="F484">
        <v>5</v>
      </c>
      <c r="G484">
        <v>3.25</v>
      </c>
      <c r="H484" t="s">
        <v>220</v>
      </c>
    </row>
    <row r="485" spans="1:8" x14ac:dyDescent="0.3">
      <c r="A485" t="s">
        <v>105</v>
      </c>
      <c r="B485" t="s">
        <v>217</v>
      </c>
      <c r="C485">
        <v>3</v>
      </c>
      <c r="D485">
        <v>3</v>
      </c>
      <c r="E485">
        <v>3</v>
      </c>
      <c r="F485">
        <v>2</v>
      </c>
      <c r="G485">
        <v>2.75</v>
      </c>
      <c r="H485" t="s">
        <v>212</v>
      </c>
    </row>
    <row r="486" spans="1:8" x14ac:dyDescent="0.3">
      <c r="A486" t="s">
        <v>75</v>
      </c>
      <c r="B486" t="s">
        <v>217</v>
      </c>
      <c r="C486">
        <v>3</v>
      </c>
      <c r="D486">
        <v>1</v>
      </c>
      <c r="E486">
        <v>2</v>
      </c>
      <c r="F486">
        <v>4</v>
      </c>
      <c r="G486">
        <v>2.5</v>
      </c>
      <c r="H486" t="s">
        <v>212</v>
      </c>
    </row>
    <row r="487" spans="1:8" x14ac:dyDescent="0.3">
      <c r="A487" t="s">
        <v>112</v>
      </c>
      <c r="B487" t="s">
        <v>217</v>
      </c>
      <c r="C487">
        <v>1</v>
      </c>
      <c r="D487">
        <v>2</v>
      </c>
      <c r="E487">
        <v>2</v>
      </c>
      <c r="F487">
        <v>2</v>
      </c>
      <c r="G487">
        <v>1.75</v>
      </c>
      <c r="H487" t="s">
        <v>216</v>
      </c>
    </row>
    <row r="488" spans="1:8" x14ac:dyDescent="0.3">
      <c r="A488" t="s">
        <v>135</v>
      </c>
      <c r="B488" t="s">
        <v>217</v>
      </c>
      <c r="C488">
        <v>1</v>
      </c>
      <c r="D488">
        <v>2</v>
      </c>
      <c r="E488">
        <v>2</v>
      </c>
      <c r="F488">
        <v>3</v>
      </c>
      <c r="G488">
        <v>2</v>
      </c>
      <c r="H488" t="s">
        <v>216</v>
      </c>
    </row>
    <row r="489" spans="1:8" x14ac:dyDescent="0.3">
      <c r="A489" t="s">
        <v>92</v>
      </c>
      <c r="B489" t="s">
        <v>217</v>
      </c>
      <c r="C489">
        <v>2</v>
      </c>
      <c r="D489">
        <v>3</v>
      </c>
      <c r="E489">
        <v>2</v>
      </c>
      <c r="F489">
        <v>4</v>
      </c>
      <c r="G489">
        <v>2.75</v>
      </c>
      <c r="H489" t="s">
        <v>212</v>
      </c>
    </row>
    <row r="490" spans="1:8" x14ac:dyDescent="0.3">
      <c r="A490" t="s">
        <v>116</v>
      </c>
      <c r="B490" t="s">
        <v>217</v>
      </c>
      <c r="C490">
        <v>1</v>
      </c>
      <c r="D490">
        <v>5</v>
      </c>
      <c r="E490">
        <v>1</v>
      </c>
      <c r="F490">
        <v>1</v>
      </c>
      <c r="G490">
        <v>2</v>
      </c>
      <c r="H490" t="s">
        <v>220</v>
      </c>
    </row>
    <row r="491" spans="1:8" x14ac:dyDescent="0.3">
      <c r="A491" t="s">
        <v>204</v>
      </c>
      <c r="B491" t="s">
        <v>217</v>
      </c>
      <c r="C491">
        <v>1</v>
      </c>
      <c r="D491">
        <v>3</v>
      </c>
      <c r="E491">
        <v>5</v>
      </c>
      <c r="F491">
        <v>4</v>
      </c>
      <c r="G491">
        <v>3.25</v>
      </c>
      <c r="H491" t="s">
        <v>220</v>
      </c>
    </row>
    <row r="492" spans="1:8" x14ac:dyDescent="0.3">
      <c r="A492" t="s">
        <v>39</v>
      </c>
      <c r="B492" t="s">
        <v>217</v>
      </c>
      <c r="C492">
        <v>4</v>
      </c>
      <c r="D492">
        <v>1</v>
      </c>
      <c r="E492">
        <v>2</v>
      </c>
      <c r="F492">
        <v>1</v>
      </c>
      <c r="G492">
        <v>2</v>
      </c>
      <c r="H492" t="s">
        <v>216</v>
      </c>
    </row>
    <row r="493" spans="1:8" x14ac:dyDescent="0.3">
      <c r="A493" t="s">
        <v>62</v>
      </c>
      <c r="B493" t="s">
        <v>217</v>
      </c>
      <c r="C493">
        <v>5</v>
      </c>
      <c r="D493">
        <v>2</v>
      </c>
      <c r="E493">
        <v>1</v>
      </c>
      <c r="F493">
        <v>2</v>
      </c>
      <c r="G493">
        <v>2.5</v>
      </c>
      <c r="H493" t="s">
        <v>220</v>
      </c>
    </row>
    <row r="494" spans="1:8" x14ac:dyDescent="0.3">
      <c r="A494" t="s">
        <v>41</v>
      </c>
      <c r="B494" t="s">
        <v>217</v>
      </c>
      <c r="C494">
        <v>3</v>
      </c>
      <c r="D494">
        <v>2</v>
      </c>
      <c r="E494">
        <v>4</v>
      </c>
      <c r="F494">
        <v>4</v>
      </c>
      <c r="G494">
        <v>3.25</v>
      </c>
      <c r="H494" t="s">
        <v>212</v>
      </c>
    </row>
    <row r="495" spans="1:8" x14ac:dyDescent="0.3">
      <c r="A495" t="s">
        <v>121</v>
      </c>
      <c r="B495" t="s">
        <v>217</v>
      </c>
      <c r="C495">
        <v>2</v>
      </c>
      <c r="D495">
        <v>2</v>
      </c>
      <c r="E495">
        <v>1</v>
      </c>
      <c r="F495">
        <v>3</v>
      </c>
      <c r="G495">
        <v>2</v>
      </c>
      <c r="H495" t="s">
        <v>216</v>
      </c>
    </row>
    <row r="496" spans="1:8" x14ac:dyDescent="0.3">
      <c r="A496" t="s">
        <v>148</v>
      </c>
      <c r="B496" t="s">
        <v>217</v>
      </c>
      <c r="C496">
        <v>2</v>
      </c>
      <c r="D496">
        <v>3</v>
      </c>
      <c r="E496">
        <v>4</v>
      </c>
      <c r="F496">
        <v>5</v>
      </c>
      <c r="G496">
        <v>3.5</v>
      </c>
      <c r="H496" t="s">
        <v>220</v>
      </c>
    </row>
    <row r="497" spans="1:8" x14ac:dyDescent="0.3">
      <c r="A497" t="s">
        <v>37</v>
      </c>
      <c r="B497" t="s">
        <v>217</v>
      </c>
      <c r="C497">
        <v>1</v>
      </c>
      <c r="D497">
        <v>2</v>
      </c>
      <c r="E497">
        <v>5</v>
      </c>
      <c r="F497">
        <v>1</v>
      </c>
      <c r="G497">
        <v>2.25</v>
      </c>
      <c r="H497" t="s">
        <v>220</v>
      </c>
    </row>
    <row r="498" spans="1:8" x14ac:dyDescent="0.3">
      <c r="A498" t="s">
        <v>63</v>
      </c>
      <c r="B498" t="s">
        <v>217</v>
      </c>
      <c r="C498">
        <v>1</v>
      </c>
      <c r="D498">
        <v>1</v>
      </c>
      <c r="E498">
        <v>1</v>
      </c>
      <c r="F498">
        <v>2</v>
      </c>
      <c r="G498">
        <v>1.25</v>
      </c>
      <c r="H498" t="s">
        <v>27</v>
      </c>
    </row>
    <row r="499" spans="1:8" x14ac:dyDescent="0.3">
      <c r="A499" t="s">
        <v>186</v>
      </c>
      <c r="B499" t="s">
        <v>217</v>
      </c>
      <c r="C499">
        <v>5</v>
      </c>
      <c r="D499">
        <v>1</v>
      </c>
      <c r="E499">
        <v>2</v>
      </c>
      <c r="F499">
        <v>3</v>
      </c>
      <c r="G499">
        <v>2.75</v>
      </c>
      <c r="H499" t="s">
        <v>220</v>
      </c>
    </row>
    <row r="500" spans="1:8" x14ac:dyDescent="0.3">
      <c r="A500" t="s">
        <v>114</v>
      </c>
      <c r="B500" t="s">
        <v>217</v>
      </c>
      <c r="C500">
        <v>2</v>
      </c>
      <c r="D500">
        <v>4</v>
      </c>
      <c r="E500">
        <v>3</v>
      </c>
      <c r="F500">
        <v>3</v>
      </c>
      <c r="G500">
        <v>3</v>
      </c>
      <c r="H500" t="s">
        <v>212</v>
      </c>
    </row>
  </sheetData>
  <sortState xmlns:xlrd2="http://schemas.microsoft.com/office/spreadsheetml/2017/richdata2" ref="A2:H500">
    <sortCondition ref="B2:B500" customList="I.A,II.A,III.A,IV.A,V.A,I.B,II.B,III.B,IV.B,V.B,I.C,II.C,III.C,IV.C,V.C,I.D,II.D,III.D,IV.D,V.D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3152C77CC42FA448FE5F7CD89A8397B" ma:contentTypeVersion="3" ma:contentTypeDescription="Umožňuje vytvoriť nový dokument." ma:contentTypeScope="" ma:versionID="6399ebbe1eef111da8d1fc8b755ec5f3">
  <xsd:schema xmlns:xsd="http://www.w3.org/2001/XMLSchema" xmlns:xs="http://www.w3.org/2001/XMLSchema" xmlns:p="http://schemas.microsoft.com/office/2006/metadata/properties" xmlns:ns2="29972da4-42bb-4f1e-9d71-ccc8f3a8fb2c" targetNamespace="http://schemas.microsoft.com/office/2006/metadata/properties" ma:root="true" ma:fieldsID="007618191c5d9df832906e6a05447ae5" ns2:_="">
    <xsd:import namespace="29972da4-42bb-4f1e-9d71-ccc8f3a8fb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72da4-42bb-4f1e-9d71-ccc8f3a8f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AE362A-099C-4592-9A23-4007B24870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972da4-42bb-4f1e-9d71-ccc8f3a8fb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28A488-76BD-4C9C-9B54-D31CD90676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B6C6D1-D5A1-41A9-8C08-841B549527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3</vt:i4>
      </vt:variant>
      <vt:variant>
        <vt:lpstr>Pomenované rozsahy</vt:lpstr>
      </vt:variant>
      <vt:variant>
        <vt:i4>2</vt:i4>
      </vt:variant>
    </vt:vector>
  </HeadingPairs>
  <TitlesOfParts>
    <vt:vector size="5" baseType="lpstr">
      <vt:lpstr>zadanie</vt:lpstr>
      <vt:lpstr>data</vt:lpstr>
      <vt:lpstr>Hárok1</vt:lpstr>
      <vt:lpstr>tabul</vt:lpstr>
      <vt:lpstr>triedy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Aster</dc:creator>
  <cp:keywords/>
  <dc:description/>
  <cp:lastModifiedBy>Tomas Lamlech</cp:lastModifiedBy>
  <cp:revision/>
  <dcterms:created xsi:type="dcterms:W3CDTF">2023-10-22T17:35:11Z</dcterms:created>
  <dcterms:modified xsi:type="dcterms:W3CDTF">2024-04-16T17:09:54Z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0x01010033152C77CC42FA448FE5F7CD89A8397B</vt:lpwstr>
  </property>
</Properties>
</file>