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suchunyasuwanwathana/Downloads/"/>
    </mc:Choice>
  </mc:AlternateContent>
  <xr:revisionPtr revIDLastSave="0" documentId="8_{30EA60BE-CE93-9E49-9F65-5EAB474360B0}" xr6:coauthVersionLast="47" xr6:coauthVersionMax="47" xr10:uidLastSave="{00000000-0000-0000-0000-000000000000}"/>
  <bookViews>
    <workbookView xWindow="4340" yWindow="500" windowWidth="24460" windowHeight="15840" activeTab="3" xr2:uid="{00000000-000D-0000-FFFF-FFFF00000000}"/>
  </bookViews>
  <sheets>
    <sheet name="all" sheetId="1" r:id="rId1"/>
    <sheet name="Sum all" sheetId="17" r:id="rId2"/>
    <sheet name="Q1" sheetId="4" r:id="rId3"/>
    <sheet name="Q2" sheetId="7" r:id="rId4"/>
    <sheet name="Q3" sheetId="9" r:id="rId5"/>
    <sheet name="Q4" sheetId="11" r:id="rId6"/>
    <sheet name="SumQ1" sheetId="6" r:id="rId7"/>
    <sheet name="SumQ2" sheetId="8" r:id="rId8"/>
    <sheet name="SumQ3" sheetId="10" r:id="rId9"/>
    <sheet name="SumQ4" sheetId="12" r:id="rId10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all!#REF!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E97" i="1"/>
  <c r="F97" i="1"/>
  <c r="G97" i="1"/>
  <c r="I97" i="1"/>
  <c r="N97" i="1"/>
  <c r="O97" i="1"/>
  <c r="P97" i="1"/>
  <c r="Q97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Q2" i="1"/>
  <c r="P2" i="1"/>
  <c r="O2" i="1"/>
  <c r="N2" i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2" i="9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2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5" i="1"/>
  <c r="D6" i="1"/>
  <c r="D7" i="1"/>
  <c r="D8" i="1"/>
  <c r="D9" i="1"/>
  <c r="D10" i="1"/>
  <c r="D11" i="1"/>
  <c r="D12" i="1"/>
  <c r="D13" i="1"/>
  <c r="D3" i="1"/>
  <c r="D4" i="1"/>
  <c r="D2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</calcChain>
</file>

<file path=xl/sharedStrings.xml><?xml version="1.0" encoding="utf-8"?>
<sst xmlns="http://schemas.openxmlformats.org/spreadsheetml/2006/main" count="205" uniqueCount="44">
  <si>
    <t>z</t>
  </si>
  <si>
    <t>Q</t>
  </si>
  <si>
    <t>Q1</t>
  </si>
  <si>
    <t>Q2</t>
  </si>
  <si>
    <t>Q3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</si>
  <si>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</si>
  <si>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</si>
  <si>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</si>
  <si>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</si>
  <si>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</si>
  <si>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</si>
  <si>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</si>
  <si>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</si>
  <si>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</si>
  <si>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</si>
  <si>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</si>
  <si>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</si>
  <si>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</si>
  <si>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</si>
  <si>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</si>
  <si>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</si>
  <si>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</si>
  <si>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</si>
  <si>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</si>
  <si>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</si>
  <si>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</si>
  <si>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</si>
  <si>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</si>
  <si>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</si>
  <si>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Residuals</t>
  </si>
  <si>
    <t>Price</t>
  </si>
  <si>
    <t>Oil</t>
  </si>
  <si>
    <t>USD</t>
  </si>
  <si>
    <t>GoldSpot</t>
  </si>
  <si>
    <t>IR</t>
  </si>
  <si>
    <t>Predicted Price</t>
  </si>
  <si>
    <t>Q4</t>
  </si>
  <si>
    <t>Q12</t>
  </si>
  <si>
    <t>Q23</t>
  </si>
  <si>
    <t>Q34</t>
  </si>
  <si>
    <t>Q45</t>
  </si>
  <si>
    <t>Ornament / Jewelry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</si>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</sst>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6"/>
      <color theme="1"/>
      <name val="TH SarabunPSK"/>
      <family val="2"/>
      <charset val="222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Continuous"/>
    </xf>
    <xf numFmtId="0" fontId="5" fillId="0" borderId="2" xfId="0" applyFont="1" applyBorder="1"/>
    <xf numFmtId="0" fontId="3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horizontal="right" vertical="center"/>
    </xf>
    <xf numFmtId="2" fontId="7" fillId="0" borderId="0" xfId="1" applyNumberFormat="1" applyFont="1" applyBorder="1" applyAlignment="1">
      <alignment horizontal="right" vertical="center"/>
    </xf>
  </cellXfs>
  <cellStyles count="2">
    <cellStyle name="Normal" xfId="0" builtinId="0"/>
    <cellStyle name="ปกติ 2" xfId="1" xr:uid="{88D37A2D-74D4-4BDA-A058-99D8B4351D71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all!$J$1</c:f>
              <c:strCache>
                <c:ptCount val="1"/>
                <c:pt idx="0">
                  <c:v>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all!$H$2:$H$97</c:f>
              <c:numCache>
                <c:formatCode>General</c:formatCode>
                <c:ptCount val="96"/>
                <c:pt idx="0">
                  <c:v>19407.689999999999</c:v>
                </c:pt>
                <c:pt idx="1">
                  <c:v>19002.080000000002</c:v>
                </c:pt>
                <c:pt idx="2">
                  <c:v>18278</c:v>
                </c:pt>
                <c:pt idx="3">
                  <c:v>18460.53</c:v>
                </c:pt>
                <c:pt idx="4">
                  <c:v>19052.78</c:v>
                </c:pt>
                <c:pt idx="5">
                  <c:v>18920</c:v>
                </c:pt>
                <c:pt idx="6">
                  <c:v>18473.080000000002</c:v>
                </c:pt>
                <c:pt idx="7">
                  <c:v>18770</c:v>
                </c:pt>
                <c:pt idx="8">
                  <c:v>19200</c:v>
                </c:pt>
                <c:pt idx="9">
                  <c:v>19565.38</c:v>
                </c:pt>
                <c:pt idx="10">
                  <c:v>18494</c:v>
                </c:pt>
                <c:pt idx="11">
                  <c:v>18282</c:v>
                </c:pt>
                <c:pt idx="12">
                  <c:v>18768</c:v>
                </c:pt>
                <c:pt idx="13">
                  <c:v>20177.080000000002</c:v>
                </c:pt>
                <c:pt idx="14">
                  <c:v>20764.810000000001</c:v>
                </c:pt>
                <c:pt idx="15">
                  <c:v>20633.330000000002</c:v>
                </c:pt>
                <c:pt idx="16">
                  <c:v>21126</c:v>
                </c:pt>
                <c:pt idx="17">
                  <c:v>21305.77</c:v>
                </c:pt>
                <c:pt idx="18">
                  <c:v>22226</c:v>
                </c:pt>
                <c:pt idx="19">
                  <c:v>22050</c:v>
                </c:pt>
                <c:pt idx="20">
                  <c:v>21836</c:v>
                </c:pt>
                <c:pt idx="21">
                  <c:v>21100</c:v>
                </c:pt>
                <c:pt idx="22">
                  <c:v>20761.54</c:v>
                </c:pt>
                <c:pt idx="23">
                  <c:v>20761.54</c:v>
                </c:pt>
                <c:pt idx="24">
                  <c:v>20056</c:v>
                </c:pt>
                <c:pt idx="25">
                  <c:v>20465.22</c:v>
                </c:pt>
                <c:pt idx="26">
                  <c:v>20361.11</c:v>
                </c:pt>
                <c:pt idx="27">
                  <c:v>20702.38</c:v>
                </c:pt>
                <c:pt idx="28">
                  <c:v>20372.22</c:v>
                </c:pt>
                <c:pt idx="29">
                  <c:v>20353.849999999999</c:v>
                </c:pt>
                <c:pt idx="30">
                  <c:v>19794.23</c:v>
                </c:pt>
                <c:pt idx="31">
                  <c:v>20196.3</c:v>
                </c:pt>
                <c:pt idx="32">
                  <c:v>20669.23</c:v>
                </c:pt>
                <c:pt idx="33">
                  <c:v>20192.310000000001</c:v>
                </c:pt>
                <c:pt idx="34">
                  <c:v>20023.080000000002</c:v>
                </c:pt>
                <c:pt idx="35">
                  <c:v>19636.54</c:v>
                </c:pt>
                <c:pt idx="36">
                  <c:v>20133.330000000002</c:v>
                </c:pt>
                <c:pt idx="37">
                  <c:v>19912.5</c:v>
                </c:pt>
                <c:pt idx="38">
                  <c:v>19670.37</c:v>
                </c:pt>
                <c:pt idx="39">
                  <c:v>19808</c:v>
                </c:pt>
                <c:pt idx="40">
                  <c:v>19761.11</c:v>
                </c:pt>
                <c:pt idx="41">
                  <c:v>19736.54</c:v>
                </c:pt>
                <c:pt idx="42">
                  <c:v>19559.62</c:v>
                </c:pt>
                <c:pt idx="43">
                  <c:v>18870.37</c:v>
                </c:pt>
                <c:pt idx="44">
                  <c:v>18554</c:v>
                </c:pt>
                <c:pt idx="45">
                  <c:v>18892.59</c:v>
                </c:pt>
                <c:pt idx="46">
                  <c:v>19086.54</c:v>
                </c:pt>
                <c:pt idx="47">
                  <c:v>19394.23</c:v>
                </c:pt>
                <c:pt idx="48">
                  <c:v>19485.189999999999</c:v>
                </c:pt>
                <c:pt idx="49">
                  <c:v>19579.169999999998</c:v>
                </c:pt>
                <c:pt idx="50">
                  <c:v>19576.919999999998</c:v>
                </c:pt>
                <c:pt idx="51">
                  <c:v>19442.310000000001</c:v>
                </c:pt>
                <c:pt idx="52">
                  <c:v>19348.150000000001</c:v>
                </c:pt>
                <c:pt idx="53">
                  <c:v>20008</c:v>
                </c:pt>
                <c:pt idx="54">
                  <c:v>20629.63</c:v>
                </c:pt>
                <c:pt idx="55">
                  <c:v>21824.07</c:v>
                </c:pt>
                <c:pt idx="56">
                  <c:v>21854</c:v>
                </c:pt>
                <c:pt idx="57">
                  <c:v>21505.56</c:v>
                </c:pt>
                <c:pt idx="58">
                  <c:v>21111.54</c:v>
                </c:pt>
                <c:pt idx="59">
                  <c:v>21203.85</c:v>
                </c:pt>
                <c:pt idx="60">
                  <c:v>22444.44</c:v>
                </c:pt>
                <c:pt idx="61">
                  <c:v>23690</c:v>
                </c:pt>
                <c:pt idx="62">
                  <c:v>24117.31</c:v>
                </c:pt>
                <c:pt idx="63">
                  <c:v>25765.38</c:v>
                </c:pt>
                <c:pt idx="64">
                  <c:v>26103.85</c:v>
                </c:pt>
                <c:pt idx="65">
                  <c:v>25594.23</c:v>
                </c:pt>
                <c:pt idx="66">
                  <c:v>27305.56</c:v>
                </c:pt>
                <c:pt idx="67">
                  <c:v>29078.85</c:v>
                </c:pt>
                <c:pt idx="68">
                  <c:v>28561.54</c:v>
                </c:pt>
                <c:pt idx="69">
                  <c:v>28157.41</c:v>
                </c:pt>
                <c:pt idx="70">
                  <c:v>27006</c:v>
                </c:pt>
                <c:pt idx="71">
                  <c:v>26446.67</c:v>
                </c:pt>
                <c:pt idx="72">
                  <c:v>26559.62</c:v>
                </c:pt>
                <c:pt idx="73">
                  <c:v>25750</c:v>
                </c:pt>
                <c:pt idx="74">
                  <c:v>24117.31</c:v>
                </c:pt>
                <c:pt idx="75">
                  <c:v>25765.38</c:v>
                </c:pt>
                <c:pt idx="76">
                  <c:v>26103.85</c:v>
                </c:pt>
                <c:pt idx="77">
                  <c:v>25594.23</c:v>
                </c:pt>
                <c:pt idx="78">
                  <c:v>27305.56</c:v>
                </c:pt>
                <c:pt idx="79">
                  <c:v>29078.85</c:v>
                </c:pt>
                <c:pt idx="80">
                  <c:v>28561.54</c:v>
                </c:pt>
                <c:pt idx="81">
                  <c:v>28157.41</c:v>
                </c:pt>
                <c:pt idx="82">
                  <c:v>27006</c:v>
                </c:pt>
                <c:pt idx="83">
                  <c:v>26446.67</c:v>
                </c:pt>
                <c:pt idx="84">
                  <c:v>28607.69</c:v>
                </c:pt>
                <c:pt idx="85">
                  <c:v>28702.080000000002</c:v>
                </c:pt>
                <c:pt idx="86">
                  <c:v>30609.26</c:v>
                </c:pt>
                <c:pt idx="87">
                  <c:v>30996.15</c:v>
                </c:pt>
                <c:pt idx="88">
                  <c:v>30186.54</c:v>
                </c:pt>
                <c:pt idx="89">
                  <c:v>30421.15</c:v>
                </c:pt>
                <c:pt idx="90">
                  <c:v>29978.85</c:v>
                </c:pt>
                <c:pt idx="91">
                  <c:v>29962.959999999999</c:v>
                </c:pt>
                <c:pt idx="92">
                  <c:v>29538.46</c:v>
                </c:pt>
                <c:pt idx="93">
                  <c:v>29915.38</c:v>
                </c:pt>
                <c:pt idx="94">
                  <c:v>29734.62</c:v>
                </c:pt>
                <c:pt idx="95">
                  <c:v>29600</c:v>
                </c:pt>
              </c:numCache>
            </c:numRef>
          </c:xVal>
          <c:yVal>
            <c:numRef>
              <c:f>all!$J$2:$J$97</c:f>
              <c:numCache>
                <c:formatCode>General</c:formatCode>
                <c:ptCount val="96"/>
                <c:pt idx="0">
                  <c:v>45.57</c:v>
                </c:pt>
                <c:pt idx="1">
                  <c:v>55.44</c:v>
                </c:pt>
                <c:pt idx="2">
                  <c:v>54.66</c:v>
                </c:pt>
                <c:pt idx="3">
                  <c:v>58.55</c:v>
                </c:pt>
                <c:pt idx="4">
                  <c:v>63.56</c:v>
                </c:pt>
                <c:pt idx="5">
                  <c:v>61.79</c:v>
                </c:pt>
                <c:pt idx="6">
                  <c:v>56.17</c:v>
                </c:pt>
                <c:pt idx="7">
                  <c:v>52.71</c:v>
                </c:pt>
                <c:pt idx="8">
                  <c:v>45.38</c:v>
                </c:pt>
                <c:pt idx="9">
                  <c:v>45.84</c:v>
                </c:pt>
                <c:pt idx="10">
                  <c:v>41.69</c:v>
                </c:pt>
                <c:pt idx="11">
                  <c:v>34.590000000000003</c:v>
                </c:pt>
                <c:pt idx="12">
                  <c:v>26.81</c:v>
                </c:pt>
                <c:pt idx="13">
                  <c:v>29.3</c:v>
                </c:pt>
                <c:pt idx="14">
                  <c:v>35.14</c:v>
                </c:pt>
                <c:pt idx="15">
                  <c:v>39.03</c:v>
                </c:pt>
                <c:pt idx="16">
                  <c:v>44.27</c:v>
                </c:pt>
                <c:pt idx="17">
                  <c:v>46.26</c:v>
                </c:pt>
                <c:pt idx="18">
                  <c:v>42.51</c:v>
                </c:pt>
                <c:pt idx="19">
                  <c:v>43.7</c:v>
                </c:pt>
                <c:pt idx="20">
                  <c:v>43.4</c:v>
                </c:pt>
                <c:pt idx="21">
                  <c:v>44.92</c:v>
                </c:pt>
                <c:pt idx="22">
                  <c:v>43.87</c:v>
                </c:pt>
                <c:pt idx="23">
                  <c:v>52.1</c:v>
                </c:pt>
                <c:pt idx="24">
                  <c:v>53.72</c:v>
                </c:pt>
                <c:pt idx="25">
                  <c:v>54.44</c:v>
                </c:pt>
                <c:pt idx="26">
                  <c:v>51.2</c:v>
                </c:pt>
                <c:pt idx="27">
                  <c:v>52.29</c:v>
                </c:pt>
                <c:pt idx="28">
                  <c:v>50.54</c:v>
                </c:pt>
                <c:pt idx="29">
                  <c:v>46.47</c:v>
                </c:pt>
                <c:pt idx="30">
                  <c:v>47.57</c:v>
                </c:pt>
                <c:pt idx="31">
                  <c:v>50.22</c:v>
                </c:pt>
                <c:pt idx="32">
                  <c:v>53.67</c:v>
                </c:pt>
                <c:pt idx="33">
                  <c:v>55.55</c:v>
                </c:pt>
                <c:pt idx="34">
                  <c:v>60.82</c:v>
                </c:pt>
                <c:pt idx="35">
                  <c:v>61.6</c:v>
                </c:pt>
                <c:pt idx="36">
                  <c:v>66.19</c:v>
                </c:pt>
                <c:pt idx="37">
                  <c:v>62.72</c:v>
                </c:pt>
                <c:pt idx="38">
                  <c:v>62.74</c:v>
                </c:pt>
                <c:pt idx="39">
                  <c:v>68.27</c:v>
                </c:pt>
                <c:pt idx="40">
                  <c:v>74.41</c:v>
                </c:pt>
                <c:pt idx="41">
                  <c:v>73.59</c:v>
                </c:pt>
                <c:pt idx="42">
                  <c:v>73.12</c:v>
                </c:pt>
                <c:pt idx="43">
                  <c:v>72.489999999999995</c:v>
                </c:pt>
                <c:pt idx="44">
                  <c:v>77.25</c:v>
                </c:pt>
                <c:pt idx="45">
                  <c:v>79.39</c:v>
                </c:pt>
                <c:pt idx="46">
                  <c:v>65.56</c:v>
                </c:pt>
                <c:pt idx="47">
                  <c:v>57.32</c:v>
                </c:pt>
                <c:pt idx="48">
                  <c:v>59.08</c:v>
                </c:pt>
                <c:pt idx="49">
                  <c:v>64.569999999999993</c:v>
                </c:pt>
                <c:pt idx="50">
                  <c:v>66.930000000000007</c:v>
                </c:pt>
                <c:pt idx="51">
                  <c:v>70.95</c:v>
                </c:pt>
                <c:pt idx="52">
                  <c:v>69.38</c:v>
                </c:pt>
                <c:pt idx="53">
                  <c:v>61.73</c:v>
                </c:pt>
                <c:pt idx="54">
                  <c:v>63.25</c:v>
                </c:pt>
                <c:pt idx="55">
                  <c:v>59.11</c:v>
                </c:pt>
                <c:pt idx="56">
                  <c:v>61.12</c:v>
                </c:pt>
                <c:pt idx="57">
                  <c:v>59.37</c:v>
                </c:pt>
                <c:pt idx="58">
                  <c:v>61.97</c:v>
                </c:pt>
                <c:pt idx="59">
                  <c:v>64.89</c:v>
                </c:pt>
                <c:pt idx="60">
                  <c:v>64.290000000000006</c:v>
                </c:pt>
                <c:pt idx="61">
                  <c:v>54.22</c:v>
                </c:pt>
                <c:pt idx="62">
                  <c:v>33.700000000000003</c:v>
                </c:pt>
                <c:pt idx="63">
                  <c:v>20.39</c:v>
                </c:pt>
                <c:pt idx="64">
                  <c:v>30.51</c:v>
                </c:pt>
                <c:pt idx="65">
                  <c:v>40.79</c:v>
                </c:pt>
                <c:pt idx="66">
                  <c:v>42.54</c:v>
                </c:pt>
                <c:pt idx="67">
                  <c:v>43.99</c:v>
                </c:pt>
                <c:pt idx="68">
                  <c:v>41.49</c:v>
                </c:pt>
                <c:pt idx="69">
                  <c:v>40.659999999999997</c:v>
                </c:pt>
                <c:pt idx="70">
                  <c:v>43.39</c:v>
                </c:pt>
                <c:pt idx="71">
                  <c:v>49.81</c:v>
                </c:pt>
                <c:pt idx="72">
                  <c:v>54.76</c:v>
                </c:pt>
                <c:pt idx="73">
                  <c:v>60.85</c:v>
                </c:pt>
                <c:pt idx="74">
                  <c:v>64.41</c:v>
                </c:pt>
                <c:pt idx="75">
                  <c:v>62.89</c:v>
                </c:pt>
                <c:pt idx="76">
                  <c:v>66.28</c:v>
                </c:pt>
                <c:pt idx="77">
                  <c:v>71.569999999999993</c:v>
                </c:pt>
                <c:pt idx="78">
                  <c:v>72.900000000000006</c:v>
                </c:pt>
                <c:pt idx="79">
                  <c:v>69.48</c:v>
                </c:pt>
                <c:pt idx="80">
                  <c:v>72.61</c:v>
                </c:pt>
                <c:pt idx="81">
                  <c:v>81.58</c:v>
                </c:pt>
                <c:pt idx="82">
                  <c:v>80.28</c:v>
                </c:pt>
                <c:pt idx="83">
                  <c:v>73.19</c:v>
                </c:pt>
                <c:pt idx="84">
                  <c:v>83.45</c:v>
                </c:pt>
                <c:pt idx="85">
                  <c:v>92.34</c:v>
                </c:pt>
                <c:pt idx="86">
                  <c:v>110.89</c:v>
                </c:pt>
                <c:pt idx="87">
                  <c:v>102.79</c:v>
                </c:pt>
                <c:pt idx="88">
                  <c:v>108.13</c:v>
                </c:pt>
                <c:pt idx="89">
                  <c:v>113.24</c:v>
                </c:pt>
                <c:pt idx="90">
                  <c:v>103.12</c:v>
                </c:pt>
                <c:pt idx="91">
                  <c:v>96.6</c:v>
                </c:pt>
                <c:pt idx="92">
                  <c:v>90.91</c:v>
                </c:pt>
                <c:pt idx="93">
                  <c:v>91.13</c:v>
                </c:pt>
                <c:pt idx="94">
                  <c:v>86.22</c:v>
                </c:pt>
                <c:pt idx="95">
                  <c:v>77.2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E-44FB-AD7F-71621217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02064"/>
        <c:axId val="1700313264"/>
      </c:scatterChart>
      <c:valAx>
        <c:axId val="137580206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00313264"/>
        <c:crosses val="autoZero"/>
        <c:crossBetween val="midCat"/>
      </c:valAx>
      <c:valAx>
        <c:axId val="17003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58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all!$K$1</c:f>
              <c:strCache>
                <c:ptCount val="1"/>
                <c:pt idx="0">
                  <c:v>USD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all!$H$2:$H$97</c:f>
              <c:numCache>
                <c:formatCode>General</c:formatCode>
                <c:ptCount val="96"/>
                <c:pt idx="0">
                  <c:v>19407.689999999999</c:v>
                </c:pt>
                <c:pt idx="1">
                  <c:v>19002.080000000002</c:v>
                </c:pt>
                <c:pt idx="2">
                  <c:v>18278</c:v>
                </c:pt>
                <c:pt idx="3">
                  <c:v>18460.53</c:v>
                </c:pt>
                <c:pt idx="4">
                  <c:v>19052.78</c:v>
                </c:pt>
                <c:pt idx="5">
                  <c:v>18920</c:v>
                </c:pt>
                <c:pt idx="6">
                  <c:v>18473.080000000002</c:v>
                </c:pt>
                <c:pt idx="7">
                  <c:v>18770</c:v>
                </c:pt>
                <c:pt idx="8">
                  <c:v>19200</c:v>
                </c:pt>
                <c:pt idx="9">
                  <c:v>19565.38</c:v>
                </c:pt>
                <c:pt idx="10">
                  <c:v>18494</c:v>
                </c:pt>
                <c:pt idx="11">
                  <c:v>18282</c:v>
                </c:pt>
                <c:pt idx="12">
                  <c:v>18768</c:v>
                </c:pt>
                <c:pt idx="13">
                  <c:v>20177.080000000002</c:v>
                </c:pt>
                <c:pt idx="14">
                  <c:v>20764.810000000001</c:v>
                </c:pt>
                <c:pt idx="15">
                  <c:v>20633.330000000002</c:v>
                </c:pt>
                <c:pt idx="16">
                  <c:v>21126</c:v>
                </c:pt>
                <c:pt idx="17">
                  <c:v>21305.77</c:v>
                </c:pt>
                <c:pt idx="18">
                  <c:v>22226</c:v>
                </c:pt>
                <c:pt idx="19">
                  <c:v>22050</c:v>
                </c:pt>
                <c:pt idx="20">
                  <c:v>21836</c:v>
                </c:pt>
                <c:pt idx="21">
                  <c:v>21100</c:v>
                </c:pt>
                <c:pt idx="22">
                  <c:v>20761.54</c:v>
                </c:pt>
                <c:pt idx="23">
                  <c:v>20761.54</c:v>
                </c:pt>
                <c:pt idx="24">
                  <c:v>20056</c:v>
                </c:pt>
                <c:pt idx="25">
                  <c:v>20465.22</c:v>
                </c:pt>
                <c:pt idx="26">
                  <c:v>20361.11</c:v>
                </c:pt>
                <c:pt idx="27">
                  <c:v>20702.38</c:v>
                </c:pt>
                <c:pt idx="28">
                  <c:v>20372.22</c:v>
                </c:pt>
                <c:pt idx="29">
                  <c:v>20353.849999999999</c:v>
                </c:pt>
                <c:pt idx="30">
                  <c:v>19794.23</c:v>
                </c:pt>
                <c:pt idx="31">
                  <c:v>20196.3</c:v>
                </c:pt>
                <c:pt idx="32">
                  <c:v>20669.23</c:v>
                </c:pt>
                <c:pt idx="33">
                  <c:v>20192.310000000001</c:v>
                </c:pt>
                <c:pt idx="34">
                  <c:v>20023.080000000002</c:v>
                </c:pt>
                <c:pt idx="35">
                  <c:v>19636.54</c:v>
                </c:pt>
                <c:pt idx="36">
                  <c:v>20133.330000000002</c:v>
                </c:pt>
                <c:pt idx="37">
                  <c:v>19912.5</c:v>
                </c:pt>
                <c:pt idx="38">
                  <c:v>19670.37</c:v>
                </c:pt>
                <c:pt idx="39">
                  <c:v>19808</c:v>
                </c:pt>
                <c:pt idx="40">
                  <c:v>19761.11</c:v>
                </c:pt>
                <c:pt idx="41">
                  <c:v>19736.54</c:v>
                </c:pt>
                <c:pt idx="42">
                  <c:v>19559.62</c:v>
                </c:pt>
                <c:pt idx="43">
                  <c:v>18870.37</c:v>
                </c:pt>
                <c:pt idx="44">
                  <c:v>18554</c:v>
                </c:pt>
                <c:pt idx="45">
                  <c:v>18892.59</c:v>
                </c:pt>
                <c:pt idx="46">
                  <c:v>19086.54</c:v>
                </c:pt>
                <c:pt idx="47">
                  <c:v>19394.23</c:v>
                </c:pt>
                <c:pt idx="48">
                  <c:v>19485.189999999999</c:v>
                </c:pt>
                <c:pt idx="49">
                  <c:v>19579.169999999998</c:v>
                </c:pt>
                <c:pt idx="50">
                  <c:v>19576.919999999998</c:v>
                </c:pt>
                <c:pt idx="51">
                  <c:v>19442.310000000001</c:v>
                </c:pt>
                <c:pt idx="52">
                  <c:v>19348.150000000001</c:v>
                </c:pt>
                <c:pt idx="53">
                  <c:v>20008</c:v>
                </c:pt>
                <c:pt idx="54">
                  <c:v>20629.63</c:v>
                </c:pt>
                <c:pt idx="55">
                  <c:v>21824.07</c:v>
                </c:pt>
                <c:pt idx="56">
                  <c:v>21854</c:v>
                </c:pt>
                <c:pt idx="57">
                  <c:v>21505.56</c:v>
                </c:pt>
                <c:pt idx="58">
                  <c:v>21111.54</c:v>
                </c:pt>
                <c:pt idx="59">
                  <c:v>21203.85</c:v>
                </c:pt>
                <c:pt idx="60">
                  <c:v>22444.44</c:v>
                </c:pt>
                <c:pt idx="61">
                  <c:v>23690</c:v>
                </c:pt>
                <c:pt idx="62">
                  <c:v>24117.31</c:v>
                </c:pt>
                <c:pt idx="63">
                  <c:v>25765.38</c:v>
                </c:pt>
                <c:pt idx="64">
                  <c:v>26103.85</c:v>
                </c:pt>
                <c:pt idx="65">
                  <c:v>25594.23</c:v>
                </c:pt>
                <c:pt idx="66">
                  <c:v>27305.56</c:v>
                </c:pt>
                <c:pt idx="67">
                  <c:v>29078.85</c:v>
                </c:pt>
                <c:pt idx="68">
                  <c:v>28561.54</c:v>
                </c:pt>
                <c:pt idx="69">
                  <c:v>28157.41</c:v>
                </c:pt>
                <c:pt idx="70">
                  <c:v>27006</c:v>
                </c:pt>
                <c:pt idx="71">
                  <c:v>26446.67</c:v>
                </c:pt>
                <c:pt idx="72">
                  <c:v>26559.62</c:v>
                </c:pt>
                <c:pt idx="73">
                  <c:v>25750</c:v>
                </c:pt>
                <c:pt idx="74">
                  <c:v>24117.31</c:v>
                </c:pt>
                <c:pt idx="75">
                  <c:v>25765.38</c:v>
                </c:pt>
                <c:pt idx="76">
                  <c:v>26103.85</c:v>
                </c:pt>
                <c:pt idx="77">
                  <c:v>25594.23</c:v>
                </c:pt>
                <c:pt idx="78">
                  <c:v>27305.56</c:v>
                </c:pt>
                <c:pt idx="79">
                  <c:v>29078.85</c:v>
                </c:pt>
                <c:pt idx="80">
                  <c:v>28561.54</c:v>
                </c:pt>
                <c:pt idx="81">
                  <c:v>28157.41</c:v>
                </c:pt>
                <c:pt idx="82">
                  <c:v>27006</c:v>
                </c:pt>
                <c:pt idx="83">
                  <c:v>26446.67</c:v>
                </c:pt>
                <c:pt idx="84">
                  <c:v>28607.69</c:v>
                </c:pt>
                <c:pt idx="85">
                  <c:v>28702.080000000002</c:v>
                </c:pt>
                <c:pt idx="86">
                  <c:v>30609.26</c:v>
                </c:pt>
                <c:pt idx="87">
                  <c:v>30996.15</c:v>
                </c:pt>
                <c:pt idx="88">
                  <c:v>30186.54</c:v>
                </c:pt>
                <c:pt idx="89">
                  <c:v>30421.15</c:v>
                </c:pt>
                <c:pt idx="90">
                  <c:v>29978.85</c:v>
                </c:pt>
                <c:pt idx="91">
                  <c:v>29962.959999999999</c:v>
                </c:pt>
                <c:pt idx="92">
                  <c:v>29538.46</c:v>
                </c:pt>
                <c:pt idx="93">
                  <c:v>29915.38</c:v>
                </c:pt>
                <c:pt idx="94">
                  <c:v>29734.62</c:v>
                </c:pt>
                <c:pt idx="95">
                  <c:v>29600</c:v>
                </c:pt>
              </c:numCache>
            </c:numRef>
          </c:xVal>
          <c:yVal>
            <c:numRef>
              <c:f>all!$K$2:$K$97</c:f>
              <c:numCache>
                <c:formatCode>General</c:formatCode>
                <c:ptCount val="96"/>
                <c:pt idx="0">
                  <c:v>32.74</c:v>
                </c:pt>
                <c:pt idx="1">
                  <c:v>32.590000000000003</c:v>
                </c:pt>
                <c:pt idx="2">
                  <c:v>32.65</c:v>
                </c:pt>
                <c:pt idx="3">
                  <c:v>32.49</c:v>
                </c:pt>
                <c:pt idx="4">
                  <c:v>33.520000000000003</c:v>
                </c:pt>
                <c:pt idx="5">
                  <c:v>33.74</c:v>
                </c:pt>
                <c:pt idx="6">
                  <c:v>34.33</c:v>
                </c:pt>
                <c:pt idx="7">
                  <c:v>35.44</c:v>
                </c:pt>
                <c:pt idx="8">
                  <c:v>36.03</c:v>
                </c:pt>
                <c:pt idx="9">
                  <c:v>35.72</c:v>
                </c:pt>
                <c:pt idx="10">
                  <c:v>35.81</c:v>
                </c:pt>
                <c:pt idx="11">
                  <c:v>36.020000000000003</c:v>
                </c:pt>
                <c:pt idx="12">
                  <c:v>36.17</c:v>
                </c:pt>
                <c:pt idx="13">
                  <c:v>35.61</c:v>
                </c:pt>
                <c:pt idx="14">
                  <c:v>35.25</c:v>
                </c:pt>
                <c:pt idx="15">
                  <c:v>35.090000000000003</c:v>
                </c:pt>
                <c:pt idx="16">
                  <c:v>35.479999999999997</c:v>
                </c:pt>
                <c:pt idx="17">
                  <c:v>35.31</c:v>
                </c:pt>
                <c:pt idx="18">
                  <c:v>35.07</c:v>
                </c:pt>
                <c:pt idx="19">
                  <c:v>34.74</c:v>
                </c:pt>
                <c:pt idx="20">
                  <c:v>34.75</c:v>
                </c:pt>
                <c:pt idx="21">
                  <c:v>35.08</c:v>
                </c:pt>
                <c:pt idx="22">
                  <c:v>35.35</c:v>
                </c:pt>
                <c:pt idx="23">
                  <c:v>35.840000000000003</c:v>
                </c:pt>
                <c:pt idx="24">
                  <c:v>35.450000000000003</c:v>
                </c:pt>
                <c:pt idx="25">
                  <c:v>35.020000000000003</c:v>
                </c:pt>
                <c:pt idx="26">
                  <c:v>34.909999999999997</c:v>
                </c:pt>
                <c:pt idx="27">
                  <c:v>34.479999999999997</c:v>
                </c:pt>
                <c:pt idx="28">
                  <c:v>34.479999999999997</c:v>
                </c:pt>
                <c:pt idx="29">
                  <c:v>34.020000000000003</c:v>
                </c:pt>
                <c:pt idx="30">
                  <c:v>33.78</c:v>
                </c:pt>
                <c:pt idx="31">
                  <c:v>33.270000000000003</c:v>
                </c:pt>
                <c:pt idx="32">
                  <c:v>33.159999999999997</c:v>
                </c:pt>
                <c:pt idx="33">
                  <c:v>33.270000000000003</c:v>
                </c:pt>
                <c:pt idx="34">
                  <c:v>32.94</c:v>
                </c:pt>
                <c:pt idx="35">
                  <c:v>32.700000000000003</c:v>
                </c:pt>
                <c:pt idx="36">
                  <c:v>31.9</c:v>
                </c:pt>
                <c:pt idx="37">
                  <c:v>31.48</c:v>
                </c:pt>
                <c:pt idx="38">
                  <c:v>31.28</c:v>
                </c:pt>
                <c:pt idx="39">
                  <c:v>31.33</c:v>
                </c:pt>
                <c:pt idx="40">
                  <c:v>31.98</c:v>
                </c:pt>
                <c:pt idx="41">
                  <c:v>32.49</c:v>
                </c:pt>
                <c:pt idx="42">
                  <c:v>33.29</c:v>
                </c:pt>
                <c:pt idx="43">
                  <c:v>33.049999999999997</c:v>
                </c:pt>
                <c:pt idx="44">
                  <c:v>32.64</c:v>
                </c:pt>
                <c:pt idx="45">
                  <c:v>32.79</c:v>
                </c:pt>
                <c:pt idx="46">
                  <c:v>32.979999999999997</c:v>
                </c:pt>
                <c:pt idx="47">
                  <c:v>32.74</c:v>
                </c:pt>
                <c:pt idx="48">
                  <c:v>31.82</c:v>
                </c:pt>
                <c:pt idx="49">
                  <c:v>31.32</c:v>
                </c:pt>
                <c:pt idx="50">
                  <c:v>31.74</c:v>
                </c:pt>
                <c:pt idx="51">
                  <c:v>31.88</c:v>
                </c:pt>
                <c:pt idx="52">
                  <c:v>31.81</c:v>
                </c:pt>
                <c:pt idx="53">
                  <c:v>31.12</c:v>
                </c:pt>
                <c:pt idx="54">
                  <c:v>30.81</c:v>
                </c:pt>
                <c:pt idx="55">
                  <c:v>30.78</c:v>
                </c:pt>
                <c:pt idx="56">
                  <c:v>30.58</c:v>
                </c:pt>
                <c:pt idx="57">
                  <c:v>30.38</c:v>
                </c:pt>
                <c:pt idx="58">
                  <c:v>30.26</c:v>
                </c:pt>
                <c:pt idx="59">
                  <c:v>30.23</c:v>
                </c:pt>
                <c:pt idx="60">
                  <c:v>30.43</c:v>
                </c:pt>
                <c:pt idx="61">
                  <c:v>31.22</c:v>
                </c:pt>
                <c:pt idx="62">
                  <c:v>32.130000000000003</c:v>
                </c:pt>
                <c:pt idx="63">
                  <c:v>32.630000000000003</c:v>
                </c:pt>
                <c:pt idx="64">
                  <c:v>32.1</c:v>
                </c:pt>
                <c:pt idx="65">
                  <c:v>31.17</c:v>
                </c:pt>
                <c:pt idx="66">
                  <c:v>31.42</c:v>
                </c:pt>
                <c:pt idx="67">
                  <c:v>31.22</c:v>
                </c:pt>
                <c:pt idx="68">
                  <c:v>31.37</c:v>
                </c:pt>
                <c:pt idx="69">
                  <c:v>31.26</c:v>
                </c:pt>
                <c:pt idx="70">
                  <c:v>30.46</c:v>
                </c:pt>
                <c:pt idx="71">
                  <c:v>30.09</c:v>
                </c:pt>
                <c:pt idx="72">
                  <c:v>30.02</c:v>
                </c:pt>
                <c:pt idx="73">
                  <c:v>30.04</c:v>
                </c:pt>
                <c:pt idx="74">
                  <c:v>32.130000000000003</c:v>
                </c:pt>
                <c:pt idx="75">
                  <c:v>32.630000000000003</c:v>
                </c:pt>
                <c:pt idx="76">
                  <c:v>32.1</c:v>
                </c:pt>
                <c:pt idx="77">
                  <c:v>31.17</c:v>
                </c:pt>
                <c:pt idx="78">
                  <c:v>31.42</c:v>
                </c:pt>
                <c:pt idx="79">
                  <c:v>31.22</c:v>
                </c:pt>
                <c:pt idx="80">
                  <c:v>31.37</c:v>
                </c:pt>
                <c:pt idx="81">
                  <c:v>31.26</c:v>
                </c:pt>
                <c:pt idx="82">
                  <c:v>30.46</c:v>
                </c:pt>
                <c:pt idx="83">
                  <c:v>30.09</c:v>
                </c:pt>
                <c:pt idx="84">
                  <c:v>33.25</c:v>
                </c:pt>
                <c:pt idx="85">
                  <c:v>32.64</c:v>
                </c:pt>
                <c:pt idx="86">
                  <c:v>33.24</c:v>
                </c:pt>
                <c:pt idx="87">
                  <c:v>33.78</c:v>
                </c:pt>
                <c:pt idx="88">
                  <c:v>34.43</c:v>
                </c:pt>
                <c:pt idx="89">
                  <c:v>34.94</c:v>
                </c:pt>
                <c:pt idx="90">
                  <c:v>36.32</c:v>
                </c:pt>
                <c:pt idx="91">
                  <c:v>35.840000000000003</c:v>
                </c:pt>
                <c:pt idx="92">
                  <c:v>37.01</c:v>
                </c:pt>
                <c:pt idx="93">
                  <c:v>37.94</c:v>
                </c:pt>
                <c:pt idx="94">
                  <c:v>36.380000000000003</c:v>
                </c:pt>
                <c:pt idx="95">
                  <c:v>34.79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1-4016-BD60-903FB28F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49856"/>
        <c:axId val="1777705712"/>
      </c:scatterChart>
      <c:valAx>
        <c:axId val="1781149856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77705712"/>
        <c:crosses val="autoZero"/>
        <c:crossBetween val="midCat"/>
      </c:valAx>
      <c:valAx>
        <c:axId val="17777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811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all!$L$1</c:f>
              <c:strCache>
                <c:ptCount val="1"/>
                <c:pt idx="0">
                  <c:v>GoldSpot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all!$H$2:$H$97</c:f>
              <c:numCache>
                <c:formatCode>General</c:formatCode>
                <c:ptCount val="96"/>
                <c:pt idx="0">
                  <c:v>19407.689999999999</c:v>
                </c:pt>
                <c:pt idx="1">
                  <c:v>19002.080000000002</c:v>
                </c:pt>
                <c:pt idx="2">
                  <c:v>18278</c:v>
                </c:pt>
                <c:pt idx="3">
                  <c:v>18460.53</c:v>
                </c:pt>
                <c:pt idx="4">
                  <c:v>19052.78</c:v>
                </c:pt>
                <c:pt idx="5">
                  <c:v>18920</c:v>
                </c:pt>
                <c:pt idx="6">
                  <c:v>18473.080000000002</c:v>
                </c:pt>
                <c:pt idx="7">
                  <c:v>18770</c:v>
                </c:pt>
                <c:pt idx="8">
                  <c:v>19200</c:v>
                </c:pt>
                <c:pt idx="9">
                  <c:v>19565.38</c:v>
                </c:pt>
                <c:pt idx="10">
                  <c:v>18494</c:v>
                </c:pt>
                <c:pt idx="11">
                  <c:v>18282</c:v>
                </c:pt>
                <c:pt idx="12">
                  <c:v>18768</c:v>
                </c:pt>
                <c:pt idx="13">
                  <c:v>20177.080000000002</c:v>
                </c:pt>
                <c:pt idx="14">
                  <c:v>20764.810000000001</c:v>
                </c:pt>
                <c:pt idx="15">
                  <c:v>20633.330000000002</c:v>
                </c:pt>
                <c:pt idx="16">
                  <c:v>21126</c:v>
                </c:pt>
                <c:pt idx="17">
                  <c:v>21305.77</c:v>
                </c:pt>
                <c:pt idx="18">
                  <c:v>22226</c:v>
                </c:pt>
                <c:pt idx="19">
                  <c:v>22050</c:v>
                </c:pt>
                <c:pt idx="20">
                  <c:v>21836</c:v>
                </c:pt>
                <c:pt idx="21">
                  <c:v>21100</c:v>
                </c:pt>
                <c:pt idx="22">
                  <c:v>20761.54</c:v>
                </c:pt>
                <c:pt idx="23">
                  <c:v>20761.54</c:v>
                </c:pt>
                <c:pt idx="24">
                  <c:v>20056</c:v>
                </c:pt>
                <c:pt idx="25">
                  <c:v>20465.22</c:v>
                </c:pt>
                <c:pt idx="26">
                  <c:v>20361.11</c:v>
                </c:pt>
                <c:pt idx="27">
                  <c:v>20702.38</c:v>
                </c:pt>
                <c:pt idx="28">
                  <c:v>20372.22</c:v>
                </c:pt>
                <c:pt idx="29">
                  <c:v>20353.849999999999</c:v>
                </c:pt>
                <c:pt idx="30">
                  <c:v>19794.23</c:v>
                </c:pt>
                <c:pt idx="31">
                  <c:v>20196.3</c:v>
                </c:pt>
                <c:pt idx="32">
                  <c:v>20669.23</c:v>
                </c:pt>
                <c:pt idx="33">
                  <c:v>20192.310000000001</c:v>
                </c:pt>
                <c:pt idx="34">
                  <c:v>20023.080000000002</c:v>
                </c:pt>
                <c:pt idx="35">
                  <c:v>19636.54</c:v>
                </c:pt>
                <c:pt idx="36">
                  <c:v>20133.330000000002</c:v>
                </c:pt>
                <c:pt idx="37">
                  <c:v>19912.5</c:v>
                </c:pt>
                <c:pt idx="38">
                  <c:v>19670.37</c:v>
                </c:pt>
                <c:pt idx="39">
                  <c:v>19808</c:v>
                </c:pt>
                <c:pt idx="40">
                  <c:v>19761.11</c:v>
                </c:pt>
                <c:pt idx="41">
                  <c:v>19736.54</c:v>
                </c:pt>
                <c:pt idx="42">
                  <c:v>19559.62</c:v>
                </c:pt>
                <c:pt idx="43">
                  <c:v>18870.37</c:v>
                </c:pt>
                <c:pt idx="44">
                  <c:v>18554</c:v>
                </c:pt>
                <c:pt idx="45">
                  <c:v>18892.59</c:v>
                </c:pt>
                <c:pt idx="46">
                  <c:v>19086.54</c:v>
                </c:pt>
                <c:pt idx="47">
                  <c:v>19394.23</c:v>
                </c:pt>
                <c:pt idx="48">
                  <c:v>19485.189999999999</c:v>
                </c:pt>
                <c:pt idx="49">
                  <c:v>19579.169999999998</c:v>
                </c:pt>
                <c:pt idx="50">
                  <c:v>19576.919999999998</c:v>
                </c:pt>
                <c:pt idx="51">
                  <c:v>19442.310000000001</c:v>
                </c:pt>
                <c:pt idx="52">
                  <c:v>19348.150000000001</c:v>
                </c:pt>
                <c:pt idx="53">
                  <c:v>20008</c:v>
                </c:pt>
                <c:pt idx="54">
                  <c:v>20629.63</c:v>
                </c:pt>
                <c:pt idx="55">
                  <c:v>21824.07</c:v>
                </c:pt>
                <c:pt idx="56">
                  <c:v>21854</c:v>
                </c:pt>
                <c:pt idx="57">
                  <c:v>21505.56</c:v>
                </c:pt>
                <c:pt idx="58">
                  <c:v>21111.54</c:v>
                </c:pt>
                <c:pt idx="59">
                  <c:v>21203.85</c:v>
                </c:pt>
                <c:pt idx="60">
                  <c:v>22444.44</c:v>
                </c:pt>
                <c:pt idx="61">
                  <c:v>23690</c:v>
                </c:pt>
                <c:pt idx="62">
                  <c:v>24117.31</c:v>
                </c:pt>
                <c:pt idx="63">
                  <c:v>25765.38</c:v>
                </c:pt>
                <c:pt idx="64">
                  <c:v>26103.85</c:v>
                </c:pt>
                <c:pt idx="65">
                  <c:v>25594.23</c:v>
                </c:pt>
                <c:pt idx="66">
                  <c:v>27305.56</c:v>
                </c:pt>
                <c:pt idx="67">
                  <c:v>29078.85</c:v>
                </c:pt>
                <c:pt idx="68">
                  <c:v>28561.54</c:v>
                </c:pt>
                <c:pt idx="69">
                  <c:v>28157.41</c:v>
                </c:pt>
                <c:pt idx="70">
                  <c:v>27006</c:v>
                </c:pt>
                <c:pt idx="71">
                  <c:v>26446.67</c:v>
                </c:pt>
                <c:pt idx="72">
                  <c:v>26559.62</c:v>
                </c:pt>
                <c:pt idx="73">
                  <c:v>25750</c:v>
                </c:pt>
                <c:pt idx="74">
                  <c:v>24117.31</c:v>
                </c:pt>
                <c:pt idx="75">
                  <c:v>25765.38</c:v>
                </c:pt>
                <c:pt idx="76">
                  <c:v>26103.85</c:v>
                </c:pt>
                <c:pt idx="77">
                  <c:v>25594.23</c:v>
                </c:pt>
                <c:pt idx="78">
                  <c:v>27305.56</c:v>
                </c:pt>
                <c:pt idx="79">
                  <c:v>29078.85</c:v>
                </c:pt>
                <c:pt idx="80">
                  <c:v>28561.54</c:v>
                </c:pt>
                <c:pt idx="81">
                  <c:v>28157.41</c:v>
                </c:pt>
                <c:pt idx="82">
                  <c:v>27006</c:v>
                </c:pt>
                <c:pt idx="83">
                  <c:v>26446.67</c:v>
                </c:pt>
                <c:pt idx="84">
                  <c:v>28607.69</c:v>
                </c:pt>
                <c:pt idx="85">
                  <c:v>28702.080000000002</c:v>
                </c:pt>
                <c:pt idx="86">
                  <c:v>30609.26</c:v>
                </c:pt>
                <c:pt idx="87">
                  <c:v>30996.15</c:v>
                </c:pt>
                <c:pt idx="88">
                  <c:v>30186.54</c:v>
                </c:pt>
                <c:pt idx="89">
                  <c:v>30421.15</c:v>
                </c:pt>
                <c:pt idx="90">
                  <c:v>29978.85</c:v>
                </c:pt>
                <c:pt idx="91">
                  <c:v>29962.959999999999</c:v>
                </c:pt>
                <c:pt idx="92">
                  <c:v>29538.46</c:v>
                </c:pt>
                <c:pt idx="93">
                  <c:v>29915.38</c:v>
                </c:pt>
                <c:pt idx="94">
                  <c:v>29734.62</c:v>
                </c:pt>
                <c:pt idx="95">
                  <c:v>29600</c:v>
                </c:pt>
              </c:numCache>
            </c:numRef>
          </c:xVal>
          <c:yVal>
            <c:numRef>
              <c:f>all!$L$2:$L$97</c:f>
              <c:numCache>
                <c:formatCode>General</c:formatCode>
                <c:ptCount val="96"/>
                <c:pt idx="0">
                  <c:v>1250.1199999999999</c:v>
                </c:pt>
                <c:pt idx="1">
                  <c:v>1231.78</c:v>
                </c:pt>
                <c:pt idx="2">
                  <c:v>1180.4000000000001</c:v>
                </c:pt>
                <c:pt idx="3">
                  <c:v>1199.23</c:v>
                </c:pt>
                <c:pt idx="4">
                  <c:v>1202.07</c:v>
                </c:pt>
                <c:pt idx="5">
                  <c:v>1183.67</c:v>
                </c:pt>
                <c:pt idx="6">
                  <c:v>1135.3</c:v>
                </c:pt>
                <c:pt idx="7">
                  <c:v>1118.6300000000001</c:v>
                </c:pt>
                <c:pt idx="8">
                  <c:v>1225.55</c:v>
                </c:pt>
                <c:pt idx="9">
                  <c:v>1157.1199999999999</c:v>
                </c:pt>
                <c:pt idx="10">
                  <c:v>1089.79</c:v>
                </c:pt>
                <c:pt idx="11">
                  <c:v>1070.4100000000001</c:v>
                </c:pt>
                <c:pt idx="12">
                  <c:v>1096.6300000000001</c:v>
                </c:pt>
                <c:pt idx="13">
                  <c:v>1194.08</c:v>
                </c:pt>
                <c:pt idx="14">
                  <c:v>1244.03</c:v>
                </c:pt>
                <c:pt idx="15">
                  <c:v>1244.0899999999999</c:v>
                </c:pt>
                <c:pt idx="16">
                  <c:v>1259.55</c:v>
                </c:pt>
                <c:pt idx="17">
                  <c:v>1273.8</c:v>
                </c:pt>
                <c:pt idx="18">
                  <c:v>1338.29</c:v>
                </c:pt>
                <c:pt idx="19">
                  <c:v>1340.61</c:v>
                </c:pt>
                <c:pt idx="20">
                  <c:v>1326.75</c:v>
                </c:pt>
                <c:pt idx="21">
                  <c:v>1269.48</c:v>
                </c:pt>
                <c:pt idx="22">
                  <c:v>1241</c:v>
                </c:pt>
                <c:pt idx="23">
                  <c:v>1152.58</c:v>
                </c:pt>
                <c:pt idx="24">
                  <c:v>1193.57</c:v>
                </c:pt>
                <c:pt idx="25">
                  <c:v>1233.79</c:v>
                </c:pt>
                <c:pt idx="26">
                  <c:v>1231.5</c:v>
                </c:pt>
                <c:pt idx="27">
                  <c:v>1268.95</c:v>
                </c:pt>
                <c:pt idx="28">
                  <c:v>1247.33</c:v>
                </c:pt>
                <c:pt idx="29">
                  <c:v>1262.3</c:v>
                </c:pt>
                <c:pt idx="30">
                  <c:v>1235.3</c:v>
                </c:pt>
                <c:pt idx="31">
                  <c:v>1282.3900000000001</c:v>
                </c:pt>
                <c:pt idx="32">
                  <c:v>1316.97</c:v>
                </c:pt>
                <c:pt idx="33">
                  <c:v>1281.3900000000001</c:v>
                </c:pt>
                <c:pt idx="34">
                  <c:v>1282.6199999999999</c:v>
                </c:pt>
                <c:pt idx="35">
                  <c:v>1266.0999999999999</c:v>
                </c:pt>
                <c:pt idx="36">
                  <c:v>1331.27</c:v>
                </c:pt>
                <c:pt idx="37">
                  <c:v>1335.04</c:v>
                </c:pt>
                <c:pt idx="38">
                  <c:v>1326.45</c:v>
                </c:pt>
                <c:pt idx="39">
                  <c:v>1334.96</c:v>
                </c:pt>
                <c:pt idx="40">
                  <c:v>1304.8</c:v>
                </c:pt>
                <c:pt idx="41">
                  <c:v>1282.74</c:v>
                </c:pt>
                <c:pt idx="42">
                  <c:v>1238.9100000000001</c:v>
                </c:pt>
                <c:pt idx="43">
                  <c:v>1201.83</c:v>
                </c:pt>
                <c:pt idx="44">
                  <c:v>1198.73</c:v>
                </c:pt>
                <c:pt idx="45">
                  <c:v>1215.6300000000001</c:v>
                </c:pt>
                <c:pt idx="46">
                  <c:v>1221.3900000000001</c:v>
                </c:pt>
                <c:pt idx="47">
                  <c:v>1251.81</c:v>
                </c:pt>
                <c:pt idx="48">
                  <c:v>1291.67</c:v>
                </c:pt>
                <c:pt idx="49">
                  <c:v>1319.9</c:v>
                </c:pt>
                <c:pt idx="50">
                  <c:v>1302.3599999999999</c:v>
                </c:pt>
                <c:pt idx="51">
                  <c:v>1286.75</c:v>
                </c:pt>
                <c:pt idx="52">
                  <c:v>1283.6099999999999</c:v>
                </c:pt>
                <c:pt idx="53">
                  <c:v>1358.83</c:v>
                </c:pt>
                <c:pt idx="54">
                  <c:v>1414.87</c:v>
                </c:pt>
                <c:pt idx="55">
                  <c:v>1499.27</c:v>
                </c:pt>
                <c:pt idx="56">
                  <c:v>1510.31</c:v>
                </c:pt>
                <c:pt idx="57">
                  <c:v>1494.54</c:v>
                </c:pt>
                <c:pt idx="58">
                  <c:v>1472.67</c:v>
                </c:pt>
                <c:pt idx="59">
                  <c:v>1481.89</c:v>
                </c:pt>
                <c:pt idx="60">
                  <c:v>1559.17</c:v>
                </c:pt>
                <c:pt idx="61">
                  <c:v>1597.06</c:v>
                </c:pt>
                <c:pt idx="62">
                  <c:v>1589.81</c:v>
                </c:pt>
                <c:pt idx="63">
                  <c:v>1679.44</c:v>
                </c:pt>
                <c:pt idx="64">
                  <c:v>1719.21</c:v>
                </c:pt>
                <c:pt idx="65">
                  <c:v>1734.46</c:v>
                </c:pt>
                <c:pt idx="66">
                  <c:v>1838.11</c:v>
                </c:pt>
                <c:pt idx="67">
                  <c:v>1970.31</c:v>
                </c:pt>
                <c:pt idx="68">
                  <c:v>1924.25</c:v>
                </c:pt>
                <c:pt idx="69">
                  <c:v>1902.7</c:v>
                </c:pt>
                <c:pt idx="70">
                  <c:v>1872.18</c:v>
                </c:pt>
                <c:pt idx="71">
                  <c:v>1857.91</c:v>
                </c:pt>
                <c:pt idx="72">
                  <c:v>1868.85</c:v>
                </c:pt>
                <c:pt idx="73">
                  <c:v>1809.85</c:v>
                </c:pt>
                <c:pt idx="74">
                  <c:v>1589.81</c:v>
                </c:pt>
                <c:pt idx="75">
                  <c:v>1679.44</c:v>
                </c:pt>
                <c:pt idx="76">
                  <c:v>1719.21</c:v>
                </c:pt>
                <c:pt idx="77">
                  <c:v>1734.46</c:v>
                </c:pt>
                <c:pt idx="78">
                  <c:v>1838.11</c:v>
                </c:pt>
                <c:pt idx="79">
                  <c:v>1970.31</c:v>
                </c:pt>
                <c:pt idx="80">
                  <c:v>1924.25</c:v>
                </c:pt>
                <c:pt idx="81">
                  <c:v>1902.7</c:v>
                </c:pt>
                <c:pt idx="82">
                  <c:v>1872.18</c:v>
                </c:pt>
                <c:pt idx="83">
                  <c:v>1857.91</c:v>
                </c:pt>
                <c:pt idx="84">
                  <c:v>1817.06</c:v>
                </c:pt>
                <c:pt idx="85">
                  <c:v>1858.15</c:v>
                </c:pt>
                <c:pt idx="86">
                  <c:v>1948.33</c:v>
                </c:pt>
                <c:pt idx="87">
                  <c:v>1939.35</c:v>
                </c:pt>
                <c:pt idx="88">
                  <c:v>1851.6</c:v>
                </c:pt>
                <c:pt idx="89">
                  <c:v>1839.42</c:v>
                </c:pt>
                <c:pt idx="90">
                  <c:v>1742.04</c:v>
                </c:pt>
                <c:pt idx="91">
                  <c:v>1764.59</c:v>
                </c:pt>
                <c:pt idx="92">
                  <c:v>1684.94</c:v>
                </c:pt>
                <c:pt idx="93">
                  <c:v>1664.98</c:v>
                </c:pt>
                <c:pt idx="94">
                  <c:v>1727.44</c:v>
                </c:pt>
                <c:pt idx="95">
                  <c:v>1797.2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F-4A41-997E-64C0325E0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88576"/>
        <c:axId val="1378081728"/>
      </c:scatterChart>
      <c:valAx>
        <c:axId val="1456588576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78081728"/>
        <c:crosses val="autoZero"/>
        <c:crossBetween val="midCat"/>
      </c:valAx>
      <c:valAx>
        <c:axId val="13780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4565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all!$M$1</c:f>
              <c:strCache>
                <c:ptCount val="1"/>
                <c:pt idx="0">
                  <c:v>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all!$H$2:$H$97</c:f>
              <c:numCache>
                <c:formatCode>General</c:formatCode>
                <c:ptCount val="96"/>
                <c:pt idx="0">
                  <c:v>19407.689999999999</c:v>
                </c:pt>
                <c:pt idx="1">
                  <c:v>19002.080000000002</c:v>
                </c:pt>
                <c:pt idx="2">
                  <c:v>18278</c:v>
                </c:pt>
                <c:pt idx="3">
                  <c:v>18460.53</c:v>
                </c:pt>
                <c:pt idx="4">
                  <c:v>19052.78</c:v>
                </c:pt>
                <c:pt idx="5">
                  <c:v>18920</c:v>
                </c:pt>
                <c:pt idx="6">
                  <c:v>18473.080000000002</c:v>
                </c:pt>
                <c:pt idx="7">
                  <c:v>18770</c:v>
                </c:pt>
                <c:pt idx="8">
                  <c:v>19200</c:v>
                </c:pt>
                <c:pt idx="9">
                  <c:v>19565.38</c:v>
                </c:pt>
                <c:pt idx="10">
                  <c:v>18494</c:v>
                </c:pt>
                <c:pt idx="11">
                  <c:v>18282</c:v>
                </c:pt>
                <c:pt idx="12">
                  <c:v>18768</c:v>
                </c:pt>
                <c:pt idx="13">
                  <c:v>20177.080000000002</c:v>
                </c:pt>
                <c:pt idx="14">
                  <c:v>20764.810000000001</c:v>
                </c:pt>
                <c:pt idx="15">
                  <c:v>20633.330000000002</c:v>
                </c:pt>
                <c:pt idx="16">
                  <c:v>21126</c:v>
                </c:pt>
                <c:pt idx="17">
                  <c:v>21305.77</c:v>
                </c:pt>
                <c:pt idx="18">
                  <c:v>22226</c:v>
                </c:pt>
                <c:pt idx="19">
                  <c:v>22050</c:v>
                </c:pt>
                <c:pt idx="20">
                  <c:v>21836</c:v>
                </c:pt>
                <c:pt idx="21">
                  <c:v>21100</c:v>
                </c:pt>
                <c:pt idx="22">
                  <c:v>20761.54</c:v>
                </c:pt>
                <c:pt idx="23">
                  <c:v>20761.54</c:v>
                </c:pt>
                <c:pt idx="24">
                  <c:v>20056</c:v>
                </c:pt>
                <c:pt idx="25">
                  <c:v>20465.22</c:v>
                </c:pt>
                <c:pt idx="26">
                  <c:v>20361.11</c:v>
                </c:pt>
                <c:pt idx="27">
                  <c:v>20702.38</c:v>
                </c:pt>
                <c:pt idx="28">
                  <c:v>20372.22</c:v>
                </c:pt>
                <c:pt idx="29">
                  <c:v>20353.849999999999</c:v>
                </c:pt>
                <c:pt idx="30">
                  <c:v>19794.23</c:v>
                </c:pt>
                <c:pt idx="31">
                  <c:v>20196.3</c:v>
                </c:pt>
                <c:pt idx="32">
                  <c:v>20669.23</c:v>
                </c:pt>
                <c:pt idx="33">
                  <c:v>20192.310000000001</c:v>
                </c:pt>
                <c:pt idx="34">
                  <c:v>20023.080000000002</c:v>
                </c:pt>
                <c:pt idx="35">
                  <c:v>19636.54</c:v>
                </c:pt>
                <c:pt idx="36">
                  <c:v>20133.330000000002</c:v>
                </c:pt>
                <c:pt idx="37">
                  <c:v>19912.5</c:v>
                </c:pt>
                <c:pt idx="38">
                  <c:v>19670.37</c:v>
                </c:pt>
                <c:pt idx="39">
                  <c:v>19808</c:v>
                </c:pt>
                <c:pt idx="40">
                  <c:v>19761.11</c:v>
                </c:pt>
                <c:pt idx="41">
                  <c:v>19736.54</c:v>
                </c:pt>
                <c:pt idx="42">
                  <c:v>19559.62</c:v>
                </c:pt>
                <c:pt idx="43">
                  <c:v>18870.37</c:v>
                </c:pt>
                <c:pt idx="44">
                  <c:v>18554</c:v>
                </c:pt>
                <c:pt idx="45">
                  <c:v>18892.59</c:v>
                </c:pt>
                <c:pt idx="46">
                  <c:v>19086.54</c:v>
                </c:pt>
                <c:pt idx="47">
                  <c:v>19394.23</c:v>
                </c:pt>
                <c:pt idx="48">
                  <c:v>19485.189999999999</c:v>
                </c:pt>
                <c:pt idx="49">
                  <c:v>19579.169999999998</c:v>
                </c:pt>
                <c:pt idx="50">
                  <c:v>19576.919999999998</c:v>
                </c:pt>
                <c:pt idx="51">
                  <c:v>19442.310000000001</c:v>
                </c:pt>
                <c:pt idx="52">
                  <c:v>19348.150000000001</c:v>
                </c:pt>
                <c:pt idx="53">
                  <c:v>20008</c:v>
                </c:pt>
                <c:pt idx="54">
                  <c:v>20629.63</c:v>
                </c:pt>
                <c:pt idx="55">
                  <c:v>21824.07</c:v>
                </c:pt>
                <c:pt idx="56">
                  <c:v>21854</c:v>
                </c:pt>
                <c:pt idx="57">
                  <c:v>21505.56</c:v>
                </c:pt>
                <c:pt idx="58">
                  <c:v>21111.54</c:v>
                </c:pt>
                <c:pt idx="59">
                  <c:v>21203.85</c:v>
                </c:pt>
                <c:pt idx="60">
                  <c:v>22444.44</c:v>
                </c:pt>
                <c:pt idx="61">
                  <c:v>23690</c:v>
                </c:pt>
                <c:pt idx="62">
                  <c:v>24117.31</c:v>
                </c:pt>
                <c:pt idx="63">
                  <c:v>25765.38</c:v>
                </c:pt>
                <c:pt idx="64">
                  <c:v>26103.85</c:v>
                </c:pt>
                <c:pt idx="65">
                  <c:v>25594.23</c:v>
                </c:pt>
                <c:pt idx="66">
                  <c:v>27305.56</c:v>
                </c:pt>
                <c:pt idx="67">
                  <c:v>29078.85</c:v>
                </c:pt>
                <c:pt idx="68">
                  <c:v>28561.54</c:v>
                </c:pt>
                <c:pt idx="69">
                  <c:v>28157.41</c:v>
                </c:pt>
                <c:pt idx="70">
                  <c:v>27006</c:v>
                </c:pt>
                <c:pt idx="71">
                  <c:v>26446.67</c:v>
                </c:pt>
                <c:pt idx="72">
                  <c:v>26559.62</c:v>
                </c:pt>
                <c:pt idx="73">
                  <c:v>25750</c:v>
                </c:pt>
                <c:pt idx="74">
                  <c:v>24117.31</c:v>
                </c:pt>
                <c:pt idx="75">
                  <c:v>25765.38</c:v>
                </c:pt>
                <c:pt idx="76">
                  <c:v>26103.85</c:v>
                </c:pt>
                <c:pt idx="77">
                  <c:v>25594.23</c:v>
                </c:pt>
                <c:pt idx="78">
                  <c:v>27305.56</c:v>
                </c:pt>
                <c:pt idx="79">
                  <c:v>29078.85</c:v>
                </c:pt>
                <c:pt idx="80">
                  <c:v>28561.54</c:v>
                </c:pt>
                <c:pt idx="81">
                  <c:v>28157.41</c:v>
                </c:pt>
                <c:pt idx="82">
                  <c:v>27006</c:v>
                </c:pt>
                <c:pt idx="83">
                  <c:v>26446.67</c:v>
                </c:pt>
                <c:pt idx="84">
                  <c:v>28607.69</c:v>
                </c:pt>
                <c:pt idx="85">
                  <c:v>28702.080000000002</c:v>
                </c:pt>
                <c:pt idx="86">
                  <c:v>30609.26</c:v>
                </c:pt>
                <c:pt idx="87">
                  <c:v>30996.15</c:v>
                </c:pt>
                <c:pt idx="88">
                  <c:v>30186.54</c:v>
                </c:pt>
                <c:pt idx="89">
                  <c:v>30421.15</c:v>
                </c:pt>
                <c:pt idx="90">
                  <c:v>29978.85</c:v>
                </c:pt>
                <c:pt idx="91">
                  <c:v>29962.959999999999</c:v>
                </c:pt>
                <c:pt idx="92">
                  <c:v>29538.46</c:v>
                </c:pt>
                <c:pt idx="93">
                  <c:v>29915.38</c:v>
                </c:pt>
                <c:pt idx="94">
                  <c:v>29734.62</c:v>
                </c:pt>
                <c:pt idx="95">
                  <c:v>29600</c:v>
                </c:pt>
              </c:numCache>
            </c:numRef>
          </c:xVal>
          <c:yVal>
            <c:numRef>
              <c:f>all!$M$2:$M$97</c:f>
              <c:numCache>
                <c:formatCode>0.00</c:formatCode>
                <c:ptCount val="96"/>
                <c:pt idx="0">
                  <c:v>2</c:v>
                </c:pt>
                <c:pt idx="1">
                  <c:v>2</c:v>
                </c:pt>
                <c:pt idx="2">
                  <c:v>1.75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1.75</c:v>
                </c:pt>
                <c:pt idx="48">
                  <c:v>1.75</c:v>
                </c:pt>
                <c:pt idx="49">
                  <c:v>1.75</c:v>
                </c:pt>
                <c:pt idx="50">
                  <c:v>1.75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1.25</c:v>
                </c:pt>
                <c:pt idx="61">
                  <c:v>1</c:v>
                </c:pt>
                <c:pt idx="62">
                  <c:v>0.75</c:v>
                </c:pt>
                <c:pt idx="63">
                  <c:v>0.75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0.75</c:v>
                </c:pt>
                <c:pt idx="92">
                  <c:v>1</c:v>
                </c:pt>
                <c:pt idx="93">
                  <c:v>1</c:v>
                </c:pt>
                <c:pt idx="94">
                  <c:v>1.25</c:v>
                </c:pt>
                <c:pt idx="95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8-4168-8BA6-5D086697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49856"/>
        <c:axId val="1695710800"/>
      </c:scatterChart>
      <c:valAx>
        <c:axId val="1781149856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95710800"/>
        <c:crosses val="autoZero"/>
        <c:crossBetween val="midCat"/>
      </c:valAx>
      <c:valAx>
        <c:axId val="16957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811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554182</xdr:colOff>
      <xdr:row>0</xdr:row>
      <xdr:rowOff>464127</xdr:rowOff>
    </xdr:from>
    <xdr:to>
      <xdr:col>22</xdr:col>
      <xdr:colOff>467591</xdr:colOff>
      <xdr:row>9</xdr:row>
      <xdr:rowOff>211282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390DF29D-45A8-C26B-3275-1BCDDD70A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606135</xdr:colOff>
      <xdr:row>10</xdr:row>
      <xdr:rowOff>308264</xdr:rowOff>
    </xdr:from>
    <xdr:to>
      <xdr:col>22</xdr:col>
      <xdr:colOff>519544</xdr:colOff>
      <xdr:row>19</xdr:row>
      <xdr:rowOff>245919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90D6A78F-F456-9C2B-C956-E1BF7D37F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519545</xdr:colOff>
      <xdr:row>21</xdr:row>
      <xdr:rowOff>100444</xdr:rowOff>
    </xdr:from>
    <xdr:to>
      <xdr:col>22</xdr:col>
      <xdr:colOff>432954</xdr:colOff>
      <xdr:row>30</xdr:row>
      <xdr:rowOff>38099</xdr:rowOff>
    </xdr:to>
    <xdr:graphicFrame macro="">
      <xdr:nvGraphicFramePr>
        <xdr:cNvPr id="16" name="แผนภูมิ 15">
          <a:extLst>
            <a:ext uri="{FF2B5EF4-FFF2-40B4-BE49-F238E27FC236}">
              <a16:creationId xmlns:a16="http://schemas.microsoft.com/office/drawing/2014/main" id="{86A6F95A-2F90-DD8F-31D8-48E6379B1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554181</xdr:colOff>
      <xdr:row>31</xdr:row>
      <xdr:rowOff>83127</xdr:rowOff>
    </xdr:from>
    <xdr:to>
      <xdr:col>22</xdr:col>
      <xdr:colOff>467590</xdr:colOff>
      <xdr:row>40</xdr:row>
      <xdr:rowOff>20781</xdr:rowOff>
    </xdr:to>
    <xdr:graphicFrame macro="">
      <xdr:nvGraphicFramePr>
        <xdr:cNvPr id="17" name="แผนภูมิ 16">
          <a:extLst>
            <a:ext uri="{FF2B5EF4-FFF2-40B4-BE49-F238E27FC236}">
              <a16:creationId xmlns:a16="http://schemas.microsoft.com/office/drawing/2014/main" id="{3E1E80F1-BF3B-56F1-52D4-A41659349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AFB613-ED77-CD43-98E1-F26C34C76B56}" name="Table7" displayName="Table7" ref="A1:Q97" totalsRowShown="0" headerRowDxfId="0" dataDxfId="1">
  <autoFilter ref="A1:Q97" xr:uid="{0DAFB613-ED77-CD43-98E1-F26C34C76B56}"/>
  <tableColumns count="17">
    <tableColumn id="1" xr3:uid="{2BB10477-0BCB-2F44-9988-06642E6C87AD}" name="year" dataDxfId="18"/>
    <tableColumn id="2" xr3:uid="{A9C4E1D9-64ED-354F-B58E-A67AF55509BB}" name="month" dataDxfId="17"/>
    <tableColumn id="3" xr3:uid="{B8317FF6-074F-5A43-BC92-DB1807E427B1}" name="Q" dataDxfId="16"/>
    <tableColumn id="4" xr3:uid="{49629E7D-EA95-0D4D-B759-C04C45F8401D}" name="Q1" dataDxfId="15">
      <calculatedColumnFormula>IF(C2=1,1,0)</calculatedColumnFormula>
    </tableColumn>
    <tableColumn id="5" xr3:uid="{79573978-EA0A-BF4D-BD68-E31304D4048D}" name="Q2" dataDxfId="14">
      <calculatedColumnFormula>IF(C2=2,1,0)</calculatedColumnFormula>
    </tableColumn>
    <tableColumn id="6" xr3:uid="{B8E0DCB2-B6D8-734C-94C8-B80A1367B2A4}" name="Q3" dataDxfId="13">
      <calculatedColumnFormula>IF(C2=3,1,0)</calculatedColumnFormula>
    </tableColumn>
    <tableColumn id="7" xr3:uid="{8DEAFC6F-3D67-EF41-8DCD-72AC551B212D}" name="Q4" dataDxfId="12">
      <calculatedColumnFormula>IF(C2=4,1,0)</calculatedColumnFormula>
    </tableColumn>
    <tableColumn id="8" xr3:uid="{D400262D-B641-224D-A2CC-9EEAE0FFE02F}" name="Price" dataDxfId="11"/>
    <tableColumn id="9" xr3:uid="{4E2F43EA-815A-5645-BC44-8419454AE6CF}" name="Ornament / Jewelry" dataDxfId="10">
      <calculatedColumnFormula>H2+500</calculatedColumnFormula>
    </tableColumn>
    <tableColumn id="10" xr3:uid="{D60C93CD-5168-3440-908E-3A9B394ECB2F}" name="Oil" dataDxfId="9"/>
    <tableColumn id="11" xr3:uid="{4457E898-EE4E-C043-845B-DE4649C481C7}" name="USD" dataDxfId="8"/>
    <tableColumn id="12" xr3:uid="{4EF69C86-6E62-3B44-B3A6-01531A0ECDD0}" name="GoldSpot" dataDxfId="7"/>
    <tableColumn id="13" xr3:uid="{070D01E2-4A1C-0843-B6EE-45D85A9B2F14}" name="IR" dataDxfId="6" dataCellStyle="ปกติ 2"/>
    <tableColumn id="14" xr3:uid="{C9215D82-CF1A-4245-B51E-3FF46A31E3BE}" name="Q12" dataDxfId="5">
      <calculatedColumnFormula>IF(C2=1,1,0)</calculatedColumnFormula>
    </tableColumn>
    <tableColumn id="15" xr3:uid="{55B960BF-193C-8443-A10B-F7899160BB00}" name="Q23" dataDxfId="4">
      <calculatedColumnFormula>IF(C2=2,1,0)</calculatedColumnFormula>
    </tableColumn>
    <tableColumn id="16" xr3:uid="{6CFC191D-EE6B-E846-965C-17A93BCDBFBE}" name="Q34" dataDxfId="3">
      <calculatedColumnFormula>IF(C2=3,1,0)</calculatedColumnFormula>
    </tableColumn>
    <tableColumn id="17" xr3:uid="{DA1F15A0-3B4B-4744-AD11-85445DEB0A5E}" name="Q45" dataDxfId="2">
      <calculatedColumnFormula>IF(C2=4,1,0)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0813AF-0DB4-F34A-93FF-FC0E2285DC22}" name="Table3" displayName="Table3" ref="A1:G97" totalsRowShown="0" headerRowDxfId="46" dataDxfId="47">
  <autoFilter ref="A1:G97" xr:uid="{BD0813AF-0DB4-F34A-93FF-FC0E2285DC22}"/>
  <tableColumns count="7">
    <tableColumn id="1" xr3:uid="{6A222742-021F-D641-AC5E-0AD4BF5D0AEA}" name="Q" dataDxfId="54"/>
    <tableColumn id="2" xr3:uid="{05E10BD8-E5FC-3949-911E-40AE01106AFA}" name="Price" dataDxfId="53"/>
    <tableColumn id="3" xr3:uid="{786ABF01-E1BD-7440-98B6-FFA9DBBD220D}" name="Oil" dataDxfId="52"/>
    <tableColumn id="4" xr3:uid="{A1C3C6C3-0DF1-3842-ABF9-B2B0BBE19B09}" name="USD" dataDxfId="51"/>
    <tableColumn id="5" xr3:uid="{FA6127E9-C7B4-0943-97D9-2B92CC762B06}" name="GoldSpot" dataDxfId="50"/>
    <tableColumn id="6" xr3:uid="{4F7AF4E9-EB0B-BD45-A345-DEEA3FE67414}" name="IR" dataDxfId="49" dataCellStyle="ปกติ 2"/>
    <tableColumn id="7" xr3:uid="{6F141E61-B643-9847-A57C-D8E29DA838C9}" name="Q1" dataDxfId="48">
      <calculatedColumnFormula>IF(A2=1,1,0)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3D1A9-3318-EF4B-989A-4EE3DC283FA3}" name="Table4" displayName="Table4" ref="A1:G97" totalsRowShown="0" headerRowDxfId="37" dataDxfId="38">
  <autoFilter ref="A1:G97" xr:uid="{C6A3D1A9-3318-EF4B-989A-4EE3DC283FA3}"/>
  <tableColumns count="7">
    <tableColumn id="1" xr3:uid="{C4B1B235-DEC3-BF43-9227-0476BF5BDEAA}" name="Q" dataDxfId="45"/>
    <tableColumn id="2" xr3:uid="{903DAC69-8338-CB40-93EC-02EC7B589582}" name="Price" dataDxfId="44"/>
    <tableColumn id="3" xr3:uid="{3CC06EC8-3AAA-C842-BD19-4A97DB4A97C2}" name="Oil" dataDxfId="43"/>
    <tableColumn id="4" xr3:uid="{53D57BB4-5719-4546-83DF-EC3289C3949D}" name="USD" dataDxfId="42"/>
    <tableColumn id="5" xr3:uid="{28AE21ED-13FB-BB45-93F4-8A3E4C9BFC99}" name="GoldSpot" dataDxfId="41"/>
    <tableColumn id="6" xr3:uid="{372274CF-AB81-0A4E-9D20-A681340A8B97}" name="IR" dataDxfId="40" dataCellStyle="ปกติ 2"/>
    <tableColumn id="7" xr3:uid="{B6572922-6C1F-BA4F-A6BD-22B03F897634}" name="Q2" dataDxfId="39">
      <calculatedColumnFormula>IF(A2=2,1,0)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53AAD1-B865-F14B-975A-57E50F59A9F5}" name="Table5" displayName="Table5" ref="A1:G97" totalsRowShown="0" headerRowDxfId="28" dataDxfId="29">
  <autoFilter ref="A1:G97" xr:uid="{9653AAD1-B865-F14B-975A-57E50F59A9F5}"/>
  <tableColumns count="7">
    <tableColumn id="1" xr3:uid="{C9506BD0-E1D4-C342-A781-77463037C84D}" name="Q" dataDxfId="36"/>
    <tableColumn id="2" xr3:uid="{FAE6D0F3-4A8C-0349-9438-0698732FD25E}" name="Price" dataDxfId="35"/>
    <tableColumn id="3" xr3:uid="{C842D5E5-F67D-1C45-9AED-1BE16F8DE35F}" name="Oil" dataDxfId="34"/>
    <tableColumn id="4" xr3:uid="{16715BFF-F512-304A-AC3E-FFCCEE32CB55}" name="USD" dataDxfId="33"/>
    <tableColumn id="5" xr3:uid="{2A2F5ED3-3499-EC44-B8A2-28B4E57CA96A}" name="GoldSpot" dataDxfId="32"/>
    <tableColumn id="6" xr3:uid="{A7E22875-7DD9-5744-901B-A95443F60E5D}" name="IR" dataDxfId="31" dataCellStyle="ปกติ 2"/>
    <tableColumn id="7" xr3:uid="{D3DA9DF8-D143-2D4C-8140-BFE2E1354105}" name="Q3" dataDxfId="30">
      <calculatedColumnFormula>IF(A2=3,1,0)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0F228F-0403-7F45-BB8C-85B0D48B239E}" name="Table6" displayName="Table6" ref="A1:G97" totalsRowShown="0" headerRowDxfId="19" dataDxfId="20">
  <autoFilter ref="A1:G97" xr:uid="{EA0F228F-0403-7F45-BB8C-85B0D48B239E}"/>
  <tableColumns count="7">
    <tableColumn id="1" xr3:uid="{54584395-A0B9-6940-BF0B-31870081D182}" name="Q" dataDxfId="27"/>
    <tableColumn id="2" xr3:uid="{A285EC43-14DE-E14F-9AE8-C3735D0C2B90}" name="Price" dataDxfId="26"/>
    <tableColumn id="3" xr3:uid="{A27EC0BB-FFA6-9D4B-9BBC-3E945B48F6EE}" name="Oil" dataDxfId="25"/>
    <tableColumn id="4" xr3:uid="{A603CA19-F890-B04C-B604-14ED1A7E90DF}" name="USD" dataDxfId="24"/>
    <tableColumn id="5" xr3:uid="{E6B2AACA-D44E-5D45-BB5F-80EC0EEDD916}" name="GoldSpot" dataDxfId="23"/>
    <tableColumn id="6" xr3:uid="{0D0DC810-254A-5843-BC59-AB0B549CFA55}" name="IR" dataDxfId="22" dataCellStyle="ปกติ 2"/>
    <tableColumn id="7" xr3:uid="{3096C7F5-F356-F44C-B00E-C82D4CEDC1FB}" name="Q4" dataDxfId="21">
      <calculatedColumnFormula>IF(A2=4,1,0)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opLeftCell="F1" zoomScale="50" zoomScaleNormal="36" workbookViewId="0">
      <selection activeCell="T52" sqref="T52"/>
    </sheetView>
  </sheetViews>
  <sheetFormatPr baseColWidth="10" defaultColWidth="11.1640625" defaultRowHeight="15" customHeight="1" x14ac:dyDescent="0.2"/>
  <cols>
    <col min="1" max="1" width="10.83203125" customWidth="1"/>
    <col min="2" max="2" width="11.83203125" customWidth="1"/>
    <col min="3" max="7" width="10.83203125" customWidth="1"/>
    <col min="8" max="8" width="40.1640625" customWidth="1"/>
    <col min="9" max="9" width="48.33203125" customWidth="1"/>
    <col min="10" max="10" width="33.6640625" customWidth="1"/>
    <col min="11" max="11" width="49.1640625" customWidth="1"/>
    <col min="12" max="12" width="51.1640625" customWidth="1"/>
    <col min="13" max="13" width="33" customWidth="1"/>
    <col min="14" max="14" width="18.1640625" customWidth="1"/>
    <col min="15" max="15" width="21.6640625" customWidth="1"/>
    <col min="16" max="16" width="19.6640625" customWidth="1"/>
    <col min="17" max="18" width="17.1640625" customWidth="1"/>
    <col min="19" max="20" width="16.33203125" customWidth="1"/>
    <col min="21" max="21" width="14.5" customWidth="1"/>
    <col min="22" max="22" width="13.6640625" customWidth="1"/>
    <col min="23" max="32" width="10.83203125" customWidth="1"/>
  </cols>
  <sheetData>
    <row r="1" spans="1:32" ht="39.75" customHeight="1" x14ac:dyDescent="0.2">
      <c r="A1" s="8" t="s">
        <v>42</v>
      </c>
      <c r="B1" s="8" t="s">
        <v>43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36</v>
      </c>
      <c r="H1" s="8" t="s">
        <v>30</v>
      </c>
      <c r="I1" s="8" t="s">
        <v>41</v>
      </c>
      <c r="J1" s="9" t="s">
        <v>31</v>
      </c>
      <c r="K1" s="9" t="s">
        <v>32</v>
      </c>
      <c r="L1" s="9" t="s">
        <v>33</v>
      </c>
      <c r="M1" s="9" t="s">
        <v>34</v>
      </c>
      <c r="N1" s="8" t="s">
        <v>37</v>
      </c>
      <c r="O1" s="10" t="s">
        <v>38</v>
      </c>
      <c r="P1" s="10" t="s">
        <v>39</v>
      </c>
      <c r="Q1" s="2" t="s">
        <v>40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4" customHeight="1" x14ac:dyDescent="0.2">
      <c r="A2" s="8">
        <v>2558</v>
      </c>
      <c r="B2" s="8">
        <v>1</v>
      </c>
      <c r="C2" s="8">
        <v>1</v>
      </c>
      <c r="D2" s="8">
        <f>IF(C2=1,1,0)</f>
        <v>1</v>
      </c>
      <c r="E2" s="8">
        <f>IF(C2=2,1,0)</f>
        <v>0</v>
      </c>
      <c r="F2" s="8">
        <f>IF(C2=3,1,0)</f>
        <v>0</v>
      </c>
      <c r="G2" s="8">
        <f>IF(C2=4,1,0)</f>
        <v>0</v>
      </c>
      <c r="H2" s="11">
        <v>19407.689999999999</v>
      </c>
      <c r="I2" s="11">
        <v>19807.689999999999</v>
      </c>
      <c r="J2" s="11">
        <v>45.57</v>
      </c>
      <c r="K2" s="11">
        <v>32.74</v>
      </c>
      <c r="L2" s="11">
        <v>1250.1199999999999</v>
      </c>
      <c r="M2" s="12">
        <v>2</v>
      </c>
      <c r="N2" s="8">
        <f>IF(C2=1,1,0)</f>
        <v>1</v>
      </c>
      <c r="O2" s="13">
        <f>IF(C2=2,1,0)</f>
        <v>0</v>
      </c>
      <c r="P2" s="13">
        <f>IF(C2=3,1,0)</f>
        <v>0</v>
      </c>
      <c r="Q2" s="3">
        <f>IF(C2=4,1,0)</f>
        <v>0</v>
      </c>
    </row>
    <row r="3" spans="1:32" ht="24" customHeight="1" x14ac:dyDescent="0.2">
      <c r="A3" s="8">
        <v>2558</v>
      </c>
      <c r="B3" s="8">
        <v>2</v>
      </c>
      <c r="C3" s="8">
        <v>1</v>
      </c>
      <c r="D3" s="8">
        <f t="shared" ref="D3:D66" si="0">IF(C3=1,1,0)</f>
        <v>1</v>
      </c>
      <c r="E3" s="8">
        <f t="shared" ref="E3:E66" si="1">IF(C3=2,1,0)</f>
        <v>0</v>
      </c>
      <c r="F3" s="8">
        <f>IF(C3=3,1,0)</f>
        <v>0</v>
      </c>
      <c r="G3" s="8">
        <f t="shared" ref="G3:G66" si="2">IF(C3=4,1,0)</f>
        <v>0</v>
      </c>
      <c r="H3" s="11">
        <v>19002.080000000002</v>
      </c>
      <c r="I3" s="11">
        <v>19402.080000000002</v>
      </c>
      <c r="J3" s="11">
        <v>55.44</v>
      </c>
      <c r="K3" s="11">
        <v>32.590000000000003</v>
      </c>
      <c r="L3" s="11">
        <v>1231.78</v>
      </c>
      <c r="M3" s="12">
        <v>2</v>
      </c>
      <c r="N3" s="8">
        <f t="shared" ref="N3:N66" si="3">IF(C3=1,1,0)</f>
        <v>1</v>
      </c>
      <c r="O3" s="13">
        <f t="shared" ref="O3:O66" si="4">IF(C3=2,1,0)</f>
        <v>0</v>
      </c>
      <c r="P3" s="13">
        <f t="shared" ref="P3:P66" si="5">IF(C3=3,1,0)</f>
        <v>0</v>
      </c>
      <c r="Q3" s="3">
        <f t="shared" ref="Q3:Q66" si="6">IF(C3=4,1,0)</f>
        <v>0</v>
      </c>
    </row>
    <row r="4" spans="1:32" ht="24" customHeight="1" x14ac:dyDescent="0.2">
      <c r="A4" s="8">
        <v>2558</v>
      </c>
      <c r="B4" s="8">
        <v>3</v>
      </c>
      <c r="C4" s="8">
        <v>1</v>
      </c>
      <c r="D4" s="8">
        <f t="shared" si="0"/>
        <v>1</v>
      </c>
      <c r="E4" s="8">
        <f t="shared" si="1"/>
        <v>0</v>
      </c>
      <c r="F4" s="8">
        <f t="shared" ref="F4:F67" si="7">IF(C4=3,1,0)</f>
        <v>0</v>
      </c>
      <c r="G4" s="8">
        <f t="shared" si="2"/>
        <v>0</v>
      </c>
      <c r="H4" s="11">
        <v>18278</v>
      </c>
      <c r="I4" s="11">
        <v>18678</v>
      </c>
      <c r="J4" s="11">
        <v>54.66</v>
      </c>
      <c r="K4" s="11">
        <v>32.65</v>
      </c>
      <c r="L4" s="11">
        <v>1180.4000000000001</v>
      </c>
      <c r="M4" s="12">
        <v>1.75</v>
      </c>
      <c r="N4" s="8">
        <f t="shared" si="3"/>
        <v>1</v>
      </c>
      <c r="O4" s="13">
        <f t="shared" si="4"/>
        <v>0</v>
      </c>
      <c r="P4" s="13">
        <f t="shared" si="5"/>
        <v>0</v>
      </c>
      <c r="Q4" s="3">
        <f t="shared" si="6"/>
        <v>0</v>
      </c>
    </row>
    <row r="5" spans="1:32" ht="24" customHeight="1" x14ac:dyDescent="0.2">
      <c r="A5" s="8">
        <v>2558</v>
      </c>
      <c r="B5" s="8">
        <v>4</v>
      </c>
      <c r="C5" s="8">
        <v>2</v>
      </c>
      <c r="D5" s="8">
        <f t="shared" si="0"/>
        <v>0</v>
      </c>
      <c r="E5" s="8">
        <f t="shared" si="1"/>
        <v>1</v>
      </c>
      <c r="F5" s="8">
        <f t="shared" si="7"/>
        <v>0</v>
      </c>
      <c r="G5" s="8">
        <f t="shared" si="2"/>
        <v>0</v>
      </c>
      <c r="H5" s="11">
        <v>18460.53</v>
      </c>
      <c r="I5" s="11">
        <v>18860.53</v>
      </c>
      <c r="J5" s="11">
        <v>58.55</v>
      </c>
      <c r="K5" s="11">
        <v>32.49</v>
      </c>
      <c r="L5" s="11">
        <v>1199.23</v>
      </c>
      <c r="M5" s="12">
        <v>1.5</v>
      </c>
      <c r="N5" s="8">
        <f t="shared" si="3"/>
        <v>0</v>
      </c>
      <c r="O5" s="13">
        <f t="shared" si="4"/>
        <v>1</v>
      </c>
      <c r="P5" s="13">
        <f t="shared" si="5"/>
        <v>0</v>
      </c>
      <c r="Q5" s="3">
        <f t="shared" si="6"/>
        <v>0</v>
      </c>
    </row>
    <row r="6" spans="1:32" ht="24" customHeight="1" x14ac:dyDescent="0.2">
      <c r="A6" s="8">
        <v>2558</v>
      </c>
      <c r="B6" s="8">
        <v>5</v>
      </c>
      <c r="C6" s="11">
        <v>2</v>
      </c>
      <c r="D6" s="8">
        <f t="shared" si="0"/>
        <v>0</v>
      </c>
      <c r="E6" s="8">
        <f t="shared" si="1"/>
        <v>1</v>
      </c>
      <c r="F6" s="8">
        <f t="shared" si="7"/>
        <v>0</v>
      </c>
      <c r="G6" s="8">
        <f t="shared" si="2"/>
        <v>0</v>
      </c>
      <c r="H6" s="11">
        <v>19052.78</v>
      </c>
      <c r="I6" s="11">
        <v>19452.78</v>
      </c>
      <c r="J6" s="11">
        <v>63.56</v>
      </c>
      <c r="K6" s="11">
        <v>33.520000000000003</v>
      </c>
      <c r="L6" s="11">
        <v>1202.07</v>
      </c>
      <c r="M6" s="12">
        <v>1.5</v>
      </c>
      <c r="N6" s="8">
        <f t="shared" si="3"/>
        <v>0</v>
      </c>
      <c r="O6" s="13">
        <f t="shared" si="4"/>
        <v>1</v>
      </c>
      <c r="P6" s="13">
        <f t="shared" si="5"/>
        <v>0</v>
      </c>
      <c r="Q6" s="3">
        <f t="shared" si="6"/>
        <v>0</v>
      </c>
    </row>
    <row r="7" spans="1:32" ht="24" customHeight="1" x14ac:dyDescent="0.2">
      <c r="A7" s="8">
        <v>2558</v>
      </c>
      <c r="B7" s="8">
        <v>6</v>
      </c>
      <c r="C7" s="11">
        <v>2</v>
      </c>
      <c r="D7" s="8">
        <f t="shared" si="0"/>
        <v>0</v>
      </c>
      <c r="E7" s="8">
        <f t="shared" si="1"/>
        <v>1</v>
      </c>
      <c r="F7" s="8">
        <f t="shared" si="7"/>
        <v>0</v>
      </c>
      <c r="G7" s="8">
        <f t="shared" si="2"/>
        <v>0</v>
      </c>
      <c r="H7" s="11">
        <v>18920</v>
      </c>
      <c r="I7" s="11">
        <v>19320</v>
      </c>
      <c r="J7" s="11">
        <v>61.79</v>
      </c>
      <c r="K7" s="11">
        <v>33.74</v>
      </c>
      <c r="L7" s="11">
        <v>1183.67</v>
      </c>
      <c r="M7" s="12">
        <v>1.5</v>
      </c>
      <c r="N7" s="8">
        <f t="shared" si="3"/>
        <v>0</v>
      </c>
      <c r="O7" s="13">
        <f t="shared" si="4"/>
        <v>1</v>
      </c>
      <c r="P7" s="13">
        <f t="shared" si="5"/>
        <v>0</v>
      </c>
      <c r="Q7" s="3">
        <f t="shared" si="6"/>
        <v>0</v>
      </c>
    </row>
    <row r="8" spans="1:32" ht="24" customHeight="1" x14ac:dyDescent="0.2">
      <c r="A8" s="8">
        <v>2558</v>
      </c>
      <c r="B8" s="8">
        <v>7</v>
      </c>
      <c r="C8" s="8">
        <v>3</v>
      </c>
      <c r="D8" s="8">
        <f t="shared" si="0"/>
        <v>0</v>
      </c>
      <c r="E8" s="8">
        <f t="shared" si="1"/>
        <v>0</v>
      </c>
      <c r="F8" s="8">
        <f t="shared" si="7"/>
        <v>1</v>
      </c>
      <c r="G8" s="8">
        <f t="shared" si="2"/>
        <v>0</v>
      </c>
      <c r="H8" s="11">
        <v>18473.080000000002</v>
      </c>
      <c r="I8" s="11">
        <v>19320</v>
      </c>
      <c r="J8" s="11">
        <v>56.17</v>
      </c>
      <c r="K8" s="11">
        <v>34.33</v>
      </c>
      <c r="L8" s="11">
        <v>1135.3</v>
      </c>
      <c r="M8" s="12">
        <v>1.5</v>
      </c>
      <c r="N8" s="8">
        <f t="shared" si="3"/>
        <v>0</v>
      </c>
      <c r="O8" s="13">
        <f t="shared" si="4"/>
        <v>0</v>
      </c>
      <c r="P8" s="13">
        <f t="shared" si="5"/>
        <v>1</v>
      </c>
      <c r="Q8" s="3">
        <f t="shared" si="6"/>
        <v>0</v>
      </c>
    </row>
    <row r="9" spans="1:32" ht="24" customHeight="1" x14ac:dyDescent="0.2">
      <c r="A9" s="8">
        <v>2558</v>
      </c>
      <c r="B9" s="8">
        <v>8</v>
      </c>
      <c r="C9" s="8">
        <v>3</v>
      </c>
      <c r="D9" s="8">
        <f t="shared" si="0"/>
        <v>0</v>
      </c>
      <c r="E9" s="8">
        <f t="shared" si="1"/>
        <v>0</v>
      </c>
      <c r="F9" s="8">
        <f t="shared" si="7"/>
        <v>1</v>
      </c>
      <c r="G9" s="8">
        <f t="shared" si="2"/>
        <v>0</v>
      </c>
      <c r="H9" s="11">
        <v>18770</v>
      </c>
      <c r="I9" s="11">
        <v>19170</v>
      </c>
      <c r="J9" s="11">
        <v>52.71</v>
      </c>
      <c r="K9" s="11">
        <v>35.44</v>
      </c>
      <c r="L9" s="11">
        <v>1118.6300000000001</v>
      </c>
      <c r="M9" s="12">
        <v>1.5</v>
      </c>
      <c r="N9" s="8">
        <f t="shared" si="3"/>
        <v>0</v>
      </c>
      <c r="O9" s="13">
        <f t="shared" si="4"/>
        <v>0</v>
      </c>
      <c r="P9" s="13">
        <f t="shared" si="5"/>
        <v>1</v>
      </c>
      <c r="Q9" s="3">
        <f t="shared" si="6"/>
        <v>0</v>
      </c>
    </row>
    <row r="10" spans="1:32" ht="24" customHeight="1" x14ac:dyDescent="0.2">
      <c r="A10" s="8">
        <v>2558</v>
      </c>
      <c r="B10" s="8">
        <v>9</v>
      </c>
      <c r="C10" s="8">
        <v>3</v>
      </c>
      <c r="D10" s="8">
        <f t="shared" si="0"/>
        <v>0</v>
      </c>
      <c r="E10" s="8">
        <f t="shared" si="1"/>
        <v>0</v>
      </c>
      <c r="F10" s="8">
        <f t="shared" si="7"/>
        <v>1</v>
      </c>
      <c r="G10" s="8">
        <f t="shared" si="2"/>
        <v>0</v>
      </c>
      <c r="H10" s="11">
        <v>19200</v>
      </c>
      <c r="I10" s="11">
        <v>19600</v>
      </c>
      <c r="J10" s="11">
        <v>45.38</v>
      </c>
      <c r="K10" s="11">
        <v>36.03</v>
      </c>
      <c r="L10" s="11">
        <v>1225.55</v>
      </c>
      <c r="M10" s="12">
        <v>1.5</v>
      </c>
      <c r="N10" s="8">
        <f t="shared" si="3"/>
        <v>0</v>
      </c>
      <c r="O10" s="13">
        <f t="shared" si="4"/>
        <v>0</v>
      </c>
      <c r="P10" s="13">
        <f t="shared" si="5"/>
        <v>1</v>
      </c>
      <c r="Q10" s="3">
        <f t="shared" si="6"/>
        <v>0</v>
      </c>
    </row>
    <row r="11" spans="1:32" ht="24" customHeight="1" x14ac:dyDescent="0.2">
      <c r="A11" s="8">
        <v>2558</v>
      </c>
      <c r="B11" s="8">
        <v>10</v>
      </c>
      <c r="C11" s="8">
        <v>4</v>
      </c>
      <c r="D11" s="8">
        <f t="shared" si="0"/>
        <v>0</v>
      </c>
      <c r="E11" s="8">
        <f t="shared" si="1"/>
        <v>0</v>
      </c>
      <c r="F11" s="8">
        <f t="shared" si="7"/>
        <v>0</v>
      </c>
      <c r="G11" s="8">
        <f t="shared" si="2"/>
        <v>1</v>
      </c>
      <c r="H11" s="11">
        <v>19565.38</v>
      </c>
      <c r="I11" s="11">
        <v>19965.38</v>
      </c>
      <c r="J11" s="11">
        <v>45.84</v>
      </c>
      <c r="K11" s="11">
        <v>35.72</v>
      </c>
      <c r="L11" s="11">
        <v>1157.1199999999999</v>
      </c>
      <c r="M11" s="12">
        <v>1.5</v>
      </c>
      <c r="N11" s="8">
        <f t="shared" si="3"/>
        <v>0</v>
      </c>
      <c r="O11" s="13">
        <f t="shared" si="4"/>
        <v>0</v>
      </c>
      <c r="P11" s="13">
        <f t="shared" si="5"/>
        <v>0</v>
      </c>
      <c r="Q11" s="3">
        <f t="shared" si="6"/>
        <v>1</v>
      </c>
    </row>
    <row r="12" spans="1:32" ht="24" customHeight="1" x14ac:dyDescent="0.2">
      <c r="A12" s="8">
        <v>2558</v>
      </c>
      <c r="B12" s="8">
        <v>11</v>
      </c>
      <c r="C12" s="8">
        <v>4</v>
      </c>
      <c r="D12" s="8">
        <f t="shared" si="0"/>
        <v>0</v>
      </c>
      <c r="E12" s="8">
        <f t="shared" si="1"/>
        <v>0</v>
      </c>
      <c r="F12" s="8">
        <f t="shared" si="7"/>
        <v>0</v>
      </c>
      <c r="G12" s="8">
        <f t="shared" si="2"/>
        <v>1</v>
      </c>
      <c r="H12" s="11">
        <v>18494</v>
      </c>
      <c r="I12" s="11">
        <v>18894</v>
      </c>
      <c r="J12" s="11">
        <v>41.69</v>
      </c>
      <c r="K12" s="11">
        <v>35.81</v>
      </c>
      <c r="L12" s="11">
        <v>1089.79</v>
      </c>
      <c r="M12" s="12">
        <v>1.5</v>
      </c>
      <c r="N12" s="8">
        <f t="shared" si="3"/>
        <v>0</v>
      </c>
      <c r="O12" s="13">
        <f t="shared" si="4"/>
        <v>0</v>
      </c>
      <c r="P12" s="13">
        <f t="shared" si="5"/>
        <v>0</v>
      </c>
      <c r="Q12" s="3">
        <f t="shared" si="6"/>
        <v>1</v>
      </c>
    </row>
    <row r="13" spans="1:32" ht="24" customHeight="1" x14ac:dyDescent="0.2">
      <c r="A13" s="8">
        <v>2558</v>
      </c>
      <c r="B13" s="8">
        <v>12</v>
      </c>
      <c r="C13" s="8">
        <v>4</v>
      </c>
      <c r="D13" s="8">
        <f t="shared" si="0"/>
        <v>0</v>
      </c>
      <c r="E13" s="8">
        <f t="shared" si="1"/>
        <v>0</v>
      </c>
      <c r="F13" s="8">
        <f t="shared" si="7"/>
        <v>0</v>
      </c>
      <c r="G13" s="8">
        <f t="shared" si="2"/>
        <v>1</v>
      </c>
      <c r="H13" s="11">
        <v>18282</v>
      </c>
      <c r="I13" s="11">
        <v>18682</v>
      </c>
      <c r="J13" s="11">
        <v>34.590000000000003</v>
      </c>
      <c r="K13" s="11">
        <v>36.020000000000003</v>
      </c>
      <c r="L13" s="11">
        <v>1070.4100000000001</v>
      </c>
      <c r="M13" s="12">
        <v>1.5</v>
      </c>
      <c r="N13" s="8">
        <f t="shared" si="3"/>
        <v>0</v>
      </c>
      <c r="O13" s="13">
        <f t="shared" si="4"/>
        <v>0</v>
      </c>
      <c r="P13" s="13">
        <f t="shared" si="5"/>
        <v>0</v>
      </c>
      <c r="Q13" s="3">
        <f t="shared" si="6"/>
        <v>1</v>
      </c>
    </row>
    <row r="14" spans="1:32" ht="24" customHeight="1" x14ac:dyDescent="0.2">
      <c r="A14" s="8">
        <v>2559</v>
      </c>
      <c r="B14" s="8">
        <v>1</v>
      </c>
      <c r="C14" s="8">
        <v>1</v>
      </c>
      <c r="D14" s="8">
        <f t="shared" si="0"/>
        <v>1</v>
      </c>
      <c r="E14" s="8">
        <f t="shared" si="1"/>
        <v>0</v>
      </c>
      <c r="F14" s="8">
        <f t="shared" si="7"/>
        <v>0</v>
      </c>
      <c r="G14" s="8">
        <f t="shared" si="2"/>
        <v>0</v>
      </c>
      <c r="H14" s="11">
        <v>18768</v>
      </c>
      <c r="I14" s="11">
        <v>19168</v>
      </c>
      <c r="J14" s="11">
        <v>26.81</v>
      </c>
      <c r="K14" s="11">
        <v>36.17</v>
      </c>
      <c r="L14" s="11">
        <v>1096.6300000000001</v>
      </c>
      <c r="M14" s="12">
        <v>1.5</v>
      </c>
      <c r="N14" s="8">
        <f t="shared" si="3"/>
        <v>1</v>
      </c>
      <c r="O14" s="13">
        <f t="shared" si="4"/>
        <v>0</v>
      </c>
      <c r="P14" s="13">
        <f t="shared" si="5"/>
        <v>0</v>
      </c>
      <c r="Q14" s="3">
        <f t="shared" si="6"/>
        <v>0</v>
      </c>
    </row>
    <row r="15" spans="1:32" ht="24" customHeight="1" x14ac:dyDescent="0.2">
      <c r="A15" s="8">
        <v>2559</v>
      </c>
      <c r="B15" s="8">
        <v>2</v>
      </c>
      <c r="C15" s="8">
        <v>1</v>
      </c>
      <c r="D15" s="8">
        <f t="shared" si="0"/>
        <v>1</v>
      </c>
      <c r="E15" s="8">
        <f t="shared" si="1"/>
        <v>0</v>
      </c>
      <c r="F15" s="8">
        <f t="shared" si="7"/>
        <v>0</v>
      </c>
      <c r="G15" s="8">
        <f t="shared" si="2"/>
        <v>0</v>
      </c>
      <c r="H15" s="11">
        <v>20177.080000000002</v>
      </c>
      <c r="I15" s="11">
        <v>20577.080000000002</v>
      </c>
      <c r="J15" s="11">
        <v>29.3</v>
      </c>
      <c r="K15" s="11">
        <v>35.61</v>
      </c>
      <c r="L15" s="11">
        <v>1194.08</v>
      </c>
      <c r="M15" s="12">
        <v>1.5</v>
      </c>
      <c r="N15" s="8">
        <f t="shared" si="3"/>
        <v>1</v>
      </c>
      <c r="O15" s="13">
        <f t="shared" si="4"/>
        <v>0</v>
      </c>
      <c r="P15" s="13">
        <f t="shared" si="5"/>
        <v>0</v>
      </c>
      <c r="Q15" s="3">
        <f t="shared" si="6"/>
        <v>0</v>
      </c>
    </row>
    <row r="16" spans="1:32" ht="24" customHeight="1" x14ac:dyDescent="0.2">
      <c r="A16" s="8">
        <v>2559</v>
      </c>
      <c r="B16" s="8">
        <v>3</v>
      </c>
      <c r="C16" s="8">
        <v>1</v>
      </c>
      <c r="D16" s="8">
        <f t="shared" si="0"/>
        <v>1</v>
      </c>
      <c r="E16" s="8">
        <f t="shared" si="1"/>
        <v>0</v>
      </c>
      <c r="F16" s="8">
        <f t="shared" si="7"/>
        <v>0</v>
      </c>
      <c r="G16" s="8">
        <f t="shared" si="2"/>
        <v>0</v>
      </c>
      <c r="H16" s="11">
        <v>20764.810000000001</v>
      </c>
      <c r="I16" s="11">
        <v>21164.81</v>
      </c>
      <c r="J16" s="11">
        <v>35.14</v>
      </c>
      <c r="K16" s="11">
        <v>35.25</v>
      </c>
      <c r="L16" s="11">
        <v>1244.03</v>
      </c>
      <c r="M16" s="12">
        <v>1.5</v>
      </c>
      <c r="N16" s="8">
        <f t="shared" si="3"/>
        <v>1</v>
      </c>
      <c r="O16" s="13">
        <f t="shared" si="4"/>
        <v>0</v>
      </c>
      <c r="P16" s="13">
        <f t="shared" si="5"/>
        <v>0</v>
      </c>
      <c r="Q16" s="3">
        <f t="shared" si="6"/>
        <v>0</v>
      </c>
    </row>
    <row r="17" spans="1:17" ht="24" customHeight="1" x14ac:dyDescent="0.2">
      <c r="A17" s="8">
        <v>2559</v>
      </c>
      <c r="B17" s="8">
        <v>4</v>
      </c>
      <c r="C17" s="8">
        <v>2</v>
      </c>
      <c r="D17" s="8">
        <f t="shared" si="0"/>
        <v>0</v>
      </c>
      <c r="E17" s="8">
        <f t="shared" si="1"/>
        <v>1</v>
      </c>
      <c r="F17" s="8">
        <f t="shared" si="7"/>
        <v>0</v>
      </c>
      <c r="G17" s="8">
        <f t="shared" si="2"/>
        <v>0</v>
      </c>
      <c r="H17" s="11">
        <v>20633.330000000002</v>
      </c>
      <c r="I17" s="11">
        <v>21033.33</v>
      </c>
      <c r="J17" s="11">
        <v>39.03</v>
      </c>
      <c r="K17" s="11">
        <v>35.090000000000003</v>
      </c>
      <c r="L17" s="11">
        <v>1244.0899999999999</v>
      </c>
      <c r="M17" s="12">
        <v>1.5</v>
      </c>
      <c r="N17" s="8">
        <f t="shared" si="3"/>
        <v>0</v>
      </c>
      <c r="O17" s="13">
        <f t="shared" si="4"/>
        <v>1</v>
      </c>
      <c r="P17" s="13">
        <f t="shared" si="5"/>
        <v>0</v>
      </c>
      <c r="Q17" s="3">
        <f t="shared" si="6"/>
        <v>0</v>
      </c>
    </row>
    <row r="18" spans="1:17" ht="24" customHeight="1" x14ac:dyDescent="0.2">
      <c r="A18" s="8">
        <v>2559</v>
      </c>
      <c r="B18" s="8">
        <v>5</v>
      </c>
      <c r="C18" s="11">
        <v>2</v>
      </c>
      <c r="D18" s="8">
        <f t="shared" si="0"/>
        <v>0</v>
      </c>
      <c r="E18" s="8">
        <f t="shared" si="1"/>
        <v>1</v>
      </c>
      <c r="F18" s="8">
        <f t="shared" si="7"/>
        <v>0</v>
      </c>
      <c r="G18" s="8">
        <f t="shared" si="2"/>
        <v>0</v>
      </c>
      <c r="H18" s="11">
        <v>21126</v>
      </c>
      <c r="I18" s="11">
        <v>21626</v>
      </c>
      <c r="J18" s="11">
        <v>44.27</v>
      </c>
      <c r="K18" s="11">
        <v>35.479999999999997</v>
      </c>
      <c r="L18" s="11">
        <v>1259.55</v>
      </c>
      <c r="M18" s="12">
        <v>1.5</v>
      </c>
      <c r="N18" s="8">
        <f t="shared" si="3"/>
        <v>0</v>
      </c>
      <c r="O18" s="13">
        <f t="shared" si="4"/>
        <v>1</v>
      </c>
      <c r="P18" s="13">
        <f t="shared" si="5"/>
        <v>0</v>
      </c>
      <c r="Q18" s="3">
        <f t="shared" si="6"/>
        <v>0</v>
      </c>
    </row>
    <row r="19" spans="1:17" ht="24" customHeight="1" x14ac:dyDescent="0.2">
      <c r="A19" s="8">
        <v>2559</v>
      </c>
      <c r="B19" s="8">
        <v>6</v>
      </c>
      <c r="C19" s="11">
        <v>2</v>
      </c>
      <c r="D19" s="8">
        <f t="shared" si="0"/>
        <v>0</v>
      </c>
      <c r="E19" s="8">
        <f t="shared" si="1"/>
        <v>1</v>
      </c>
      <c r="F19" s="8">
        <f t="shared" si="7"/>
        <v>0</v>
      </c>
      <c r="G19" s="8">
        <f t="shared" si="2"/>
        <v>0</v>
      </c>
      <c r="H19" s="11">
        <v>21305.77</v>
      </c>
      <c r="I19" s="11">
        <v>21805.77</v>
      </c>
      <c r="J19" s="11">
        <v>46.26</v>
      </c>
      <c r="K19" s="11">
        <v>35.31</v>
      </c>
      <c r="L19" s="11">
        <v>1273.8</v>
      </c>
      <c r="M19" s="12">
        <v>1.5</v>
      </c>
      <c r="N19" s="8">
        <f t="shared" si="3"/>
        <v>0</v>
      </c>
      <c r="O19" s="13">
        <f t="shared" si="4"/>
        <v>1</v>
      </c>
      <c r="P19" s="13">
        <f t="shared" si="5"/>
        <v>0</v>
      </c>
      <c r="Q19" s="3">
        <f t="shared" si="6"/>
        <v>0</v>
      </c>
    </row>
    <row r="20" spans="1:17" ht="24" customHeight="1" x14ac:dyDescent="0.2">
      <c r="A20" s="8">
        <v>2559</v>
      </c>
      <c r="B20" s="8">
        <v>7</v>
      </c>
      <c r="C20" s="8">
        <v>3</v>
      </c>
      <c r="D20" s="8">
        <f t="shared" si="0"/>
        <v>0</v>
      </c>
      <c r="E20" s="8">
        <f t="shared" si="1"/>
        <v>0</v>
      </c>
      <c r="F20" s="8">
        <f t="shared" si="7"/>
        <v>1</v>
      </c>
      <c r="G20" s="8">
        <f t="shared" si="2"/>
        <v>0</v>
      </c>
      <c r="H20" s="11">
        <v>22226</v>
      </c>
      <c r="I20" s="11">
        <v>22726</v>
      </c>
      <c r="J20" s="11">
        <v>42.51</v>
      </c>
      <c r="K20" s="11">
        <v>35.07</v>
      </c>
      <c r="L20" s="11">
        <v>1338.29</v>
      </c>
      <c r="M20" s="12">
        <v>1.5</v>
      </c>
      <c r="N20" s="8">
        <f t="shared" si="3"/>
        <v>0</v>
      </c>
      <c r="O20" s="13">
        <f t="shared" si="4"/>
        <v>0</v>
      </c>
      <c r="P20" s="13">
        <f t="shared" si="5"/>
        <v>1</v>
      </c>
      <c r="Q20" s="3">
        <f t="shared" si="6"/>
        <v>0</v>
      </c>
    </row>
    <row r="21" spans="1:17" ht="24" customHeight="1" x14ac:dyDescent="0.2">
      <c r="A21" s="8">
        <v>2559</v>
      </c>
      <c r="B21" s="8">
        <v>8</v>
      </c>
      <c r="C21" s="8">
        <v>3</v>
      </c>
      <c r="D21" s="8">
        <f t="shared" si="0"/>
        <v>0</v>
      </c>
      <c r="E21" s="8">
        <f t="shared" si="1"/>
        <v>0</v>
      </c>
      <c r="F21" s="8">
        <f t="shared" si="7"/>
        <v>1</v>
      </c>
      <c r="G21" s="8">
        <f t="shared" si="2"/>
        <v>0</v>
      </c>
      <c r="H21" s="11">
        <v>22050</v>
      </c>
      <c r="I21" s="11">
        <v>22550</v>
      </c>
      <c r="J21" s="11">
        <v>43.7</v>
      </c>
      <c r="K21" s="11">
        <v>34.74</v>
      </c>
      <c r="L21" s="11">
        <v>1340.61</v>
      </c>
      <c r="M21" s="12">
        <v>1.5</v>
      </c>
      <c r="N21" s="8">
        <f t="shared" si="3"/>
        <v>0</v>
      </c>
      <c r="O21" s="13">
        <f t="shared" si="4"/>
        <v>0</v>
      </c>
      <c r="P21" s="13">
        <f t="shared" si="5"/>
        <v>1</v>
      </c>
      <c r="Q21" s="3">
        <f t="shared" si="6"/>
        <v>0</v>
      </c>
    </row>
    <row r="22" spans="1:17" ht="24" customHeight="1" x14ac:dyDescent="0.2">
      <c r="A22" s="8">
        <v>2559</v>
      </c>
      <c r="B22" s="8">
        <v>9</v>
      </c>
      <c r="C22" s="8">
        <v>3</v>
      </c>
      <c r="D22" s="8">
        <f t="shared" si="0"/>
        <v>0</v>
      </c>
      <c r="E22" s="8">
        <f t="shared" si="1"/>
        <v>0</v>
      </c>
      <c r="F22" s="8">
        <f t="shared" si="7"/>
        <v>1</v>
      </c>
      <c r="G22" s="8">
        <f t="shared" si="2"/>
        <v>0</v>
      </c>
      <c r="H22" s="11">
        <v>21836</v>
      </c>
      <c r="I22" s="11">
        <v>22336.54</v>
      </c>
      <c r="J22" s="11">
        <v>43.4</v>
      </c>
      <c r="K22" s="11">
        <v>34.75</v>
      </c>
      <c r="L22" s="11">
        <v>1326.75</v>
      </c>
      <c r="M22" s="12">
        <v>1.5</v>
      </c>
      <c r="N22" s="8">
        <f t="shared" si="3"/>
        <v>0</v>
      </c>
      <c r="O22" s="13">
        <f t="shared" si="4"/>
        <v>0</v>
      </c>
      <c r="P22" s="13">
        <f t="shared" si="5"/>
        <v>1</v>
      </c>
      <c r="Q22" s="3">
        <f t="shared" si="6"/>
        <v>0</v>
      </c>
    </row>
    <row r="23" spans="1:17" ht="24" customHeight="1" x14ac:dyDescent="0.2">
      <c r="A23" s="8">
        <v>2559</v>
      </c>
      <c r="B23" s="8">
        <v>10</v>
      </c>
      <c r="C23" s="8">
        <v>4</v>
      </c>
      <c r="D23" s="8">
        <f t="shared" si="0"/>
        <v>0</v>
      </c>
      <c r="E23" s="8">
        <f t="shared" si="1"/>
        <v>0</v>
      </c>
      <c r="F23" s="8">
        <f t="shared" si="7"/>
        <v>0</v>
      </c>
      <c r="G23" s="8">
        <f t="shared" si="2"/>
        <v>1</v>
      </c>
      <c r="H23" s="11">
        <v>21100</v>
      </c>
      <c r="I23" s="11">
        <v>21600</v>
      </c>
      <c r="J23" s="11">
        <v>44.92</v>
      </c>
      <c r="K23" s="11">
        <v>35.08</v>
      </c>
      <c r="L23" s="11">
        <v>1269.48</v>
      </c>
      <c r="M23" s="12">
        <v>1.5</v>
      </c>
      <c r="N23" s="8">
        <f t="shared" si="3"/>
        <v>0</v>
      </c>
      <c r="O23" s="13">
        <f t="shared" si="4"/>
        <v>0</v>
      </c>
      <c r="P23" s="13">
        <f t="shared" si="5"/>
        <v>0</v>
      </c>
      <c r="Q23" s="3">
        <f t="shared" si="6"/>
        <v>1</v>
      </c>
    </row>
    <row r="24" spans="1:17" ht="24" customHeight="1" x14ac:dyDescent="0.2">
      <c r="A24" s="8">
        <v>2559</v>
      </c>
      <c r="B24" s="8">
        <v>11</v>
      </c>
      <c r="C24" s="8">
        <v>4</v>
      </c>
      <c r="D24" s="8">
        <f t="shared" si="0"/>
        <v>0</v>
      </c>
      <c r="E24" s="8">
        <f t="shared" si="1"/>
        <v>0</v>
      </c>
      <c r="F24" s="8">
        <f t="shared" si="7"/>
        <v>0</v>
      </c>
      <c r="G24" s="8">
        <f t="shared" si="2"/>
        <v>1</v>
      </c>
      <c r="H24" s="11">
        <v>20761.54</v>
      </c>
      <c r="I24" s="11">
        <v>21261.54</v>
      </c>
      <c r="J24" s="11">
        <v>43.87</v>
      </c>
      <c r="K24" s="11">
        <v>35.35</v>
      </c>
      <c r="L24" s="11">
        <v>1241</v>
      </c>
      <c r="M24" s="12">
        <v>1.5</v>
      </c>
      <c r="N24" s="8">
        <f t="shared" si="3"/>
        <v>0</v>
      </c>
      <c r="O24" s="13">
        <f t="shared" si="4"/>
        <v>0</v>
      </c>
      <c r="P24" s="13">
        <f t="shared" si="5"/>
        <v>0</v>
      </c>
      <c r="Q24" s="3">
        <f t="shared" si="6"/>
        <v>1</v>
      </c>
    </row>
    <row r="25" spans="1:17" ht="24" customHeight="1" x14ac:dyDescent="0.2">
      <c r="A25" s="8">
        <v>2559</v>
      </c>
      <c r="B25" s="8">
        <v>12</v>
      </c>
      <c r="C25" s="8">
        <v>4</v>
      </c>
      <c r="D25" s="8">
        <f t="shared" si="0"/>
        <v>0</v>
      </c>
      <c r="E25" s="8">
        <f t="shared" si="1"/>
        <v>0</v>
      </c>
      <c r="F25" s="8">
        <f t="shared" si="7"/>
        <v>0</v>
      </c>
      <c r="G25" s="8">
        <f t="shared" si="2"/>
        <v>1</v>
      </c>
      <c r="H25" s="11">
        <v>20761.54</v>
      </c>
      <c r="I25" s="11">
        <v>20072</v>
      </c>
      <c r="J25" s="11">
        <v>52.1</v>
      </c>
      <c r="K25" s="11">
        <v>35.840000000000003</v>
      </c>
      <c r="L25" s="11">
        <v>1152.58</v>
      </c>
      <c r="M25" s="12">
        <v>1.5</v>
      </c>
      <c r="N25" s="8">
        <f t="shared" si="3"/>
        <v>0</v>
      </c>
      <c r="O25" s="13">
        <f t="shared" si="4"/>
        <v>0</v>
      </c>
      <c r="P25" s="13">
        <f t="shared" si="5"/>
        <v>0</v>
      </c>
      <c r="Q25" s="3">
        <f t="shared" si="6"/>
        <v>1</v>
      </c>
    </row>
    <row r="26" spans="1:17" ht="24" customHeight="1" x14ac:dyDescent="0.2">
      <c r="A26" s="8">
        <v>2560</v>
      </c>
      <c r="B26" s="8">
        <v>1</v>
      </c>
      <c r="C26" s="8">
        <v>1</v>
      </c>
      <c r="D26" s="8">
        <f t="shared" si="0"/>
        <v>1</v>
      </c>
      <c r="E26" s="8">
        <f t="shared" si="1"/>
        <v>0</v>
      </c>
      <c r="F26" s="8">
        <f t="shared" si="7"/>
        <v>0</v>
      </c>
      <c r="G26" s="8">
        <f t="shared" si="2"/>
        <v>0</v>
      </c>
      <c r="H26" s="11">
        <v>20056</v>
      </c>
      <c r="I26" s="11">
        <v>20556</v>
      </c>
      <c r="J26" s="11">
        <v>53.72</v>
      </c>
      <c r="K26" s="11">
        <v>35.450000000000003</v>
      </c>
      <c r="L26" s="11">
        <v>1193.57</v>
      </c>
      <c r="M26" s="12">
        <v>1.5</v>
      </c>
      <c r="N26" s="8">
        <f t="shared" si="3"/>
        <v>1</v>
      </c>
      <c r="O26" s="13">
        <f t="shared" si="4"/>
        <v>0</v>
      </c>
      <c r="P26" s="13">
        <f t="shared" si="5"/>
        <v>0</v>
      </c>
      <c r="Q26" s="3">
        <f t="shared" si="6"/>
        <v>0</v>
      </c>
    </row>
    <row r="27" spans="1:17" ht="24" customHeight="1" x14ac:dyDescent="0.2">
      <c r="A27" s="8">
        <v>2560</v>
      </c>
      <c r="B27" s="8">
        <v>2</v>
      </c>
      <c r="C27" s="8">
        <v>1</v>
      </c>
      <c r="D27" s="8">
        <f t="shared" si="0"/>
        <v>1</v>
      </c>
      <c r="E27" s="8">
        <f t="shared" si="1"/>
        <v>0</v>
      </c>
      <c r="F27" s="8">
        <f t="shared" si="7"/>
        <v>0</v>
      </c>
      <c r="G27" s="8">
        <f t="shared" si="2"/>
        <v>0</v>
      </c>
      <c r="H27" s="11">
        <v>20465.22</v>
      </c>
      <c r="I27" s="11">
        <v>20965.22</v>
      </c>
      <c r="J27" s="11">
        <v>54.44</v>
      </c>
      <c r="K27" s="11">
        <v>35.020000000000003</v>
      </c>
      <c r="L27" s="11">
        <v>1233.79</v>
      </c>
      <c r="M27" s="12">
        <v>1.5</v>
      </c>
      <c r="N27" s="8">
        <f t="shared" si="3"/>
        <v>1</v>
      </c>
      <c r="O27" s="13">
        <f t="shared" si="4"/>
        <v>0</v>
      </c>
      <c r="P27" s="13">
        <f t="shared" si="5"/>
        <v>0</v>
      </c>
      <c r="Q27" s="3">
        <f t="shared" si="6"/>
        <v>0</v>
      </c>
    </row>
    <row r="28" spans="1:17" ht="24" customHeight="1" x14ac:dyDescent="0.2">
      <c r="A28" s="8">
        <v>2560</v>
      </c>
      <c r="B28" s="8">
        <v>3</v>
      </c>
      <c r="C28" s="8">
        <v>1</v>
      </c>
      <c r="D28" s="8">
        <f t="shared" si="0"/>
        <v>1</v>
      </c>
      <c r="E28" s="8">
        <f t="shared" si="1"/>
        <v>0</v>
      </c>
      <c r="F28" s="8">
        <f t="shared" si="7"/>
        <v>0</v>
      </c>
      <c r="G28" s="8">
        <f t="shared" si="2"/>
        <v>0</v>
      </c>
      <c r="H28" s="11">
        <v>20361.11</v>
      </c>
      <c r="I28" s="11">
        <v>20861.11</v>
      </c>
      <c r="J28" s="11">
        <v>51.2</v>
      </c>
      <c r="K28" s="11">
        <v>34.909999999999997</v>
      </c>
      <c r="L28" s="11">
        <v>1231.5</v>
      </c>
      <c r="M28" s="12">
        <v>1.5</v>
      </c>
      <c r="N28" s="8">
        <f t="shared" si="3"/>
        <v>1</v>
      </c>
      <c r="O28" s="13">
        <f t="shared" si="4"/>
        <v>0</v>
      </c>
      <c r="P28" s="13">
        <f t="shared" si="5"/>
        <v>0</v>
      </c>
      <c r="Q28" s="3">
        <f t="shared" si="6"/>
        <v>0</v>
      </c>
    </row>
    <row r="29" spans="1:17" ht="24" customHeight="1" x14ac:dyDescent="0.2">
      <c r="A29" s="8">
        <v>2560</v>
      </c>
      <c r="B29" s="8">
        <v>4</v>
      </c>
      <c r="C29" s="8">
        <v>2</v>
      </c>
      <c r="D29" s="8">
        <f t="shared" si="0"/>
        <v>0</v>
      </c>
      <c r="E29" s="8">
        <f t="shared" si="1"/>
        <v>1</v>
      </c>
      <c r="F29" s="8">
        <f t="shared" si="7"/>
        <v>0</v>
      </c>
      <c r="G29" s="8">
        <f t="shared" si="2"/>
        <v>0</v>
      </c>
      <c r="H29" s="11">
        <v>20702.38</v>
      </c>
      <c r="I29" s="11">
        <f t="shared" ref="I29:I97" si="8">H29+500</f>
        <v>21202.38</v>
      </c>
      <c r="J29" s="11">
        <v>52.29</v>
      </c>
      <c r="K29" s="11">
        <v>34.479999999999997</v>
      </c>
      <c r="L29" s="11">
        <v>1268.95</v>
      </c>
      <c r="M29" s="12">
        <v>1.5</v>
      </c>
      <c r="N29" s="8">
        <f t="shared" si="3"/>
        <v>0</v>
      </c>
      <c r="O29" s="13">
        <f t="shared" si="4"/>
        <v>1</v>
      </c>
      <c r="P29" s="13">
        <f t="shared" si="5"/>
        <v>0</v>
      </c>
      <c r="Q29" s="3">
        <f t="shared" si="6"/>
        <v>0</v>
      </c>
    </row>
    <row r="30" spans="1:17" ht="24" customHeight="1" x14ac:dyDescent="0.2">
      <c r="A30" s="8">
        <v>2560</v>
      </c>
      <c r="B30" s="8">
        <v>5</v>
      </c>
      <c r="C30" s="11">
        <v>2</v>
      </c>
      <c r="D30" s="8">
        <f t="shared" si="0"/>
        <v>0</v>
      </c>
      <c r="E30" s="8">
        <f t="shared" si="1"/>
        <v>1</v>
      </c>
      <c r="F30" s="8">
        <f t="shared" si="7"/>
        <v>0</v>
      </c>
      <c r="G30" s="8">
        <f t="shared" si="2"/>
        <v>0</v>
      </c>
      <c r="H30" s="11">
        <v>20372.22</v>
      </c>
      <c r="I30" s="11">
        <f t="shared" si="8"/>
        <v>20872.22</v>
      </c>
      <c r="J30" s="11">
        <v>50.54</v>
      </c>
      <c r="K30" s="11">
        <v>34.479999999999997</v>
      </c>
      <c r="L30" s="11">
        <v>1247.33</v>
      </c>
      <c r="M30" s="12">
        <v>1.5</v>
      </c>
      <c r="N30" s="8">
        <f t="shared" si="3"/>
        <v>0</v>
      </c>
      <c r="O30" s="13">
        <f t="shared" si="4"/>
        <v>1</v>
      </c>
      <c r="P30" s="13">
        <f t="shared" si="5"/>
        <v>0</v>
      </c>
      <c r="Q30" s="3">
        <f t="shared" si="6"/>
        <v>0</v>
      </c>
    </row>
    <row r="31" spans="1:17" ht="24" customHeight="1" x14ac:dyDescent="0.2">
      <c r="A31" s="8">
        <v>2560</v>
      </c>
      <c r="B31" s="8">
        <v>6</v>
      </c>
      <c r="C31" s="11">
        <v>2</v>
      </c>
      <c r="D31" s="8">
        <f t="shared" si="0"/>
        <v>0</v>
      </c>
      <c r="E31" s="8">
        <f t="shared" si="1"/>
        <v>1</v>
      </c>
      <c r="F31" s="8">
        <f t="shared" si="7"/>
        <v>0</v>
      </c>
      <c r="G31" s="8">
        <f t="shared" si="2"/>
        <v>0</v>
      </c>
      <c r="H31" s="11">
        <v>20353.849999999999</v>
      </c>
      <c r="I31" s="11">
        <f t="shared" si="8"/>
        <v>20853.849999999999</v>
      </c>
      <c r="J31" s="11">
        <v>46.47</v>
      </c>
      <c r="K31" s="11">
        <v>34.020000000000003</v>
      </c>
      <c r="L31" s="11">
        <v>1262.3</v>
      </c>
      <c r="M31" s="12">
        <v>1.5</v>
      </c>
      <c r="N31" s="8">
        <f t="shared" si="3"/>
        <v>0</v>
      </c>
      <c r="O31" s="13">
        <f t="shared" si="4"/>
        <v>1</v>
      </c>
      <c r="P31" s="13">
        <f t="shared" si="5"/>
        <v>0</v>
      </c>
      <c r="Q31" s="3">
        <f t="shared" si="6"/>
        <v>0</v>
      </c>
    </row>
    <row r="32" spans="1:17" ht="24" customHeight="1" x14ac:dyDescent="0.2">
      <c r="A32" s="8">
        <v>2560</v>
      </c>
      <c r="B32" s="8">
        <v>7</v>
      </c>
      <c r="C32" s="8">
        <v>3</v>
      </c>
      <c r="D32" s="8">
        <f t="shared" si="0"/>
        <v>0</v>
      </c>
      <c r="E32" s="8">
        <f t="shared" si="1"/>
        <v>0</v>
      </c>
      <c r="F32" s="8">
        <f t="shared" si="7"/>
        <v>1</v>
      </c>
      <c r="G32" s="8">
        <f t="shared" si="2"/>
        <v>0</v>
      </c>
      <c r="H32" s="11">
        <v>19794.23</v>
      </c>
      <c r="I32" s="11">
        <f t="shared" si="8"/>
        <v>20294.23</v>
      </c>
      <c r="J32" s="11">
        <v>47.57</v>
      </c>
      <c r="K32" s="11">
        <v>33.78</v>
      </c>
      <c r="L32" s="11">
        <v>1235.3</v>
      </c>
      <c r="M32" s="12">
        <v>1.5</v>
      </c>
      <c r="N32" s="8">
        <f t="shared" si="3"/>
        <v>0</v>
      </c>
      <c r="O32" s="13">
        <f t="shared" si="4"/>
        <v>0</v>
      </c>
      <c r="P32" s="13">
        <f t="shared" si="5"/>
        <v>1</v>
      </c>
      <c r="Q32" s="3">
        <f t="shared" si="6"/>
        <v>0</v>
      </c>
    </row>
    <row r="33" spans="1:17" ht="24" customHeight="1" x14ac:dyDescent="0.2">
      <c r="A33" s="8">
        <v>2560</v>
      </c>
      <c r="B33" s="8">
        <v>8</v>
      </c>
      <c r="C33" s="8">
        <v>3</v>
      </c>
      <c r="D33" s="8">
        <f t="shared" si="0"/>
        <v>0</v>
      </c>
      <c r="E33" s="8">
        <f t="shared" si="1"/>
        <v>0</v>
      </c>
      <c r="F33" s="8">
        <f t="shared" si="7"/>
        <v>1</v>
      </c>
      <c r="G33" s="8">
        <f t="shared" si="2"/>
        <v>0</v>
      </c>
      <c r="H33" s="11">
        <v>20196.3</v>
      </c>
      <c r="I33" s="11">
        <f t="shared" si="8"/>
        <v>20696.3</v>
      </c>
      <c r="J33" s="11">
        <v>50.22</v>
      </c>
      <c r="K33" s="11">
        <v>33.270000000000003</v>
      </c>
      <c r="L33" s="11">
        <v>1282.3900000000001</v>
      </c>
      <c r="M33" s="12">
        <v>1.5</v>
      </c>
      <c r="N33" s="8">
        <f t="shared" si="3"/>
        <v>0</v>
      </c>
      <c r="O33" s="13">
        <f t="shared" si="4"/>
        <v>0</v>
      </c>
      <c r="P33" s="13">
        <f t="shared" si="5"/>
        <v>1</v>
      </c>
      <c r="Q33" s="3">
        <f t="shared" si="6"/>
        <v>0</v>
      </c>
    </row>
    <row r="34" spans="1:17" ht="24" customHeight="1" x14ac:dyDescent="0.2">
      <c r="A34" s="8">
        <v>2560</v>
      </c>
      <c r="B34" s="8">
        <v>9</v>
      </c>
      <c r="C34" s="8">
        <v>3</v>
      </c>
      <c r="D34" s="8">
        <f t="shared" si="0"/>
        <v>0</v>
      </c>
      <c r="E34" s="8">
        <f t="shared" si="1"/>
        <v>0</v>
      </c>
      <c r="F34" s="8">
        <f t="shared" si="7"/>
        <v>1</v>
      </c>
      <c r="G34" s="8">
        <f t="shared" si="2"/>
        <v>0</v>
      </c>
      <c r="H34" s="11">
        <v>20669.23</v>
      </c>
      <c r="I34" s="11">
        <f t="shared" si="8"/>
        <v>21169.23</v>
      </c>
      <c r="J34" s="11">
        <v>53.67</v>
      </c>
      <c r="K34" s="11">
        <v>33.159999999999997</v>
      </c>
      <c r="L34" s="11">
        <v>1316.97</v>
      </c>
      <c r="M34" s="12">
        <v>1.5</v>
      </c>
      <c r="N34" s="8">
        <f t="shared" si="3"/>
        <v>0</v>
      </c>
      <c r="O34" s="13">
        <f t="shared" si="4"/>
        <v>0</v>
      </c>
      <c r="P34" s="13">
        <f t="shared" si="5"/>
        <v>1</v>
      </c>
      <c r="Q34" s="3">
        <f t="shared" si="6"/>
        <v>0</v>
      </c>
    </row>
    <row r="35" spans="1:17" ht="24" customHeight="1" x14ac:dyDescent="0.2">
      <c r="A35" s="8">
        <v>2560</v>
      </c>
      <c r="B35" s="8">
        <v>10</v>
      </c>
      <c r="C35" s="8">
        <v>4</v>
      </c>
      <c r="D35" s="8">
        <f t="shared" si="0"/>
        <v>0</v>
      </c>
      <c r="E35" s="8">
        <f t="shared" si="1"/>
        <v>0</v>
      </c>
      <c r="F35" s="8">
        <f t="shared" si="7"/>
        <v>0</v>
      </c>
      <c r="G35" s="8">
        <f t="shared" si="2"/>
        <v>1</v>
      </c>
      <c r="H35" s="11">
        <v>20192.310000000001</v>
      </c>
      <c r="I35" s="11">
        <f t="shared" si="8"/>
        <v>20692.310000000001</v>
      </c>
      <c r="J35" s="11">
        <v>55.55</v>
      </c>
      <c r="K35" s="11">
        <v>33.270000000000003</v>
      </c>
      <c r="L35" s="11">
        <v>1281.3900000000001</v>
      </c>
      <c r="M35" s="12">
        <v>1.5</v>
      </c>
      <c r="N35" s="8">
        <f t="shared" si="3"/>
        <v>0</v>
      </c>
      <c r="O35" s="13">
        <f t="shared" si="4"/>
        <v>0</v>
      </c>
      <c r="P35" s="13">
        <f t="shared" si="5"/>
        <v>0</v>
      </c>
      <c r="Q35" s="3">
        <f t="shared" si="6"/>
        <v>1</v>
      </c>
    </row>
    <row r="36" spans="1:17" ht="24" customHeight="1" x14ac:dyDescent="0.2">
      <c r="A36" s="8">
        <v>2560</v>
      </c>
      <c r="B36" s="8">
        <v>11</v>
      </c>
      <c r="C36" s="8">
        <v>4</v>
      </c>
      <c r="D36" s="8">
        <f t="shared" si="0"/>
        <v>0</v>
      </c>
      <c r="E36" s="8">
        <f t="shared" si="1"/>
        <v>0</v>
      </c>
      <c r="F36" s="8">
        <f t="shared" si="7"/>
        <v>0</v>
      </c>
      <c r="G36" s="8">
        <f t="shared" si="2"/>
        <v>1</v>
      </c>
      <c r="H36" s="11">
        <v>20023.080000000002</v>
      </c>
      <c r="I36" s="11">
        <f t="shared" si="8"/>
        <v>20523.080000000002</v>
      </c>
      <c r="J36" s="11">
        <v>60.82</v>
      </c>
      <c r="K36" s="11">
        <v>32.94</v>
      </c>
      <c r="L36" s="11">
        <v>1282.6199999999999</v>
      </c>
      <c r="M36" s="12">
        <v>1.5</v>
      </c>
      <c r="N36" s="8">
        <f t="shared" si="3"/>
        <v>0</v>
      </c>
      <c r="O36" s="13">
        <f t="shared" si="4"/>
        <v>0</v>
      </c>
      <c r="P36" s="13">
        <f t="shared" si="5"/>
        <v>0</v>
      </c>
      <c r="Q36" s="3">
        <f t="shared" si="6"/>
        <v>1</v>
      </c>
    </row>
    <row r="37" spans="1:17" ht="24" customHeight="1" x14ac:dyDescent="0.2">
      <c r="A37" s="8">
        <v>2560</v>
      </c>
      <c r="B37" s="8">
        <v>12</v>
      </c>
      <c r="C37" s="8">
        <v>4</v>
      </c>
      <c r="D37" s="8">
        <f t="shared" si="0"/>
        <v>0</v>
      </c>
      <c r="E37" s="8">
        <f t="shared" si="1"/>
        <v>0</v>
      </c>
      <c r="F37" s="8">
        <f t="shared" si="7"/>
        <v>0</v>
      </c>
      <c r="G37" s="8">
        <f t="shared" si="2"/>
        <v>1</v>
      </c>
      <c r="H37" s="11">
        <v>19636.54</v>
      </c>
      <c r="I37" s="11">
        <f t="shared" si="8"/>
        <v>20136.54</v>
      </c>
      <c r="J37" s="11">
        <v>61.6</v>
      </c>
      <c r="K37" s="11">
        <v>32.700000000000003</v>
      </c>
      <c r="L37" s="11">
        <v>1266.0999999999999</v>
      </c>
      <c r="M37" s="12">
        <v>1.5</v>
      </c>
      <c r="N37" s="8">
        <f t="shared" si="3"/>
        <v>0</v>
      </c>
      <c r="O37" s="13">
        <f t="shared" si="4"/>
        <v>0</v>
      </c>
      <c r="P37" s="13">
        <f t="shared" si="5"/>
        <v>0</v>
      </c>
      <c r="Q37" s="3">
        <f t="shared" si="6"/>
        <v>1</v>
      </c>
    </row>
    <row r="38" spans="1:17" ht="24" customHeight="1" x14ac:dyDescent="0.2">
      <c r="A38" s="8">
        <v>2561</v>
      </c>
      <c r="B38" s="8">
        <v>1</v>
      </c>
      <c r="C38" s="8">
        <v>1</v>
      </c>
      <c r="D38" s="8">
        <f t="shared" si="0"/>
        <v>1</v>
      </c>
      <c r="E38" s="8">
        <f t="shared" si="1"/>
        <v>0</v>
      </c>
      <c r="F38" s="8">
        <f t="shared" si="7"/>
        <v>0</v>
      </c>
      <c r="G38" s="8">
        <f t="shared" si="2"/>
        <v>0</v>
      </c>
      <c r="H38" s="11">
        <v>20133.330000000002</v>
      </c>
      <c r="I38" s="11">
        <f t="shared" si="8"/>
        <v>20633.330000000002</v>
      </c>
      <c r="J38" s="11">
        <v>66.19</v>
      </c>
      <c r="K38" s="11">
        <v>31.9</v>
      </c>
      <c r="L38" s="11">
        <v>1331.27</v>
      </c>
      <c r="M38" s="12">
        <v>1.5</v>
      </c>
      <c r="N38" s="8">
        <f t="shared" si="3"/>
        <v>1</v>
      </c>
      <c r="O38" s="13">
        <f t="shared" si="4"/>
        <v>0</v>
      </c>
      <c r="P38" s="13">
        <f t="shared" si="5"/>
        <v>0</v>
      </c>
      <c r="Q38" s="3">
        <f t="shared" si="6"/>
        <v>0</v>
      </c>
    </row>
    <row r="39" spans="1:17" ht="24" customHeight="1" x14ac:dyDescent="0.2">
      <c r="A39" s="8">
        <v>2561</v>
      </c>
      <c r="B39" s="8">
        <v>2</v>
      </c>
      <c r="C39" s="8">
        <v>1</v>
      </c>
      <c r="D39" s="8">
        <f t="shared" si="0"/>
        <v>1</v>
      </c>
      <c r="E39" s="8">
        <f t="shared" si="1"/>
        <v>0</v>
      </c>
      <c r="F39" s="8">
        <f t="shared" si="7"/>
        <v>0</v>
      </c>
      <c r="G39" s="8">
        <f t="shared" si="2"/>
        <v>0</v>
      </c>
      <c r="H39" s="11">
        <v>19912.5</v>
      </c>
      <c r="I39" s="11">
        <f t="shared" si="8"/>
        <v>20412.5</v>
      </c>
      <c r="J39" s="11">
        <v>62.72</v>
      </c>
      <c r="K39" s="11">
        <v>31.48</v>
      </c>
      <c r="L39" s="11">
        <v>1335.04</v>
      </c>
      <c r="M39" s="12">
        <v>1.5</v>
      </c>
      <c r="N39" s="8">
        <f t="shared" si="3"/>
        <v>1</v>
      </c>
      <c r="O39" s="13">
        <f t="shared" si="4"/>
        <v>0</v>
      </c>
      <c r="P39" s="13">
        <f t="shared" si="5"/>
        <v>0</v>
      </c>
      <c r="Q39" s="3">
        <f t="shared" si="6"/>
        <v>0</v>
      </c>
    </row>
    <row r="40" spans="1:17" ht="24" customHeight="1" x14ac:dyDescent="0.2">
      <c r="A40" s="8">
        <v>2561</v>
      </c>
      <c r="B40" s="8">
        <v>3</v>
      </c>
      <c r="C40" s="8">
        <v>1</v>
      </c>
      <c r="D40" s="8">
        <f t="shared" si="0"/>
        <v>1</v>
      </c>
      <c r="E40" s="8">
        <f t="shared" si="1"/>
        <v>0</v>
      </c>
      <c r="F40" s="8">
        <f t="shared" si="7"/>
        <v>0</v>
      </c>
      <c r="G40" s="8">
        <f t="shared" si="2"/>
        <v>0</v>
      </c>
      <c r="H40" s="11">
        <v>19670.37</v>
      </c>
      <c r="I40" s="11">
        <f t="shared" si="8"/>
        <v>20170.37</v>
      </c>
      <c r="J40" s="11">
        <v>62.74</v>
      </c>
      <c r="K40" s="11">
        <v>31.28</v>
      </c>
      <c r="L40" s="11">
        <v>1326.45</v>
      </c>
      <c r="M40" s="12">
        <v>1.5</v>
      </c>
      <c r="N40" s="8">
        <f t="shared" si="3"/>
        <v>1</v>
      </c>
      <c r="O40" s="13">
        <f t="shared" si="4"/>
        <v>0</v>
      </c>
      <c r="P40" s="13">
        <f t="shared" si="5"/>
        <v>0</v>
      </c>
      <c r="Q40" s="3">
        <f t="shared" si="6"/>
        <v>0</v>
      </c>
    </row>
    <row r="41" spans="1:17" ht="24" customHeight="1" x14ac:dyDescent="0.2">
      <c r="A41" s="8">
        <v>2561</v>
      </c>
      <c r="B41" s="8">
        <v>4</v>
      </c>
      <c r="C41" s="8">
        <v>2</v>
      </c>
      <c r="D41" s="8">
        <f t="shared" si="0"/>
        <v>0</v>
      </c>
      <c r="E41" s="8">
        <f t="shared" si="1"/>
        <v>1</v>
      </c>
      <c r="F41" s="8">
        <f t="shared" si="7"/>
        <v>0</v>
      </c>
      <c r="G41" s="8">
        <f t="shared" si="2"/>
        <v>0</v>
      </c>
      <c r="H41" s="11">
        <v>19808</v>
      </c>
      <c r="I41" s="11">
        <f t="shared" si="8"/>
        <v>20308</v>
      </c>
      <c r="J41" s="11">
        <v>68.27</v>
      </c>
      <c r="K41" s="11">
        <v>31.33</v>
      </c>
      <c r="L41" s="11">
        <v>1334.96</v>
      </c>
      <c r="M41" s="12">
        <v>1.5</v>
      </c>
      <c r="N41" s="8">
        <f t="shared" si="3"/>
        <v>0</v>
      </c>
      <c r="O41" s="13">
        <f t="shared" si="4"/>
        <v>1</v>
      </c>
      <c r="P41" s="13">
        <f t="shared" si="5"/>
        <v>0</v>
      </c>
      <c r="Q41" s="3">
        <f t="shared" si="6"/>
        <v>0</v>
      </c>
    </row>
    <row r="42" spans="1:17" ht="24" customHeight="1" x14ac:dyDescent="0.2">
      <c r="A42" s="8">
        <v>2561</v>
      </c>
      <c r="B42" s="8">
        <v>5</v>
      </c>
      <c r="C42" s="11">
        <v>2</v>
      </c>
      <c r="D42" s="8">
        <f t="shared" si="0"/>
        <v>0</v>
      </c>
      <c r="E42" s="8">
        <f t="shared" si="1"/>
        <v>1</v>
      </c>
      <c r="F42" s="8">
        <f t="shared" si="7"/>
        <v>0</v>
      </c>
      <c r="G42" s="8">
        <f t="shared" si="2"/>
        <v>0</v>
      </c>
      <c r="H42" s="11">
        <v>19761.11</v>
      </c>
      <c r="I42" s="11">
        <f t="shared" si="8"/>
        <v>20261.11</v>
      </c>
      <c r="J42" s="11">
        <v>74.41</v>
      </c>
      <c r="K42" s="11">
        <v>31.98</v>
      </c>
      <c r="L42" s="11">
        <v>1304.8</v>
      </c>
      <c r="M42" s="12">
        <v>1.5</v>
      </c>
      <c r="N42" s="8">
        <f t="shared" si="3"/>
        <v>0</v>
      </c>
      <c r="O42" s="13">
        <f t="shared" si="4"/>
        <v>1</v>
      </c>
      <c r="P42" s="13">
        <f t="shared" si="5"/>
        <v>0</v>
      </c>
      <c r="Q42" s="3">
        <f t="shared" si="6"/>
        <v>0</v>
      </c>
    </row>
    <row r="43" spans="1:17" ht="24" customHeight="1" x14ac:dyDescent="0.2">
      <c r="A43" s="8">
        <v>2561</v>
      </c>
      <c r="B43" s="8">
        <v>6</v>
      </c>
      <c r="C43" s="11">
        <v>2</v>
      </c>
      <c r="D43" s="8">
        <f t="shared" si="0"/>
        <v>0</v>
      </c>
      <c r="E43" s="8">
        <f t="shared" si="1"/>
        <v>1</v>
      </c>
      <c r="F43" s="8">
        <f t="shared" si="7"/>
        <v>0</v>
      </c>
      <c r="G43" s="8">
        <f t="shared" si="2"/>
        <v>0</v>
      </c>
      <c r="H43" s="11">
        <v>19736.54</v>
      </c>
      <c r="I43" s="11">
        <f t="shared" si="8"/>
        <v>20236.54</v>
      </c>
      <c r="J43" s="11">
        <v>73.59</v>
      </c>
      <c r="K43" s="11">
        <v>32.49</v>
      </c>
      <c r="L43" s="11">
        <v>1282.74</v>
      </c>
      <c r="M43" s="12">
        <v>1.5</v>
      </c>
      <c r="N43" s="8">
        <f t="shared" si="3"/>
        <v>0</v>
      </c>
      <c r="O43" s="13">
        <f t="shared" si="4"/>
        <v>1</v>
      </c>
      <c r="P43" s="13">
        <f t="shared" si="5"/>
        <v>0</v>
      </c>
      <c r="Q43" s="3">
        <f t="shared" si="6"/>
        <v>0</v>
      </c>
    </row>
    <row r="44" spans="1:17" ht="24" customHeight="1" x14ac:dyDescent="0.2">
      <c r="A44" s="8">
        <v>2561</v>
      </c>
      <c r="B44" s="8">
        <v>7</v>
      </c>
      <c r="C44" s="8">
        <v>3</v>
      </c>
      <c r="D44" s="8">
        <f t="shared" si="0"/>
        <v>0</v>
      </c>
      <c r="E44" s="8">
        <f t="shared" si="1"/>
        <v>0</v>
      </c>
      <c r="F44" s="8">
        <f t="shared" si="7"/>
        <v>1</v>
      </c>
      <c r="G44" s="8">
        <f t="shared" si="2"/>
        <v>0</v>
      </c>
      <c r="H44" s="11">
        <v>19559.62</v>
      </c>
      <c r="I44" s="11">
        <f t="shared" si="8"/>
        <v>20059.62</v>
      </c>
      <c r="J44" s="11">
        <v>73.12</v>
      </c>
      <c r="K44" s="11">
        <v>33.29</v>
      </c>
      <c r="L44" s="11">
        <v>1238.9100000000001</v>
      </c>
      <c r="M44" s="12">
        <v>1.5</v>
      </c>
      <c r="N44" s="8">
        <f t="shared" si="3"/>
        <v>0</v>
      </c>
      <c r="O44" s="13">
        <f t="shared" si="4"/>
        <v>0</v>
      </c>
      <c r="P44" s="13">
        <f t="shared" si="5"/>
        <v>1</v>
      </c>
      <c r="Q44" s="3">
        <f t="shared" si="6"/>
        <v>0</v>
      </c>
    </row>
    <row r="45" spans="1:17" ht="24" customHeight="1" x14ac:dyDescent="0.2">
      <c r="A45" s="8">
        <v>2561</v>
      </c>
      <c r="B45" s="8">
        <v>8</v>
      </c>
      <c r="C45" s="8">
        <v>3</v>
      </c>
      <c r="D45" s="8">
        <f t="shared" si="0"/>
        <v>0</v>
      </c>
      <c r="E45" s="8">
        <f t="shared" si="1"/>
        <v>0</v>
      </c>
      <c r="F45" s="8">
        <f t="shared" si="7"/>
        <v>1</v>
      </c>
      <c r="G45" s="8">
        <f t="shared" si="2"/>
        <v>0</v>
      </c>
      <c r="H45" s="11">
        <v>18870.37</v>
      </c>
      <c r="I45" s="11">
        <f t="shared" si="8"/>
        <v>19370.37</v>
      </c>
      <c r="J45" s="11">
        <v>72.489999999999995</v>
      </c>
      <c r="K45" s="11">
        <v>33.049999999999997</v>
      </c>
      <c r="L45" s="11">
        <v>1201.83</v>
      </c>
      <c r="M45" s="12">
        <v>1.5</v>
      </c>
      <c r="N45" s="8">
        <f t="shared" si="3"/>
        <v>0</v>
      </c>
      <c r="O45" s="13">
        <f t="shared" si="4"/>
        <v>0</v>
      </c>
      <c r="P45" s="13">
        <f t="shared" si="5"/>
        <v>1</v>
      </c>
      <c r="Q45" s="3">
        <f t="shared" si="6"/>
        <v>0</v>
      </c>
    </row>
    <row r="46" spans="1:17" ht="24" customHeight="1" x14ac:dyDescent="0.2">
      <c r="A46" s="8">
        <v>2561</v>
      </c>
      <c r="B46" s="8">
        <v>9</v>
      </c>
      <c r="C46" s="8">
        <v>3</v>
      </c>
      <c r="D46" s="8">
        <f t="shared" si="0"/>
        <v>0</v>
      </c>
      <c r="E46" s="8">
        <f t="shared" si="1"/>
        <v>0</v>
      </c>
      <c r="F46" s="8">
        <f t="shared" si="7"/>
        <v>1</v>
      </c>
      <c r="G46" s="8">
        <f t="shared" si="2"/>
        <v>0</v>
      </c>
      <c r="H46" s="11">
        <v>18554</v>
      </c>
      <c r="I46" s="11">
        <f t="shared" si="8"/>
        <v>19054</v>
      </c>
      <c r="J46" s="11">
        <v>77.25</v>
      </c>
      <c r="K46" s="11">
        <v>32.64</v>
      </c>
      <c r="L46" s="11">
        <v>1198.73</v>
      </c>
      <c r="M46" s="12">
        <v>1.5</v>
      </c>
      <c r="N46" s="8">
        <f t="shared" si="3"/>
        <v>0</v>
      </c>
      <c r="O46" s="13">
        <f t="shared" si="4"/>
        <v>0</v>
      </c>
      <c r="P46" s="13">
        <f t="shared" si="5"/>
        <v>1</v>
      </c>
      <c r="Q46" s="3">
        <f t="shared" si="6"/>
        <v>0</v>
      </c>
    </row>
    <row r="47" spans="1:17" ht="24" customHeight="1" x14ac:dyDescent="0.2">
      <c r="A47" s="8">
        <v>2561</v>
      </c>
      <c r="B47" s="8">
        <v>10</v>
      </c>
      <c r="C47" s="8">
        <v>4</v>
      </c>
      <c r="D47" s="8">
        <f t="shared" si="0"/>
        <v>0</v>
      </c>
      <c r="E47" s="8">
        <f t="shared" si="1"/>
        <v>0</v>
      </c>
      <c r="F47" s="8">
        <f t="shared" si="7"/>
        <v>0</v>
      </c>
      <c r="G47" s="8">
        <f t="shared" si="2"/>
        <v>1</v>
      </c>
      <c r="H47" s="11">
        <v>18892.59</v>
      </c>
      <c r="I47" s="11">
        <f t="shared" si="8"/>
        <v>19392.59</v>
      </c>
      <c r="J47" s="11">
        <v>79.39</v>
      </c>
      <c r="K47" s="11">
        <v>32.79</v>
      </c>
      <c r="L47" s="11">
        <v>1215.6300000000001</v>
      </c>
      <c r="M47" s="12">
        <v>1.5</v>
      </c>
      <c r="N47" s="8">
        <f t="shared" si="3"/>
        <v>0</v>
      </c>
      <c r="O47" s="13">
        <f t="shared" si="4"/>
        <v>0</v>
      </c>
      <c r="P47" s="13">
        <f t="shared" si="5"/>
        <v>0</v>
      </c>
      <c r="Q47" s="3">
        <f t="shared" si="6"/>
        <v>1</v>
      </c>
    </row>
    <row r="48" spans="1:17" ht="24" customHeight="1" x14ac:dyDescent="0.2">
      <c r="A48" s="8">
        <v>2561</v>
      </c>
      <c r="B48" s="8">
        <v>11</v>
      </c>
      <c r="C48" s="8">
        <v>4</v>
      </c>
      <c r="D48" s="8">
        <f t="shared" si="0"/>
        <v>0</v>
      </c>
      <c r="E48" s="8">
        <f t="shared" si="1"/>
        <v>0</v>
      </c>
      <c r="F48" s="8">
        <f t="shared" si="7"/>
        <v>0</v>
      </c>
      <c r="G48" s="8">
        <f t="shared" si="2"/>
        <v>1</v>
      </c>
      <c r="H48" s="11">
        <v>19086.54</v>
      </c>
      <c r="I48" s="11">
        <f t="shared" si="8"/>
        <v>19586.54</v>
      </c>
      <c r="J48" s="11">
        <v>65.56</v>
      </c>
      <c r="K48" s="11">
        <v>32.979999999999997</v>
      </c>
      <c r="L48" s="11">
        <v>1221.3900000000001</v>
      </c>
      <c r="M48" s="12">
        <v>1.5</v>
      </c>
      <c r="N48" s="8">
        <f t="shared" si="3"/>
        <v>0</v>
      </c>
      <c r="O48" s="13">
        <f t="shared" si="4"/>
        <v>0</v>
      </c>
      <c r="P48" s="13">
        <f t="shared" si="5"/>
        <v>0</v>
      </c>
      <c r="Q48" s="3">
        <f t="shared" si="6"/>
        <v>1</v>
      </c>
    </row>
    <row r="49" spans="1:17" ht="24" customHeight="1" x14ac:dyDescent="0.2">
      <c r="A49" s="8">
        <v>2561</v>
      </c>
      <c r="B49" s="8">
        <v>12</v>
      </c>
      <c r="C49" s="8">
        <v>4</v>
      </c>
      <c r="D49" s="8">
        <f t="shared" si="0"/>
        <v>0</v>
      </c>
      <c r="E49" s="8">
        <f t="shared" si="1"/>
        <v>0</v>
      </c>
      <c r="F49" s="8">
        <f t="shared" si="7"/>
        <v>0</v>
      </c>
      <c r="G49" s="8">
        <f t="shared" si="2"/>
        <v>1</v>
      </c>
      <c r="H49" s="11">
        <v>19394.23</v>
      </c>
      <c r="I49" s="11">
        <f t="shared" si="8"/>
        <v>19894.23</v>
      </c>
      <c r="J49" s="11">
        <v>57.32</v>
      </c>
      <c r="K49" s="11">
        <v>32.74</v>
      </c>
      <c r="L49" s="11">
        <v>1251.81</v>
      </c>
      <c r="M49" s="12">
        <v>1.75</v>
      </c>
      <c r="N49" s="8">
        <f t="shared" si="3"/>
        <v>0</v>
      </c>
      <c r="O49" s="13">
        <f t="shared" si="4"/>
        <v>0</v>
      </c>
      <c r="P49" s="13">
        <f t="shared" si="5"/>
        <v>0</v>
      </c>
      <c r="Q49" s="3">
        <f t="shared" si="6"/>
        <v>1</v>
      </c>
    </row>
    <row r="50" spans="1:17" ht="24" customHeight="1" x14ac:dyDescent="0.2">
      <c r="A50" s="8">
        <v>2562</v>
      </c>
      <c r="B50" s="8">
        <v>1</v>
      </c>
      <c r="C50" s="8">
        <v>1</v>
      </c>
      <c r="D50" s="8">
        <f t="shared" si="0"/>
        <v>1</v>
      </c>
      <c r="E50" s="8">
        <f t="shared" si="1"/>
        <v>0</v>
      </c>
      <c r="F50" s="8">
        <f t="shared" si="7"/>
        <v>0</v>
      </c>
      <c r="G50" s="8">
        <f t="shared" si="2"/>
        <v>0</v>
      </c>
      <c r="H50" s="11">
        <v>19485.189999999999</v>
      </c>
      <c r="I50" s="11">
        <f t="shared" si="8"/>
        <v>19985.189999999999</v>
      </c>
      <c r="J50" s="11">
        <v>59.08</v>
      </c>
      <c r="K50" s="11">
        <v>31.82</v>
      </c>
      <c r="L50" s="11">
        <v>1291.67</v>
      </c>
      <c r="M50" s="12">
        <v>1.75</v>
      </c>
      <c r="N50" s="8">
        <f t="shared" si="3"/>
        <v>1</v>
      </c>
      <c r="O50" s="13">
        <f t="shared" si="4"/>
        <v>0</v>
      </c>
      <c r="P50" s="13">
        <f t="shared" si="5"/>
        <v>0</v>
      </c>
      <c r="Q50" s="3">
        <f t="shared" si="6"/>
        <v>0</v>
      </c>
    </row>
    <row r="51" spans="1:17" ht="24" customHeight="1" x14ac:dyDescent="0.2">
      <c r="A51" s="8">
        <v>2562</v>
      </c>
      <c r="B51" s="8">
        <v>2</v>
      </c>
      <c r="C51" s="8">
        <v>1</v>
      </c>
      <c r="D51" s="8">
        <f t="shared" si="0"/>
        <v>1</v>
      </c>
      <c r="E51" s="8">
        <f t="shared" si="1"/>
        <v>0</v>
      </c>
      <c r="F51" s="8">
        <f t="shared" si="7"/>
        <v>0</v>
      </c>
      <c r="G51" s="8">
        <f t="shared" si="2"/>
        <v>0</v>
      </c>
      <c r="H51" s="11">
        <v>19579.169999999998</v>
      </c>
      <c r="I51" s="11">
        <f t="shared" si="8"/>
        <v>20079.169999999998</v>
      </c>
      <c r="J51" s="11">
        <v>64.569999999999993</v>
      </c>
      <c r="K51" s="11">
        <v>31.32</v>
      </c>
      <c r="L51" s="11">
        <v>1319.9</v>
      </c>
      <c r="M51" s="12">
        <v>1.75</v>
      </c>
      <c r="N51" s="8">
        <f t="shared" si="3"/>
        <v>1</v>
      </c>
      <c r="O51" s="13">
        <f t="shared" si="4"/>
        <v>0</v>
      </c>
      <c r="P51" s="13">
        <f t="shared" si="5"/>
        <v>0</v>
      </c>
      <c r="Q51" s="3">
        <f t="shared" si="6"/>
        <v>0</v>
      </c>
    </row>
    <row r="52" spans="1:17" ht="24" customHeight="1" x14ac:dyDescent="0.2">
      <c r="A52" s="8">
        <v>2562</v>
      </c>
      <c r="B52" s="8">
        <v>3</v>
      </c>
      <c r="C52" s="8">
        <v>1</v>
      </c>
      <c r="D52" s="8">
        <f t="shared" si="0"/>
        <v>1</v>
      </c>
      <c r="E52" s="8">
        <f t="shared" si="1"/>
        <v>0</v>
      </c>
      <c r="F52" s="8">
        <f t="shared" si="7"/>
        <v>0</v>
      </c>
      <c r="G52" s="8">
        <f t="shared" si="2"/>
        <v>0</v>
      </c>
      <c r="H52" s="11">
        <v>19576.919999999998</v>
      </c>
      <c r="I52" s="11">
        <f t="shared" si="8"/>
        <v>20076.919999999998</v>
      </c>
      <c r="J52" s="11">
        <v>66.930000000000007</v>
      </c>
      <c r="K52" s="11">
        <v>31.74</v>
      </c>
      <c r="L52" s="11">
        <v>1302.3599999999999</v>
      </c>
      <c r="M52" s="12">
        <v>1.75</v>
      </c>
      <c r="N52" s="8">
        <f t="shared" si="3"/>
        <v>1</v>
      </c>
      <c r="O52" s="13">
        <f t="shared" si="4"/>
        <v>0</v>
      </c>
      <c r="P52" s="13">
        <f t="shared" si="5"/>
        <v>0</v>
      </c>
      <c r="Q52" s="3">
        <f t="shared" si="6"/>
        <v>0</v>
      </c>
    </row>
    <row r="53" spans="1:17" ht="24" customHeight="1" x14ac:dyDescent="0.2">
      <c r="A53" s="8">
        <v>2562</v>
      </c>
      <c r="B53" s="8">
        <v>4</v>
      </c>
      <c r="C53" s="8">
        <v>2</v>
      </c>
      <c r="D53" s="8">
        <f t="shared" si="0"/>
        <v>0</v>
      </c>
      <c r="E53" s="8">
        <f t="shared" si="1"/>
        <v>1</v>
      </c>
      <c r="F53" s="8">
        <f t="shared" si="7"/>
        <v>0</v>
      </c>
      <c r="G53" s="8">
        <f t="shared" si="2"/>
        <v>0</v>
      </c>
      <c r="H53" s="11">
        <v>19442.310000000001</v>
      </c>
      <c r="I53" s="11">
        <f t="shared" si="8"/>
        <v>19942.310000000001</v>
      </c>
      <c r="J53" s="11">
        <v>70.95</v>
      </c>
      <c r="K53" s="11">
        <v>31.88</v>
      </c>
      <c r="L53" s="11">
        <v>1286.75</v>
      </c>
      <c r="M53" s="12">
        <v>1.75</v>
      </c>
      <c r="N53" s="8">
        <f t="shared" si="3"/>
        <v>0</v>
      </c>
      <c r="O53" s="13">
        <f t="shared" si="4"/>
        <v>1</v>
      </c>
      <c r="P53" s="13">
        <f t="shared" si="5"/>
        <v>0</v>
      </c>
      <c r="Q53" s="3">
        <f t="shared" si="6"/>
        <v>0</v>
      </c>
    </row>
    <row r="54" spans="1:17" ht="24" customHeight="1" x14ac:dyDescent="0.2">
      <c r="A54" s="8">
        <v>2562</v>
      </c>
      <c r="B54" s="8">
        <v>5</v>
      </c>
      <c r="C54" s="11">
        <v>2</v>
      </c>
      <c r="D54" s="8">
        <f t="shared" si="0"/>
        <v>0</v>
      </c>
      <c r="E54" s="8">
        <f t="shared" si="1"/>
        <v>1</v>
      </c>
      <c r="F54" s="8">
        <f t="shared" si="7"/>
        <v>0</v>
      </c>
      <c r="G54" s="8">
        <f t="shared" si="2"/>
        <v>0</v>
      </c>
      <c r="H54" s="11">
        <v>19348.150000000001</v>
      </c>
      <c r="I54" s="11">
        <f t="shared" si="8"/>
        <v>19848.150000000001</v>
      </c>
      <c r="J54" s="11">
        <v>69.38</v>
      </c>
      <c r="K54" s="11">
        <v>31.81</v>
      </c>
      <c r="L54" s="11">
        <v>1283.6099999999999</v>
      </c>
      <c r="M54" s="12">
        <v>1.75</v>
      </c>
      <c r="N54" s="8">
        <f t="shared" si="3"/>
        <v>0</v>
      </c>
      <c r="O54" s="13">
        <f t="shared" si="4"/>
        <v>1</v>
      </c>
      <c r="P54" s="13">
        <f t="shared" si="5"/>
        <v>0</v>
      </c>
      <c r="Q54" s="3">
        <f t="shared" si="6"/>
        <v>0</v>
      </c>
    </row>
    <row r="55" spans="1:17" ht="24" customHeight="1" x14ac:dyDescent="0.2">
      <c r="A55" s="8">
        <v>2562</v>
      </c>
      <c r="B55" s="8">
        <v>6</v>
      </c>
      <c r="C55" s="11">
        <v>2</v>
      </c>
      <c r="D55" s="8">
        <f t="shared" si="0"/>
        <v>0</v>
      </c>
      <c r="E55" s="8">
        <f t="shared" si="1"/>
        <v>1</v>
      </c>
      <c r="F55" s="8">
        <f t="shared" si="7"/>
        <v>0</v>
      </c>
      <c r="G55" s="8">
        <f t="shared" si="2"/>
        <v>0</v>
      </c>
      <c r="H55" s="11">
        <v>20008</v>
      </c>
      <c r="I55" s="11">
        <f t="shared" si="8"/>
        <v>20508</v>
      </c>
      <c r="J55" s="11">
        <v>61.73</v>
      </c>
      <c r="K55" s="11">
        <v>31.12</v>
      </c>
      <c r="L55" s="11">
        <v>1358.83</v>
      </c>
      <c r="M55" s="12">
        <v>1.75</v>
      </c>
      <c r="N55" s="8">
        <f t="shared" si="3"/>
        <v>0</v>
      </c>
      <c r="O55" s="13">
        <f t="shared" si="4"/>
        <v>1</v>
      </c>
      <c r="P55" s="13">
        <f t="shared" si="5"/>
        <v>0</v>
      </c>
      <c r="Q55" s="3">
        <f t="shared" si="6"/>
        <v>0</v>
      </c>
    </row>
    <row r="56" spans="1:17" ht="24" customHeight="1" x14ac:dyDescent="0.2">
      <c r="A56" s="8">
        <v>2562</v>
      </c>
      <c r="B56" s="8">
        <v>7</v>
      </c>
      <c r="C56" s="8">
        <v>3</v>
      </c>
      <c r="D56" s="8">
        <f t="shared" si="0"/>
        <v>0</v>
      </c>
      <c r="E56" s="8">
        <f t="shared" si="1"/>
        <v>0</v>
      </c>
      <c r="F56" s="8">
        <f t="shared" si="7"/>
        <v>1</v>
      </c>
      <c r="G56" s="8">
        <f t="shared" si="2"/>
        <v>0</v>
      </c>
      <c r="H56" s="11">
        <v>20629.63</v>
      </c>
      <c r="I56" s="11">
        <f t="shared" si="8"/>
        <v>21129.63</v>
      </c>
      <c r="J56" s="11">
        <v>63.25</v>
      </c>
      <c r="K56" s="11">
        <v>30.81</v>
      </c>
      <c r="L56" s="11">
        <v>1414.87</v>
      </c>
      <c r="M56" s="12">
        <v>1.5</v>
      </c>
      <c r="N56" s="8">
        <f t="shared" si="3"/>
        <v>0</v>
      </c>
      <c r="O56" s="13">
        <f t="shared" si="4"/>
        <v>0</v>
      </c>
      <c r="P56" s="13">
        <f t="shared" si="5"/>
        <v>1</v>
      </c>
      <c r="Q56" s="3">
        <f t="shared" si="6"/>
        <v>0</v>
      </c>
    </row>
    <row r="57" spans="1:17" ht="24" customHeight="1" x14ac:dyDescent="0.2">
      <c r="A57" s="8">
        <v>2562</v>
      </c>
      <c r="B57" s="8">
        <v>8</v>
      </c>
      <c r="C57" s="8">
        <v>3</v>
      </c>
      <c r="D57" s="8">
        <f t="shared" si="0"/>
        <v>0</v>
      </c>
      <c r="E57" s="8">
        <f t="shared" si="1"/>
        <v>0</v>
      </c>
      <c r="F57" s="8">
        <f t="shared" si="7"/>
        <v>1</v>
      </c>
      <c r="G57" s="8">
        <f t="shared" si="2"/>
        <v>0</v>
      </c>
      <c r="H57" s="11">
        <v>21824.07</v>
      </c>
      <c r="I57" s="11">
        <f t="shared" si="8"/>
        <v>22324.07</v>
      </c>
      <c r="J57" s="11">
        <v>59.11</v>
      </c>
      <c r="K57" s="11">
        <v>30.78</v>
      </c>
      <c r="L57" s="11">
        <v>1499.27</v>
      </c>
      <c r="M57" s="12">
        <v>1.5</v>
      </c>
      <c r="N57" s="8">
        <f t="shared" si="3"/>
        <v>0</v>
      </c>
      <c r="O57" s="13">
        <f t="shared" si="4"/>
        <v>0</v>
      </c>
      <c r="P57" s="13">
        <f t="shared" si="5"/>
        <v>1</v>
      </c>
      <c r="Q57" s="3">
        <f t="shared" si="6"/>
        <v>0</v>
      </c>
    </row>
    <row r="58" spans="1:17" ht="24" customHeight="1" x14ac:dyDescent="0.2">
      <c r="A58" s="8">
        <v>2562</v>
      </c>
      <c r="B58" s="8">
        <v>9</v>
      </c>
      <c r="C58" s="8">
        <v>3</v>
      </c>
      <c r="D58" s="8">
        <f t="shared" si="0"/>
        <v>0</v>
      </c>
      <c r="E58" s="8">
        <f t="shared" si="1"/>
        <v>0</v>
      </c>
      <c r="F58" s="8">
        <f t="shared" si="7"/>
        <v>1</v>
      </c>
      <c r="G58" s="8">
        <f t="shared" si="2"/>
        <v>0</v>
      </c>
      <c r="H58" s="11">
        <v>21854</v>
      </c>
      <c r="I58" s="11">
        <f t="shared" si="8"/>
        <v>22354</v>
      </c>
      <c r="J58" s="11">
        <v>61.12</v>
      </c>
      <c r="K58" s="11">
        <v>30.58</v>
      </c>
      <c r="L58" s="11">
        <v>1510.31</v>
      </c>
      <c r="M58" s="12">
        <v>1.5</v>
      </c>
      <c r="N58" s="8">
        <f t="shared" si="3"/>
        <v>0</v>
      </c>
      <c r="O58" s="13">
        <f t="shared" si="4"/>
        <v>0</v>
      </c>
      <c r="P58" s="13">
        <f t="shared" si="5"/>
        <v>1</v>
      </c>
      <c r="Q58" s="3">
        <f t="shared" si="6"/>
        <v>0</v>
      </c>
    </row>
    <row r="59" spans="1:17" ht="24" customHeight="1" x14ac:dyDescent="0.2">
      <c r="A59" s="8">
        <v>2562</v>
      </c>
      <c r="B59" s="8">
        <v>10</v>
      </c>
      <c r="C59" s="8">
        <v>4</v>
      </c>
      <c r="D59" s="8">
        <f t="shared" si="0"/>
        <v>0</v>
      </c>
      <c r="E59" s="8">
        <f t="shared" si="1"/>
        <v>0</v>
      </c>
      <c r="F59" s="8">
        <f t="shared" si="7"/>
        <v>0</v>
      </c>
      <c r="G59" s="8">
        <f t="shared" si="2"/>
        <v>1</v>
      </c>
      <c r="H59" s="11">
        <v>21505.56</v>
      </c>
      <c r="I59" s="11">
        <f t="shared" si="8"/>
        <v>22005.56</v>
      </c>
      <c r="J59" s="11">
        <v>59.37</v>
      </c>
      <c r="K59" s="11">
        <v>30.38</v>
      </c>
      <c r="L59" s="11">
        <v>1494.54</v>
      </c>
      <c r="M59" s="12">
        <v>1.25</v>
      </c>
      <c r="N59" s="8">
        <f t="shared" si="3"/>
        <v>0</v>
      </c>
      <c r="O59" s="13">
        <f t="shared" si="4"/>
        <v>0</v>
      </c>
      <c r="P59" s="13">
        <f t="shared" si="5"/>
        <v>0</v>
      </c>
      <c r="Q59" s="3">
        <f t="shared" si="6"/>
        <v>1</v>
      </c>
    </row>
    <row r="60" spans="1:17" ht="24" customHeight="1" x14ac:dyDescent="0.2">
      <c r="A60" s="8">
        <v>2562</v>
      </c>
      <c r="B60" s="8">
        <v>11</v>
      </c>
      <c r="C60" s="8">
        <v>4</v>
      </c>
      <c r="D60" s="8">
        <f t="shared" si="0"/>
        <v>0</v>
      </c>
      <c r="E60" s="8">
        <f t="shared" si="1"/>
        <v>0</v>
      </c>
      <c r="F60" s="8">
        <f t="shared" si="7"/>
        <v>0</v>
      </c>
      <c r="G60" s="8">
        <f t="shared" si="2"/>
        <v>1</v>
      </c>
      <c r="H60" s="11">
        <v>21111.54</v>
      </c>
      <c r="I60" s="11">
        <f t="shared" si="8"/>
        <v>21611.54</v>
      </c>
      <c r="J60" s="11">
        <v>61.97</v>
      </c>
      <c r="K60" s="11">
        <v>30.26</v>
      </c>
      <c r="L60" s="11">
        <v>1472.67</v>
      </c>
      <c r="M60" s="12">
        <v>1.25</v>
      </c>
      <c r="N60" s="8">
        <f t="shared" si="3"/>
        <v>0</v>
      </c>
      <c r="O60" s="13">
        <f t="shared" si="4"/>
        <v>0</v>
      </c>
      <c r="P60" s="13">
        <f t="shared" si="5"/>
        <v>0</v>
      </c>
      <c r="Q60" s="3">
        <f t="shared" si="6"/>
        <v>1</v>
      </c>
    </row>
    <row r="61" spans="1:17" ht="24" customHeight="1" x14ac:dyDescent="0.2">
      <c r="A61" s="8">
        <v>2562</v>
      </c>
      <c r="B61" s="8">
        <v>12</v>
      </c>
      <c r="C61" s="8">
        <v>4</v>
      </c>
      <c r="D61" s="8">
        <f t="shared" si="0"/>
        <v>0</v>
      </c>
      <c r="E61" s="8">
        <f t="shared" si="1"/>
        <v>0</v>
      </c>
      <c r="F61" s="8">
        <f t="shared" si="7"/>
        <v>0</v>
      </c>
      <c r="G61" s="8">
        <f t="shared" si="2"/>
        <v>1</v>
      </c>
      <c r="H61" s="11">
        <v>21203.85</v>
      </c>
      <c r="I61" s="11">
        <f t="shared" si="8"/>
        <v>21703.85</v>
      </c>
      <c r="J61" s="11">
        <v>64.89</v>
      </c>
      <c r="K61" s="11">
        <v>30.23</v>
      </c>
      <c r="L61" s="11">
        <v>1481.89</v>
      </c>
      <c r="M61" s="12">
        <v>1.25</v>
      </c>
      <c r="N61" s="8">
        <f t="shared" si="3"/>
        <v>0</v>
      </c>
      <c r="O61" s="13">
        <f t="shared" si="4"/>
        <v>0</v>
      </c>
      <c r="P61" s="13">
        <f t="shared" si="5"/>
        <v>0</v>
      </c>
      <c r="Q61" s="3">
        <f t="shared" si="6"/>
        <v>1</v>
      </c>
    </row>
    <row r="62" spans="1:17" ht="24" customHeight="1" x14ac:dyDescent="0.2">
      <c r="A62" s="8">
        <v>2563</v>
      </c>
      <c r="B62" s="8">
        <v>1</v>
      </c>
      <c r="C62" s="8">
        <v>1</v>
      </c>
      <c r="D62" s="8">
        <f t="shared" si="0"/>
        <v>1</v>
      </c>
      <c r="E62" s="8">
        <f t="shared" si="1"/>
        <v>0</v>
      </c>
      <c r="F62" s="8">
        <f t="shared" si="7"/>
        <v>0</v>
      </c>
      <c r="G62" s="8">
        <f t="shared" si="2"/>
        <v>0</v>
      </c>
      <c r="H62" s="11">
        <v>22444.44</v>
      </c>
      <c r="I62" s="11">
        <f t="shared" si="8"/>
        <v>22944.44</v>
      </c>
      <c r="J62" s="11">
        <v>64.290000000000006</v>
      </c>
      <c r="K62" s="11">
        <v>30.43</v>
      </c>
      <c r="L62" s="11">
        <v>1559.17</v>
      </c>
      <c r="M62" s="12">
        <v>1.25</v>
      </c>
      <c r="N62" s="8">
        <f t="shared" si="3"/>
        <v>1</v>
      </c>
      <c r="O62" s="13">
        <f t="shared" si="4"/>
        <v>0</v>
      </c>
      <c r="P62" s="13">
        <f t="shared" si="5"/>
        <v>0</v>
      </c>
      <c r="Q62" s="3">
        <f t="shared" si="6"/>
        <v>0</v>
      </c>
    </row>
    <row r="63" spans="1:17" ht="24" customHeight="1" x14ac:dyDescent="0.2">
      <c r="A63" s="8">
        <v>2563</v>
      </c>
      <c r="B63" s="8">
        <v>2</v>
      </c>
      <c r="C63" s="8">
        <v>1</v>
      </c>
      <c r="D63" s="8">
        <f t="shared" si="0"/>
        <v>1</v>
      </c>
      <c r="E63" s="8">
        <f t="shared" si="1"/>
        <v>0</v>
      </c>
      <c r="F63" s="8">
        <f t="shared" si="7"/>
        <v>0</v>
      </c>
      <c r="G63" s="8">
        <f t="shared" si="2"/>
        <v>0</v>
      </c>
      <c r="H63" s="11">
        <v>23690</v>
      </c>
      <c r="I63" s="11">
        <f t="shared" si="8"/>
        <v>24190</v>
      </c>
      <c r="J63" s="11">
        <v>54.22</v>
      </c>
      <c r="K63" s="11">
        <v>31.22</v>
      </c>
      <c r="L63" s="11">
        <v>1597.06</v>
      </c>
      <c r="M63" s="12">
        <v>1</v>
      </c>
      <c r="N63" s="8">
        <f t="shared" si="3"/>
        <v>1</v>
      </c>
      <c r="O63" s="13">
        <f t="shared" si="4"/>
        <v>0</v>
      </c>
      <c r="P63" s="13">
        <f t="shared" si="5"/>
        <v>0</v>
      </c>
      <c r="Q63" s="3">
        <f t="shared" si="6"/>
        <v>0</v>
      </c>
    </row>
    <row r="64" spans="1:17" ht="24" customHeight="1" x14ac:dyDescent="0.2">
      <c r="A64" s="8">
        <v>2563</v>
      </c>
      <c r="B64" s="8">
        <v>3</v>
      </c>
      <c r="C64" s="8">
        <v>1</v>
      </c>
      <c r="D64" s="8">
        <f t="shared" si="0"/>
        <v>1</v>
      </c>
      <c r="E64" s="8">
        <f t="shared" si="1"/>
        <v>0</v>
      </c>
      <c r="F64" s="8">
        <f t="shared" si="7"/>
        <v>0</v>
      </c>
      <c r="G64" s="8">
        <f t="shared" si="2"/>
        <v>0</v>
      </c>
      <c r="H64" s="11">
        <v>24117.31</v>
      </c>
      <c r="I64" s="11">
        <f t="shared" si="8"/>
        <v>24617.31</v>
      </c>
      <c r="J64" s="11">
        <v>33.700000000000003</v>
      </c>
      <c r="K64" s="11">
        <v>32.130000000000003</v>
      </c>
      <c r="L64" s="11">
        <v>1589.81</v>
      </c>
      <c r="M64" s="12">
        <v>0.75</v>
      </c>
      <c r="N64" s="8">
        <f t="shared" si="3"/>
        <v>1</v>
      </c>
      <c r="O64" s="13">
        <f t="shared" si="4"/>
        <v>0</v>
      </c>
      <c r="P64" s="13">
        <f t="shared" si="5"/>
        <v>0</v>
      </c>
      <c r="Q64" s="3">
        <f t="shared" si="6"/>
        <v>0</v>
      </c>
    </row>
    <row r="65" spans="1:17" ht="24" customHeight="1" x14ac:dyDescent="0.2">
      <c r="A65" s="8">
        <v>2563</v>
      </c>
      <c r="B65" s="8">
        <v>4</v>
      </c>
      <c r="C65" s="8">
        <v>2</v>
      </c>
      <c r="D65" s="8">
        <f t="shared" si="0"/>
        <v>0</v>
      </c>
      <c r="E65" s="8">
        <f t="shared" si="1"/>
        <v>1</v>
      </c>
      <c r="F65" s="8">
        <f t="shared" si="7"/>
        <v>0</v>
      </c>
      <c r="G65" s="8">
        <f t="shared" si="2"/>
        <v>0</v>
      </c>
      <c r="H65" s="11">
        <v>25765.38</v>
      </c>
      <c r="I65" s="11">
        <f t="shared" si="8"/>
        <v>26265.38</v>
      </c>
      <c r="J65" s="11">
        <v>20.39</v>
      </c>
      <c r="K65" s="11">
        <v>32.630000000000003</v>
      </c>
      <c r="L65" s="11">
        <v>1679.44</v>
      </c>
      <c r="M65" s="12">
        <v>0.75</v>
      </c>
      <c r="N65" s="8">
        <f t="shared" si="3"/>
        <v>0</v>
      </c>
      <c r="O65" s="13">
        <f t="shared" si="4"/>
        <v>1</v>
      </c>
      <c r="P65" s="13">
        <f t="shared" si="5"/>
        <v>0</v>
      </c>
      <c r="Q65" s="3">
        <f t="shared" si="6"/>
        <v>0</v>
      </c>
    </row>
    <row r="66" spans="1:17" ht="24" customHeight="1" x14ac:dyDescent="0.2">
      <c r="A66" s="8">
        <v>2563</v>
      </c>
      <c r="B66" s="8">
        <v>5</v>
      </c>
      <c r="C66" s="11">
        <v>2</v>
      </c>
      <c r="D66" s="8">
        <f t="shared" si="0"/>
        <v>0</v>
      </c>
      <c r="E66" s="8">
        <f t="shared" si="1"/>
        <v>1</v>
      </c>
      <c r="F66" s="8">
        <f t="shared" si="7"/>
        <v>0</v>
      </c>
      <c r="G66" s="8">
        <f t="shared" si="2"/>
        <v>0</v>
      </c>
      <c r="H66" s="11">
        <v>26103.85</v>
      </c>
      <c r="I66" s="11">
        <f t="shared" si="8"/>
        <v>26603.85</v>
      </c>
      <c r="J66" s="11">
        <v>30.51</v>
      </c>
      <c r="K66" s="11">
        <v>32.1</v>
      </c>
      <c r="L66" s="11">
        <v>1719.21</v>
      </c>
      <c r="M66" s="12">
        <v>0.5</v>
      </c>
      <c r="N66" s="8">
        <f t="shared" si="3"/>
        <v>0</v>
      </c>
      <c r="O66" s="13">
        <f t="shared" si="4"/>
        <v>1</v>
      </c>
      <c r="P66" s="13">
        <f t="shared" si="5"/>
        <v>0</v>
      </c>
      <c r="Q66" s="3">
        <f t="shared" si="6"/>
        <v>0</v>
      </c>
    </row>
    <row r="67" spans="1:17" ht="24" customHeight="1" x14ac:dyDescent="0.2">
      <c r="A67" s="8">
        <v>2563</v>
      </c>
      <c r="B67" s="8">
        <v>6</v>
      </c>
      <c r="C67" s="11">
        <v>2</v>
      </c>
      <c r="D67" s="8">
        <f t="shared" ref="D67:D97" si="9">IF(C67=1,1,0)</f>
        <v>0</v>
      </c>
      <c r="E67" s="8">
        <f t="shared" ref="E67:E97" si="10">IF(C67=2,1,0)</f>
        <v>1</v>
      </c>
      <c r="F67" s="8">
        <f t="shared" si="7"/>
        <v>0</v>
      </c>
      <c r="G67" s="8">
        <f t="shared" ref="G67:G97" si="11">IF(C67=4,1,0)</f>
        <v>0</v>
      </c>
      <c r="H67" s="11">
        <v>25594.23</v>
      </c>
      <c r="I67" s="11">
        <f t="shared" si="8"/>
        <v>26094.23</v>
      </c>
      <c r="J67" s="11">
        <v>40.79</v>
      </c>
      <c r="K67" s="11">
        <v>31.17</v>
      </c>
      <c r="L67" s="11">
        <v>1734.46</v>
      </c>
      <c r="M67" s="12">
        <v>0.5</v>
      </c>
      <c r="N67" s="8">
        <f t="shared" ref="N67:N97" si="12">IF(C67=1,1,0)</f>
        <v>0</v>
      </c>
      <c r="O67" s="13">
        <f t="shared" ref="O67:O97" si="13">IF(C67=2,1,0)</f>
        <v>1</v>
      </c>
      <c r="P67" s="13">
        <f t="shared" ref="P67:P97" si="14">IF(C67=3,1,0)</f>
        <v>0</v>
      </c>
      <c r="Q67" s="3">
        <f t="shared" ref="Q67:Q97" si="15">IF(C67=4,1,0)</f>
        <v>0</v>
      </c>
    </row>
    <row r="68" spans="1:17" ht="24" customHeight="1" x14ac:dyDescent="0.2">
      <c r="A68" s="8">
        <v>2563</v>
      </c>
      <c r="B68" s="8">
        <v>7</v>
      </c>
      <c r="C68" s="8">
        <v>3</v>
      </c>
      <c r="D68" s="8">
        <f t="shared" si="9"/>
        <v>0</v>
      </c>
      <c r="E68" s="8">
        <f t="shared" si="10"/>
        <v>0</v>
      </c>
      <c r="F68" s="8">
        <f t="shared" ref="F68:F97" si="16">IF(C68=3,1,0)</f>
        <v>1</v>
      </c>
      <c r="G68" s="8">
        <f t="shared" si="11"/>
        <v>0</v>
      </c>
      <c r="H68" s="11">
        <v>27305.56</v>
      </c>
      <c r="I68" s="11">
        <f t="shared" si="8"/>
        <v>27805.56</v>
      </c>
      <c r="J68" s="11">
        <v>42.54</v>
      </c>
      <c r="K68" s="11">
        <v>31.42</v>
      </c>
      <c r="L68" s="11">
        <v>1838.11</v>
      </c>
      <c r="M68" s="12">
        <v>0.5</v>
      </c>
      <c r="N68" s="8">
        <f t="shared" si="12"/>
        <v>0</v>
      </c>
      <c r="O68" s="13">
        <f t="shared" si="13"/>
        <v>0</v>
      </c>
      <c r="P68" s="13">
        <f t="shared" si="14"/>
        <v>1</v>
      </c>
      <c r="Q68" s="3">
        <f t="shared" si="15"/>
        <v>0</v>
      </c>
    </row>
    <row r="69" spans="1:17" ht="24" customHeight="1" x14ac:dyDescent="0.2">
      <c r="A69" s="8">
        <v>2563</v>
      </c>
      <c r="B69" s="8">
        <v>8</v>
      </c>
      <c r="C69" s="8">
        <v>3</v>
      </c>
      <c r="D69" s="8">
        <f t="shared" si="9"/>
        <v>0</v>
      </c>
      <c r="E69" s="8">
        <f t="shared" si="10"/>
        <v>0</v>
      </c>
      <c r="F69" s="8">
        <f t="shared" si="16"/>
        <v>1</v>
      </c>
      <c r="G69" s="8">
        <f t="shared" si="11"/>
        <v>0</v>
      </c>
      <c r="H69" s="11">
        <v>29078.85</v>
      </c>
      <c r="I69" s="11">
        <f t="shared" si="8"/>
        <v>29578.85</v>
      </c>
      <c r="J69" s="11">
        <v>43.99</v>
      </c>
      <c r="K69" s="11">
        <v>31.22</v>
      </c>
      <c r="L69" s="11">
        <v>1970.31</v>
      </c>
      <c r="M69" s="12">
        <v>0.5</v>
      </c>
      <c r="N69" s="8">
        <f t="shared" si="12"/>
        <v>0</v>
      </c>
      <c r="O69" s="13">
        <f t="shared" si="13"/>
        <v>0</v>
      </c>
      <c r="P69" s="13">
        <f t="shared" si="14"/>
        <v>1</v>
      </c>
      <c r="Q69" s="3">
        <f t="shared" si="15"/>
        <v>0</v>
      </c>
    </row>
    <row r="70" spans="1:17" ht="24" customHeight="1" x14ac:dyDescent="0.2">
      <c r="A70" s="8">
        <v>2563</v>
      </c>
      <c r="B70" s="8">
        <v>9</v>
      </c>
      <c r="C70" s="8">
        <v>3</v>
      </c>
      <c r="D70" s="8">
        <f t="shared" si="9"/>
        <v>0</v>
      </c>
      <c r="E70" s="8">
        <f t="shared" si="10"/>
        <v>0</v>
      </c>
      <c r="F70" s="8">
        <f t="shared" si="16"/>
        <v>1</v>
      </c>
      <c r="G70" s="8">
        <f t="shared" si="11"/>
        <v>0</v>
      </c>
      <c r="H70" s="11">
        <v>28561.54</v>
      </c>
      <c r="I70" s="11">
        <f t="shared" si="8"/>
        <v>29061.54</v>
      </c>
      <c r="J70" s="11">
        <v>41.49</v>
      </c>
      <c r="K70" s="11">
        <v>31.37</v>
      </c>
      <c r="L70" s="11">
        <v>1924.25</v>
      </c>
      <c r="M70" s="12">
        <v>0.5</v>
      </c>
      <c r="N70" s="8">
        <f t="shared" si="12"/>
        <v>0</v>
      </c>
      <c r="O70" s="13">
        <f t="shared" si="13"/>
        <v>0</v>
      </c>
      <c r="P70" s="13">
        <f t="shared" si="14"/>
        <v>1</v>
      </c>
      <c r="Q70" s="3">
        <f t="shared" si="15"/>
        <v>0</v>
      </c>
    </row>
    <row r="71" spans="1:17" ht="24" customHeight="1" x14ac:dyDescent="0.2">
      <c r="A71" s="8">
        <v>2563</v>
      </c>
      <c r="B71" s="8">
        <v>10</v>
      </c>
      <c r="C71" s="8">
        <v>4</v>
      </c>
      <c r="D71" s="8">
        <f t="shared" si="9"/>
        <v>0</v>
      </c>
      <c r="E71" s="8">
        <f t="shared" si="10"/>
        <v>0</v>
      </c>
      <c r="F71" s="8">
        <f t="shared" si="16"/>
        <v>0</v>
      </c>
      <c r="G71" s="8">
        <f t="shared" si="11"/>
        <v>1</v>
      </c>
      <c r="H71" s="11">
        <v>28157.41</v>
      </c>
      <c r="I71" s="11">
        <f t="shared" si="8"/>
        <v>28657.41</v>
      </c>
      <c r="J71" s="11">
        <v>40.659999999999997</v>
      </c>
      <c r="K71" s="11">
        <v>31.26</v>
      </c>
      <c r="L71" s="11">
        <v>1902.7</v>
      </c>
      <c r="M71" s="12">
        <v>0.5</v>
      </c>
      <c r="N71" s="8">
        <f t="shared" si="12"/>
        <v>0</v>
      </c>
      <c r="O71" s="13">
        <f t="shared" si="13"/>
        <v>0</v>
      </c>
      <c r="P71" s="13">
        <f t="shared" si="14"/>
        <v>0</v>
      </c>
      <c r="Q71" s="3">
        <f t="shared" si="15"/>
        <v>1</v>
      </c>
    </row>
    <row r="72" spans="1:17" ht="24" customHeight="1" x14ac:dyDescent="0.2">
      <c r="A72" s="8">
        <v>2563</v>
      </c>
      <c r="B72" s="8">
        <v>11</v>
      </c>
      <c r="C72" s="8">
        <v>4</v>
      </c>
      <c r="D72" s="8">
        <f t="shared" si="9"/>
        <v>0</v>
      </c>
      <c r="E72" s="8">
        <f t="shared" si="10"/>
        <v>0</v>
      </c>
      <c r="F72" s="8">
        <f t="shared" si="16"/>
        <v>0</v>
      </c>
      <c r="G72" s="8">
        <f t="shared" si="11"/>
        <v>1</v>
      </c>
      <c r="H72" s="11">
        <v>27006</v>
      </c>
      <c r="I72" s="11">
        <f t="shared" si="8"/>
        <v>27506</v>
      </c>
      <c r="J72" s="11">
        <v>43.39</v>
      </c>
      <c r="K72" s="11">
        <v>30.46</v>
      </c>
      <c r="L72" s="11">
        <v>1872.18</v>
      </c>
      <c r="M72" s="12">
        <v>0.5</v>
      </c>
      <c r="N72" s="8">
        <f t="shared" si="12"/>
        <v>0</v>
      </c>
      <c r="O72" s="13">
        <f t="shared" si="13"/>
        <v>0</v>
      </c>
      <c r="P72" s="13">
        <f t="shared" si="14"/>
        <v>0</v>
      </c>
      <c r="Q72" s="3">
        <f t="shared" si="15"/>
        <v>1</v>
      </c>
    </row>
    <row r="73" spans="1:17" ht="24" customHeight="1" x14ac:dyDescent="0.2">
      <c r="A73" s="8">
        <v>2563</v>
      </c>
      <c r="B73" s="8">
        <v>12</v>
      </c>
      <c r="C73" s="8">
        <v>4</v>
      </c>
      <c r="D73" s="8">
        <f t="shared" si="9"/>
        <v>0</v>
      </c>
      <c r="E73" s="8">
        <f t="shared" si="10"/>
        <v>0</v>
      </c>
      <c r="F73" s="8">
        <f t="shared" si="16"/>
        <v>0</v>
      </c>
      <c r="G73" s="8">
        <f t="shared" si="11"/>
        <v>1</v>
      </c>
      <c r="H73" s="11">
        <v>26446.67</v>
      </c>
      <c r="I73" s="11">
        <f t="shared" si="8"/>
        <v>26946.67</v>
      </c>
      <c r="J73" s="11">
        <v>49.81</v>
      </c>
      <c r="K73" s="11">
        <v>30.09</v>
      </c>
      <c r="L73" s="11">
        <v>1857.91</v>
      </c>
      <c r="M73" s="12">
        <v>0.5</v>
      </c>
      <c r="N73" s="8">
        <f t="shared" si="12"/>
        <v>0</v>
      </c>
      <c r="O73" s="13">
        <f t="shared" si="13"/>
        <v>0</v>
      </c>
      <c r="P73" s="13">
        <f t="shared" si="14"/>
        <v>0</v>
      </c>
      <c r="Q73" s="3">
        <f t="shared" si="15"/>
        <v>1</v>
      </c>
    </row>
    <row r="74" spans="1:17" ht="24" customHeight="1" x14ac:dyDescent="0.2">
      <c r="A74" s="8">
        <v>2564</v>
      </c>
      <c r="B74" s="8">
        <v>1</v>
      </c>
      <c r="C74" s="8">
        <v>1</v>
      </c>
      <c r="D74" s="8">
        <f t="shared" si="9"/>
        <v>1</v>
      </c>
      <c r="E74" s="8">
        <f t="shared" si="10"/>
        <v>0</v>
      </c>
      <c r="F74" s="8">
        <f t="shared" si="16"/>
        <v>0</v>
      </c>
      <c r="G74" s="8">
        <f t="shared" si="11"/>
        <v>0</v>
      </c>
      <c r="H74" s="11">
        <v>26559.62</v>
      </c>
      <c r="I74" s="11">
        <f t="shared" si="8"/>
        <v>27059.62</v>
      </c>
      <c r="J74" s="11">
        <v>54.76</v>
      </c>
      <c r="K74" s="11">
        <v>30.02</v>
      </c>
      <c r="L74" s="11">
        <v>1868.85</v>
      </c>
      <c r="M74" s="12">
        <v>0.5</v>
      </c>
      <c r="N74" s="8">
        <f t="shared" si="12"/>
        <v>1</v>
      </c>
      <c r="O74" s="13">
        <f t="shared" si="13"/>
        <v>0</v>
      </c>
      <c r="P74" s="13">
        <f t="shared" si="14"/>
        <v>0</v>
      </c>
      <c r="Q74" s="3">
        <f t="shared" si="15"/>
        <v>0</v>
      </c>
    </row>
    <row r="75" spans="1:17" ht="24" customHeight="1" x14ac:dyDescent="0.2">
      <c r="A75" s="8">
        <v>2564</v>
      </c>
      <c r="B75" s="8">
        <v>2</v>
      </c>
      <c r="C75" s="8">
        <v>1</v>
      </c>
      <c r="D75" s="8">
        <f t="shared" si="9"/>
        <v>1</v>
      </c>
      <c r="E75" s="8">
        <f t="shared" si="10"/>
        <v>0</v>
      </c>
      <c r="F75" s="8">
        <f t="shared" si="16"/>
        <v>0</v>
      </c>
      <c r="G75" s="8">
        <f t="shared" si="11"/>
        <v>0</v>
      </c>
      <c r="H75" s="11">
        <v>25750</v>
      </c>
      <c r="I75" s="11">
        <f t="shared" si="8"/>
        <v>26250</v>
      </c>
      <c r="J75" s="11">
        <v>60.85</v>
      </c>
      <c r="K75" s="11">
        <v>30.04</v>
      </c>
      <c r="L75" s="11">
        <v>1809.85</v>
      </c>
      <c r="M75" s="12">
        <v>0.5</v>
      </c>
      <c r="N75" s="8">
        <f t="shared" si="12"/>
        <v>1</v>
      </c>
      <c r="O75" s="13">
        <f t="shared" si="13"/>
        <v>0</v>
      </c>
      <c r="P75" s="13">
        <f t="shared" si="14"/>
        <v>0</v>
      </c>
      <c r="Q75" s="3">
        <f t="shared" si="15"/>
        <v>0</v>
      </c>
    </row>
    <row r="76" spans="1:17" ht="24" customHeight="1" x14ac:dyDescent="0.2">
      <c r="A76" s="8">
        <v>2564</v>
      </c>
      <c r="B76" s="8">
        <v>3</v>
      </c>
      <c r="C76" s="8">
        <v>1</v>
      </c>
      <c r="D76" s="8">
        <f t="shared" si="9"/>
        <v>1</v>
      </c>
      <c r="E76" s="8">
        <f t="shared" si="10"/>
        <v>0</v>
      </c>
      <c r="F76" s="8">
        <f t="shared" si="16"/>
        <v>0</v>
      </c>
      <c r="G76" s="8">
        <f t="shared" si="11"/>
        <v>0</v>
      </c>
      <c r="H76" s="11">
        <v>24117.31</v>
      </c>
      <c r="I76" s="11">
        <f t="shared" si="8"/>
        <v>24617.31</v>
      </c>
      <c r="J76" s="11">
        <v>64.41</v>
      </c>
      <c r="K76" s="11">
        <v>32.130000000000003</v>
      </c>
      <c r="L76" s="11">
        <v>1589.81</v>
      </c>
      <c r="M76" s="12">
        <v>0.5</v>
      </c>
      <c r="N76" s="8">
        <f t="shared" si="12"/>
        <v>1</v>
      </c>
      <c r="O76" s="13">
        <f t="shared" si="13"/>
        <v>0</v>
      </c>
      <c r="P76" s="13">
        <f t="shared" si="14"/>
        <v>0</v>
      </c>
      <c r="Q76" s="3">
        <f t="shared" si="15"/>
        <v>0</v>
      </c>
    </row>
    <row r="77" spans="1:17" ht="24" customHeight="1" x14ac:dyDescent="0.2">
      <c r="A77" s="8">
        <v>2564</v>
      </c>
      <c r="B77" s="8">
        <v>4</v>
      </c>
      <c r="C77" s="8">
        <v>2</v>
      </c>
      <c r="D77" s="8">
        <f t="shared" si="9"/>
        <v>0</v>
      </c>
      <c r="E77" s="8">
        <f t="shared" si="10"/>
        <v>1</v>
      </c>
      <c r="F77" s="8">
        <f t="shared" si="16"/>
        <v>0</v>
      </c>
      <c r="G77" s="8">
        <f t="shared" si="11"/>
        <v>0</v>
      </c>
      <c r="H77" s="11">
        <v>25765.38</v>
      </c>
      <c r="I77" s="11">
        <f t="shared" si="8"/>
        <v>26265.38</v>
      </c>
      <c r="J77" s="11">
        <v>62.89</v>
      </c>
      <c r="K77" s="11">
        <v>32.630000000000003</v>
      </c>
      <c r="L77" s="11">
        <v>1679.44</v>
      </c>
      <c r="M77" s="12">
        <v>0.5</v>
      </c>
      <c r="N77" s="8">
        <f t="shared" si="12"/>
        <v>0</v>
      </c>
      <c r="O77" s="13">
        <f t="shared" si="13"/>
        <v>1</v>
      </c>
      <c r="P77" s="13">
        <f t="shared" si="14"/>
        <v>0</v>
      </c>
      <c r="Q77" s="3">
        <f t="shared" si="15"/>
        <v>0</v>
      </c>
    </row>
    <row r="78" spans="1:17" ht="24" customHeight="1" x14ac:dyDescent="0.2">
      <c r="A78" s="8">
        <v>2564</v>
      </c>
      <c r="B78" s="8">
        <v>5</v>
      </c>
      <c r="C78" s="11">
        <v>2</v>
      </c>
      <c r="D78" s="8">
        <f t="shared" si="9"/>
        <v>0</v>
      </c>
      <c r="E78" s="8">
        <f t="shared" si="10"/>
        <v>1</v>
      </c>
      <c r="F78" s="8">
        <f t="shared" si="16"/>
        <v>0</v>
      </c>
      <c r="G78" s="8">
        <f t="shared" si="11"/>
        <v>0</v>
      </c>
      <c r="H78" s="11">
        <v>26103.85</v>
      </c>
      <c r="I78" s="11">
        <f t="shared" si="8"/>
        <v>26603.85</v>
      </c>
      <c r="J78" s="11">
        <v>66.28</v>
      </c>
      <c r="K78" s="11">
        <v>32.1</v>
      </c>
      <c r="L78" s="11">
        <v>1719.21</v>
      </c>
      <c r="M78" s="12">
        <v>0.5</v>
      </c>
      <c r="N78" s="8">
        <f t="shared" si="12"/>
        <v>0</v>
      </c>
      <c r="O78" s="13">
        <f t="shared" si="13"/>
        <v>1</v>
      </c>
      <c r="P78" s="13">
        <f t="shared" si="14"/>
        <v>0</v>
      </c>
      <c r="Q78" s="3">
        <f t="shared" si="15"/>
        <v>0</v>
      </c>
    </row>
    <row r="79" spans="1:17" ht="24" customHeight="1" x14ac:dyDescent="0.2">
      <c r="A79" s="8">
        <v>2564</v>
      </c>
      <c r="B79" s="8">
        <v>6</v>
      </c>
      <c r="C79" s="11">
        <v>2</v>
      </c>
      <c r="D79" s="8">
        <f t="shared" si="9"/>
        <v>0</v>
      </c>
      <c r="E79" s="8">
        <f t="shared" si="10"/>
        <v>1</v>
      </c>
      <c r="F79" s="8">
        <f t="shared" si="16"/>
        <v>0</v>
      </c>
      <c r="G79" s="8">
        <f t="shared" si="11"/>
        <v>0</v>
      </c>
      <c r="H79" s="11">
        <v>25594.23</v>
      </c>
      <c r="I79" s="11">
        <f t="shared" si="8"/>
        <v>26094.23</v>
      </c>
      <c r="J79" s="11">
        <v>71.569999999999993</v>
      </c>
      <c r="K79" s="11">
        <v>31.17</v>
      </c>
      <c r="L79" s="11">
        <v>1734.46</v>
      </c>
      <c r="M79" s="12">
        <v>0.5</v>
      </c>
      <c r="N79" s="8">
        <f t="shared" si="12"/>
        <v>0</v>
      </c>
      <c r="O79" s="13">
        <f t="shared" si="13"/>
        <v>1</v>
      </c>
      <c r="P79" s="13">
        <f t="shared" si="14"/>
        <v>0</v>
      </c>
      <c r="Q79" s="3">
        <f t="shared" si="15"/>
        <v>0</v>
      </c>
    </row>
    <row r="80" spans="1:17" ht="24" customHeight="1" x14ac:dyDescent="0.2">
      <c r="A80" s="8">
        <v>2564</v>
      </c>
      <c r="B80" s="8">
        <v>7</v>
      </c>
      <c r="C80" s="8">
        <v>3</v>
      </c>
      <c r="D80" s="8">
        <f t="shared" si="9"/>
        <v>0</v>
      </c>
      <c r="E80" s="8">
        <f t="shared" si="10"/>
        <v>0</v>
      </c>
      <c r="F80" s="8">
        <f t="shared" si="16"/>
        <v>1</v>
      </c>
      <c r="G80" s="8">
        <f t="shared" si="11"/>
        <v>0</v>
      </c>
      <c r="H80" s="11">
        <v>27305.56</v>
      </c>
      <c r="I80" s="11">
        <f t="shared" si="8"/>
        <v>27805.56</v>
      </c>
      <c r="J80" s="11">
        <v>72.900000000000006</v>
      </c>
      <c r="K80" s="11">
        <v>31.42</v>
      </c>
      <c r="L80" s="11">
        <v>1838.11</v>
      </c>
      <c r="M80" s="12">
        <v>0.5</v>
      </c>
      <c r="N80" s="8">
        <f t="shared" si="12"/>
        <v>0</v>
      </c>
      <c r="O80" s="13">
        <f t="shared" si="13"/>
        <v>0</v>
      </c>
      <c r="P80" s="13">
        <f t="shared" si="14"/>
        <v>1</v>
      </c>
      <c r="Q80" s="3">
        <f t="shared" si="15"/>
        <v>0</v>
      </c>
    </row>
    <row r="81" spans="1:17" ht="24" customHeight="1" x14ac:dyDescent="0.2">
      <c r="A81" s="8">
        <v>2564</v>
      </c>
      <c r="B81" s="8">
        <v>8</v>
      </c>
      <c r="C81" s="8">
        <v>3</v>
      </c>
      <c r="D81" s="8">
        <f t="shared" si="9"/>
        <v>0</v>
      </c>
      <c r="E81" s="8">
        <f t="shared" si="10"/>
        <v>0</v>
      </c>
      <c r="F81" s="8">
        <f t="shared" si="16"/>
        <v>1</v>
      </c>
      <c r="G81" s="8">
        <f t="shared" si="11"/>
        <v>0</v>
      </c>
      <c r="H81" s="11">
        <v>29078.85</v>
      </c>
      <c r="I81" s="11">
        <f t="shared" si="8"/>
        <v>29578.85</v>
      </c>
      <c r="J81" s="11">
        <v>69.48</v>
      </c>
      <c r="K81" s="11">
        <v>31.22</v>
      </c>
      <c r="L81" s="11">
        <v>1970.31</v>
      </c>
      <c r="M81" s="12">
        <v>0.5</v>
      </c>
      <c r="N81" s="8">
        <f t="shared" si="12"/>
        <v>0</v>
      </c>
      <c r="O81" s="13">
        <f t="shared" si="13"/>
        <v>0</v>
      </c>
      <c r="P81" s="13">
        <f t="shared" si="14"/>
        <v>1</v>
      </c>
      <c r="Q81" s="3">
        <f t="shared" si="15"/>
        <v>0</v>
      </c>
    </row>
    <row r="82" spans="1:17" ht="24" customHeight="1" x14ac:dyDescent="0.2">
      <c r="A82" s="8">
        <v>2564</v>
      </c>
      <c r="B82" s="8">
        <v>9</v>
      </c>
      <c r="C82" s="8">
        <v>3</v>
      </c>
      <c r="D82" s="8">
        <f t="shared" si="9"/>
        <v>0</v>
      </c>
      <c r="E82" s="8">
        <f t="shared" si="10"/>
        <v>0</v>
      </c>
      <c r="F82" s="8">
        <f t="shared" si="16"/>
        <v>1</v>
      </c>
      <c r="G82" s="8">
        <f t="shared" si="11"/>
        <v>0</v>
      </c>
      <c r="H82" s="11">
        <v>28561.54</v>
      </c>
      <c r="I82" s="11">
        <f t="shared" si="8"/>
        <v>29061.54</v>
      </c>
      <c r="J82" s="11">
        <v>72.61</v>
      </c>
      <c r="K82" s="11">
        <v>31.37</v>
      </c>
      <c r="L82" s="11">
        <v>1924.25</v>
      </c>
      <c r="M82" s="12">
        <v>0.5</v>
      </c>
      <c r="N82" s="8">
        <f t="shared" si="12"/>
        <v>0</v>
      </c>
      <c r="O82" s="13">
        <f t="shared" si="13"/>
        <v>0</v>
      </c>
      <c r="P82" s="13">
        <f t="shared" si="14"/>
        <v>1</v>
      </c>
      <c r="Q82" s="3">
        <f t="shared" si="15"/>
        <v>0</v>
      </c>
    </row>
    <row r="83" spans="1:17" ht="24" customHeight="1" x14ac:dyDescent="0.2">
      <c r="A83" s="8">
        <v>2564</v>
      </c>
      <c r="B83" s="8">
        <v>10</v>
      </c>
      <c r="C83" s="8">
        <v>4</v>
      </c>
      <c r="D83" s="8">
        <f t="shared" si="9"/>
        <v>0</v>
      </c>
      <c r="E83" s="8">
        <f t="shared" si="10"/>
        <v>0</v>
      </c>
      <c r="F83" s="8">
        <f t="shared" si="16"/>
        <v>0</v>
      </c>
      <c r="G83" s="8">
        <f t="shared" si="11"/>
        <v>1</v>
      </c>
      <c r="H83" s="11">
        <v>28157.41</v>
      </c>
      <c r="I83" s="11">
        <f t="shared" si="8"/>
        <v>28657.41</v>
      </c>
      <c r="J83" s="11">
        <v>81.58</v>
      </c>
      <c r="K83" s="11">
        <v>31.26</v>
      </c>
      <c r="L83" s="11">
        <v>1902.7</v>
      </c>
      <c r="M83" s="12">
        <v>0.5</v>
      </c>
      <c r="N83" s="8">
        <f t="shared" si="12"/>
        <v>0</v>
      </c>
      <c r="O83" s="13">
        <f t="shared" si="13"/>
        <v>0</v>
      </c>
      <c r="P83" s="13">
        <f t="shared" si="14"/>
        <v>0</v>
      </c>
      <c r="Q83" s="3">
        <f t="shared" si="15"/>
        <v>1</v>
      </c>
    </row>
    <row r="84" spans="1:17" ht="24" customHeight="1" x14ac:dyDescent="0.2">
      <c r="A84" s="8">
        <v>2564</v>
      </c>
      <c r="B84" s="8">
        <v>11</v>
      </c>
      <c r="C84" s="8">
        <v>4</v>
      </c>
      <c r="D84" s="8">
        <f t="shared" si="9"/>
        <v>0</v>
      </c>
      <c r="E84" s="8">
        <f t="shared" si="10"/>
        <v>0</v>
      </c>
      <c r="F84" s="8">
        <f t="shared" si="16"/>
        <v>0</v>
      </c>
      <c r="G84" s="8">
        <f t="shared" si="11"/>
        <v>1</v>
      </c>
      <c r="H84" s="11">
        <v>27006</v>
      </c>
      <c r="I84" s="11">
        <f t="shared" si="8"/>
        <v>27506</v>
      </c>
      <c r="J84" s="11">
        <v>80.28</v>
      </c>
      <c r="K84" s="11">
        <v>30.46</v>
      </c>
      <c r="L84" s="11">
        <v>1872.18</v>
      </c>
      <c r="M84" s="12">
        <v>0.5</v>
      </c>
      <c r="N84" s="8">
        <f t="shared" si="12"/>
        <v>0</v>
      </c>
      <c r="O84" s="13">
        <f t="shared" si="13"/>
        <v>0</v>
      </c>
      <c r="P84" s="13">
        <f t="shared" si="14"/>
        <v>0</v>
      </c>
      <c r="Q84" s="3">
        <f t="shared" si="15"/>
        <v>1</v>
      </c>
    </row>
    <row r="85" spans="1:17" ht="24" customHeight="1" x14ac:dyDescent="0.2">
      <c r="A85" s="8">
        <v>2564</v>
      </c>
      <c r="B85" s="8">
        <v>12</v>
      </c>
      <c r="C85" s="8">
        <v>4</v>
      </c>
      <c r="D85" s="8">
        <f t="shared" si="9"/>
        <v>0</v>
      </c>
      <c r="E85" s="8">
        <f t="shared" si="10"/>
        <v>0</v>
      </c>
      <c r="F85" s="8">
        <f t="shared" si="16"/>
        <v>0</v>
      </c>
      <c r="G85" s="8">
        <f t="shared" si="11"/>
        <v>1</v>
      </c>
      <c r="H85" s="11">
        <v>26446.67</v>
      </c>
      <c r="I85" s="11">
        <f t="shared" si="8"/>
        <v>26946.67</v>
      </c>
      <c r="J85" s="11">
        <v>73.19</v>
      </c>
      <c r="K85" s="11">
        <v>30.09</v>
      </c>
      <c r="L85" s="11">
        <v>1857.91</v>
      </c>
      <c r="M85" s="12">
        <v>0.5</v>
      </c>
      <c r="N85" s="8">
        <f t="shared" si="12"/>
        <v>0</v>
      </c>
      <c r="O85" s="13">
        <f t="shared" si="13"/>
        <v>0</v>
      </c>
      <c r="P85" s="13">
        <f t="shared" si="14"/>
        <v>0</v>
      </c>
      <c r="Q85" s="3">
        <f t="shared" si="15"/>
        <v>1</v>
      </c>
    </row>
    <row r="86" spans="1:17" ht="24" customHeight="1" x14ac:dyDescent="0.2">
      <c r="A86" s="8">
        <v>2565</v>
      </c>
      <c r="B86" s="8">
        <v>1</v>
      </c>
      <c r="C86" s="8">
        <v>1</v>
      </c>
      <c r="D86" s="8">
        <f t="shared" si="9"/>
        <v>1</v>
      </c>
      <c r="E86" s="8">
        <f t="shared" si="10"/>
        <v>0</v>
      </c>
      <c r="F86" s="8">
        <f t="shared" si="16"/>
        <v>0</v>
      </c>
      <c r="G86" s="8">
        <f t="shared" si="11"/>
        <v>0</v>
      </c>
      <c r="H86" s="11">
        <v>28607.69</v>
      </c>
      <c r="I86" s="11">
        <f t="shared" si="8"/>
        <v>29107.69</v>
      </c>
      <c r="J86" s="11">
        <v>83.45</v>
      </c>
      <c r="K86" s="11">
        <v>33.25</v>
      </c>
      <c r="L86" s="11">
        <v>1817.06</v>
      </c>
      <c r="M86" s="12">
        <v>0.5</v>
      </c>
      <c r="N86" s="8">
        <f t="shared" si="12"/>
        <v>1</v>
      </c>
      <c r="O86" s="13">
        <f t="shared" si="13"/>
        <v>0</v>
      </c>
      <c r="P86" s="13">
        <f t="shared" si="14"/>
        <v>0</v>
      </c>
      <c r="Q86" s="3">
        <f t="shared" si="15"/>
        <v>0</v>
      </c>
    </row>
    <row r="87" spans="1:17" ht="24" customHeight="1" x14ac:dyDescent="0.2">
      <c r="A87" s="8">
        <v>2565</v>
      </c>
      <c r="B87" s="8">
        <v>2</v>
      </c>
      <c r="C87" s="8">
        <v>1</v>
      </c>
      <c r="D87" s="8">
        <f t="shared" si="9"/>
        <v>1</v>
      </c>
      <c r="E87" s="8">
        <f t="shared" si="10"/>
        <v>0</v>
      </c>
      <c r="F87" s="8">
        <f t="shared" si="16"/>
        <v>0</v>
      </c>
      <c r="G87" s="8">
        <f t="shared" si="11"/>
        <v>0</v>
      </c>
      <c r="H87" s="11">
        <v>28702.080000000002</v>
      </c>
      <c r="I87" s="11">
        <f t="shared" si="8"/>
        <v>29202.080000000002</v>
      </c>
      <c r="J87" s="11">
        <v>92.34</v>
      </c>
      <c r="K87" s="11">
        <v>32.64</v>
      </c>
      <c r="L87" s="11">
        <v>1858.15</v>
      </c>
      <c r="M87" s="12">
        <v>0.5</v>
      </c>
      <c r="N87" s="8">
        <f t="shared" si="12"/>
        <v>1</v>
      </c>
      <c r="O87" s="13">
        <f t="shared" si="13"/>
        <v>0</v>
      </c>
      <c r="P87" s="13">
        <f t="shared" si="14"/>
        <v>0</v>
      </c>
      <c r="Q87" s="3">
        <f t="shared" si="15"/>
        <v>0</v>
      </c>
    </row>
    <row r="88" spans="1:17" ht="24" customHeight="1" x14ac:dyDescent="0.2">
      <c r="A88" s="8">
        <v>2565</v>
      </c>
      <c r="B88" s="8">
        <v>3</v>
      </c>
      <c r="C88" s="8">
        <v>1</v>
      </c>
      <c r="D88" s="8">
        <f t="shared" si="9"/>
        <v>1</v>
      </c>
      <c r="E88" s="8">
        <f t="shared" si="10"/>
        <v>0</v>
      </c>
      <c r="F88" s="8">
        <f t="shared" si="16"/>
        <v>0</v>
      </c>
      <c r="G88" s="8">
        <f t="shared" si="11"/>
        <v>0</v>
      </c>
      <c r="H88" s="11">
        <v>30609.26</v>
      </c>
      <c r="I88" s="11">
        <f t="shared" si="8"/>
        <v>31109.26</v>
      </c>
      <c r="J88" s="11">
        <v>110.89</v>
      </c>
      <c r="K88" s="11">
        <v>33.24</v>
      </c>
      <c r="L88" s="11">
        <v>1948.33</v>
      </c>
      <c r="M88" s="12">
        <v>0.5</v>
      </c>
      <c r="N88" s="8">
        <f t="shared" si="12"/>
        <v>1</v>
      </c>
      <c r="O88" s="13">
        <f t="shared" si="13"/>
        <v>0</v>
      </c>
      <c r="P88" s="13">
        <f t="shared" si="14"/>
        <v>0</v>
      </c>
      <c r="Q88" s="3">
        <f t="shared" si="15"/>
        <v>0</v>
      </c>
    </row>
    <row r="89" spans="1:17" ht="24" customHeight="1" x14ac:dyDescent="0.2">
      <c r="A89" s="8">
        <v>2565</v>
      </c>
      <c r="B89" s="8">
        <v>4</v>
      </c>
      <c r="C89" s="8">
        <v>2</v>
      </c>
      <c r="D89" s="8">
        <f t="shared" si="9"/>
        <v>0</v>
      </c>
      <c r="E89" s="8">
        <f t="shared" si="10"/>
        <v>1</v>
      </c>
      <c r="F89" s="8">
        <f t="shared" si="16"/>
        <v>0</v>
      </c>
      <c r="G89" s="8">
        <f t="shared" si="11"/>
        <v>0</v>
      </c>
      <c r="H89" s="11">
        <v>30996.15</v>
      </c>
      <c r="I89" s="11">
        <f t="shared" si="8"/>
        <v>31496.15</v>
      </c>
      <c r="J89" s="11">
        <v>102.79</v>
      </c>
      <c r="K89" s="11">
        <v>33.78</v>
      </c>
      <c r="L89" s="11">
        <v>1939.35</v>
      </c>
      <c r="M89" s="12">
        <v>0.5</v>
      </c>
      <c r="N89" s="8">
        <f t="shared" si="12"/>
        <v>0</v>
      </c>
      <c r="O89" s="13">
        <f t="shared" si="13"/>
        <v>1</v>
      </c>
      <c r="P89" s="13">
        <f t="shared" si="14"/>
        <v>0</v>
      </c>
      <c r="Q89" s="3">
        <f t="shared" si="15"/>
        <v>0</v>
      </c>
    </row>
    <row r="90" spans="1:17" ht="24" customHeight="1" x14ac:dyDescent="0.2">
      <c r="A90" s="8">
        <v>2565</v>
      </c>
      <c r="B90" s="8">
        <v>5</v>
      </c>
      <c r="C90" s="11">
        <v>2</v>
      </c>
      <c r="D90" s="8">
        <f t="shared" si="9"/>
        <v>0</v>
      </c>
      <c r="E90" s="8">
        <f t="shared" si="10"/>
        <v>1</v>
      </c>
      <c r="F90" s="8">
        <f t="shared" si="16"/>
        <v>0</v>
      </c>
      <c r="G90" s="8">
        <f t="shared" si="11"/>
        <v>0</v>
      </c>
      <c r="H90" s="11">
        <v>30186.54</v>
      </c>
      <c r="I90" s="11">
        <f t="shared" si="8"/>
        <v>30686.54</v>
      </c>
      <c r="J90" s="11">
        <v>108.13</v>
      </c>
      <c r="K90" s="11">
        <v>34.43</v>
      </c>
      <c r="L90" s="11">
        <v>1851.6</v>
      </c>
      <c r="M90" s="12">
        <v>0.5</v>
      </c>
      <c r="N90" s="8">
        <f t="shared" si="12"/>
        <v>0</v>
      </c>
      <c r="O90" s="13">
        <f t="shared" si="13"/>
        <v>1</v>
      </c>
      <c r="P90" s="13">
        <f t="shared" si="14"/>
        <v>0</v>
      </c>
      <c r="Q90" s="3">
        <f t="shared" si="15"/>
        <v>0</v>
      </c>
    </row>
    <row r="91" spans="1:17" ht="24" customHeight="1" x14ac:dyDescent="0.2">
      <c r="A91" s="8">
        <v>2565</v>
      </c>
      <c r="B91" s="8">
        <v>6</v>
      </c>
      <c r="C91" s="11">
        <v>2</v>
      </c>
      <c r="D91" s="8">
        <f t="shared" si="9"/>
        <v>0</v>
      </c>
      <c r="E91" s="8">
        <f t="shared" si="10"/>
        <v>1</v>
      </c>
      <c r="F91" s="8">
        <f t="shared" si="16"/>
        <v>0</v>
      </c>
      <c r="G91" s="8">
        <f t="shared" si="11"/>
        <v>0</v>
      </c>
      <c r="H91" s="11">
        <v>30421.15</v>
      </c>
      <c r="I91" s="11">
        <f t="shared" si="8"/>
        <v>30921.15</v>
      </c>
      <c r="J91" s="11">
        <v>113.24</v>
      </c>
      <c r="K91" s="11">
        <v>34.94</v>
      </c>
      <c r="L91" s="11">
        <v>1839.42</v>
      </c>
      <c r="M91" s="12">
        <v>0.5</v>
      </c>
      <c r="N91" s="8">
        <f t="shared" si="12"/>
        <v>0</v>
      </c>
      <c r="O91" s="13">
        <f t="shared" si="13"/>
        <v>1</v>
      </c>
      <c r="P91" s="13">
        <f t="shared" si="14"/>
        <v>0</v>
      </c>
      <c r="Q91" s="3">
        <f t="shared" si="15"/>
        <v>0</v>
      </c>
    </row>
    <row r="92" spans="1:17" ht="24" customHeight="1" x14ac:dyDescent="0.2">
      <c r="A92" s="8">
        <v>2565</v>
      </c>
      <c r="B92" s="8">
        <v>7</v>
      </c>
      <c r="C92" s="8">
        <v>3</v>
      </c>
      <c r="D92" s="8">
        <f t="shared" si="9"/>
        <v>0</v>
      </c>
      <c r="E92" s="8">
        <f t="shared" si="10"/>
        <v>0</v>
      </c>
      <c r="F92" s="8">
        <f t="shared" si="16"/>
        <v>1</v>
      </c>
      <c r="G92" s="8">
        <f t="shared" si="11"/>
        <v>0</v>
      </c>
      <c r="H92" s="11">
        <v>29978.85</v>
      </c>
      <c r="I92" s="11">
        <f t="shared" si="8"/>
        <v>30478.85</v>
      </c>
      <c r="J92" s="11">
        <v>103.12</v>
      </c>
      <c r="K92" s="11">
        <v>36.32</v>
      </c>
      <c r="L92" s="11">
        <v>1742.04</v>
      </c>
      <c r="M92" s="12">
        <v>0.5</v>
      </c>
      <c r="N92" s="8">
        <f t="shared" si="12"/>
        <v>0</v>
      </c>
      <c r="O92" s="13">
        <f t="shared" si="13"/>
        <v>0</v>
      </c>
      <c r="P92" s="13">
        <f t="shared" si="14"/>
        <v>1</v>
      </c>
      <c r="Q92" s="3">
        <f t="shared" si="15"/>
        <v>0</v>
      </c>
    </row>
    <row r="93" spans="1:17" ht="24" customHeight="1" x14ac:dyDescent="0.2">
      <c r="A93" s="8">
        <v>2565</v>
      </c>
      <c r="B93" s="8">
        <v>8</v>
      </c>
      <c r="C93" s="8">
        <v>3</v>
      </c>
      <c r="D93" s="8">
        <f t="shared" si="9"/>
        <v>0</v>
      </c>
      <c r="E93" s="8">
        <f t="shared" si="10"/>
        <v>0</v>
      </c>
      <c r="F93" s="8">
        <f t="shared" si="16"/>
        <v>1</v>
      </c>
      <c r="G93" s="8">
        <f t="shared" si="11"/>
        <v>0</v>
      </c>
      <c r="H93" s="11">
        <v>29962.959999999999</v>
      </c>
      <c r="I93" s="11">
        <f t="shared" si="8"/>
        <v>30462.959999999999</v>
      </c>
      <c r="J93" s="11">
        <v>96.6</v>
      </c>
      <c r="K93" s="11">
        <v>35.840000000000003</v>
      </c>
      <c r="L93" s="11">
        <v>1764.59</v>
      </c>
      <c r="M93" s="12">
        <v>0.75</v>
      </c>
      <c r="N93" s="8">
        <f t="shared" si="12"/>
        <v>0</v>
      </c>
      <c r="O93" s="13">
        <f t="shared" si="13"/>
        <v>0</v>
      </c>
      <c r="P93" s="13">
        <f t="shared" si="14"/>
        <v>1</v>
      </c>
      <c r="Q93" s="3">
        <f t="shared" si="15"/>
        <v>0</v>
      </c>
    </row>
    <row r="94" spans="1:17" ht="24" customHeight="1" x14ac:dyDescent="0.2">
      <c r="A94" s="8">
        <v>2565</v>
      </c>
      <c r="B94" s="8">
        <v>9</v>
      </c>
      <c r="C94" s="8">
        <v>3</v>
      </c>
      <c r="D94" s="8">
        <f t="shared" si="9"/>
        <v>0</v>
      </c>
      <c r="E94" s="8">
        <f t="shared" si="10"/>
        <v>0</v>
      </c>
      <c r="F94" s="8">
        <f t="shared" si="16"/>
        <v>1</v>
      </c>
      <c r="G94" s="8">
        <f t="shared" si="11"/>
        <v>0</v>
      </c>
      <c r="H94" s="11">
        <v>29538.46</v>
      </c>
      <c r="I94" s="11">
        <f t="shared" si="8"/>
        <v>30038.46</v>
      </c>
      <c r="J94" s="11">
        <v>90.91</v>
      </c>
      <c r="K94" s="11">
        <v>37.01</v>
      </c>
      <c r="L94" s="11">
        <v>1684.94</v>
      </c>
      <c r="M94" s="12">
        <v>1</v>
      </c>
      <c r="N94" s="8">
        <f t="shared" si="12"/>
        <v>0</v>
      </c>
      <c r="O94" s="13">
        <f t="shared" si="13"/>
        <v>0</v>
      </c>
      <c r="P94" s="13">
        <f t="shared" si="14"/>
        <v>1</v>
      </c>
      <c r="Q94" s="3">
        <f t="shared" si="15"/>
        <v>0</v>
      </c>
    </row>
    <row r="95" spans="1:17" ht="24" customHeight="1" x14ac:dyDescent="0.2">
      <c r="A95" s="8">
        <v>2565</v>
      </c>
      <c r="B95" s="8">
        <v>10</v>
      </c>
      <c r="C95" s="8">
        <v>4</v>
      </c>
      <c r="D95" s="8">
        <f t="shared" si="9"/>
        <v>0</v>
      </c>
      <c r="E95" s="8">
        <f t="shared" si="10"/>
        <v>0</v>
      </c>
      <c r="F95" s="8">
        <f t="shared" si="16"/>
        <v>0</v>
      </c>
      <c r="G95" s="8">
        <f t="shared" si="11"/>
        <v>1</v>
      </c>
      <c r="H95" s="11">
        <v>29915.38</v>
      </c>
      <c r="I95" s="11">
        <f t="shared" si="8"/>
        <v>30415.38</v>
      </c>
      <c r="J95" s="11">
        <v>91.13</v>
      </c>
      <c r="K95" s="11">
        <v>37.94</v>
      </c>
      <c r="L95" s="11">
        <v>1664.98</v>
      </c>
      <c r="M95" s="12">
        <v>1</v>
      </c>
      <c r="N95" s="8">
        <f t="shared" si="12"/>
        <v>0</v>
      </c>
      <c r="O95" s="13">
        <f t="shared" si="13"/>
        <v>0</v>
      </c>
      <c r="P95" s="13">
        <f t="shared" si="14"/>
        <v>0</v>
      </c>
      <c r="Q95" s="3">
        <f t="shared" si="15"/>
        <v>1</v>
      </c>
    </row>
    <row r="96" spans="1:17" ht="24" customHeight="1" x14ac:dyDescent="0.2">
      <c r="A96" s="8">
        <v>2565</v>
      </c>
      <c r="B96" s="8">
        <v>11</v>
      </c>
      <c r="C96" s="8">
        <v>4</v>
      </c>
      <c r="D96" s="8">
        <f t="shared" si="9"/>
        <v>0</v>
      </c>
      <c r="E96" s="8">
        <f t="shared" si="10"/>
        <v>0</v>
      </c>
      <c r="F96" s="8">
        <f t="shared" si="16"/>
        <v>0</v>
      </c>
      <c r="G96" s="8">
        <f t="shared" si="11"/>
        <v>1</v>
      </c>
      <c r="H96" s="11">
        <v>29734.62</v>
      </c>
      <c r="I96" s="11">
        <f t="shared" si="8"/>
        <v>30234.62</v>
      </c>
      <c r="J96" s="11">
        <v>86.22</v>
      </c>
      <c r="K96" s="11">
        <v>36.380000000000003</v>
      </c>
      <c r="L96" s="11">
        <v>1727.44</v>
      </c>
      <c r="M96" s="12">
        <v>1.25</v>
      </c>
      <c r="N96" s="8">
        <f t="shared" si="12"/>
        <v>0</v>
      </c>
      <c r="O96" s="13">
        <f t="shared" si="13"/>
        <v>0</v>
      </c>
      <c r="P96" s="13">
        <f t="shared" si="14"/>
        <v>0</v>
      </c>
      <c r="Q96" s="3">
        <f t="shared" si="15"/>
        <v>1</v>
      </c>
    </row>
    <row r="97" spans="1:17" ht="24" customHeight="1" x14ac:dyDescent="0.2">
      <c r="A97" s="8">
        <v>2565</v>
      </c>
      <c r="B97" s="8">
        <v>12</v>
      </c>
      <c r="C97" s="8">
        <v>4</v>
      </c>
      <c r="D97" s="8">
        <f t="shared" si="9"/>
        <v>0</v>
      </c>
      <c r="E97" s="8">
        <f t="shared" si="10"/>
        <v>0</v>
      </c>
      <c r="F97" s="8">
        <f t="shared" si="16"/>
        <v>0</v>
      </c>
      <c r="G97" s="8">
        <f t="shared" si="11"/>
        <v>1</v>
      </c>
      <c r="H97" s="11">
        <v>29600</v>
      </c>
      <c r="I97" s="11">
        <f t="shared" si="8"/>
        <v>30100</v>
      </c>
      <c r="J97" s="11">
        <v>77.2</v>
      </c>
      <c r="K97" s="11">
        <v>34.79</v>
      </c>
      <c r="L97" s="11">
        <v>1797.2</v>
      </c>
      <c r="M97" s="12">
        <v>1.25</v>
      </c>
      <c r="N97" s="8">
        <f t="shared" si="12"/>
        <v>0</v>
      </c>
      <c r="O97" s="13">
        <f t="shared" si="13"/>
        <v>0</v>
      </c>
      <c r="P97" s="13">
        <f t="shared" si="14"/>
        <v>0</v>
      </c>
      <c r="Q97" s="3">
        <f t="shared" si="15"/>
        <v>1</v>
      </c>
    </row>
    <row r="98" spans="1:17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5"/>
      <c r="K98" s="16"/>
      <c r="L98" s="14"/>
      <c r="M98" s="16"/>
      <c r="N98" s="16"/>
      <c r="O98" s="16"/>
      <c r="P98" s="16"/>
    </row>
    <row r="99" spans="1:17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5"/>
      <c r="K99" s="16"/>
      <c r="L99" s="14"/>
      <c r="M99" s="16"/>
      <c r="N99" s="16"/>
      <c r="O99" s="16"/>
      <c r="P99" s="16"/>
    </row>
    <row r="100" spans="1:17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5"/>
      <c r="K100" s="16"/>
      <c r="L100" s="14"/>
      <c r="M100" s="16"/>
      <c r="N100" s="16"/>
      <c r="O100" s="16"/>
      <c r="P100" s="16"/>
    </row>
    <row r="101" spans="1:17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5"/>
      <c r="K101" s="16"/>
      <c r="L101" s="14"/>
      <c r="M101" s="16"/>
      <c r="N101" s="16"/>
      <c r="O101" s="16"/>
      <c r="P101" s="16"/>
    </row>
    <row r="102" spans="1:17" ht="15.75" customHeight="1" x14ac:dyDescent="0.2">
      <c r="A102" s="14"/>
      <c r="B102" s="14"/>
      <c r="C102" s="14"/>
      <c r="D102" s="14"/>
      <c r="E102" s="14"/>
      <c r="F102" s="14"/>
      <c r="G102" s="14"/>
      <c r="H102" s="14" t="s">
        <v>0</v>
      </c>
      <c r="I102" s="14"/>
      <c r="J102" s="15"/>
      <c r="K102" s="16"/>
      <c r="L102" s="14"/>
      <c r="M102" s="16"/>
      <c r="N102" s="16"/>
      <c r="O102" s="16"/>
      <c r="P102" s="16"/>
    </row>
    <row r="103" spans="1:17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5"/>
      <c r="K103" s="16"/>
      <c r="L103" s="14"/>
      <c r="M103" s="16"/>
      <c r="N103" s="16"/>
      <c r="O103" s="16"/>
      <c r="P103" s="16"/>
    </row>
    <row r="104" spans="1:17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5"/>
      <c r="K104" s="16"/>
      <c r="L104" s="14"/>
      <c r="M104" s="16"/>
      <c r="N104" s="16"/>
      <c r="O104" s="16"/>
      <c r="P104" s="16"/>
    </row>
    <row r="105" spans="1:17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5"/>
      <c r="K105" s="16"/>
      <c r="L105" s="14"/>
      <c r="M105" s="16"/>
      <c r="N105" s="16"/>
      <c r="O105" s="16"/>
      <c r="P105" s="16"/>
    </row>
    <row r="106" spans="1:17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5"/>
      <c r="K106" s="16"/>
      <c r="L106" s="14"/>
      <c r="M106" s="16"/>
      <c r="N106" s="16"/>
      <c r="O106" s="16"/>
      <c r="P106" s="16"/>
    </row>
    <row r="107" spans="1:17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5"/>
      <c r="K107" s="16"/>
      <c r="L107" s="14"/>
      <c r="M107" s="16"/>
      <c r="N107" s="16"/>
      <c r="O107" s="16"/>
      <c r="P107" s="16"/>
    </row>
    <row r="108" spans="1:17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5"/>
      <c r="K108" s="16"/>
      <c r="L108" s="14"/>
      <c r="M108" s="16"/>
      <c r="N108" s="16"/>
      <c r="O108" s="16"/>
      <c r="P108" s="16"/>
    </row>
    <row r="109" spans="1:17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5"/>
      <c r="K109" s="16"/>
      <c r="L109" s="14"/>
      <c r="M109" s="16"/>
      <c r="N109" s="16"/>
      <c r="O109" s="16"/>
      <c r="P109" s="16"/>
    </row>
    <row r="110" spans="1:17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5"/>
      <c r="K110" s="16"/>
      <c r="L110" s="14"/>
      <c r="M110" s="16"/>
      <c r="N110" s="16"/>
      <c r="O110" s="16"/>
      <c r="P110" s="16"/>
    </row>
    <row r="111" spans="1:17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5"/>
      <c r="K111" s="16"/>
      <c r="L111" s="14"/>
      <c r="M111" s="16"/>
      <c r="N111" s="16"/>
      <c r="O111" s="16"/>
      <c r="P111" s="16"/>
    </row>
    <row r="112" spans="1:17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5"/>
      <c r="K112" s="16"/>
      <c r="L112" s="14"/>
      <c r="M112" s="16"/>
      <c r="N112" s="16"/>
      <c r="O112" s="16"/>
      <c r="P112" s="16"/>
    </row>
    <row r="113" spans="1:16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5"/>
      <c r="K113" s="16"/>
      <c r="L113" s="14"/>
      <c r="M113" s="16"/>
      <c r="N113" s="16"/>
      <c r="O113" s="16"/>
      <c r="P113" s="16"/>
    </row>
    <row r="114" spans="1:16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5"/>
      <c r="K114" s="16"/>
      <c r="L114" s="14"/>
      <c r="M114" s="16"/>
      <c r="N114" s="16"/>
      <c r="O114" s="16"/>
      <c r="P114" s="16"/>
    </row>
    <row r="115" spans="1:16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5"/>
      <c r="K115" s="16"/>
      <c r="L115" s="14"/>
      <c r="M115" s="16"/>
      <c r="N115" s="16"/>
      <c r="O115" s="16"/>
      <c r="P115" s="16"/>
    </row>
    <row r="116" spans="1:16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5"/>
      <c r="K116" s="16"/>
      <c r="L116" s="14"/>
      <c r="M116" s="16"/>
      <c r="N116" s="16"/>
      <c r="O116" s="16"/>
      <c r="P116" s="16"/>
    </row>
    <row r="117" spans="1:16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5"/>
      <c r="K117" s="16"/>
      <c r="L117" s="14"/>
      <c r="M117" s="16"/>
      <c r="N117" s="16"/>
      <c r="O117" s="16"/>
      <c r="P117" s="16"/>
    </row>
    <row r="118" spans="1:16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5"/>
      <c r="K118" s="16"/>
      <c r="L118" s="14"/>
      <c r="M118" s="16"/>
      <c r="N118" s="16"/>
      <c r="O118" s="16"/>
      <c r="P118" s="16"/>
    </row>
    <row r="119" spans="1:16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5"/>
      <c r="K119" s="16"/>
      <c r="L119" s="14"/>
      <c r="M119" s="16"/>
      <c r="N119" s="16"/>
      <c r="O119" s="16"/>
      <c r="P119" s="16"/>
    </row>
    <row r="120" spans="1:16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5"/>
      <c r="K120" s="16"/>
      <c r="L120" s="14"/>
      <c r="M120" s="16"/>
      <c r="N120" s="16"/>
      <c r="O120" s="16"/>
      <c r="P120" s="16"/>
    </row>
    <row r="121" spans="1:16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5"/>
      <c r="K121" s="16"/>
      <c r="L121" s="14"/>
      <c r="M121" s="16"/>
      <c r="N121" s="16"/>
      <c r="O121" s="16"/>
      <c r="P121" s="16"/>
    </row>
    <row r="122" spans="1:16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5"/>
      <c r="K122" s="16"/>
      <c r="L122" s="14"/>
      <c r="M122" s="16"/>
      <c r="N122" s="16"/>
      <c r="O122" s="16"/>
      <c r="P122" s="16"/>
    </row>
    <row r="123" spans="1:16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5"/>
      <c r="K123" s="16"/>
      <c r="L123" s="14"/>
      <c r="M123" s="16"/>
      <c r="N123" s="16"/>
      <c r="O123" s="16"/>
      <c r="P123" s="16"/>
    </row>
    <row r="124" spans="1:16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5"/>
      <c r="K124" s="16"/>
      <c r="L124" s="14"/>
      <c r="M124" s="16"/>
      <c r="N124" s="16"/>
      <c r="O124" s="16"/>
      <c r="P124" s="16"/>
    </row>
    <row r="125" spans="1:16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5"/>
      <c r="K125" s="16"/>
      <c r="L125" s="14"/>
      <c r="M125" s="16"/>
      <c r="N125" s="16"/>
      <c r="O125" s="16"/>
      <c r="P125" s="16"/>
    </row>
    <row r="126" spans="1:16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5"/>
      <c r="K126" s="16"/>
      <c r="L126" s="14"/>
      <c r="M126" s="16"/>
      <c r="N126" s="16"/>
      <c r="O126" s="16"/>
      <c r="P126" s="16"/>
    </row>
    <row r="127" spans="1:16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5"/>
      <c r="K127" s="16"/>
      <c r="L127" s="14"/>
      <c r="M127" s="16"/>
      <c r="N127" s="16"/>
      <c r="O127" s="16"/>
      <c r="P127" s="16"/>
    </row>
    <row r="128" spans="1:16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5"/>
      <c r="K128" s="16"/>
      <c r="L128" s="14"/>
      <c r="M128" s="16"/>
      <c r="N128" s="16"/>
      <c r="O128" s="16"/>
      <c r="P128" s="16"/>
    </row>
    <row r="129" spans="1:16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5"/>
      <c r="K129" s="16"/>
      <c r="L129" s="14"/>
      <c r="M129" s="16"/>
      <c r="N129" s="16"/>
      <c r="O129" s="16"/>
      <c r="P129" s="16"/>
    </row>
    <row r="130" spans="1:16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5"/>
      <c r="K130" s="16"/>
      <c r="L130" s="14"/>
      <c r="M130" s="16"/>
      <c r="N130" s="16"/>
      <c r="O130" s="16"/>
      <c r="P130" s="16"/>
    </row>
    <row r="131" spans="1:16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5"/>
      <c r="K131" s="16"/>
      <c r="L131" s="14"/>
      <c r="M131" s="16"/>
      <c r="N131" s="16"/>
      <c r="O131" s="16"/>
      <c r="P131" s="16"/>
    </row>
    <row r="132" spans="1:16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5"/>
      <c r="K132" s="16"/>
      <c r="L132" s="14"/>
      <c r="M132" s="16"/>
      <c r="N132" s="16"/>
      <c r="O132" s="16"/>
      <c r="P132" s="16"/>
    </row>
    <row r="133" spans="1:16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5"/>
      <c r="K133" s="16"/>
      <c r="L133" s="14"/>
      <c r="M133" s="16"/>
      <c r="N133" s="16"/>
      <c r="O133" s="16"/>
      <c r="P133" s="16"/>
    </row>
    <row r="134" spans="1:16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5"/>
      <c r="K134" s="16"/>
      <c r="L134" s="14"/>
      <c r="M134" s="16"/>
      <c r="N134" s="16"/>
      <c r="O134" s="16"/>
      <c r="P134" s="16"/>
    </row>
    <row r="135" spans="1:16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5"/>
      <c r="K135" s="16"/>
      <c r="L135" s="14"/>
      <c r="M135" s="16"/>
      <c r="N135" s="16"/>
      <c r="O135" s="16"/>
      <c r="P135" s="16"/>
    </row>
    <row r="136" spans="1:16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5"/>
      <c r="K136" s="16"/>
      <c r="L136" s="14"/>
      <c r="M136" s="16"/>
      <c r="N136" s="16"/>
      <c r="O136" s="16"/>
      <c r="P136" s="16"/>
    </row>
    <row r="137" spans="1:16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5"/>
      <c r="K137" s="16"/>
      <c r="L137" s="14"/>
      <c r="M137" s="16"/>
      <c r="N137" s="16"/>
      <c r="O137" s="16"/>
      <c r="P137" s="16"/>
    </row>
    <row r="138" spans="1:16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5"/>
      <c r="K138" s="16"/>
      <c r="L138" s="14"/>
      <c r="M138" s="16"/>
      <c r="N138" s="16"/>
      <c r="O138" s="16"/>
      <c r="P138" s="16"/>
    </row>
    <row r="139" spans="1:16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5"/>
      <c r="K139" s="16"/>
      <c r="L139" s="14"/>
      <c r="M139" s="16"/>
      <c r="N139" s="16"/>
      <c r="O139" s="16"/>
      <c r="P139" s="16"/>
    </row>
    <row r="140" spans="1:16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5"/>
      <c r="K140" s="16"/>
      <c r="L140" s="14"/>
      <c r="M140" s="16"/>
      <c r="N140" s="16"/>
      <c r="O140" s="16"/>
      <c r="P140" s="16"/>
    </row>
    <row r="141" spans="1:16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5"/>
      <c r="K141" s="16"/>
      <c r="L141" s="14"/>
      <c r="M141" s="16"/>
      <c r="N141" s="16"/>
      <c r="O141" s="16"/>
      <c r="P141" s="16"/>
    </row>
    <row r="142" spans="1:16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5"/>
      <c r="K142" s="16"/>
      <c r="L142" s="14"/>
      <c r="M142" s="16"/>
      <c r="N142" s="16"/>
      <c r="O142" s="16"/>
      <c r="P142" s="16"/>
    </row>
    <row r="143" spans="1:16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5"/>
      <c r="K143" s="16"/>
      <c r="L143" s="14"/>
      <c r="M143" s="16"/>
      <c r="N143" s="16"/>
      <c r="O143" s="16"/>
      <c r="P143" s="16"/>
    </row>
    <row r="144" spans="1:16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5"/>
      <c r="K144" s="16"/>
      <c r="L144" s="14"/>
      <c r="M144" s="16"/>
      <c r="N144" s="16"/>
      <c r="O144" s="16"/>
      <c r="P144" s="16"/>
    </row>
    <row r="145" spans="1:16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5"/>
      <c r="K145" s="16"/>
      <c r="L145" s="14"/>
      <c r="M145" s="16"/>
      <c r="N145" s="16"/>
      <c r="O145" s="16"/>
      <c r="P145" s="16"/>
    </row>
    <row r="146" spans="1:16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5"/>
      <c r="K146" s="16"/>
      <c r="L146" s="14"/>
      <c r="M146" s="16"/>
      <c r="N146" s="16"/>
      <c r="O146" s="16"/>
      <c r="P146" s="16"/>
    </row>
    <row r="147" spans="1:16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5"/>
      <c r="K147" s="16"/>
      <c r="L147" s="14"/>
      <c r="M147" s="16"/>
      <c r="N147" s="16"/>
      <c r="O147" s="16"/>
      <c r="P147" s="16"/>
    </row>
    <row r="148" spans="1:16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5"/>
      <c r="K148" s="16"/>
      <c r="L148" s="14"/>
      <c r="M148" s="16"/>
      <c r="N148" s="16"/>
      <c r="O148" s="16"/>
      <c r="P148" s="16"/>
    </row>
    <row r="149" spans="1:16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5"/>
      <c r="K149" s="16"/>
      <c r="L149" s="14"/>
      <c r="M149" s="16"/>
      <c r="N149" s="16"/>
      <c r="O149" s="16"/>
      <c r="P149" s="16"/>
    </row>
    <row r="150" spans="1:16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5"/>
      <c r="K150" s="16"/>
      <c r="L150" s="14"/>
      <c r="M150" s="16"/>
      <c r="N150" s="16"/>
      <c r="O150" s="16"/>
      <c r="P150" s="16"/>
    </row>
    <row r="151" spans="1:16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5"/>
      <c r="K151" s="16"/>
      <c r="L151" s="14"/>
      <c r="M151" s="16"/>
      <c r="N151" s="16"/>
      <c r="O151" s="16"/>
      <c r="P151" s="16"/>
    </row>
    <row r="152" spans="1:16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5"/>
      <c r="K152" s="16"/>
      <c r="L152" s="14"/>
      <c r="M152" s="16"/>
      <c r="N152" s="16"/>
      <c r="O152" s="16"/>
      <c r="P152" s="16"/>
    </row>
    <row r="153" spans="1:16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5"/>
      <c r="K153" s="16"/>
      <c r="L153" s="14"/>
      <c r="M153" s="16"/>
      <c r="N153" s="16"/>
      <c r="O153" s="16"/>
      <c r="P153" s="16"/>
    </row>
    <row r="154" spans="1:16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5"/>
      <c r="K154" s="16"/>
      <c r="L154" s="14"/>
      <c r="M154" s="16"/>
      <c r="N154" s="16"/>
      <c r="O154" s="16"/>
      <c r="P154" s="16"/>
    </row>
    <row r="155" spans="1:16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5"/>
      <c r="K155" s="16"/>
      <c r="L155" s="14"/>
      <c r="M155" s="16"/>
      <c r="N155" s="16"/>
      <c r="O155" s="16"/>
      <c r="P155" s="16"/>
    </row>
    <row r="156" spans="1:16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5"/>
      <c r="K156" s="16"/>
      <c r="L156" s="14"/>
      <c r="M156" s="16"/>
      <c r="N156" s="16"/>
      <c r="O156" s="16"/>
      <c r="P156" s="16"/>
    </row>
    <row r="157" spans="1:16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5"/>
      <c r="K157" s="16"/>
      <c r="L157" s="14"/>
      <c r="M157" s="16"/>
      <c r="N157" s="16"/>
      <c r="O157" s="16"/>
      <c r="P157" s="16"/>
    </row>
    <row r="158" spans="1:16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5"/>
      <c r="K158" s="16"/>
      <c r="L158" s="14"/>
      <c r="M158" s="16"/>
      <c r="N158" s="16"/>
      <c r="O158" s="16"/>
      <c r="P158" s="16"/>
    </row>
    <row r="159" spans="1:16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5"/>
      <c r="K159" s="16"/>
      <c r="L159" s="14"/>
      <c r="M159" s="16"/>
      <c r="N159" s="16"/>
      <c r="O159" s="16"/>
      <c r="P159" s="16"/>
    </row>
    <row r="160" spans="1:16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5"/>
      <c r="K160" s="16"/>
      <c r="L160" s="14"/>
      <c r="M160" s="16"/>
      <c r="N160" s="16"/>
      <c r="O160" s="16"/>
      <c r="P160" s="16"/>
    </row>
    <row r="161" spans="1:16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5"/>
      <c r="K161" s="16"/>
      <c r="L161" s="14"/>
      <c r="M161" s="16"/>
      <c r="N161" s="16"/>
      <c r="O161" s="16"/>
      <c r="P161" s="16"/>
    </row>
    <row r="162" spans="1:16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5"/>
      <c r="K162" s="16"/>
      <c r="L162" s="14"/>
      <c r="M162" s="16"/>
      <c r="N162" s="16"/>
      <c r="O162" s="16"/>
      <c r="P162" s="16"/>
    </row>
    <row r="163" spans="1:16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5"/>
      <c r="K163" s="16"/>
      <c r="L163" s="14"/>
      <c r="M163" s="16"/>
      <c r="N163" s="16"/>
      <c r="O163" s="16"/>
      <c r="P163" s="16"/>
    </row>
    <row r="164" spans="1:16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5"/>
      <c r="K164" s="16"/>
      <c r="L164" s="14"/>
      <c r="M164" s="16"/>
      <c r="N164" s="16"/>
      <c r="O164" s="16"/>
      <c r="P164" s="16"/>
    </row>
    <row r="165" spans="1:16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5"/>
      <c r="K165" s="16"/>
      <c r="L165" s="14"/>
      <c r="M165" s="16"/>
      <c r="N165" s="16"/>
      <c r="O165" s="16"/>
      <c r="P165" s="16"/>
    </row>
    <row r="166" spans="1:16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5"/>
      <c r="K166" s="16"/>
      <c r="L166" s="14"/>
      <c r="M166" s="16"/>
      <c r="N166" s="16"/>
      <c r="O166" s="16"/>
      <c r="P166" s="16"/>
    </row>
    <row r="167" spans="1:16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5"/>
      <c r="K167" s="16"/>
      <c r="L167" s="14"/>
      <c r="M167" s="16"/>
      <c r="N167" s="16"/>
      <c r="O167" s="16"/>
      <c r="P167" s="16"/>
    </row>
    <row r="168" spans="1:16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5"/>
      <c r="K168" s="16"/>
      <c r="L168" s="14"/>
      <c r="M168" s="16"/>
      <c r="N168" s="16"/>
      <c r="O168" s="16"/>
      <c r="P168" s="16"/>
    </row>
    <row r="169" spans="1:16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5"/>
      <c r="K169" s="16"/>
      <c r="L169" s="14"/>
      <c r="M169" s="16"/>
      <c r="N169" s="16"/>
      <c r="O169" s="16"/>
      <c r="P169" s="16"/>
    </row>
    <row r="170" spans="1:16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5"/>
      <c r="K170" s="16"/>
      <c r="L170" s="14"/>
      <c r="M170" s="16"/>
      <c r="N170" s="16"/>
      <c r="O170" s="16"/>
      <c r="P170" s="16"/>
    </row>
    <row r="171" spans="1:16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5"/>
      <c r="K171" s="16"/>
      <c r="L171" s="14"/>
      <c r="M171" s="16"/>
      <c r="N171" s="16"/>
      <c r="O171" s="16"/>
      <c r="P171" s="16"/>
    </row>
    <row r="172" spans="1:16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5"/>
      <c r="K172" s="16"/>
      <c r="L172" s="14"/>
      <c r="M172" s="16"/>
      <c r="N172" s="16"/>
      <c r="O172" s="16"/>
      <c r="P172" s="16"/>
    </row>
    <row r="173" spans="1:16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5"/>
      <c r="K173" s="16"/>
      <c r="L173" s="14"/>
      <c r="M173" s="16"/>
      <c r="N173" s="16"/>
      <c r="O173" s="16"/>
      <c r="P173" s="16"/>
    </row>
    <row r="174" spans="1:16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5"/>
      <c r="K174" s="16"/>
      <c r="L174" s="14"/>
      <c r="M174" s="16"/>
      <c r="N174" s="16"/>
      <c r="O174" s="16"/>
      <c r="P174" s="16"/>
    </row>
    <row r="175" spans="1:16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5"/>
      <c r="K175" s="16"/>
      <c r="L175" s="14"/>
      <c r="M175" s="16"/>
      <c r="N175" s="16"/>
      <c r="O175" s="16"/>
      <c r="P175" s="16"/>
    </row>
    <row r="176" spans="1:16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5"/>
      <c r="K176" s="16"/>
      <c r="L176" s="14"/>
      <c r="M176" s="16"/>
      <c r="N176" s="16"/>
      <c r="O176" s="16"/>
      <c r="P176" s="16"/>
    </row>
    <row r="177" spans="1:16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5"/>
      <c r="K177" s="16"/>
      <c r="L177" s="14"/>
      <c r="M177" s="16"/>
      <c r="N177" s="16"/>
      <c r="O177" s="16"/>
      <c r="P177" s="16"/>
    </row>
    <row r="178" spans="1:16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5"/>
      <c r="K178" s="16"/>
      <c r="L178" s="14"/>
      <c r="M178" s="16"/>
      <c r="N178" s="16"/>
      <c r="O178" s="16"/>
      <c r="P178" s="16"/>
    </row>
    <row r="179" spans="1:16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5"/>
      <c r="K179" s="16"/>
      <c r="L179" s="14"/>
      <c r="M179" s="16"/>
      <c r="N179" s="16"/>
      <c r="O179" s="16"/>
      <c r="P179" s="16"/>
    </row>
    <row r="180" spans="1:16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5"/>
      <c r="K180" s="16"/>
      <c r="L180" s="14"/>
      <c r="M180" s="16"/>
      <c r="N180" s="16"/>
      <c r="O180" s="16"/>
      <c r="P180" s="16"/>
    </row>
    <row r="181" spans="1:16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5"/>
      <c r="K181" s="16"/>
      <c r="L181" s="14"/>
      <c r="M181" s="16"/>
      <c r="N181" s="16"/>
      <c r="O181" s="16"/>
      <c r="P181" s="16"/>
    </row>
    <row r="182" spans="1:16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5"/>
      <c r="K182" s="16"/>
      <c r="L182" s="14"/>
      <c r="M182" s="16"/>
      <c r="N182" s="16"/>
      <c r="O182" s="16"/>
      <c r="P182" s="16"/>
    </row>
    <row r="183" spans="1:16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5"/>
      <c r="K183" s="16"/>
      <c r="L183" s="14"/>
      <c r="M183" s="16"/>
      <c r="N183" s="16"/>
      <c r="O183" s="16"/>
      <c r="P183" s="16"/>
    </row>
    <row r="184" spans="1:16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5"/>
      <c r="K184" s="16"/>
      <c r="L184" s="14"/>
      <c r="M184" s="16"/>
      <c r="N184" s="16"/>
      <c r="O184" s="16"/>
      <c r="P184" s="16"/>
    </row>
    <row r="185" spans="1:16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5"/>
      <c r="K185" s="16"/>
      <c r="L185" s="14"/>
      <c r="M185" s="16"/>
      <c r="N185" s="16"/>
      <c r="O185" s="16"/>
      <c r="P185" s="16"/>
    </row>
    <row r="186" spans="1:16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5"/>
      <c r="K186" s="16"/>
      <c r="L186" s="14"/>
      <c r="M186" s="16"/>
      <c r="N186" s="16"/>
      <c r="O186" s="16"/>
      <c r="P186" s="16"/>
    </row>
    <row r="187" spans="1:16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5"/>
      <c r="K187" s="16"/>
      <c r="L187" s="14"/>
      <c r="M187" s="16"/>
      <c r="N187" s="16"/>
      <c r="O187" s="16"/>
      <c r="P187" s="16"/>
    </row>
    <row r="188" spans="1:16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5"/>
      <c r="K188" s="16"/>
      <c r="L188" s="14"/>
      <c r="M188" s="16"/>
      <c r="N188" s="16"/>
      <c r="O188" s="16"/>
      <c r="P188" s="16"/>
    </row>
    <row r="189" spans="1:16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5"/>
      <c r="K189" s="16"/>
      <c r="L189" s="14"/>
      <c r="M189" s="16"/>
      <c r="N189" s="16"/>
      <c r="O189" s="16"/>
      <c r="P189" s="16"/>
    </row>
    <row r="190" spans="1:16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5"/>
      <c r="K190" s="16"/>
      <c r="L190" s="14"/>
      <c r="M190" s="16"/>
      <c r="N190" s="16"/>
      <c r="O190" s="16"/>
      <c r="P190" s="16"/>
    </row>
    <row r="191" spans="1:16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5"/>
      <c r="K191" s="16"/>
      <c r="L191" s="14"/>
      <c r="M191" s="16"/>
      <c r="N191" s="16"/>
      <c r="O191" s="16"/>
      <c r="P191" s="16"/>
    </row>
    <row r="192" spans="1:16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5"/>
      <c r="K192" s="16"/>
      <c r="L192" s="14"/>
      <c r="M192" s="16"/>
      <c r="N192" s="16"/>
      <c r="O192" s="16"/>
      <c r="P192" s="16"/>
    </row>
    <row r="193" spans="1:16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5"/>
      <c r="K193" s="16"/>
      <c r="L193" s="14"/>
      <c r="M193" s="16"/>
      <c r="N193" s="16"/>
      <c r="O193" s="16"/>
      <c r="P193" s="16"/>
    </row>
    <row r="194" spans="1:16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5"/>
      <c r="K194" s="16"/>
      <c r="L194" s="14"/>
      <c r="M194" s="16"/>
      <c r="N194" s="16"/>
      <c r="O194" s="16"/>
      <c r="P194" s="16"/>
    </row>
    <row r="195" spans="1:16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5"/>
      <c r="K195" s="16"/>
      <c r="L195" s="14"/>
      <c r="M195" s="16"/>
      <c r="N195" s="16"/>
      <c r="O195" s="16"/>
      <c r="P195" s="16"/>
    </row>
    <row r="196" spans="1:16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5"/>
      <c r="K196" s="16"/>
      <c r="L196" s="14"/>
      <c r="M196" s="16"/>
      <c r="N196" s="16"/>
      <c r="O196" s="16"/>
      <c r="P196" s="16"/>
    </row>
    <row r="197" spans="1:16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5"/>
      <c r="K197" s="16"/>
      <c r="L197" s="14"/>
      <c r="M197" s="16"/>
      <c r="N197" s="16"/>
      <c r="O197" s="16"/>
      <c r="P197" s="16"/>
    </row>
    <row r="198" spans="1:16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5"/>
      <c r="K198" s="16"/>
      <c r="L198" s="14"/>
      <c r="M198" s="16"/>
      <c r="N198" s="16"/>
      <c r="O198" s="16"/>
      <c r="P198" s="16"/>
    </row>
    <row r="199" spans="1:16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5"/>
      <c r="K199" s="16"/>
      <c r="L199" s="14"/>
      <c r="M199" s="16"/>
      <c r="N199" s="16"/>
      <c r="O199" s="16"/>
      <c r="P199" s="16"/>
    </row>
    <row r="200" spans="1:16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5"/>
      <c r="K200" s="16"/>
      <c r="L200" s="14"/>
      <c r="M200" s="16"/>
      <c r="N200" s="16"/>
      <c r="O200" s="16"/>
      <c r="P200" s="16"/>
    </row>
    <row r="201" spans="1:16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5"/>
      <c r="K201" s="16"/>
      <c r="L201" s="14"/>
      <c r="M201" s="16"/>
      <c r="N201" s="16"/>
      <c r="O201" s="16"/>
      <c r="P201" s="16"/>
    </row>
    <row r="202" spans="1:16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5"/>
      <c r="K202" s="16"/>
      <c r="L202" s="14"/>
      <c r="M202" s="16"/>
      <c r="N202" s="16"/>
      <c r="O202" s="16"/>
      <c r="P202" s="16"/>
    </row>
    <row r="203" spans="1:16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5"/>
      <c r="K203" s="16"/>
      <c r="L203" s="14"/>
      <c r="M203" s="16"/>
      <c r="N203" s="16"/>
      <c r="O203" s="16"/>
      <c r="P203" s="16"/>
    </row>
    <row r="204" spans="1:16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5"/>
      <c r="K204" s="16"/>
      <c r="L204" s="14"/>
      <c r="M204" s="16"/>
      <c r="N204" s="16"/>
      <c r="O204" s="16"/>
      <c r="P204" s="16"/>
    </row>
    <row r="205" spans="1:16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5"/>
      <c r="K205" s="16"/>
      <c r="L205" s="14"/>
      <c r="M205" s="16"/>
      <c r="N205" s="16"/>
      <c r="O205" s="16"/>
      <c r="P205" s="16"/>
    </row>
    <row r="206" spans="1:16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5"/>
      <c r="K206" s="16"/>
      <c r="L206" s="14"/>
      <c r="M206" s="16"/>
      <c r="N206" s="16"/>
      <c r="O206" s="16"/>
      <c r="P206" s="16"/>
    </row>
    <row r="207" spans="1:16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5"/>
      <c r="K207" s="16"/>
      <c r="L207" s="14"/>
      <c r="M207" s="16"/>
      <c r="N207" s="16"/>
      <c r="O207" s="16"/>
      <c r="P207" s="16"/>
    </row>
    <row r="208" spans="1:16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5"/>
      <c r="K208" s="16"/>
      <c r="L208" s="14"/>
      <c r="M208" s="16"/>
      <c r="N208" s="16"/>
      <c r="O208" s="16"/>
      <c r="P208" s="16"/>
    </row>
    <row r="209" spans="1:16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5"/>
      <c r="K209" s="16"/>
      <c r="L209" s="14"/>
      <c r="M209" s="16"/>
      <c r="N209" s="16"/>
      <c r="O209" s="16"/>
      <c r="P209" s="16"/>
    </row>
    <row r="210" spans="1:16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5"/>
      <c r="K210" s="16"/>
      <c r="L210" s="14"/>
      <c r="M210" s="16"/>
      <c r="N210" s="16"/>
      <c r="O210" s="16"/>
      <c r="P210" s="16"/>
    </row>
    <row r="211" spans="1:16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5"/>
      <c r="K211" s="16"/>
      <c r="L211" s="14"/>
      <c r="M211" s="16"/>
      <c r="N211" s="16"/>
      <c r="O211" s="16"/>
      <c r="P211" s="16"/>
    </row>
    <row r="212" spans="1:16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5"/>
      <c r="K212" s="16"/>
      <c r="L212" s="14"/>
      <c r="M212" s="16"/>
      <c r="N212" s="16"/>
      <c r="O212" s="16"/>
      <c r="P212" s="16"/>
    </row>
    <row r="213" spans="1:16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5"/>
      <c r="K213" s="16"/>
      <c r="L213" s="14"/>
      <c r="M213" s="16"/>
      <c r="N213" s="16"/>
      <c r="O213" s="16"/>
      <c r="P213" s="16"/>
    </row>
    <row r="214" spans="1:16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5"/>
      <c r="K214" s="16"/>
      <c r="L214" s="14"/>
      <c r="M214" s="16"/>
      <c r="N214" s="16"/>
      <c r="O214" s="16"/>
      <c r="P214" s="16"/>
    </row>
    <row r="215" spans="1:16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5"/>
      <c r="K215" s="16"/>
      <c r="L215" s="14"/>
      <c r="M215" s="16"/>
      <c r="N215" s="16"/>
      <c r="O215" s="16"/>
      <c r="P215" s="16"/>
    </row>
    <row r="216" spans="1:16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5"/>
      <c r="K216" s="16"/>
      <c r="L216" s="14"/>
      <c r="M216" s="16"/>
      <c r="N216" s="16"/>
      <c r="O216" s="16"/>
      <c r="P216" s="16"/>
    </row>
    <row r="217" spans="1:16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5"/>
      <c r="K217" s="16"/>
      <c r="L217" s="14"/>
      <c r="M217" s="16"/>
      <c r="N217" s="16"/>
      <c r="O217" s="16"/>
      <c r="P217" s="16"/>
    </row>
    <row r="218" spans="1:16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5"/>
      <c r="K218" s="16"/>
      <c r="L218" s="14"/>
      <c r="M218" s="16"/>
      <c r="N218" s="16"/>
      <c r="O218" s="16"/>
      <c r="P218" s="16"/>
    </row>
    <row r="219" spans="1:16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5"/>
      <c r="K219" s="16"/>
      <c r="L219" s="14"/>
      <c r="M219" s="16"/>
      <c r="N219" s="16"/>
      <c r="O219" s="16"/>
      <c r="P219" s="16"/>
    </row>
    <row r="220" spans="1:16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5"/>
      <c r="K220" s="16"/>
      <c r="L220" s="14"/>
      <c r="M220" s="16"/>
      <c r="N220" s="16"/>
      <c r="O220" s="16"/>
      <c r="P220" s="16"/>
    </row>
    <row r="221" spans="1:16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5"/>
      <c r="K221" s="16"/>
      <c r="L221" s="14"/>
      <c r="M221" s="16"/>
      <c r="N221" s="16"/>
      <c r="O221" s="16"/>
      <c r="P221" s="16"/>
    </row>
    <row r="222" spans="1:16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5"/>
      <c r="K222" s="16"/>
      <c r="L222" s="14"/>
      <c r="M222" s="16"/>
      <c r="N222" s="16"/>
      <c r="O222" s="16"/>
      <c r="P222" s="16"/>
    </row>
    <row r="223" spans="1:16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5"/>
      <c r="K223" s="16"/>
      <c r="L223" s="14"/>
      <c r="M223" s="16"/>
      <c r="N223" s="16"/>
      <c r="O223" s="16"/>
      <c r="P223" s="16"/>
    </row>
    <row r="224" spans="1:16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5"/>
      <c r="K224" s="16"/>
      <c r="L224" s="14"/>
      <c r="M224" s="16"/>
      <c r="N224" s="16"/>
      <c r="O224" s="16"/>
      <c r="P224" s="16"/>
    </row>
    <row r="225" spans="1:16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5"/>
      <c r="K225" s="16"/>
      <c r="L225" s="14"/>
      <c r="M225" s="16"/>
      <c r="N225" s="16"/>
      <c r="O225" s="16"/>
      <c r="P225" s="16"/>
    </row>
    <row r="226" spans="1:16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5"/>
      <c r="K226" s="16"/>
      <c r="L226" s="14"/>
      <c r="M226" s="16"/>
      <c r="N226" s="16"/>
      <c r="O226" s="16"/>
      <c r="P226" s="16"/>
    </row>
    <row r="227" spans="1:16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5"/>
      <c r="K227" s="16"/>
      <c r="L227" s="14"/>
      <c r="M227" s="16"/>
      <c r="N227" s="16"/>
      <c r="O227" s="16"/>
      <c r="P227" s="16"/>
    </row>
    <row r="228" spans="1:16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5"/>
      <c r="K228" s="16"/>
      <c r="L228" s="14"/>
      <c r="M228" s="16"/>
      <c r="N228" s="16"/>
      <c r="O228" s="16"/>
      <c r="P228" s="16"/>
    </row>
    <row r="229" spans="1:16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5"/>
      <c r="K229" s="16"/>
      <c r="L229" s="14"/>
      <c r="M229" s="16"/>
      <c r="N229" s="16"/>
      <c r="O229" s="16"/>
      <c r="P229" s="16"/>
    </row>
    <row r="230" spans="1:16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5"/>
      <c r="K230" s="16"/>
      <c r="L230" s="14"/>
      <c r="M230" s="16"/>
      <c r="N230" s="16"/>
      <c r="O230" s="16"/>
      <c r="P230" s="16"/>
    </row>
    <row r="231" spans="1:16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5"/>
      <c r="K231" s="16"/>
      <c r="L231" s="14"/>
      <c r="M231" s="16"/>
      <c r="N231" s="16"/>
      <c r="O231" s="16"/>
      <c r="P231" s="16"/>
    </row>
    <row r="232" spans="1:16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5"/>
      <c r="K232" s="16"/>
      <c r="L232" s="14"/>
      <c r="M232" s="16"/>
      <c r="N232" s="16"/>
      <c r="O232" s="16"/>
      <c r="P232" s="16"/>
    </row>
    <row r="233" spans="1:16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5"/>
      <c r="K233" s="16"/>
      <c r="L233" s="14"/>
      <c r="M233" s="16"/>
      <c r="N233" s="16"/>
      <c r="O233" s="16"/>
      <c r="P233" s="16"/>
    </row>
    <row r="234" spans="1:16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5"/>
      <c r="K234" s="16"/>
      <c r="L234" s="14"/>
      <c r="M234" s="16"/>
      <c r="N234" s="16"/>
      <c r="O234" s="16"/>
      <c r="P234" s="16"/>
    </row>
    <row r="235" spans="1:16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5"/>
      <c r="K235" s="16"/>
      <c r="L235" s="14"/>
      <c r="M235" s="16"/>
      <c r="N235" s="16"/>
      <c r="O235" s="16"/>
      <c r="P235" s="16"/>
    </row>
    <row r="236" spans="1:16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5"/>
      <c r="K236" s="16"/>
      <c r="L236" s="14"/>
      <c r="M236" s="16"/>
      <c r="N236" s="16"/>
      <c r="O236" s="16"/>
      <c r="P236" s="16"/>
    </row>
    <row r="237" spans="1:16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5"/>
      <c r="K237" s="16"/>
      <c r="L237" s="14"/>
      <c r="M237" s="16"/>
      <c r="N237" s="16"/>
      <c r="O237" s="16"/>
      <c r="P237" s="16"/>
    </row>
    <row r="238" spans="1:16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5"/>
      <c r="K238" s="16"/>
      <c r="L238" s="14"/>
      <c r="M238" s="16"/>
      <c r="N238" s="16"/>
      <c r="O238" s="16"/>
      <c r="P238" s="16"/>
    </row>
    <row r="239" spans="1:16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5"/>
      <c r="K239" s="16"/>
      <c r="L239" s="14"/>
      <c r="M239" s="16"/>
      <c r="N239" s="16"/>
      <c r="O239" s="16"/>
      <c r="P239" s="16"/>
    </row>
    <row r="240" spans="1:16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5"/>
      <c r="K240" s="16"/>
      <c r="L240" s="14"/>
      <c r="M240" s="16"/>
      <c r="N240" s="16"/>
      <c r="O240" s="16"/>
      <c r="P240" s="16"/>
    </row>
    <row r="241" spans="1:16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5"/>
      <c r="K241" s="16"/>
      <c r="L241" s="14"/>
      <c r="M241" s="16"/>
      <c r="N241" s="16"/>
      <c r="O241" s="16"/>
      <c r="P241" s="16"/>
    </row>
    <row r="242" spans="1:16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5"/>
      <c r="K242" s="16"/>
      <c r="L242" s="14"/>
      <c r="M242" s="16"/>
      <c r="N242" s="16"/>
      <c r="O242" s="16"/>
      <c r="P242" s="16"/>
    </row>
    <row r="243" spans="1:16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5"/>
      <c r="K243" s="16"/>
      <c r="L243" s="14"/>
      <c r="M243" s="16"/>
      <c r="N243" s="16"/>
      <c r="O243" s="16"/>
      <c r="P243" s="16"/>
    </row>
    <row r="244" spans="1:16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5"/>
      <c r="K244" s="16"/>
      <c r="L244" s="14"/>
      <c r="M244" s="16"/>
      <c r="N244" s="16"/>
      <c r="O244" s="16"/>
      <c r="P244" s="16"/>
    </row>
    <row r="245" spans="1:16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5"/>
      <c r="K245" s="16"/>
      <c r="L245" s="14"/>
      <c r="M245" s="16"/>
      <c r="N245" s="16"/>
      <c r="O245" s="16"/>
      <c r="P245" s="16"/>
    </row>
    <row r="246" spans="1:16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5"/>
      <c r="K246" s="16"/>
      <c r="L246" s="14"/>
      <c r="M246" s="16"/>
      <c r="N246" s="16"/>
      <c r="O246" s="16"/>
      <c r="P246" s="16"/>
    </row>
    <row r="247" spans="1:16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5"/>
      <c r="K247" s="16"/>
      <c r="L247" s="14"/>
      <c r="M247" s="16"/>
      <c r="N247" s="16"/>
      <c r="O247" s="16"/>
      <c r="P247" s="16"/>
    </row>
    <row r="248" spans="1:16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5"/>
      <c r="K248" s="16"/>
      <c r="L248" s="14"/>
      <c r="M248" s="16"/>
      <c r="N248" s="16"/>
      <c r="O248" s="16"/>
      <c r="P248" s="16"/>
    </row>
    <row r="249" spans="1:16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5"/>
      <c r="K249" s="16"/>
      <c r="L249" s="14"/>
      <c r="M249" s="16"/>
      <c r="N249" s="16"/>
      <c r="O249" s="16"/>
      <c r="P249" s="16"/>
    </row>
    <row r="250" spans="1:16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5"/>
      <c r="K250" s="16"/>
      <c r="L250" s="14"/>
      <c r="M250" s="16"/>
      <c r="N250" s="16"/>
      <c r="O250" s="16"/>
      <c r="P250" s="16"/>
    </row>
    <row r="251" spans="1:16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5"/>
      <c r="K251" s="16"/>
      <c r="L251" s="14"/>
      <c r="M251" s="16"/>
      <c r="N251" s="16"/>
      <c r="O251" s="16"/>
      <c r="P251" s="16"/>
    </row>
    <row r="252" spans="1:16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5"/>
      <c r="K252" s="16"/>
      <c r="L252" s="14"/>
      <c r="M252" s="16"/>
      <c r="N252" s="16"/>
      <c r="O252" s="16"/>
      <c r="P252" s="16"/>
    </row>
    <row r="253" spans="1:16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5"/>
      <c r="K253" s="16"/>
      <c r="L253" s="14"/>
      <c r="M253" s="16"/>
      <c r="N253" s="16"/>
      <c r="O253" s="16"/>
      <c r="P253" s="16"/>
    </row>
    <row r="254" spans="1:16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5"/>
      <c r="K254" s="16"/>
      <c r="L254" s="14"/>
      <c r="M254" s="16"/>
      <c r="N254" s="16"/>
      <c r="O254" s="16"/>
      <c r="P254" s="16"/>
    </row>
    <row r="255" spans="1:16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5"/>
      <c r="K255" s="16"/>
      <c r="L255" s="14"/>
      <c r="M255" s="16"/>
      <c r="N255" s="16"/>
      <c r="O255" s="16"/>
      <c r="P255" s="16"/>
    </row>
    <row r="256" spans="1:16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5"/>
      <c r="K256" s="16"/>
      <c r="L256" s="14"/>
      <c r="M256" s="16"/>
      <c r="N256" s="16"/>
      <c r="O256" s="16"/>
      <c r="P256" s="16"/>
    </row>
    <row r="257" spans="1:16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5"/>
      <c r="K257" s="16"/>
      <c r="L257" s="14"/>
      <c r="M257" s="16"/>
      <c r="N257" s="16"/>
      <c r="O257" s="16"/>
      <c r="P257" s="16"/>
    </row>
    <row r="258" spans="1:16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5"/>
      <c r="K258" s="16"/>
      <c r="L258" s="14"/>
      <c r="M258" s="16"/>
      <c r="N258" s="16"/>
      <c r="O258" s="16"/>
      <c r="P258" s="16"/>
    </row>
    <row r="259" spans="1:16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5"/>
      <c r="K259" s="16"/>
      <c r="L259" s="14"/>
      <c r="M259" s="16"/>
      <c r="N259" s="16"/>
      <c r="O259" s="16"/>
      <c r="P259" s="16"/>
    </row>
    <row r="260" spans="1:16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5"/>
      <c r="K260" s="16"/>
      <c r="L260" s="14"/>
      <c r="M260" s="16"/>
      <c r="N260" s="16"/>
      <c r="O260" s="16"/>
      <c r="P260" s="16"/>
    </row>
    <row r="261" spans="1:16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5"/>
      <c r="K261" s="16"/>
      <c r="L261" s="14"/>
      <c r="M261" s="16"/>
      <c r="N261" s="16"/>
      <c r="O261" s="16"/>
      <c r="P261" s="16"/>
    </row>
    <row r="262" spans="1:16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5"/>
      <c r="K262" s="16"/>
      <c r="L262" s="14"/>
      <c r="M262" s="16"/>
      <c r="N262" s="16"/>
      <c r="O262" s="16"/>
      <c r="P262" s="16"/>
    </row>
    <row r="263" spans="1:16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5"/>
      <c r="K263" s="16"/>
      <c r="L263" s="14"/>
      <c r="M263" s="16"/>
      <c r="N263" s="16"/>
      <c r="O263" s="16"/>
      <c r="P263" s="16"/>
    </row>
    <row r="264" spans="1:16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5"/>
      <c r="K264" s="16"/>
      <c r="L264" s="14"/>
      <c r="M264" s="16"/>
      <c r="N264" s="16"/>
      <c r="O264" s="16"/>
      <c r="P264" s="16"/>
    </row>
    <row r="265" spans="1:16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5"/>
      <c r="K265" s="16"/>
      <c r="L265" s="14"/>
      <c r="M265" s="16"/>
      <c r="N265" s="16"/>
      <c r="O265" s="16"/>
      <c r="P265" s="16"/>
    </row>
    <row r="266" spans="1:16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5"/>
      <c r="K266" s="16"/>
      <c r="L266" s="14"/>
      <c r="M266" s="16"/>
      <c r="N266" s="16"/>
      <c r="O266" s="16"/>
      <c r="P266" s="16"/>
    </row>
    <row r="267" spans="1:16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5"/>
      <c r="K267" s="16"/>
      <c r="L267" s="14"/>
      <c r="M267" s="16"/>
      <c r="N267" s="16"/>
      <c r="O267" s="16"/>
      <c r="P267" s="16"/>
    </row>
    <row r="268" spans="1:16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5"/>
      <c r="K268" s="16"/>
      <c r="L268" s="14"/>
      <c r="M268" s="16"/>
      <c r="N268" s="16"/>
      <c r="O268" s="16"/>
      <c r="P268" s="16"/>
    </row>
    <row r="269" spans="1:16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5"/>
      <c r="K269" s="16"/>
      <c r="L269" s="14"/>
      <c r="M269" s="16"/>
      <c r="N269" s="16"/>
      <c r="O269" s="16"/>
      <c r="P269" s="16"/>
    </row>
    <row r="270" spans="1:16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5"/>
      <c r="K270" s="16"/>
      <c r="L270" s="14"/>
      <c r="M270" s="16"/>
      <c r="N270" s="16"/>
      <c r="O270" s="16"/>
      <c r="P270" s="16"/>
    </row>
    <row r="271" spans="1:16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5"/>
      <c r="K271" s="16"/>
      <c r="L271" s="14"/>
      <c r="M271" s="16"/>
      <c r="N271" s="16"/>
      <c r="O271" s="16"/>
      <c r="P271" s="16"/>
    </row>
    <row r="272" spans="1:16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5"/>
      <c r="K272" s="16"/>
      <c r="L272" s="14"/>
      <c r="M272" s="16"/>
      <c r="N272" s="16"/>
      <c r="O272" s="16"/>
      <c r="P272" s="16"/>
    </row>
    <row r="273" spans="1:16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5"/>
      <c r="K273" s="16"/>
      <c r="L273" s="14"/>
      <c r="M273" s="16"/>
      <c r="N273" s="16"/>
      <c r="O273" s="16"/>
      <c r="P273" s="16"/>
    </row>
    <row r="274" spans="1:16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5"/>
      <c r="K274" s="16"/>
      <c r="L274" s="14"/>
      <c r="M274" s="16"/>
      <c r="N274" s="16"/>
      <c r="O274" s="16"/>
      <c r="P274" s="16"/>
    </row>
    <row r="275" spans="1:16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5"/>
      <c r="K275" s="16"/>
      <c r="L275" s="14"/>
      <c r="M275" s="16"/>
      <c r="N275" s="16"/>
      <c r="O275" s="16"/>
      <c r="P275" s="16"/>
    </row>
    <row r="276" spans="1:16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5"/>
      <c r="K276" s="16"/>
      <c r="L276" s="14"/>
      <c r="M276" s="16"/>
      <c r="N276" s="16"/>
      <c r="O276" s="16"/>
      <c r="P276" s="16"/>
    </row>
    <row r="277" spans="1:16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5"/>
      <c r="K277" s="16"/>
      <c r="L277" s="14"/>
      <c r="M277" s="16"/>
      <c r="N277" s="16"/>
      <c r="O277" s="16"/>
      <c r="P277" s="16"/>
    </row>
    <row r="278" spans="1:16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5"/>
      <c r="K278" s="16"/>
      <c r="L278" s="14"/>
      <c r="M278" s="16"/>
      <c r="N278" s="16"/>
      <c r="O278" s="16"/>
      <c r="P278" s="16"/>
    </row>
    <row r="279" spans="1:16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5"/>
      <c r="K279" s="16"/>
      <c r="L279" s="14"/>
      <c r="M279" s="16"/>
      <c r="N279" s="16"/>
      <c r="O279" s="16"/>
      <c r="P279" s="16"/>
    </row>
    <row r="280" spans="1:16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5"/>
      <c r="K280" s="16"/>
      <c r="L280" s="14"/>
      <c r="M280" s="16"/>
      <c r="N280" s="16"/>
      <c r="O280" s="16"/>
      <c r="P280" s="16"/>
    </row>
    <row r="281" spans="1:16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5"/>
      <c r="K281" s="16"/>
      <c r="L281" s="14"/>
      <c r="M281" s="16"/>
      <c r="N281" s="16"/>
      <c r="O281" s="16"/>
      <c r="P281" s="16"/>
    </row>
    <row r="282" spans="1:16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5"/>
      <c r="K282" s="16"/>
      <c r="L282" s="14"/>
      <c r="M282" s="16"/>
      <c r="N282" s="16"/>
      <c r="O282" s="16"/>
      <c r="P282" s="16"/>
    </row>
    <row r="283" spans="1:16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5"/>
      <c r="K283" s="16"/>
      <c r="L283" s="14"/>
      <c r="M283" s="16"/>
      <c r="N283" s="16"/>
      <c r="O283" s="16"/>
      <c r="P283" s="16"/>
    </row>
    <row r="284" spans="1:16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5"/>
      <c r="K284" s="16"/>
      <c r="L284" s="14"/>
      <c r="M284" s="16"/>
      <c r="N284" s="16"/>
      <c r="O284" s="16"/>
      <c r="P284" s="16"/>
    </row>
    <row r="285" spans="1:16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5"/>
      <c r="K285" s="16"/>
      <c r="L285" s="14"/>
      <c r="M285" s="16"/>
      <c r="N285" s="16"/>
      <c r="O285" s="16"/>
      <c r="P285" s="16"/>
    </row>
    <row r="286" spans="1:16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5"/>
      <c r="K286" s="16"/>
      <c r="L286" s="14"/>
      <c r="M286" s="16"/>
      <c r="N286" s="16"/>
      <c r="O286" s="16"/>
      <c r="P286" s="16"/>
    </row>
    <row r="287" spans="1:16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5"/>
      <c r="K287" s="16"/>
      <c r="L287" s="14"/>
      <c r="M287" s="16"/>
      <c r="N287" s="16"/>
      <c r="O287" s="16"/>
      <c r="P287" s="16"/>
    </row>
    <row r="288" spans="1:16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5"/>
      <c r="K288" s="16"/>
      <c r="L288" s="14"/>
      <c r="M288" s="16"/>
      <c r="N288" s="16"/>
      <c r="O288" s="16"/>
      <c r="P288" s="16"/>
    </row>
    <row r="289" spans="1:16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5"/>
      <c r="K289" s="16"/>
      <c r="L289" s="14"/>
      <c r="M289" s="16"/>
      <c r="N289" s="16"/>
      <c r="O289" s="16"/>
      <c r="P289" s="16"/>
    </row>
    <row r="290" spans="1:16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5"/>
      <c r="K290" s="16"/>
      <c r="L290" s="14"/>
      <c r="M290" s="16"/>
      <c r="N290" s="16"/>
      <c r="O290" s="16"/>
      <c r="P290" s="16"/>
    </row>
    <row r="291" spans="1:16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5"/>
      <c r="K291" s="16"/>
      <c r="L291" s="14"/>
      <c r="M291" s="16"/>
      <c r="N291" s="16"/>
      <c r="O291" s="16"/>
      <c r="P291" s="16"/>
    </row>
    <row r="292" spans="1:16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5"/>
      <c r="K292" s="16"/>
      <c r="L292" s="14"/>
      <c r="M292" s="16"/>
      <c r="N292" s="16"/>
      <c r="O292" s="16"/>
      <c r="P292" s="16"/>
    </row>
    <row r="293" spans="1:16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5"/>
      <c r="K293" s="16"/>
      <c r="L293" s="14"/>
      <c r="M293" s="16"/>
      <c r="N293" s="16"/>
      <c r="O293" s="16"/>
      <c r="P293" s="16"/>
    </row>
    <row r="294" spans="1:16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5"/>
      <c r="K294" s="16"/>
      <c r="L294" s="14"/>
      <c r="M294" s="16"/>
      <c r="N294" s="16"/>
      <c r="O294" s="16"/>
      <c r="P294" s="16"/>
    </row>
    <row r="295" spans="1:16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5"/>
      <c r="K295" s="16"/>
      <c r="L295" s="14"/>
      <c r="M295" s="16"/>
      <c r="N295" s="16"/>
      <c r="O295" s="16"/>
      <c r="P295" s="16"/>
    </row>
    <row r="296" spans="1:16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5"/>
      <c r="K296" s="16"/>
      <c r="L296" s="14"/>
      <c r="M296" s="16"/>
      <c r="N296" s="16"/>
      <c r="O296" s="16"/>
      <c r="P296" s="16"/>
    </row>
    <row r="297" spans="1:16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5"/>
      <c r="K297" s="16"/>
      <c r="L297" s="14"/>
      <c r="M297" s="16"/>
      <c r="N297" s="16"/>
      <c r="O297" s="16"/>
      <c r="P297" s="16"/>
    </row>
    <row r="298" spans="1:16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</row>
    <row r="299" spans="1:16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</row>
    <row r="300" spans="1:16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</row>
    <row r="301" spans="1:16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</row>
    <row r="302" spans="1:16" ht="15.75" customHeigh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</row>
    <row r="303" spans="1:16" ht="15.75" customHeigh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</row>
    <row r="304" spans="1:16" ht="15.75" customHeigh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</row>
    <row r="305" spans="1:16" ht="15.75" customHeigh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</row>
    <row r="306" spans="1:16" ht="15.75" customHeigh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</row>
    <row r="307" spans="1:16" ht="15.75" customHeigh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</row>
    <row r="308" spans="1:16" ht="15.75" customHeigh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</row>
    <row r="309" spans="1:16" ht="15.75" customHeigh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</row>
    <row r="310" spans="1:16" ht="15.75" customHeigh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</row>
    <row r="311" spans="1:16" ht="15.75" customHeigh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</row>
    <row r="312" spans="1:16" ht="15.75" customHeigh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</row>
    <row r="313" spans="1:16" ht="15.75" customHeigh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</row>
    <row r="314" spans="1:16" ht="15.75" customHeigh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</row>
    <row r="315" spans="1:16" ht="15.75" customHeigh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</row>
    <row r="316" spans="1:16" ht="15.75" customHeigh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</row>
    <row r="317" spans="1:16" ht="15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</row>
    <row r="318" spans="1:16" ht="15.75" customHeigh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</row>
    <row r="319" spans="1:16" ht="15.75" customHeigh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</row>
    <row r="320" spans="1:16" ht="15.75" customHeigh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</row>
    <row r="321" spans="1:16" ht="15.75" customHeigh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</row>
    <row r="322" spans="1:16" ht="15.75" customHeigh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</row>
    <row r="323" spans="1:16" ht="15.75" customHeigh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</row>
    <row r="324" spans="1:16" ht="15.75" customHeigh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</row>
    <row r="325" spans="1:16" ht="15.75" customHeigh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</row>
    <row r="326" spans="1:16" ht="15.75" customHeigh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</row>
    <row r="327" spans="1:16" ht="15.75" customHeigh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</row>
    <row r="328" spans="1:16" ht="15.75" customHeigh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</row>
    <row r="329" spans="1:16" ht="15.75" customHeigh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</row>
    <row r="330" spans="1:16" ht="15.75" customHeigh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</row>
    <row r="331" spans="1:16" ht="15.75" customHeigh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</row>
    <row r="332" spans="1:16" ht="15.75" customHeigh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</row>
    <row r="333" spans="1:16" ht="15.75" customHeigh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</row>
    <row r="334" spans="1:16" ht="15.75" customHeigh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</row>
    <row r="335" spans="1:16" ht="15.75" customHeigh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</row>
    <row r="336" spans="1:16" ht="15.75" customHeigh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</row>
    <row r="337" spans="1:16" ht="15.75" customHeigh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</row>
    <row r="338" spans="1:16" ht="15.75" customHeigh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</row>
    <row r="339" spans="1:16" ht="15.75" customHeigh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</row>
    <row r="340" spans="1:16" ht="15.75" customHeigh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</row>
    <row r="341" spans="1:16" ht="15.75" customHeigh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</row>
    <row r="342" spans="1:16" ht="15.75" customHeigh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</row>
    <row r="343" spans="1:16" ht="15.75" customHeigh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</row>
    <row r="344" spans="1:16" ht="15.75" customHeigh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</row>
    <row r="345" spans="1:16" ht="15.75" customHeigh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</row>
    <row r="346" spans="1:16" ht="15.75" customHeigh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</row>
    <row r="347" spans="1:16" ht="15.75" customHeigh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</row>
    <row r="348" spans="1:16" ht="15.75" customHeigh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</row>
    <row r="349" spans="1:16" ht="15.75" customHeigh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</row>
    <row r="350" spans="1:16" ht="15.75" customHeigh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</row>
    <row r="351" spans="1:16" ht="15.75" customHeigh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</row>
    <row r="352" spans="1:16" ht="15.75" customHeigh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</row>
    <row r="353" spans="1:16" ht="15.75" customHeigh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</row>
    <row r="354" spans="1:16" ht="15.75" customHeigh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</row>
    <row r="355" spans="1:16" ht="15.75" customHeigh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</row>
    <row r="356" spans="1:16" ht="15.75" customHeigh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</row>
    <row r="357" spans="1:16" ht="15.75" customHeigh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</row>
    <row r="358" spans="1:16" ht="15.75" customHeigh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</row>
    <row r="359" spans="1:16" ht="15.75" customHeigh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</row>
    <row r="360" spans="1:16" ht="15.75" customHeigh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</row>
    <row r="361" spans="1:16" ht="15.75" customHeigh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</row>
    <row r="362" spans="1:16" ht="15.75" customHeigh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</row>
    <row r="363" spans="1:16" ht="15.75" customHeigh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</row>
    <row r="364" spans="1:16" ht="15.75" customHeigh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</row>
    <row r="365" spans="1:16" ht="15.75" customHeigh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</row>
    <row r="366" spans="1:16" ht="15.75" customHeigh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</row>
    <row r="367" spans="1:16" ht="15.75" customHeigh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</row>
    <row r="368" spans="1:16" ht="15.75" customHeigh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</row>
    <row r="369" spans="1:16" ht="15.75" customHeigh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</row>
    <row r="370" spans="1:16" ht="15.75" customHeigh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</row>
    <row r="371" spans="1:16" ht="15.75" customHeigh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</row>
    <row r="372" spans="1:16" ht="15.75" customHeigh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</row>
    <row r="373" spans="1:16" ht="15.75" customHeigh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</row>
    <row r="374" spans="1:16" ht="15.75" customHeigh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</row>
    <row r="375" spans="1:16" ht="15.75" customHeigh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</row>
    <row r="376" spans="1:16" ht="15.75" customHeigh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</row>
    <row r="377" spans="1:16" ht="15.75" customHeigh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</row>
    <row r="378" spans="1:16" ht="15.75" customHeigh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</row>
    <row r="379" spans="1:16" ht="15.75" customHeigh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</row>
    <row r="380" spans="1:16" ht="15.75" customHeigh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</row>
    <row r="381" spans="1:16" ht="15.75" customHeigh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</row>
    <row r="382" spans="1:16" ht="15.75" customHeigh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</row>
    <row r="383" spans="1:16" ht="15.75" customHeigh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</row>
    <row r="384" spans="1:16" ht="15.75" customHeigh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</row>
    <row r="385" spans="1:16" ht="15.75" customHeigh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</row>
    <row r="386" spans="1:16" ht="15.75" customHeigh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</row>
    <row r="387" spans="1:16" ht="15.75" customHeigh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</row>
    <row r="388" spans="1:16" ht="15.75" customHeigh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</row>
    <row r="389" spans="1:16" ht="15.75" customHeigh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</row>
    <row r="390" spans="1:16" ht="15.75" customHeigh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</row>
    <row r="391" spans="1:16" ht="15.75" customHeigh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</row>
    <row r="392" spans="1:16" ht="15.75" customHeigh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</row>
    <row r="393" spans="1:16" ht="15.75" customHeigh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</row>
    <row r="394" spans="1:16" ht="15.75" customHeigh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</row>
    <row r="395" spans="1:16" ht="15.75" customHeigh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</row>
    <row r="396" spans="1:16" ht="15.75" customHeigh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</row>
    <row r="397" spans="1:16" ht="15.75" customHeigh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</row>
    <row r="398" spans="1:16" ht="15.75" customHeigh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</row>
    <row r="399" spans="1:16" ht="15.75" customHeigh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</row>
    <row r="400" spans="1:16" ht="15.75" customHeigh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</row>
    <row r="401" spans="1:16" ht="15.75" customHeigh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</row>
    <row r="402" spans="1:16" ht="15.75" customHeigh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</row>
    <row r="403" spans="1:16" ht="15.75" customHeigh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</row>
    <row r="404" spans="1:16" ht="15.75" customHeigh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</row>
    <row r="405" spans="1:16" ht="15.75" customHeigh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</row>
    <row r="406" spans="1:16" ht="15.75" customHeigh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</row>
    <row r="407" spans="1:16" ht="15.75" customHeigh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</row>
    <row r="408" spans="1:16" ht="15.75" customHeigh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</row>
    <row r="409" spans="1:16" ht="15.75" customHeigh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</row>
    <row r="410" spans="1:16" ht="15.75" customHeigh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</row>
    <row r="411" spans="1:16" ht="15.75" customHeigh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</row>
    <row r="412" spans="1:16" ht="15.75" customHeigh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</row>
    <row r="413" spans="1:16" ht="15.75" customHeigh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</row>
    <row r="414" spans="1:16" ht="15.75" customHeigh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</row>
    <row r="415" spans="1:16" ht="15.75" customHeigh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</row>
    <row r="416" spans="1:16" ht="15.75" customHeigh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</row>
    <row r="417" spans="1:16" ht="15.75" customHeigh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</row>
    <row r="418" spans="1:16" ht="15.75" customHeigh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</row>
    <row r="419" spans="1:16" ht="15.75" customHeigh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</row>
    <row r="420" spans="1:16" ht="15.75" customHeigh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</row>
    <row r="421" spans="1:16" ht="15.75" customHeigh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</row>
    <row r="422" spans="1:16" ht="15.75" customHeigh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</row>
    <row r="423" spans="1:16" ht="15.75" customHeigh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</row>
    <row r="424" spans="1:16" ht="15.75" customHeigh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</row>
    <row r="425" spans="1:16" ht="15.75" customHeigh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</row>
    <row r="426" spans="1:16" ht="15.75" customHeigh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</row>
    <row r="427" spans="1:16" ht="15.75" customHeigh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</row>
    <row r="428" spans="1:16" ht="15.75" customHeigh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</row>
    <row r="429" spans="1:16" ht="15.75" customHeigh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</row>
    <row r="430" spans="1:16" ht="15.75" customHeigh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</row>
    <row r="431" spans="1:16" ht="15.75" customHeigh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</row>
    <row r="432" spans="1:16" ht="15.75" customHeigh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</row>
    <row r="433" spans="1:16" ht="15.75" customHeigh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</row>
    <row r="434" spans="1:16" ht="15.75" customHeigh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</row>
    <row r="435" spans="1:16" ht="15.75" customHeigh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</row>
    <row r="436" spans="1:16" ht="15.75" customHeigh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</row>
    <row r="437" spans="1:16" ht="15.75" customHeigh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</row>
    <row r="438" spans="1:16" ht="15.75" customHeigh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</row>
    <row r="439" spans="1:16" ht="15.75" customHeigh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</row>
    <row r="440" spans="1:16" ht="15.75" customHeigh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</row>
    <row r="441" spans="1:16" ht="15.75" customHeigh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</row>
    <row r="442" spans="1:16" ht="15.75" customHeigh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</row>
    <row r="443" spans="1:16" ht="15.75" customHeigh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</row>
    <row r="444" spans="1:16" ht="15.75" customHeigh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</row>
    <row r="445" spans="1:16" ht="15.75" customHeigh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</row>
    <row r="446" spans="1:16" ht="15.75" customHeigh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</row>
    <row r="447" spans="1:16" ht="15.75" customHeigh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</row>
    <row r="448" spans="1:16" ht="15.75" customHeigh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</row>
    <row r="449" spans="1:16" ht="15.75" customHeigh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</row>
    <row r="450" spans="1:16" ht="15.75" customHeigh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</row>
    <row r="451" spans="1:16" ht="15.75" customHeigh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</row>
    <row r="452" spans="1:16" ht="15.75" customHeigh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</row>
    <row r="453" spans="1:16" ht="15.75" customHeigh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</row>
    <row r="454" spans="1:16" ht="15.75" customHeigh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</row>
    <row r="455" spans="1:16" ht="15.75" customHeigh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</row>
    <row r="456" spans="1:16" ht="15.75" customHeigh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</row>
    <row r="457" spans="1:16" ht="15.75" customHeigh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</row>
    <row r="458" spans="1:16" ht="15.75" customHeigh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</row>
    <row r="459" spans="1:16" ht="15.75" customHeigh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</row>
    <row r="460" spans="1:16" ht="15.75" customHeigh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</row>
    <row r="461" spans="1:16" ht="15.75" customHeigh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</row>
    <row r="462" spans="1:16" ht="15.75" customHeigh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</row>
    <row r="463" spans="1:16" ht="15.75" customHeigh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</row>
    <row r="464" spans="1:16" ht="15.75" customHeigh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</row>
    <row r="465" spans="1:16" ht="15.75" customHeigh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</row>
    <row r="466" spans="1:16" ht="15.75" customHeigh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</row>
    <row r="467" spans="1:16" ht="15.75" customHeigh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</row>
    <row r="468" spans="1:16" ht="15.75" customHeigh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</row>
    <row r="469" spans="1:16" ht="15.75" customHeigh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</row>
    <row r="470" spans="1:16" ht="15.75" customHeigh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</row>
    <row r="471" spans="1:16" ht="15.75" customHeigh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</row>
    <row r="472" spans="1:16" ht="15.75" customHeigh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</row>
    <row r="473" spans="1:16" ht="15.75" customHeigh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</row>
    <row r="474" spans="1:16" ht="15.75" customHeigh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</row>
    <row r="475" spans="1:16" ht="15.75" customHeigh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</row>
    <row r="476" spans="1:16" ht="15.75" customHeigh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</row>
    <row r="477" spans="1:16" ht="15.75" customHeigh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</row>
    <row r="478" spans="1:16" ht="15.75" customHeigh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</row>
    <row r="479" spans="1:16" ht="15.75" customHeigh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</row>
    <row r="480" spans="1:16" ht="15.75" customHeigh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</row>
    <row r="481" spans="1:16" ht="15.75" customHeigh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</row>
    <row r="482" spans="1:16" ht="15.75" customHeigh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</row>
    <row r="483" spans="1:16" ht="15.75" customHeigh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</row>
    <row r="484" spans="1:16" ht="15.75" customHeigh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</row>
    <row r="485" spans="1:16" ht="15.75" customHeigh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</row>
    <row r="486" spans="1:16" ht="15.75" customHeigh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</row>
    <row r="487" spans="1:16" ht="15.75" customHeigh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</row>
    <row r="488" spans="1:16" ht="15.75" customHeigh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</row>
    <row r="489" spans="1:16" ht="15.75" customHeigh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</row>
    <row r="490" spans="1:16" ht="15.75" customHeigh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</row>
    <row r="491" spans="1:16" ht="15.75" customHeigh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</row>
    <row r="492" spans="1:16" ht="15.75" customHeigh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</row>
    <row r="493" spans="1:16" ht="15.75" customHeigh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</row>
    <row r="494" spans="1:16" ht="15.75" customHeigh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</row>
    <row r="495" spans="1:16" ht="15.75" customHeigh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</row>
    <row r="496" spans="1:16" ht="15.75" customHeigh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</row>
    <row r="497" spans="1:16" ht="15.75" customHeigh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</row>
    <row r="498" spans="1:16" ht="15.75" customHeigh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</row>
    <row r="499" spans="1:16" ht="15.75" customHeigh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</row>
    <row r="500" spans="1:16" ht="15.75" customHeigh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</row>
    <row r="501" spans="1:16" ht="15.75" customHeigh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</row>
    <row r="502" spans="1:16" ht="15.75" customHeigh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</row>
    <row r="503" spans="1:16" ht="15.75" customHeigh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</row>
    <row r="504" spans="1:16" ht="15.75" customHeigh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</row>
    <row r="505" spans="1:16" ht="15.75" customHeigh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</row>
    <row r="506" spans="1:16" ht="15.75" customHeigh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</row>
    <row r="507" spans="1:16" ht="15.75" customHeigh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</row>
    <row r="508" spans="1:16" ht="15.75" customHeigh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</row>
    <row r="509" spans="1:16" ht="15.75" customHeigh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</row>
    <row r="510" spans="1:16" ht="15.75" customHeigh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</row>
    <row r="511" spans="1:16" ht="15.75" customHeigh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</row>
    <row r="512" spans="1:16" ht="15.75" customHeigh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</row>
    <row r="513" spans="1:16" ht="15.75" customHeigh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</row>
    <row r="514" spans="1:16" ht="15.75" customHeigh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</row>
    <row r="515" spans="1:16" ht="15.75" customHeigh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</row>
    <row r="516" spans="1:16" ht="15.75" customHeigh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</row>
    <row r="517" spans="1:16" ht="15.75" customHeigh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</row>
    <row r="518" spans="1:16" ht="15.75" customHeigh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</row>
    <row r="519" spans="1:16" ht="15.75" customHeigh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</row>
    <row r="520" spans="1:16" ht="15.75" customHeigh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</row>
    <row r="521" spans="1:16" ht="15.75" customHeigh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</row>
    <row r="522" spans="1:16" ht="15.75" customHeigh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</row>
    <row r="523" spans="1:16" ht="15.75" customHeigh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</row>
    <row r="524" spans="1:16" ht="15.75" customHeigh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</row>
    <row r="525" spans="1:16" ht="15.75" customHeigh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</row>
    <row r="526" spans="1:16" ht="15.75" customHeigh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</row>
    <row r="527" spans="1:16" ht="15.75" customHeigh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</row>
    <row r="528" spans="1:16" ht="15.75" customHeigh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</row>
    <row r="529" spans="1:16" ht="15.75" customHeigh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</row>
    <row r="530" spans="1:16" ht="15.75" customHeigh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</row>
    <row r="531" spans="1:16" ht="15.75" customHeigh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</row>
    <row r="532" spans="1:16" ht="15.75" customHeigh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</row>
    <row r="533" spans="1:16" ht="15.75" customHeigh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</row>
    <row r="534" spans="1:16" ht="15.75" customHeight="1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</row>
    <row r="535" spans="1:16" ht="15.75" customHeight="1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</row>
    <row r="536" spans="1:16" ht="15.75" customHeight="1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</row>
    <row r="537" spans="1:16" ht="15.75" customHeight="1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</row>
    <row r="538" spans="1:16" ht="15.75" customHeight="1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</row>
    <row r="539" spans="1:16" ht="15.75" customHeight="1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</row>
    <row r="540" spans="1:16" ht="15.75" customHeight="1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</row>
    <row r="541" spans="1:16" ht="15.75" customHeight="1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</row>
    <row r="542" spans="1:16" ht="15.75" customHeight="1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</row>
    <row r="543" spans="1:16" ht="15.75" customHeight="1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</row>
    <row r="544" spans="1:16" ht="15.75" customHeight="1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</row>
    <row r="545" spans="1:16" ht="15.75" customHeight="1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</row>
    <row r="546" spans="1:16" ht="15.75" customHeight="1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</row>
    <row r="547" spans="1:16" ht="15.75" customHeight="1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</row>
    <row r="548" spans="1:16" ht="15.75" customHeight="1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</row>
    <row r="549" spans="1:16" ht="15.75" customHeight="1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</row>
    <row r="550" spans="1:16" ht="15.75" customHeight="1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</row>
    <row r="551" spans="1:16" ht="15.75" customHeight="1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</row>
    <row r="552" spans="1:16" ht="15.75" customHeight="1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</row>
    <row r="553" spans="1:16" ht="15.75" customHeight="1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</row>
    <row r="554" spans="1:16" ht="15.75" customHeight="1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</row>
    <row r="555" spans="1:16" ht="15.75" customHeight="1" x14ac:dyDescent="0.2"/>
    <row r="556" spans="1:16" ht="15.75" customHeight="1" x14ac:dyDescent="0.2"/>
    <row r="557" spans="1:16" ht="15.75" customHeight="1" x14ac:dyDescent="0.2"/>
    <row r="558" spans="1:16" ht="15.75" customHeight="1" x14ac:dyDescent="0.2"/>
    <row r="559" spans="1:16" ht="15.75" customHeight="1" x14ac:dyDescent="0.2"/>
    <row r="560" spans="1:16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39D2-72E8-4119-8582-224472449F20}">
  <dimension ref="A1:G124"/>
  <sheetViews>
    <sheetView workbookViewId="0">
      <selection activeCell="G27" sqref="G27"/>
    </sheetView>
  </sheetViews>
  <sheetFormatPr baseColWidth="10" defaultColWidth="8.83203125" defaultRowHeight="16" x14ac:dyDescent="0.2"/>
  <cols>
    <col min="1" max="1" width="18.1640625" customWidth="1"/>
    <col min="2" max="2" width="19.83203125" customWidth="1"/>
    <col min="3" max="3" width="18" customWidth="1"/>
    <col min="4" max="4" width="19.6640625" customWidth="1"/>
    <col min="5" max="5" width="18.1640625" customWidth="1"/>
    <col min="6" max="6" width="15.1640625" customWidth="1"/>
    <col min="7" max="7" width="14.5" customWidth="1"/>
  </cols>
  <sheetData>
    <row r="1" spans="1:7" x14ac:dyDescent="0.2">
      <c r="A1" t="s">
        <v>5</v>
      </c>
    </row>
    <row r="2" spans="1:7" ht="17" thickBot="1" x14ac:dyDescent="0.25"/>
    <row r="3" spans="1:7" x14ac:dyDescent="0.2">
      <c r="A3" s="6" t="s">
        <v>6</v>
      </c>
      <c r="B3" s="6"/>
    </row>
    <row r="4" spans="1:7" x14ac:dyDescent="0.2">
      <c r="A4" t="s">
        <v>7</v>
      </c>
      <c r="B4">
        <v>0.99810209606674183</v>
      </c>
    </row>
    <row r="5" spans="1:7" x14ac:dyDescent="0.2">
      <c r="A5" t="s">
        <v>8</v>
      </c>
      <c r="B5">
        <v>0.99620779417282346</v>
      </c>
    </row>
    <row r="6" spans="1:7" x14ac:dyDescent="0.2">
      <c r="A6" t="s">
        <v>9</v>
      </c>
      <c r="B6">
        <v>0.99599711607131369</v>
      </c>
    </row>
    <row r="7" spans="1:7" x14ac:dyDescent="0.2">
      <c r="A7" t="s">
        <v>10</v>
      </c>
      <c r="B7">
        <v>254.05694851621914</v>
      </c>
    </row>
    <row r="8" spans="1:7" ht="17" thickBot="1" x14ac:dyDescent="0.25">
      <c r="A8" s="4" t="s">
        <v>11</v>
      </c>
      <c r="B8" s="4">
        <v>96</v>
      </c>
    </row>
    <row r="10" spans="1:7" ht="17" thickBot="1" x14ac:dyDescent="0.25">
      <c r="A10" t="s">
        <v>12</v>
      </c>
    </row>
    <row r="11" spans="1:7" x14ac:dyDescent="0.2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7" x14ac:dyDescent="0.2">
      <c r="A12" t="s">
        <v>13</v>
      </c>
      <c r="B12">
        <v>5</v>
      </c>
      <c r="C12">
        <v>1526028689.1991971</v>
      </c>
      <c r="D12">
        <v>305205737.8398394</v>
      </c>
      <c r="E12">
        <v>4728.5778020287526</v>
      </c>
      <c r="F12">
        <v>2.640765942160272E-107</v>
      </c>
    </row>
    <row r="13" spans="1:7" x14ac:dyDescent="0.2">
      <c r="A13" t="s">
        <v>14</v>
      </c>
      <c r="B13">
        <v>90</v>
      </c>
      <c r="C13">
        <v>5809043.9780435534</v>
      </c>
      <c r="D13">
        <v>64544.933089372818</v>
      </c>
    </row>
    <row r="14" spans="1:7" ht="17" thickBot="1" x14ac:dyDescent="0.25">
      <c r="A14" s="4" t="s">
        <v>15</v>
      </c>
      <c r="B14" s="4">
        <v>95</v>
      </c>
      <c r="C14" s="4">
        <v>1531837733.1772406</v>
      </c>
      <c r="D14" s="4"/>
      <c r="E14" s="4"/>
      <c r="F14" s="4"/>
    </row>
    <row r="15" spans="1:7" ht="17" thickBot="1" x14ac:dyDescent="0.25"/>
    <row r="16" spans="1:7" x14ac:dyDescent="0.2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</row>
    <row r="17" spans="1:7" x14ac:dyDescent="0.2">
      <c r="A17" t="s">
        <v>16</v>
      </c>
      <c r="B17">
        <v>-25009.873789512829</v>
      </c>
      <c r="C17">
        <v>831.68790640129885</v>
      </c>
      <c r="D17">
        <v>-30.071224550721411</v>
      </c>
      <c r="E17">
        <v>9.9265109379528201E-49</v>
      </c>
      <c r="F17">
        <v>-26662.166978971512</v>
      </c>
      <c r="G17">
        <v>-23357.580600054145</v>
      </c>
    </row>
    <row r="18" spans="1:7" x14ac:dyDescent="0.2">
      <c r="A18" t="s">
        <v>31</v>
      </c>
      <c r="B18">
        <v>9.1277384835705657</v>
      </c>
      <c r="C18">
        <v>1.587248090832609</v>
      </c>
      <c r="D18">
        <v>5.7506690581574471</v>
      </c>
      <c r="E18">
        <v>1.2049637495173938E-7</v>
      </c>
      <c r="F18">
        <v>5.9743931117327538</v>
      </c>
      <c r="G18">
        <v>12.281083855408378</v>
      </c>
    </row>
    <row r="19" spans="1:7" x14ac:dyDescent="0.2">
      <c r="A19" t="s">
        <v>32</v>
      </c>
      <c r="B19">
        <v>699.92598451154754</v>
      </c>
      <c r="C19">
        <v>15.173684496156492</v>
      </c>
      <c r="D19">
        <v>46.127622113721912</v>
      </c>
      <c r="E19">
        <v>2.0285660690147088E-64</v>
      </c>
      <c r="F19">
        <v>669.78081183436188</v>
      </c>
      <c r="G19">
        <v>730.0711571887332</v>
      </c>
    </row>
    <row r="20" spans="1:7" x14ac:dyDescent="0.2">
      <c r="A20" t="s">
        <v>33</v>
      </c>
      <c r="B20">
        <v>16.106643345027319</v>
      </c>
      <c r="C20">
        <v>0.2665435376366157</v>
      </c>
      <c r="D20">
        <v>60.427814111876302</v>
      </c>
      <c r="E20">
        <v>1.2092869107440539E-74</v>
      </c>
      <c r="F20">
        <v>15.577108084815537</v>
      </c>
      <c r="G20">
        <v>16.636178605239103</v>
      </c>
    </row>
    <row r="21" spans="1:7" x14ac:dyDescent="0.2">
      <c r="A21" t="s">
        <v>34</v>
      </c>
      <c r="B21">
        <v>456.58409934973946</v>
      </c>
      <c r="C21">
        <v>139.58416657825916</v>
      </c>
      <c r="D21">
        <v>3.2710307375281804</v>
      </c>
      <c r="E21">
        <v>1.5198054819285443E-3</v>
      </c>
      <c r="F21">
        <v>179.27578932335763</v>
      </c>
      <c r="G21">
        <v>733.89240937612135</v>
      </c>
    </row>
    <row r="22" spans="1:7" ht="17" thickBot="1" x14ac:dyDescent="0.25">
      <c r="A22" s="7" t="s">
        <v>36</v>
      </c>
      <c r="B22" s="4">
        <v>-54.544259479730201</v>
      </c>
      <c r="C22" s="4">
        <v>59.964072403999538</v>
      </c>
      <c r="D22" s="4">
        <v>-0.90961566306314046</v>
      </c>
      <c r="E22" s="4">
        <v>0.3654548162423884</v>
      </c>
      <c r="F22" s="4">
        <v>-173.6733554816737</v>
      </c>
      <c r="G22" s="4">
        <v>64.584836522213308</v>
      </c>
    </row>
    <row r="26" spans="1:7" x14ac:dyDescent="0.2">
      <c r="A26" t="s">
        <v>27</v>
      </c>
    </row>
    <row r="27" spans="1:7" ht="17" thickBot="1" x14ac:dyDescent="0.25"/>
    <row r="28" spans="1:7" x14ac:dyDescent="0.2">
      <c r="A28" s="5" t="s">
        <v>28</v>
      </c>
      <c r="B28" s="5" t="s">
        <v>35</v>
      </c>
      <c r="C28" s="5" t="s">
        <v>29</v>
      </c>
    </row>
    <row r="29" spans="1:7" x14ac:dyDescent="0.2">
      <c r="A29">
        <v>1</v>
      </c>
      <c r="B29">
        <v>19370.059163276575</v>
      </c>
      <c r="C29">
        <v>37.630836723423272</v>
      </c>
    </row>
    <row r="30" spans="1:7" x14ac:dyDescent="0.2">
      <c r="A30">
        <v>2</v>
      </c>
      <c r="B30">
        <v>19059.765205484891</v>
      </c>
      <c r="C30">
        <v>-57.685205484889593</v>
      </c>
    </row>
    <row r="31" spans="1:7" x14ac:dyDescent="0.2">
      <c r="A31">
        <v>3</v>
      </c>
      <c r="B31">
        <v>18152.935768633459</v>
      </c>
      <c r="C31">
        <v>125.06423136654121</v>
      </c>
    </row>
    <row r="32" spans="1:7" x14ac:dyDescent="0.2">
      <c r="A32">
        <v>4</v>
      </c>
      <c r="B32">
        <v>18265.596583162129</v>
      </c>
      <c r="C32">
        <v>194.93341683787003</v>
      </c>
    </row>
    <row r="33" spans="1:3" x14ac:dyDescent="0.2">
      <c r="A33">
        <v>5</v>
      </c>
      <c r="B33">
        <v>19077.993184111594</v>
      </c>
      <c r="C33">
        <v>-25.213184111595183</v>
      </c>
    </row>
    <row r="34" spans="1:3" x14ac:dyDescent="0.2">
      <c r="A34">
        <v>6</v>
      </c>
      <c r="B34">
        <v>18919.45856603971</v>
      </c>
      <c r="C34">
        <v>0.54143396029030555</v>
      </c>
    </row>
    <row r="35" spans="1:3" x14ac:dyDescent="0.2">
      <c r="A35">
        <v>7</v>
      </c>
      <c r="B35">
        <v>18502.038668024885</v>
      </c>
      <c r="C35">
        <v>-28.958668024883082</v>
      </c>
    </row>
    <row r="36" spans="1:3" x14ac:dyDescent="0.2">
      <c r="A36">
        <v>8</v>
      </c>
      <c r="B36">
        <v>18978.876791117938</v>
      </c>
      <c r="C36">
        <v>-208.87679111793841</v>
      </c>
    </row>
    <row r="37" spans="1:3" x14ac:dyDescent="0.2">
      <c r="A37">
        <v>9</v>
      </c>
      <c r="B37">
        <v>21047.049105345504</v>
      </c>
      <c r="C37">
        <v>-1847.0491053455044</v>
      </c>
    </row>
    <row r="38" spans="1:3" x14ac:dyDescent="0.2">
      <c r="A38">
        <v>10</v>
      </c>
      <c r="B38">
        <v>19677.548946269409</v>
      </c>
      <c r="C38">
        <v>-112.16894626940848</v>
      </c>
    </row>
    <row r="39" spans="1:3" x14ac:dyDescent="0.2">
      <c r="A39">
        <v>11</v>
      </c>
      <c r="B39">
        <v>18618.201873747945</v>
      </c>
      <c r="C39">
        <v>-124.20187374794477</v>
      </c>
    </row>
    <row r="40" spans="1:3" x14ac:dyDescent="0.2">
      <c r="A40">
        <v>12</v>
      </c>
      <c r="B40">
        <v>18388.232639235393</v>
      </c>
      <c r="C40">
        <v>-106.23263923539344</v>
      </c>
    </row>
    <row r="41" spans="1:3" x14ac:dyDescent="0.2">
      <c r="A41">
        <v>13</v>
      </c>
      <c r="B41">
        <v>18899.068179496295</v>
      </c>
      <c r="C41">
        <v>-131.06817949629476</v>
      </c>
    </row>
    <row r="42" spans="1:3" x14ac:dyDescent="0.2">
      <c r="A42">
        <v>14</v>
      </c>
      <c r="B42">
        <v>20099.430090966824</v>
      </c>
      <c r="C42">
        <v>77.649909033178119</v>
      </c>
    </row>
    <row r="43" spans="1:3" x14ac:dyDescent="0.2">
      <c r="A43">
        <v>15</v>
      </c>
      <c r="B43">
        <v>20705.289564370836</v>
      </c>
      <c r="C43">
        <v>59.520435629165149</v>
      </c>
    </row>
    <row r="44" spans="1:3" x14ac:dyDescent="0.2">
      <c r="A44">
        <v>16</v>
      </c>
      <c r="B44">
        <v>20629.774708150784</v>
      </c>
      <c r="C44">
        <v>3.5552918492176104</v>
      </c>
    </row>
    <row r="45" spans="1:3" x14ac:dyDescent="0.2">
      <c r="A45">
        <v>17</v>
      </c>
      <c r="B45">
        <v>21199.583897878314</v>
      </c>
      <c r="C45">
        <v>-73.583897878314019</v>
      </c>
    </row>
    <row r="46" spans="1:3" x14ac:dyDescent="0.2">
      <c r="A46">
        <v>18</v>
      </c>
      <c r="B46">
        <v>21328.280347760301</v>
      </c>
      <c r="C46">
        <v>-22.510347760300647</v>
      </c>
    </row>
    <row r="47" spans="1:3" x14ac:dyDescent="0.2">
      <c r="A47">
        <v>19</v>
      </c>
      <c r="B47">
        <v>22164.786521484948</v>
      </c>
      <c r="C47">
        <v>61.213478515051975</v>
      </c>
    </row>
    <row r="48" spans="1:3" x14ac:dyDescent="0.2">
      <c r="A48">
        <v>20</v>
      </c>
      <c r="B48">
        <v>21982.040367952053</v>
      </c>
      <c r="C48">
        <v>67.959632047946798</v>
      </c>
    </row>
    <row r="49" spans="1:3" x14ac:dyDescent="0.2">
      <c r="A49">
        <v>21</v>
      </c>
      <c r="B49">
        <v>21763.063229490017</v>
      </c>
      <c r="C49">
        <v>72.936770509983035</v>
      </c>
    </row>
    <row r="50" spans="1:3" x14ac:dyDescent="0.2">
      <c r="A50">
        <v>22</v>
      </c>
      <c r="B50">
        <v>21030.941243024408</v>
      </c>
      <c r="C50">
        <v>69.058756975591677</v>
      </c>
    </row>
    <row r="51" spans="1:3" x14ac:dyDescent="0.2">
      <c r="A51">
        <v>23</v>
      </c>
      <c r="B51">
        <v>20751.619930968402</v>
      </c>
      <c r="C51">
        <v>9.9200690315992688</v>
      </c>
    </row>
    <row r="52" spans="1:3" x14ac:dyDescent="0.2">
      <c r="A52">
        <v>24</v>
      </c>
      <c r="B52">
        <v>19745.55554653153</v>
      </c>
      <c r="C52">
        <v>-173.55554653153013</v>
      </c>
    </row>
    <row r="53" spans="1:3" x14ac:dyDescent="0.2">
      <c r="A53">
        <v>25</v>
      </c>
      <c r="B53">
        <v>20202.12691910781</v>
      </c>
      <c r="C53">
        <v>-146.12691910780995</v>
      </c>
    </row>
    <row r="54" spans="1:3" x14ac:dyDescent="0.2">
      <c r="A54">
        <v>26</v>
      </c>
      <c r="B54">
        <v>20555.539912813016</v>
      </c>
      <c r="C54">
        <v>-90.319912813014525</v>
      </c>
    </row>
    <row r="55" spans="1:3" x14ac:dyDescent="0.2">
      <c r="A55">
        <v>27</v>
      </c>
      <c r="B55">
        <v>20412.089968569861</v>
      </c>
      <c r="C55">
        <v>-50.979968569859921</v>
      </c>
    </row>
    <row r="56" spans="1:3" x14ac:dyDescent="0.2">
      <c r="A56">
        <v>28</v>
      </c>
      <c r="B56">
        <v>20724.264823448259</v>
      </c>
      <c r="C56">
        <v>-21.884823448257521</v>
      </c>
    </row>
    <row r="57" spans="1:3" x14ac:dyDescent="0.2">
      <c r="A57">
        <v>29</v>
      </c>
      <c r="B57">
        <v>20360.065651982521</v>
      </c>
      <c r="C57">
        <v>12.154348017480515</v>
      </c>
    </row>
    <row r="58" spans="1:3" x14ac:dyDescent="0.2">
      <c r="A58">
        <v>30</v>
      </c>
      <c r="B58">
        <v>20242.06625435414</v>
      </c>
      <c r="C58">
        <v>111.78374564585829</v>
      </c>
    </row>
    <row r="59" spans="1:3" x14ac:dyDescent="0.2">
      <c r="A59">
        <v>31</v>
      </c>
      <c r="B59">
        <v>19649.245160087554</v>
      </c>
      <c r="C59">
        <v>144.98483991244575</v>
      </c>
    </row>
    <row r="60" spans="1:3" x14ac:dyDescent="0.2">
      <c r="A60">
        <v>32</v>
      </c>
      <c r="B60">
        <v>20074.933250085473</v>
      </c>
      <c r="C60">
        <v>121.36674991452674</v>
      </c>
    </row>
    <row r="61" spans="1:3" x14ac:dyDescent="0.2">
      <c r="A61">
        <v>33</v>
      </c>
      <c r="B61">
        <v>20586.399816428555</v>
      </c>
      <c r="C61">
        <v>82.83018357144465</v>
      </c>
    </row>
    <row r="62" spans="1:3" x14ac:dyDescent="0.2">
      <c r="A62">
        <v>34</v>
      </c>
      <c r="B62">
        <v>20052.933193378143</v>
      </c>
      <c r="C62">
        <v>139.37680662185812</v>
      </c>
    </row>
    <row r="63" spans="1:3" x14ac:dyDescent="0.2">
      <c r="A63">
        <v>35</v>
      </c>
      <c r="B63">
        <v>19889.871971612123</v>
      </c>
      <c r="C63">
        <v>133.20802838787858</v>
      </c>
    </row>
    <row r="64" spans="1:3" x14ac:dyDescent="0.2">
      <c r="A64">
        <v>36</v>
      </c>
      <c r="B64">
        <v>19462.927623286687</v>
      </c>
      <c r="C64">
        <v>173.61237671331401</v>
      </c>
    </row>
    <row r="65" spans="1:3" x14ac:dyDescent="0.2">
      <c r="A65">
        <v>37</v>
      </c>
      <c r="B65">
        <v>20049.097361592198</v>
      </c>
      <c r="C65">
        <v>84.232638407804188</v>
      </c>
    </row>
    <row r="66" spans="1:3" x14ac:dyDescent="0.2">
      <c r="A66">
        <v>38</v>
      </c>
      <c r="B66">
        <v>19784.177240970115</v>
      </c>
      <c r="C66">
        <v>128.32275902988476</v>
      </c>
    </row>
    <row r="67" spans="1:3" x14ac:dyDescent="0.2">
      <c r="A67">
        <v>39</v>
      </c>
      <c r="B67">
        <v>19506.018532503695</v>
      </c>
      <c r="C67">
        <v>164.35146749630439</v>
      </c>
    </row>
    <row r="68" spans="1:3" x14ac:dyDescent="0.2">
      <c r="A68">
        <v>40</v>
      </c>
      <c r="B68">
        <v>19728.558760409596</v>
      </c>
      <c r="C68">
        <v>79.441239590403711</v>
      </c>
    </row>
    <row r="69" spans="1:3" x14ac:dyDescent="0.2">
      <c r="A69">
        <v>41</v>
      </c>
      <c r="B69">
        <v>19753.778601345202</v>
      </c>
      <c r="C69">
        <v>7.3313986547982495</v>
      </c>
    </row>
    <row r="70" spans="1:3" x14ac:dyDescent="0.2">
      <c r="A70">
        <v>42</v>
      </c>
      <c r="B70">
        <v>19747.943555698261</v>
      </c>
      <c r="C70">
        <v>-11.403555698259879</v>
      </c>
    </row>
    <row r="71" spans="1:3" x14ac:dyDescent="0.2">
      <c r="A71">
        <v>43</v>
      </c>
      <c r="B71">
        <v>19597.640128407675</v>
      </c>
      <c r="C71">
        <v>-38.020128407675656</v>
      </c>
    </row>
    <row r="72" spans="1:3" x14ac:dyDescent="0.2">
      <c r="A72">
        <v>44</v>
      </c>
      <c r="B72">
        <v>18826.673081646641</v>
      </c>
      <c r="C72">
        <v>43.696918353358342</v>
      </c>
    </row>
    <row r="73" spans="1:3" x14ac:dyDescent="0.2">
      <c r="A73">
        <v>45</v>
      </c>
      <c r="B73">
        <v>18533.22086880912</v>
      </c>
      <c r="C73">
        <v>20.779131190880435</v>
      </c>
    </row>
    <row r="74" spans="1:3" x14ac:dyDescent="0.2">
      <c r="A74">
        <v>46</v>
      </c>
      <c r="B74">
        <v>18875.401139891925</v>
      </c>
      <c r="C74">
        <v>17.18886010807546</v>
      </c>
    </row>
    <row r="75" spans="1:3" x14ac:dyDescent="0.2">
      <c r="A75">
        <v>47</v>
      </c>
      <c r="B75">
        <v>18974.924719388691</v>
      </c>
      <c r="C75">
        <v>111.61528061130957</v>
      </c>
    </row>
    <row r="76" spans="1:3" x14ac:dyDescent="0.2">
      <c r="A76">
        <v>48</v>
      </c>
      <c r="B76">
        <v>19335.840033394463</v>
      </c>
      <c r="C76">
        <v>58.389966605536756</v>
      </c>
    </row>
    <row r="77" spans="1:3" x14ac:dyDescent="0.2">
      <c r="A77">
        <v>49</v>
      </c>
      <c r="B77">
        <v>19404.528010587448</v>
      </c>
      <c r="C77">
        <v>80.661989412550611</v>
      </c>
    </row>
    <row r="78" spans="1:3" x14ac:dyDescent="0.2">
      <c r="A78">
        <v>50</v>
      </c>
      <c r="B78">
        <v>19559.366844236596</v>
      </c>
      <c r="C78">
        <v>19.803155763402174</v>
      </c>
    </row>
    <row r="79" spans="1:3" x14ac:dyDescent="0.2">
      <c r="A79">
        <v>51</v>
      </c>
      <c r="B79">
        <v>19592.366696280889</v>
      </c>
      <c r="C79">
        <v>-15.446696280891047</v>
      </c>
    </row>
    <row r="80" spans="1:3" x14ac:dyDescent="0.2">
      <c r="A80">
        <v>52</v>
      </c>
      <c r="B80">
        <v>19475.625140200584</v>
      </c>
      <c r="C80">
        <v>-33.315140200582391</v>
      </c>
    </row>
    <row r="81" spans="1:3" x14ac:dyDescent="0.2">
      <c r="A81">
        <v>53</v>
      </c>
      <c r="B81">
        <v>19361.724911762187</v>
      </c>
      <c r="C81">
        <v>-13.574911762185366</v>
      </c>
    </row>
    <row r="82" spans="1:3" x14ac:dyDescent="0.2">
      <c r="A82">
        <v>54</v>
      </c>
      <c r="B82">
        <v>20020.490495462858</v>
      </c>
      <c r="C82">
        <v>-12.490495462858235</v>
      </c>
    </row>
    <row r="83" spans="1:3" x14ac:dyDescent="0.2">
      <c r="A83">
        <v>55</v>
      </c>
      <c r="B83">
        <v>20605.857870977201</v>
      </c>
      <c r="C83">
        <v>23.772129022800073</v>
      </c>
    </row>
    <row r="84" spans="1:3" x14ac:dyDescent="0.2">
      <c r="A84">
        <v>56</v>
      </c>
      <c r="B84">
        <v>21906.471952440181</v>
      </c>
      <c r="C84">
        <v>-82.401952440181049</v>
      </c>
    </row>
    <row r="85" spans="1:3" x14ac:dyDescent="0.2">
      <c r="A85">
        <v>57</v>
      </c>
      <c r="B85">
        <v>21962.650852418945</v>
      </c>
      <c r="C85">
        <v>-108.65085241894485</v>
      </c>
    </row>
    <row r="86" spans="1:3" x14ac:dyDescent="0.2">
      <c r="A86">
        <v>58</v>
      </c>
      <c r="B86">
        <v>21384.000063302141</v>
      </c>
      <c r="C86">
        <v>121.55993669786039</v>
      </c>
    </row>
    <row r="87" spans="1:3" x14ac:dyDescent="0.2">
      <c r="A87">
        <v>59</v>
      </c>
      <c r="B87">
        <v>20971.488775262296</v>
      </c>
      <c r="C87">
        <v>140.05122473770462</v>
      </c>
    </row>
    <row r="88" spans="1:3" x14ac:dyDescent="0.2">
      <c r="A88">
        <v>60</v>
      </c>
      <c r="B88">
        <v>21125.647243740124</v>
      </c>
      <c r="C88">
        <v>78.20275625987415</v>
      </c>
    </row>
    <row r="89" spans="1:3" x14ac:dyDescent="0.2">
      <c r="A89">
        <v>61</v>
      </c>
      <c r="B89">
        <v>22559.421454735737</v>
      </c>
      <c r="C89">
        <v>-114.98145473573823</v>
      </c>
    </row>
    <row r="90" spans="1:3" x14ac:dyDescent="0.2">
      <c r="A90">
        <v>62</v>
      </c>
      <c r="B90">
        <v>23516.581347475949</v>
      </c>
      <c r="C90">
        <v>173.41865252405114</v>
      </c>
    </row>
    <row r="91" spans="1:3" x14ac:dyDescent="0.2">
      <c r="A91">
        <v>63</v>
      </c>
      <c r="B91">
        <v>23735.293610609708</v>
      </c>
      <c r="C91">
        <v>382.01638939029363</v>
      </c>
    </row>
    <row r="92" spans="1:3" x14ac:dyDescent="0.2">
      <c r="A92">
        <v>64</v>
      </c>
      <c r="B92">
        <v>25407.404846663962</v>
      </c>
      <c r="C92">
        <v>357.97515333603951</v>
      </c>
    </row>
    <row r="93" spans="1:3" x14ac:dyDescent="0.2">
      <c r="A93">
        <v>65</v>
      </c>
      <c r="B93">
        <v>25655.231969320874</v>
      </c>
      <c r="C93">
        <v>448.61803067912479</v>
      </c>
    </row>
    <row r="94" spans="1:3" x14ac:dyDescent="0.2">
      <c r="A94">
        <v>66</v>
      </c>
      <c r="B94">
        <v>25343.760266347908</v>
      </c>
      <c r="C94">
        <v>250.46973365209124</v>
      </c>
    </row>
    <row r="95" spans="1:3" x14ac:dyDescent="0.2">
      <c r="A95">
        <v>67</v>
      </c>
      <c r="B95">
        <v>27204.168887534121</v>
      </c>
      <c r="C95">
        <v>101.39111246588072</v>
      </c>
    </row>
    <row r="96" spans="1:3" x14ac:dyDescent="0.2">
      <c r="A96">
        <v>68</v>
      </c>
      <c r="B96">
        <v>29206.7171616456</v>
      </c>
      <c r="C96">
        <v>-127.8671616456013</v>
      </c>
    </row>
    <row r="97" spans="1:3" x14ac:dyDescent="0.2">
      <c r="A97">
        <v>69</v>
      </c>
      <c r="B97">
        <v>28547.014720641448</v>
      </c>
      <c r="C97">
        <v>14.525279358553234</v>
      </c>
    </row>
    <row r="98" spans="1:3" x14ac:dyDescent="0.2">
      <c r="A98">
        <v>70</v>
      </c>
      <c r="B98">
        <v>28060.804415838746</v>
      </c>
      <c r="C98">
        <v>96.605584161254228</v>
      </c>
    </row>
    <row r="99" spans="1:3" x14ac:dyDescent="0.2">
      <c r="A99">
        <v>71</v>
      </c>
      <c r="B99">
        <v>27034.207599399422</v>
      </c>
      <c r="C99">
        <v>-28.207599399422179</v>
      </c>
    </row>
    <row r="100" spans="1:3" x14ac:dyDescent="0.2">
      <c r="A100">
        <v>72</v>
      </c>
      <c r="B100">
        <v>26603.993265661135</v>
      </c>
      <c r="C100">
        <v>-157.32326566113625</v>
      </c>
    </row>
    <row r="101" spans="1:3" x14ac:dyDescent="0.2">
      <c r="A101">
        <v>73</v>
      </c>
      <c r="B101">
        <v>26830.931689913323</v>
      </c>
      <c r="C101">
        <v>-271.31168991332379</v>
      </c>
    </row>
    <row r="102" spans="1:3" x14ac:dyDescent="0.2">
      <c r="A102">
        <v>74</v>
      </c>
      <c r="B102">
        <v>25950.226179611887</v>
      </c>
      <c r="C102">
        <v>-200.22617961188735</v>
      </c>
    </row>
    <row r="103" spans="1:3" x14ac:dyDescent="0.2">
      <c r="A103">
        <v>75</v>
      </c>
      <c r="B103">
        <v>23901.460434602723</v>
      </c>
      <c r="C103">
        <v>215.84956539727864</v>
      </c>
    </row>
    <row r="104" spans="1:3" x14ac:dyDescent="0.2">
      <c r="A104">
        <v>76</v>
      </c>
      <c r="B104">
        <v>25681.187707378274</v>
      </c>
      <c r="C104">
        <v>84.192292621726665</v>
      </c>
    </row>
    <row r="105" spans="1:3" x14ac:dyDescent="0.2">
      <c r="A105">
        <v>77</v>
      </c>
      <c r="B105">
        <v>25981.731174878194</v>
      </c>
      <c r="C105">
        <v>122.11882512180455</v>
      </c>
    </row>
    <row r="106" spans="1:3" x14ac:dyDescent="0.2">
      <c r="A106">
        <v>78</v>
      </c>
      <c r="B106">
        <v>25624.712056872209</v>
      </c>
      <c r="C106">
        <v>-30.482056872209796</v>
      </c>
    </row>
    <row r="107" spans="1:3" x14ac:dyDescent="0.2">
      <c r="A107">
        <v>79</v>
      </c>
      <c r="B107">
        <v>27481.287027895323</v>
      </c>
      <c r="C107">
        <v>-175.72702789532195</v>
      </c>
    </row>
    <row r="108" spans="1:3" x14ac:dyDescent="0.2">
      <c r="A108">
        <v>80</v>
      </c>
      <c r="B108">
        <v>29439.383215591813</v>
      </c>
      <c r="C108">
        <v>-360.53321559181495</v>
      </c>
    </row>
    <row r="109" spans="1:3" x14ac:dyDescent="0.2">
      <c r="A109">
        <v>81</v>
      </c>
      <c r="B109">
        <v>28831.069942250164</v>
      </c>
      <c r="C109">
        <v>-269.529942250163</v>
      </c>
    </row>
    <row r="110" spans="1:3" x14ac:dyDescent="0.2">
      <c r="A110">
        <v>82</v>
      </c>
      <c r="B110">
        <v>28434.311474586451</v>
      </c>
      <c r="C110">
        <v>-276.90147458645151</v>
      </c>
    </row>
    <row r="111" spans="1:3" x14ac:dyDescent="0.2">
      <c r="A111">
        <v>83</v>
      </c>
      <c r="B111">
        <v>27370.929872058339</v>
      </c>
      <c r="C111">
        <v>-364.92987205833924</v>
      </c>
    </row>
    <row r="112" spans="1:3" x14ac:dyDescent="0.2">
      <c r="A112">
        <v>84</v>
      </c>
      <c r="B112">
        <v>26817.399791407013</v>
      </c>
      <c r="C112">
        <v>-370.729791407015</v>
      </c>
    </row>
    <row r="113" spans="1:3" x14ac:dyDescent="0.2">
      <c r="A113">
        <v>85</v>
      </c>
      <c r="B113">
        <v>28519.404378140302</v>
      </c>
      <c r="C113">
        <v>88.28562185969713</v>
      </c>
    </row>
    <row r="114" spans="1:3" x14ac:dyDescent="0.2">
      <c r="A114">
        <v>86</v>
      </c>
      <c r="B114">
        <v>28835.417097754376</v>
      </c>
      <c r="C114">
        <v>-133.33709775437455</v>
      </c>
    </row>
    <row r="115" spans="1:3" x14ac:dyDescent="0.2">
      <c r="A115">
        <v>87</v>
      </c>
      <c r="B115">
        <v>30877.1893341861</v>
      </c>
      <c r="C115">
        <v>-267.92933418610119</v>
      </c>
    </row>
    <row r="116" spans="1:3" x14ac:dyDescent="0.2">
      <c r="A116">
        <v>88</v>
      </c>
      <c r="B116">
        <v>31036.577026867068</v>
      </c>
      <c r="C116">
        <v>-40.427026867066161</v>
      </c>
    </row>
    <row r="117" spans="1:3" x14ac:dyDescent="0.2">
      <c r="A117">
        <v>89</v>
      </c>
      <c r="B117">
        <v>30126.91308677569</v>
      </c>
      <c r="C117">
        <v>59.626913224310556</v>
      </c>
    </row>
    <row r="118" spans="1:3" x14ac:dyDescent="0.2">
      <c r="A118">
        <v>90</v>
      </c>
      <c r="B118">
        <v>30334.339166585196</v>
      </c>
      <c r="C118">
        <v>86.810833414805529</v>
      </c>
    </row>
    <row r="119" spans="1:3" x14ac:dyDescent="0.2">
      <c r="A119">
        <v>91</v>
      </c>
      <c r="B119">
        <v>29639.399382818636</v>
      </c>
      <c r="C119">
        <v>339.45061718136276</v>
      </c>
    </row>
    <row r="120" spans="1:3" x14ac:dyDescent="0.2">
      <c r="A120">
        <v>92</v>
      </c>
      <c r="B120">
        <v>29721.272887608015</v>
      </c>
      <c r="C120">
        <v>241.68711239198456</v>
      </c>
    </row>
    <row r="121" spans="1:3" x14ac:dyDescent="0.2">
      <c r="A121">
        <v>93</v>
      </c>
      <c r="B121">
        <v>29319.501339921015</v>
      </c>
      <c r="C121">
        <v>218.95866007898439</v>
      </c>
    </row>
    <row r="122" spans="1:3" x14ac:dyDescent="0.2">
      <c r="A122">
        <v>94</v>
      </c>
      <c r="B122">
        <v>29596.407747336667</v>
      </c>
      <c r="C122">
        <v>318.97225266333407</v>
      </c>
    </row>
    <row r="123" spans="1:3" x14ac:dyDescent="0.2">
      <c r="A123">
        <v>95</v>
      </c>
      <c r="B123">
        <v>29579.872983712165</v>
      </c>
      <c r="C123">
        <v>154.74701628783441</v>
      </c>
    </row>
    <row r="124" spans="1:3" ht="17" thickBot="1" x14ac:dyDescent="0.25">
      <c r="A124" s="4">
        <v>96</v>
      </c>
      <c r="B124" s="4">
        <v>29508.257906966097</v>
      </c>
      <c r="C124" s="4">
        <v>91.742093033903075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D5D7-7133-4109-9D03-2B23D20712EE}">
  <dimension ref="A1:G123"/>
  <sheetViews>
    <sheetView workbookViewId="0">
      <selection activeCell="E26" sqref="E26"/>
    </sheetView>
  </sheetViews>
  <sheetFormatPr baseColWidth="10" defaultColWidth="8.83203125" defaultRowHeight="16" x14ac:dyDescent="0.2"/>
  <cols>
    <col min="1" max="1" width="21.1640625" customWidth="1"/>
    <col min="2" max="2" width="18.6640625" customWidth="1"/>
    <col min="3" max="3" width="17.5" customWidth="1"/>
    <col min="4" max="4" width="12.6640625" customWidth="1"/>
    <col min="5" max="5" width="19" customWidth="1"/>
    <col min="6" max="6" width="15.1640625" customWidth="1"/>
    <col min="7" max="7" width="15" customWidth="1"/>
    <col min="8" max="8" width="12.1640625" customWidth="1"/>
    <col min="9" max="9" width="13.33203125" customWidth="1"/>
  </cols>
  <sheetData>
    <row r="1" spans="1:7" x14ac:dyDescent="0.2">
      <c r="A1" t="s">
        <v>5</v>
      </c>
    </row>
    <row r="2" spans="1:7" ht="17" thickBot="1" x14ac:dyDescent="0.25"/>
    <row r="3" spans="1:7" x14ac:dyDescent="0.2">
      <c r="A3" s="6" t="s">
        <v>6</v>
      </c>
      <c r="B3" s="6"/>
    </row>
    <row r="4" spans="1:7" x14ac:dyDescent="0.2">
      <c r="A4" t="s">
        <v>7</v>
      </c>
      <c r="B4">
        <v>0.9977995283064458</v>
      </c>
    </row>
    <row r="5" spans="1:7" x14ac:dyDescent="0.2">
      <c r="A5" t="s">
        <v>8</v>
      </c>
      <c r="B5">
        <v>0.99560389868856569</v>
      </c>
    </row>
    <row r="6" spans="1:7" x14ac:dyDescent="0.2">
      <c r="A6" t="s">
        <v>9</v>
      </c>
      <c r="B6">
        <v>0.99541066346608509</v>
      </c>
    </row>
    <row r="7" spans="1:7" x14ac:dyDescent="0.2">
      <c r="A7" t="s">
        <v>10</v>
      </c>
      <c r="B7">
        <v>271.46879476419991</v>
      </c>
    </row>
    <row r="8" spans="1:7" ht="17" thickBot="1" x14ac:dyDescent="0.25">
      <c r="A8" s="4" t="s">
        <v>11</v>
      </c>
      <c r="B8" s="4">
        <v>96</v>
      </c>
    </row>
    <row r="10" spans="1:7" ht="17" thickBot="1" x14ac:dyDescent="0.25">
      <c r="A10" t="s">
        <v>12</v>
      </c>
    </row>
    <row r="11" spans="1:7" x14ac:dyDescent="0.2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7" x14ac:dyDescent="0.2">
      <c r="A12" t="s">
        <v>13</v>
      </c>
      <c r="B12">
        <v>4</v>
      </c>
      <c r="C12">
        <v>1518798354.7750032</v>
      </c>
      <c r="D12">
        <v>379699588.6937508</v>
      </c>
      <c r="E12">
        <v>5152.2899702633695</v>
      </c>
      <c r="F12">
        <v>2.6617103173062516E-106</v>
      </c>
    </row>
    <row r="13" spans="1:7" x14ac:dyDescent="0.2">
      <c r="A13" t="s">
        <v>14</v>
      </c>
      <c r="B13">
        <v>91</v>
      </c>
      <c r="C13">
        <v>6706272.8942961833</v>
      </c>
      <c r="D13">
        <v>73695.306530727292</v>
      </c>
    </row>
    <row r="14" spans="1:7" ht="17" thickBot="1" x14ac:dyDescent="0.25">
      <c r="A14" s="4" t="s">
        <v>15</v>
      </c>
      <c r="B14" s="4">
        <v>95</v>
      </c>
      <c r="C14" s="4">
        <v>1525504627.6692994</v>
      </c>
      <c r="D14" s="4"/>
      <c r="E14" s="4"/>
      <c r="F14" s="4"/>
    </row>
    <row r="15" spans="1:7" ht="17" thickBot="1" x14ac:dyDescent="0.25"/>
    <row r="16" spans="1:7" x14ac:dyDescent="0.2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</row>
    <row r="17" spans="1:7" x14ac:dyDescent="0.2">
      <c r="A17" t="s">
        <v>16</v>
      </c>
      <c r="B17">
        <v>-24958.302394287617</v>
      </c>
      <c r="C17">
        <v>888.29540344599707</v>
      </c>
      <c r="D17">
        <v>-28.09684964873842</v>
      </c>
      <c r="E17">
        <v>1.2504955261135917E-46</v>
      </c>
      <c r="F17">
        <v>-26722.792090067818</v>
      </c>
      <c r="G17">
        <v>-23193.812698507416</v>
      </c>
    </row>
    <row r="18" spans="1:7" x14ac:dyDescent="0.2">
      <c r="A18" t="s">
        <v>31</v>
      </c>
      <c r="B18">
        <v>9.1637134493182213</v>
      </c>
      <c r="C18">
        <v>1.6953443917291473</v>
      </c>
      <c r="D18">
        <v>5.4052223807882456</v>
      </c>
      <c r="E18">
        <v>5.1631150427016206E-7</v>
      </c>
      <c r="F18">
        <v>5.7961200807157116</v>
      </c>
      <c r="G18">
        <v>12.531306817920731</v>
      </c>
    </row>
    <row r="19" spans="1:7" x14ac:dyDescent="0.2">
      <c r="A19" t="s">
        <v>32</v>
      </c>
      <c r="B19">
        <v>705.82575683447089</v>
      </c>
      <c r="C19">
        <v>16.200938164444107</v>
      </c>
      <c r="D19">
        <v>43.566968139137359</v>
      </c>
      <c r="E19">
        <v>9.5251187155467865E-63</v>
      </c>
      <c r="F19">
        <v>673.64458338447037</v>
      </c>
      <c r="G19">
        <v>738.00693028447142</v>
      </c>
    </row>
    <row r="20" spans="1:7" x14ac:dyDescent="0.2">
      <c r="A20" t="s">
        <v>33</v>
      </c>
      <c r="B20">
        <v>15.981193426346822</v>
      </c>
      <c r="C20">
        <v>0.28453272214247105</v>
      </c>
      <c r="D20">
        <v>56.166451809169168</v>
      </c>
      <c r="E20">
        <v>1.9920485123680854E-72</v>
      </c>
      <c r="F20">
        <v>15.416004127398477</v>
      </c>
      <c r="G20">
        <v>16.546382725295167</v>
      </c>
    </row>
    <row r="21" spans="1:7" ht="17" thickBot="1" x14ac:dyDescent="0.25">
      <c r="A21" s="4" t="s">
        <v>34</v>
      </c>
      <c r="B21" s="4">
        <v>401.29154478301069</v>
      </c>
      <c r="C21" s="4">
        <v>149.07406565817732</v>
      </c>
      <c r="D21" s="4">
        <v>2.6918937443026545</v>
      </c>
      <c r="E21" s="4">
        <v>8.4559114770529319E-3</v>
      </c>
      <c r="F21" s="4">
        <v>105.17422644330588</v>
      </c>
      <c r="G21" s="4">
        <v>697.4088631227155</v>
      </c>
    </row>
    <row r="25" spans="1:7" x14ac:dyDescent="0.2">
      <c r="A25" t="s">
        <v>27</v>
      </c>
    </row>
    <row r="26" spans="1:7" ht="17" thickBot="1" x14ac:dyDescent="0.25"/>
    <row r="27" spans="1:7" x14ac:dyDescent="0.2">
      <c r="A27" s="5" t="s">
        <v>28</v>
      </c>
      <c r="B27" s="5" t="s">
        <v>35</v>
      </c>
      <c r="C27" s="5" t="s">
        <v>29</v>
      </c>
    </row>
    <row r="28" spans="1:7" x14ac:dyDescent="0.2">
      <c r="A28">
        <v>1</v>
      </c>
      <c r="B28">
        <v>19349.015922069102</v>
      </c>
      <c r="C28">
        <v>58.674077930896601</v>
      </c>
    </row>
    <row r="29" spans="1:7" x14ac:dyDescent="0.2">
      <c r="A29">
        <v>2</v>
      </c>
      <c r="B29">
        <v>19040.492822849505</v>
      </c>
      <c r="C29">
        <v>-38.412822849502845</v>
      </c>
    </row>
    <row r="30" spans="1:7" x14ac:dyDescent="0.2">
      <c r="A30">
        <v>3</v>
      </c>
      <c r="B30">
        <v>18154.258067327646</v>
      </c>
      <c r="C30">
        <v>123.74193267235387</v>
      </c>
    </row>
    <row r="31" spans="1:7" x14ac:dyDescent="0.2">
      <c r="A31">
        <v>4</v>
      </c>
      <c r="B31">
        <v>18277.575777574344</v>
      </c>
      <c r="C31">
        <v>182.95422242565473</v>
      </c>
    </row>
    <row r="32" spans="1:7" x14ac:dyDescent="0.2">
      <c r="A32">
        <v>5</v>
      </c>
      <c r="B32">
        <v>19095.873100825756</v>
      </c>
      <c r="C32">
        <v>-43.093100825757574</v>
      </c>
    </row>
    <row r="33" spans="1:3" x14ac:dyDescent="0.2">
      <c r="A33">
        <v>6</v>
      </c>
      <c r="B33">
        <v>18940.881035479266</v>
      </c>
      <c r="C33">
        <v>-20.881035479265847</v>
      </c>
    </row>
    <row r="34" spans="1:3" x14ac:dyDescent="0.2">
      <c r="A34">
        <v>7</v>
      </c>
      <c r="B34">
        <v>18532.807836394037</v>
      </c>
      <c r="C34">
        <v>-59.727836394034966</v>
      </c>
    </row>
    <row r="35" spans="1:3" x14ac:dyDescent="0.2">
      <c r="A35">
        <v>8</v>
      </c>
      <c r="B35">
        <v>19018.161483528456</v>
      </c>
      <c r="C35">
        <v>-248.1614835284563</v>
      </c>
    </row>
    <row r="36" spans="1:3" x14ac:dyDescent="0.2">
      <c r="A36">
        <v>9</v>
      </c>
      <c r="B36">
        <v>21076.137861622294</v>
      </c>
      <c r="C36">
        <v>-1876.1378616222937</v>
      </c>
    </row>
    <row r="37" spans="1:3" x14ac:dyDescent="0.2">
      <c r="A37">
        <v>10</v>
      </c>
      <c r="B37">
        <v>19767.95411902538</v>
      </c>
      <c r="C37">
        <v>-202.57411902537933</v>
      </c>
    </row>
    <row r="38" spans="1:3" x14ac:dyDescent="0.2">
      <c r="A38">
        <v>11</v>
      </c>
      <c r="B38">
        <v>18717.435272929884</v>
      </c>
      <c r="C38">
        <v>-223.43527292988438</v>
      </c>
    </row>
    <row r="39" spans="1:3" x14ac:dyDescent="0.2">
      <c r="A39">
        <v>12</v>
      </c>
      <c r="B39">
        <v>18490.880787772363</v>
      </c>
      <c r="C39">
        <v>-208.88078777236296</v>
      </c>
    </row>
    <row r="40" spans="1:3" x14ac:dyDescent="0.2">
      <c r="A40">
        <v>13</v>
      </c>
      <c r="B40">
        <v>18944.487852300656</v>
      </c>
      <c r="C40">
        <v>-176.4878523006555</v>
      </c>
    </row>
    <row r="41" spans="1:3" x14ac:dyDescent="0.2">
      <c r="A41">
        <v>14</v>
      </c>
      <c r="B41">
        <v>20129.410374359646</v>
      </c>
      <c r="C41">
        <v>47.669625640355662</v>
      </c>
    </row>
    <row r="42" spans="1:3" x14ac:dyDescent="0.2">
      <c r="A42">
        <v>15</v>
      </c>
      <c r="B42">
        <v>20727.089800089278</v>
      </c>
      <c r="C42">
        <v>37.72019991072375</v>
      </c>
    </row>
    <row r="43" spans="1:3" x14ac:dyDescent="0.2">
      <c r="A43">
        <v>16</v>
      </c>
      <c r="B43">
        <v>20650.763395919192</v>
      </c>
      <c r="C43">
        <v>-17.433395919189934</v>
      </c>
    </row>
    <row r="44" spans="1:3" x14ac:dyDescent="0.2">
      <c r="A44">
        <v>17</v>
      </c>
      <c r="B44">
        <v>21221.12254993038</v>
      </c>
      <c r="C44">
        <v>-95.122549930380046</v>
      </c>
    </row>
    <row r="45" spans="1:3" x14ac:dyDescent="0.2">
      <c r="A45">
        <v>18</v>
      </c>
      <c r="B45">
        <v>21347.099967358114</v>
      </c>
      <c r="C45">
        <v>-41.329967358113208</v>
      </c>
    </row>
    <row r="46" spans="1:3" x14ac:dyDescent="0.2">
      <c r="A46">
        <v>19</v>
      </c>
      <c r="B46">
        <v>22173.965024348003</v>
      </c>
      <c r="C46">
        <v>52.034975651997229</v>
      </c>
    </row>
    <row r="47" spans="1:3" x14ac:dyDescent="0.2">
      <c r="A47">
        <v>20</v>
      </c>
      <c r="B47">
        <v>21989.023712346439</v>
      </c>
      <c r="C47">
        <v>60.976287653560576</v>
      </c>
    </row>
    <row r="48" spans="1:3" x14ac:dyDescent="0.2">
      <c r="A48">
        <v>21</v>
      </c>
      <c r="B48">
        <v>21771.83351499082</v>
      </c>
      <c r="C48">
        <v>64.166485009180178</v>
      </c>
    </row>
    <row r="49" spans="1:3" x14ac:dyDescent="0.2">
      <c r="A49">
        <v>22</v>
      </c>
      <c r="B49">
        <v>21103.441911662278</v>
      </c>
      <c r="C49">
        <v>-3.4419116622775618</v>
      </c>
    </row>
    <row r="50" spans="1:3" x14ac:dyDescent="0.2">
      <c r="A50">
        <v>23</v>
      </c>
      <c r="B50">
        <v>20829.248578103445</v>
      </c>
      <c r="C50">
        <v>-67.70857810344387</v>
      </c>
    </row>
    <row r="51" spans="1:3" x14ac:dyDescent="0.2">
      <c r="A51">
        <v>24</v>
      </c>
      <c r="B51">
        <v>19837.463437882638</v>
      </c>
      <c r="C51">
        <v>924.07656211736321</v>
      </c>
    </row>
    <row r="52" spans="1:3" x14ac:dyDescent="0.2">
      <c r="A52">
        <v>25</v>
      </c>
      <c r="B52">
        <v>20232.105727051046</v>
      </c>
      <c r="C52">
        <v>-176.10572705104641</v>
      </c>
    </row>
    <row r="53" spans="1:3" x14ac:dyDescent="0.2">
      <c r="A53">
        <v>26</v>
      </c>
      <c r="B53">
        <v>20577.962124903403</v>
      </c>
      <c r="C53">
        <v>-112.74212490340142</v>
      </c>
    </row>
    <row r="54" spans="1:3" x14ac:dyDescent="0.2">
      <c r="A54">
        <v>27</v>
      </c>
      <c r="B54">
        <v>20434.03392712948</v>
      </c>
      <c r="C54">
        <v>-72.923927129479125</v>
      </c>
    </row>
    <row r="55" spans="1:3" x14ac:dyDescent="0.2">
      <c r="A55">
        <v>28</v>
      </c>
      <c r="B55">
        <v>20739.012993167104</v>
      </c>
      <c r="C55">
        <v>-36.632993167102541</v>
      </c>
    </row>
    <row r="56" spans="1:3" x14ac:dyDescent="0.2">
      <c r="A56">
        <v>29</v>
      </c>
      <c r="B56">
        <v>20377.46309275318</v>
      </c>
      <c r="C56">
        <v>-5.2430927531786438</v>
      </c>
    </row>
    <row r="57" spans="1:3" x14ac:dyDescent="0.2">
      <c r="A57">
        <v>30</v>
      </c>
      <c r="B57">
        <v>20254.725396463011</v>
      </c>
      <c r="C57">
        <v>99.124603536987706</v>
      </c>
    </row>
    <row r="58" spans="1:3" x14ac:dyDescent="0.2">
      <c r="A58">
        <v>31</v>
      </c>
      <c r="B58">
        <v>19663.915077105627</v>
      </c>
      <c r="C58">
        <v>130.31492289437301</v>
      </c>
    </row>
    <row r="59" spans="1:3" x14ac:dyDescent="0.2">
      <c r="A59">
        <v>32</v>
      </c>
      <c r="B59">
        <v>20080.78218020741</v>
      </c>
      <c r="C59">
        <v>115.51781979258885</v>
      </c>
    </row>
    <row r="60" spans="1:3" x14ac:dyDescent="0.2">
      <c r="A60">
        <v>33</v>
      </c>
      <c r="B60">
        <v>20587.385827038834</v>
      </c>
      <c r="C60">
        <v>81.844172961165896</v>
      </c>
    </row>
    <row r="61" spans="1:3" x14ac:dyDescent="0.2">
      <c r="A61">
        <v>34</v>
      </c>
      <c r="B61">
        <v>20113.64357946593</v>
      </c>
      <c r="C61">
        <v>78.666420534071221</v>
      </c>
    </row>
    <row r="62" spans="1:3" x14ac:dyDescent="0.2">
      <c r="A62">
        <v>35</v>
      </c>
      <c r="B62">
        <v>19948.670717502864</v>
      </c>
      <c r="C62">
        <v>74.40928249713761</v>
      </c>
    </row>
    <row r="63" spans="1:3" x14ac:dyDescent="0.2">
      <c r="A63">
        <v>36</v>
      </c>
      <c r="B63">
        <v>19522.410916949812</v>
      </c>
      <c r="C63">
        <v>114.12908305018937</v>
      </c>
    </row>
    <row r="64" spans="1:3" x14ac:dyDescent="0.2">
      <c r="A64">
        <v>37</v>
      </c>
      <c r="B64">
        <v>20041.306131809626</v>
      </c>
      <c r="C64">
        <v>92.023868190375651</v>
      </c>
    </row>
    <row r="65" spans="1:3" x14ac:dyDescent="0.2">
      <c r="A65">
        <v>38</v>
      </c>
      <c r="B65">
        <v>19773.310327487347</v>
      </c>
      <c r="C65">
        <v>139.18967251265349</v>
      </c>
    </row>
    <row r="66" spans="1:3" x14ac:dyDescent="0.2">
      <c r="A66">
        <v>39</v>
      </c>
      <c r="B66">
        <v>19495.049998857117</v>
      </c>
      <c r="C66">
        <v>175.32000114288167</v>
      </c>
    </row>
    <row r="67" spans="1:3" x14ac:dyDescent="0.2">
      <c r="A67">
        <v>40</v>
      </c>
      <c r="B67">
        <v>19717.016578131781</v>
      </c>
      <c r="C67">
        <v>90.983421868219011</v>
      </c>
    </row>
    <row r="68" spans="1:3" x14ac:dyDescent="0.2">
      <c r="A68">
        <v>41</v>
      </c>
      <c r="B68">
        <v>19750.075726914383</v>
      </c>
      <c r="C68">
        <v>11.034273085617315</v>
      </c>
    </row>
    <row r="69" spans="1:3" x14ac:dyDescent="0.2">
      <c r="A69">
        <v>42</v>
      </c>
      <c r="B69">
        <v>19749.987490886313</v>
      </c>
      <c r="C69">
        <v>-13.447490886312153</v>
      </c>
    </row>
    <row r="70" spans="1:3" x14ac:dyDescent="0.2">
      <c r="A70">
        <v>43</v>
      </c>
      <c r="B70">
        <v>19609.885443155927</v>
      </c>
      <c r="C70">
        <v>-50.265443155927642</v>
      </c>
    </row>
    <row r="71" spans="1:3" x14ac:dyDescent="0.2">
      <c r="A71">
        <v>44</v>
      </c>
      <c r="B71">
        <v>18842.13146979364</v>
      </c>
      <c r="C71">
        <v>28.238530206359428</v>
      </c>
    </row>
    <row r="72" spans="1:3" x14ac:dyDescent="0.2">
      <c r="A72">
        <v>45</v>
      </c>
      <c r="B72">
        <v>18546.820485888591</v>
      </c>
      <c r="C72">
        <v>7.1795141114089347</v>
      </c>
    </row>
    <row r="73" spans="1:3" x14ac:dyDescent="0.2">
      <c r="A73">
        <v>46</v>
      </c>
      <c r="B73">
        <v>18942.386865100561</v>
      </c>
      <c r="C73">
        <v>-49.796865100561263</v>
      </c>
    </row>
    <row r="74" spans="1:3" x14ac:dyDescent="0.2">
      <c r="A74">
        <v>47</v>
      </c>
      <c r="B74">
        <v>19041.811276030796</v>
      </c>
      <c r="C74">
        <v>44.728723969205021</v>
      </c>
    </row>
    <row r="75" spans="1:3" x14ac:dyDescent="0.2">
      <c r="A75">
        <v>48</v>
      </c>
      <c r="B75">
        <v>19383.374885793364</v>
      </c>
      <c r="C75">
        <v>10.855114206635335</v>
      </c>
    </row>
    <row r="76" spans="1:3" x14ac:dyDescent="0.2">
      <c r="A76">
        <v>49</v>
      </c>
      <c r="B76">
        <v>19387.153695150639</v>
      </c>
      <c r="C76">
        <v>98.036304849360022</v>
      </c>
    </row>
    <row r="77" spans="1:3" x14ac:dyDescent="0.2">
      <c r="A77">
        <v>50</v>
      </c>
      <c r="B77">
        <v>19535.698693995932</v>
      </c>
      <c r="C77">
        <v>43.471306004066719</v>
      </c>
    </row>
    <row r="78" spans="1:3" x14ac:dyDescent="0.2">
      <c r="A78">
        <v>51</v>
      </c>
      <c r="B78">
        <v>19573.461742908668</v>
      </c>
      <c r="C78">
        <v>3.4582570913298696</v>
      </c>
    </row>
    <row r="79" spans="1:3" x14ac:dyDescent="0.2">
      <c r="A79">
        <v>52</v>
      </c>
      <c r="B79">
        <v>19459.649047546482</v>
      </c>
      <c r="C79">
        <v>-17.339047546480288</v>
      </c>
    </row>
    <row r="80" spans="1:3" x14ac:dyDescent="0.2">
      <c r="A80">
        <v>53</v>
      </c>
      <c r="B80">
        <v>19345.673267093909</v>
      </c>
      <c r="C80">
        <v>2.4767329060923657</v>
      </c>
    </row>
    <row r="81" spans="1:3" x14ac:dyDescent="0.2">
      <c r="A81">
        <v>54</v>
      </c>
      <c r="B81">
        <v>19990.65645652065</v>
      </c>
      <c r="C81">
        <v>17.343543479350046</v>
      </c>
    </row>
    <row r="82" spans="1:3" x14ac:dyDescent="0.2">
      <c r="A82">
        <v>55</v>
      </c>
      <c r="B82">
        <v>20581.042509761653</v>
      </c>
      <c r="C82">
        <v>48.587490238347527</v>
      </c>
    </row>
    <row r="83" spans="1:3" x14ac:dyDescent="0.2">
      <c r="A83">
        <v>56</v>
      </c>
      <c r="B83">
        <v>21870.742688560116</v>
      </c>
      <c r="C83">
        <v>-46.672688560116512</v>
      </c>
    </row>
    <row r="84" spans="1:3" x14ac:dyDescent="0.2">
      <c r="A84">
        <v>57</v>
      </c>
      <c r="B84">
        <v>21924.42897665322</v>
      </c>
      <c r="C84">
        <v>-70.428976653220161</v>
      </c>
    </row>
    <row r="85" spans="1:3" x14ac:dyDescent="0.2">
      <c r="A85">
        <v>58</v>
      </c>
      <c r="B85">
        <v>21414.881020220771</v>
      </c>
      <c r="C85">
        <v>90.678979779229849</v>
      </c>
    </row>
    <row r="86" spans="1:3" x14ac:dyDescent="0.2">
      <c r="A86">
        <v>59</v>
      </c>
      <c r="B86">
        <v>21004.49888413466</v>
      </c>
      <c r="C86">
        <v>107.04111586534054</v>
      </c>
    </row>
    <row r="87" spans="1:3" x14ac:dyDescent="0.2">
      <c r="A87">
        <v>60</v>
      </c>
      <c r="B87">
        <v>21157.428758092552</v>
      </c>
      <c r="C87">
        <v>46.421241907446529</v>
      </c>
    </row>
    <row r="88" spans="1:3" x14ac:dyDescent="0.2">
      <c r="A88">
        <v>61</v>
      </c>
      <c r="B88">
        <v>22528.122309377937</v>
      </c>
      <c r="C88">
        <v>-83.682309377938509</v>
      </c>
    </row>
    <row r="89" spans="1:3" x14ac:dyDescent="0.2">
      <c r="A89">
        <v>62</v>
      </c>
      <c r="B89">
        <v>23498.650595571064</v>
      </c>
      <c r="C89">
        <v>191.3494044289364</v>
      </c>
    </row>
    <row r="90" spans="1:3" x14ac:dyDescent="0.2">
      <c r="A90">
        <v>63</v>
      </c>
      <c r="B90">
        <v>23736.726095773658</v>
      </c>
      <c r="C90">
        <v>380.58390422634329</v>
      </c>
    </row>
    <row r="91" spans="1:3" x14ac:dyDescent="0.2">
      <c r="A91">
        <v>64</v>
      </c>
      <c r="B91">
        <v>25400.064314983938</v>
      </c>
      <c r="C91">
        <v>365.31568501606307</v>
      </c>
    </row>
    <row r="92" spans="1:3" x14ac:dyDescent="0.2">
      <c r="A92">
        <v>65</v>
      </c>
      <c r="B92">
        <v>25653.962620338825</v>
      </c>
      <c r="C92">
        <v>449.88737966117333</v>
      </c>
    </row>
    <row r="93" spans="1:3" x14ac:dyDescent="0.2">
      <c r="A93">
        <v>66</v>
      </c>
      <c r="B93">
        <v>25335.460840493546</v>
      </c>
      <c r="C93">
        <v>258.76915950645343</v>
      </c>
    </row>
    <row r="94" spans="1:3" x14ac:dyDescent="0.2">
      <c r="A94">
        <v>67</v>
      </c>
      <c r="B94">
        <v>27184.404476879314</v>
      </c>
      <c r="C94">
        <v>121.15552312068758</v>
      </c>
    </row>
    <row r="95" spans="1:3" x14ac:dyDescent="0.2">
      <c r="A95">
        <v>68</v>
      </c>
      <c r="B95">
        <v>29169.240480976983</v>
      </c>
      <c r="C95">
        <v>-90.390480976984691</v>
      </c>
    </row>
    <row r="96" spans="1:3" x14ac:dyDescent="0.2">
      <c r="A96">
        <v>69</v>
      </c>
      <c r="B96">
        <v>28516.111291661324</v>
      </c>
      <c r="C96">
        <v>45.428708338677097</v>
      </c>
    </row>
    <row r="97" spans="1:3" x14ac:dyDescent="0.2">
      <c r="A97">
        <v>70</v>
      </c>
      <c r="B97">
        <v>28086.469857908825</v>
      </c>
      <c r="C97">
        <v>70.940142091174494</v>
      </c>
    </row>
    <row r="98" spans="1:3" x14ac:dyDescent="0.2">
      <c r="A98">
        <v>71</v>
      </c>
      <c r="B98">
        <v>27059.080166785785</v>
      </c>
      <c r="C98">
        <v>-53.080166785784968</v>
      </c>
    </row>
    <row r="99" spans="1:3" x14ac:dyDescent="0.2">
      <c r="A99">
        <v>72</v>
      </c>
      <c r="B99">
        <v>26628.704046907682</v>
      </c>
      <c r="C99">
        <v>-182.03404690768366</v>
      </c>
    </row>
    <row r="100" spans="1:3" x14ac:dyDescent="0.2">
      <c r="A100">
        <v>73</v>
      </c>
      <c r="B100">
        <v>26799.490881587626</v>
      </c>
      <c r="C100">
        <v>-239.87088158762708</v>
      </c>
    </row>
    <row r="101" spans="1:3" x14ac:dyDescent="0.2">
      <c r="A101">
        <v>74</v>
      </c>
      <c r="B101">
        <v>25926.523999476201</v>
      </c>
      <c r="C101">
        <v>-176.52399947620142</v>
      </c>
    </row>
    <row r="102" spans="1:3" x14ac:dyDescent="0.2">
      <c r="A102">
        <v>75</v>
      </c>
      <c r="B102">
        <v>23917.820849606465</v>
      </c>
      <c r="C102">
        <v>199.48915039353597</v>
      </c>
    </row>
    <row r="103" spans="1:3" x14ac:dyDescent="0.2">
      <c r="A103">
        <v>76</v>
      </c>
      <c r="B103">
        <v>25689.199250384208</v>
      </c>
      <c r="C103">
        <v>76.180749615792593</v>
      </c>
    </row>
    <row r="104" spans="1:3" x14ac:dyDescent="0.2">
      <c r="A104">
        <v>77</v>
      </c>
      <c r="B104">
        <v>25981.748650420937</v>
      </c>
      <c r="C104">
        <v>122.10134957906121</v>
      </c>
    </row>
    <row r="105" spans="1:3" x14ac:dyDescent="0.2">
      <c r="A105">
        <v>78</v>
      </c>
      <c r="B105">
        <v>25617.51994046356</v>
      </c>
      <c r="C105">
        <v>-23.289940463560924</v>
      </c>
    </row>
    <row r="106" spans="1:3" x14ac:dyDescent="0.2">
      <c r="A106">
        <v>79</v>
      </c>
      <c r="B106">
        <v>27462.614817200618</v>
      </c>
      <c r="C106">
        <v>-157.05481720061653</v>
      </c>
    </row>
    <row r="107" spans="1:3" x14ac:dyDescent="0.2">
      <c r="A107">
        <v>80</v>
      </c>
      <c r="B107">
        <v>29402.823536800104</v>
      </c>
      <c r="C107">
        <v>-323.97353680010565</v>
      </c>
    </row>
    <row r="108" spans="1:3" x14ac:dyDescent="0.2">
      <c r="A108">
        <v>81</v>
      </c>
      <c r="B108">
        <v>28801.286054204105</v>
      </c>
      <c r="C108">
        <v>-239.74605420410444</v>
      </c>
    </row>
    <row r="109" spans="1:3" x14ac:dyDescent="0.2">
      <c r="A109">
        <v>82</v>
      </c>
      <c r="B109">
        <v>28461.449012254925</v>
      </c>
      <c r="C109">
        <v>-304.03901225492518</v>
      </c>
    </row>
    <row r="110" spans="1:3" x14ac:dyDescent="0.2">
      <c r="A110">
        <v>83</v>
      </c>
      <c r="B110">
        <v>27397.129555931133</v>
      </c>
      <c r="C110">
        <v>-391.12955593113293</v>
      </c>
    </row>
    <row r="111" spans="1:3" x14ac:dyDescent="0.2">
      <c r="A111">
        <v>84</v>
      </c>
      <c r="B111">
        <v>26842.951667352743</v>
      </c>
      <c r="C111">
        <v>-396.28166735274499</v>
      </c>
    </row>
    <row r="112" spans="1:3" x14ac:dyDescent="0.2">
      <c r="A112">
        <v>85</v>
      </c>
      <c r="B112">
        <v>28514.549007473404</v>
      </c>
      <c r="C112">
        <v>93.140992526594346</v>
      </c>
    </row>
    <row r="113" spans="1:3" x14ac:dyDescent="0.2">
      <c r="A113">
        <v>86</v>
      </c>
      <c r="B113">
        <v>28822.127946257413</v>
      </c>
      <c r="C113">
        <v>-120.04794625741124</v>
      </c>
    </row>
    <row r="114" spans="1:3" x14ac:dyDescent="0.2">
      <c r="A114">
        <v>87</v>
      </c>
      <c r="B114">
        <v>30856.794308030901</v>
      </c>
      <c r="C114">
        <v>-247.53430803090305</v>
      </c>
    </row>
    <row r="115" spans="1:3" x14ac:dyDescent="0.2">
      <c r="A115">
        <v>88</v>
      </c>
      <c r="B115">
        <v>31020.203020813446</v>
      </c>
      <c r="C115">
        <v>-24.053020813444164</v>
      </c>
    </row>
    <row r="116" spans="1:3" x14ac:dyDescent="0.2">
      <c r="A116">
        <v>89</v>
      </c>
      <c r="B116">
        <v>30125.574269413271</v>
      </c>
      <c r="C116">
        <v>60.965730586729478</v>
      </c>
    </row>
    <row r="117" spans="1:3" x14ac:dyDescent="0.2">
      <c r="A117">
        <v>90</v>
      </c>
      <c r="B117">
        <v>30337.721045191967</v>
      </c>
      <c r="C117">
        <v>83.428954808034177</v>
      </c>
    </row>
    <row r="118" spans="1:3" x14ac:dyDescent="0.2">
      <c r="A118">
        <v>91</v>
      </c>
      <c r="B118">
        <v>29662.775193658781</v>
      </c>
      <c r="C118">
        <v>316.07480634121748</v>
      </c>
    </row>
    <row r="119" spans="1:3" x14ac:dyDescent="0.2">
      <c r="A119">
        <v>92</v>
      </c>
      <c r="B119">
        <v>29724.930216648558</v>
      </c>
      <c r="C119">
        <v>238.02978335144144</v>
      </c>
    </row>
    <row r="120" spans="1:3" x14ac:dyDescent="0.2">
      <c r="A120">
        <v>93</v>
      </c>
      <c r="B120">
        <v>29326.025652405489</v>
      </c>
      <c r="C120">
        <v>212.43434759450975</v>
      </c>
    </row>
    <row r="121" spans="1:3" x14ac:dyDescent="0.2">
      <c r="A121">
        <v>94</v>
      </c>
      <c r="B121">
        <v>29665.475002430518</v>
      </c>
      <c r="C121">
        <v>249.90499756948338</v>
      </c>
    </row>
    <row r="122" spans="1:3" x14ac:dyDescent="0.2">
      <c r="A122">
        <v>95</v>
      </c>
      <c r="B122">
        <v>29617.90121633797</v>
      </c>
      <c r="C122">
        <v>116.71878366202873</v>
      </c>
    </row>
    <row r="123" spans="1:3" ht="17" thickBot="1" x14ac:dyDescent="0.25">
      <c r="A123" s="4">
        <v>96</v>
      </c>
      <c r="B123" s="4">
        <v>29527.829621080262</v>
      </c>
      <c r="C123" s="4">
        <v>72.170378919738141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40E2-FB7F-46E7-A1B6-A4E7975A7C02}">
  <dimension ref="A1:G97"/>
  <sheetViews>
    <sheetView workbookViewId="0">
      <selection activeCell="J12" sqref="J12"/>
    </sheetView>
  </sheetViews>
  <sheetFormatPr baseColWidth="10" defaultColWidth="8.83203125" defaultRowHeight="16" x14ac:dyDescent="0.2"/>
  <cols>
    <col min="2" max="2" width="18.1640625" customWidth="1"/>
    <col min="3" max="3" width="13.5" customWidth="1"/>
    <col min="4" max="4" width="17.1640625" customWidth="1"/>
    <col min="5" max="5" width="18.5" customWidth="1"/>
    <col min="6" max="6" width="14.83203125" customWidth="1"/>
  </cols>
  <sheetData>
    <row r="1" spans="1:7" x14ac:dyDescent="0.2">
      <c r="A1" s="17" t="s">
        <v>1</v>
      </c>
      <c r="B1" s="17" t="s">
        <v>30</v>
      </c>
      <c r="C1" s="17" t="s">
        <v>31</v>
      </c>
      <c r="D1" s="17" t="s">
        <v>32</v>
      </c>
      <c r="E1" s="17" t="s">
        <v>33</v>
      </c>
      <c r="F1" s="17" t="s">
        <v>34</v>
      </c>
      <c r="G1" s="17" t="s">
        <v>2</v>
      </c>
    </row>
    <row r="2" spans="1:7" x14ac:dyDescent="0.2">
      <c r="A2" s="17">
        <v>1</v>
      </c>
      <c r="B2" s="17">
        <v>19407.689999999999</v>
      </c>
      <c r="C2" s="17">
        <v>45.57</v>
      </c>
      <c r="D2" s="17">
        <v>32.74</v>
      </c>
      <c r="E2" s="17">
        <v>1250.1199999999999</v>
      </c>
      <c r="F2" s="18">
        <v>2</v>
      </c>
      <c r="G2" s="17">
        <f>IF(A2=1,1,0)</f>
        <v>1</v>
      </c>
    </row>
    <row r="3" spans="1:7" x14ac:dyDescent="0.2">
      <c r="A3" s="17">
        <v>1</v>
      </c>
      <c r="B3" s="17">
        <v>19002.080000000002</v>
      </c>
      <c r="C3" s="17">
        <v>55.44</v>
      </c>
      <c r="D3" s="17">
        <v>32.590000000000003</v>
      </c>
      <c r="E3" s="17">
        <v>1231.78</v>
      </c>
      <c r="F3" s="18">
        <v>2</v>
      </c>
      <c r="G3" s="17">
        <f t="shared" ref="G3:G66" si="0">IF(A3=1,1,0)</f>
        <v>1</v>
      </c>
    </row>
    <row r="4" spans="1:7" x14ac:dyDescent="0.2">
      <c r="A4" s="17">
        <v>1</v>
      </c>
      <c r="B4" s="17">
        <v>18278</v>
      </c>
      <c r="C4" s="17">
        <v>54.66</v>
      </c>
      <c r="D4" s="17">
        <v>32.65</v>
      </c>
      <c r="E4" s="17">
        <v>1180.4000000000001</v>
      </c>
      <c r="F4" s="18">
        <v>1.75</v>
      </c>
      <c r="G4" s="17">
        <f t="shared" si="0"/>
        <v>1</v>
      </c>
    </row>
    <row r="5" spans="1:7" x14ac:dyDescent="0.2">
      <c r="A5" s="17">
        <v>2</v>
      </c>
      <c r="B5" s="17">
        <v>18460.53</v>
      </c>
      <c r="C5" s="17">
        <v>58.55</v>
      </c>
      <c r="D5" s="17">
        <v>32.49</v>
      </c>
      <c r="E5" s="17">
        <v>1199.23</v>
      </c>
      <c r="F5" s="18">
        <v>1.5</v>
      </c>
      <c r="G5" s="17">
        <f t="shared" si="0"/>
        <v>0</v>
      </c>
    </row>
    <row r="6" spans="1:7" x14ac:dyDescent="0.2">
      <c r="A6" s="17">
        <v>2</v>
      </c>
      <c r="B6" s="17">
        <v>19052.78</v>
      </c>
      <c r="C6" s="17">
        <v>63.56</v>
      </c>
      <c r="D6" s="17">
        <v>33.520000000000003</v>
      </c>
      <c r="E6" s="17">
        <v>1202.07</v>
      </c>
      <c r="F6" s="18">
        <v>1.5</v>
      </c>
      <c r="G6" s="17">
        <f t="shared" si="0"/>
        <v>0</v>
      </c>
    </row>
    <row r="7" spans="1:7" x14ac:dyDescent="0.2">
      <c r="A7" s="17">
        <v>2</v>
      </c>
      <c r="B7" s="17">
        <v>18920</v>
      </c>
      <c r="C7" s="17">
        <v>61.79</v>
      </c>
      <c r="D7" s="17">
        <v>33.74</v>
      </c>
      <c r="E7" s="17">
        <v>1183.67</v>
      </c>
      <c r="F7" s="18">
        <v>1.5</v>
      </c>
      <c r="G7" s="17">
        <f t="shared" si="0"/>
        <v>0</v>
      </c>
    </row>
    <row r="8" spans="1:7" x14ac:dyDescent="0.2">
      <c r="A8" s="17">
        <v>3</v>
      </c>
      <c r="B8" s="17">
        <v>18473.080000000002</v>
      </c>
      <c r="C8" s="17">
        <v>56.17</v>
      </c>
      <c r="D8" s="17">
        <v>34.33</v>
      </c>
      <c r="E8" s="17">
        <v>1135.3</v>
      </c>
      <c r="F8" s="18">
        <v>1.5</v>
      </c>
      <c r="G8" s="17">
        <f t="shared" si="0"/>
        <v>0</v>
      </c>
    </row>
    <row r="9" spans="1:7" x14ac:dyDescent="0.2">
      <c r="A9" s="17">
        <v>3</v>
      </c>
      <c r="B9" s="17">
        <v>18770</v>
      </c>
      <c r="C9" s="17">
        <v>52.71</v>
      </c>
      <c r="D9" s="17">
        <v>35.44</v>
      </c>
      <c r="E9" s="17">
        <v>1118.6300000000001</v>
      </c>
      <c r="F9" s="18">
        <v>1.5</v>
      </c>
      <c r="G9" s="17">
        <f t="shared" si="0"/>
        <v>0</v>
      </c>
    </row>
    <row r="10" spans="1:7" x14ac:dyDescent="0.2">
      <c r="A10" s="17">
        <v>3</v>
      </c>
      <c r="B10" s="17">
        <v>19200</v>
      </c>
      <c r="C10" s="17">
        <v>45.38</v>
      </c>
      <c r="D10" s="17">
        <v>36.03</v>
      </c>
      <c r="E10" s="17">
        <v>1225.55</v>
      </c>
      <c r="F10" s="18">
        <v>1.5</v>
      </c>
      <c r="G10" s="17">
        <f t="shared" si="0"/>
        <v>0</v>
      </c>
    </row>
    <row r="11" spans="1:7" x14ac:dyDescent="0.2">
      <c r="A11" s="17">
        <v>4</v>
      </c>
      <c r="B11" s="17">
        <v>19565.38</v>
      </c>
      <c r="C11" s="17">
        <v>45.84</v>
      </c>
      <c r="D11" s="17">
        <v>35.72</v>
      </c>
      <c r="E11" s="17">
        <v>1157.1199999999999</v>
      </c>
      <c r="F11" s="18">
        <v>1.5</v>
      </c>
      <c r="G11" s="17">
        <f t="shared" si="0"/>
        <v>0</v>
      </c>
    </row>
    <row r="12" spans="1:7" x14ac:dyDescent="0.2">
      <c r="A12" s="17">
        <v>4</v>
      </c>
      <c r="B12" s="17">
        <v>18494</v>
      </c>
      <c r="C12" s="17">
        <v>41.69</v>
      </c>
      <c r="D12" s="17">
        <v>35.81</v>
      </c>
      <c r="E12" s="17">
        <v>1089.79</v>
      </c>
      <c r="F12" s="18">
        <v>1.5</v>
      </c>
      <c r="G12" s="17">
        <f t="shared" si="0"/>
        <v>0</v>
      </c>
    </row>
    <row r="13" spans="1:7" x14ac:dyDescent="0.2">
      <c r="A13" s="17">
        <v>4</v>
      </c>
      <c r="B13" s="17">
        <v>18282</v>
      </c>
      <c r="C13" s="17">
        <v>34.590000000000003</v>
      </c>
      <c r="D13" s="17">
        <v>36.020000000000003</v>
      </c>
      <c r="E13" s="17">
        <v>1070.4100000000001</v>
      </c>
      <c r="F13" s="18">
        <v>1.5</v>
      </c>
      <c r="G13" s="17">
        <f t="shared" si="0"/>
        <v>0</v>
      </c>
    </row>
    <row r="14" spans="1:7" x14ac:dyDescent="0.2">
      <c r="A14" s="17">
        <v>1</v>
      </c>
      <c r="B14" s="17">
        <v>18768</v>
      </c>
      <c r="C14" s="17">
        <v>26.81</v>
      </c>
      <c r="D14" s="17">
        <v>36.17</v>
      </c>
      <c r="E14" s="17">
        <v>1096.6300000000001</v>
      </c>
      <c r="F14" s="18">
        <v>1.5</v>
      </c>
      <c r="G14" s="17">
        <f t="shared" si="0"/>
        <v>1</v>
      </c>
    </row>
    <row r="15" spans="1:7" x14ac:dyDescent="0.2">
      <c r="A15" s="17">
        <v>1</v>
      </c>
      <c r="B15" s="17">
        <v>20177.080000000002</v>
      </c>
      <c r="C15" s="17">
        <v>29.3</v>
      </c>
      <c r="D15" s="17">
        <v>35.61</v>
      </c>
      <c r="E15" s="17">
        <v>1194.08</v>
      </c>
      <c r="F15" s="18">
        <v>1.5</v>
      </c>
      <c r="G15" s="17">
        <f t="shared" si="0"/>
        <v>1</v>
      </c>
    </row>
    <row r="16" spans="1:7" x14ac:dyDescent="0.2">
      <c r="A16" s="17">
        <v>1</v>
      </c>
      <c r="B16" s="17">
        <v>20764.810000000001</v>
      </c>
      <c r="C16" s="17">
        <v>35.14</v>
      </c>
      <c r="D16" s="17">
        <v>35.25</v>
      </c>
      <c r="E16" s="17">
        <v>1244.03</v>
      </c>
      <c r="F16" s="18">
        <v>1.5</v>
      </c>
      <c r="G16" s="17">
        <f t="shared" si="0"/>
        <v>1</v>
      </c>
    </row>
    <row r="17" spans="1:7" x14ac:dyDescent="0.2">
      <c r="A17" s="17">
        <v>2</v>
      </c>
      <c r="B17" s="17">
        <v>20633.330000000002</v>
      </c>
      <c r="C17" s="17">
        <v>39.03</v>
      </c>
      <c r="D17" s="17">
        <v>35.090000000000003</v>
      </c>
      <c r="E17" s="17">
        <v>1244.0899999999999</v>
      </c>
      <c r="F17" s="18">
        <v>1.5</v>
      </c>
      <c r="G17" s="17">
        <f t="shared" si="0"/>
        <v>0</v>
      </c>
    </row>
    <row r="18" spans="1:7" x14ac:dyDescent="0.2">
      <c r="A18" s="17">
        <v>2</v>
      </c>
      <c r="B18" s="17">
        <v>21126</v>
      </c>
      <c r="C18" s="17">
        <v>44.27</v>
      </c>
      <c r="D18" s="17">
        <v>35.479999999999997</v>
      </c>
      <c r="E18" s="17">
        <v>1259.55</v>
      </c>
      <c r="F18" s="18">
        <v>1.5</v>
      </c>
      <c r="G18" s="17">
        <f t="shared" si="0"/>
        <v>0</v>
      </c>
    </row>
    <row r="19" spans="1:7" x14ac:dyDescent="0.2">
      <c r="A19" s="17">
        <v>2</v>
      </c>
      <c r="B19" s="17">
        <v>21305.77</v>
      </c>
      <c r="C19" s="17">
        <v>46.26</v>
      </c>
      <c r="D19" s="17">
        <v>35.31</v>
      </c>
      <c r="E19" s="17">
        <v>1273.8</v>
      </c>
      <c r="F19" s="18">
        <v>1.5</v>
      </c>
      <c r="G19" s="17">
        <f t="shared" si="0"/>
        <v>0</v>
      </c>
    </row>
    <row r="20" spans="1:7" x14ac:dyDescent="0.2">
      <c r="A20" s="17">
        <v>3</v>
      </c>
      <c r="B20" s="17">
        <v>22226</v>
      </c>
      <c r="C20" s="17">
        <v>42.51</v>
      </c>
      <c r="D20" s="17">
        <v>35.07</v>
      </c>
      <c r="E20" s="17">
        <v>1338.29</v>
      </c>
      <c r="F20" s="18">
        <v>1.5</v>
      </c>
      <c r="G20" s="17">
        <f t="shared" si="0"/>
        <v>0</v>
      </c>
    </row>
    <row r="21" spans="1:7" x14ac:dyDescent="0.2">
      <c r="A21" s="17">
        <v>3</v>
      </c>
      <c r="B21" s="17">
        <v>22050</v>
      </c>
      <c r="C21" s="17">
        <v>43.7</v>
      </c>
      <c r="D21" s="17">
        <v>34.74</v>
      </c>
      <c r="E21" s="17">
        <v>1340.61</v>
      </c>
      <c r="F21" s="18">
        <v>1.5</v>
      </c>
      <c r="G21" s="17">
        <f t="shared" si="0"/>
        <v>0</v>
      </c>
    </row>
    <row r="22" spans="1:7" x14ac:dyDescent="0.2">
      <c r="A22" s="17">
        <v>3</v>
      </c>
      <c r="B22" s="17">
        <v>21836</v>
      </c>
      <c r="C22" s="17">
        <v>43.4</v>
      </c>
      <c r="D22" s="17">
        <v>34.75</v>
      </c>
      <c r="E22" s="17">
        <v>1326.75</v>
      </c>
      <c r="F22" s="18">
        <v>1.5</v>
      </c>
      <c r="G22" s="17">
        <f t="shared" si="0"/>
        <v>0</v>
      </c>
    </row>
    <row r="23" spans="1:7" x14ac:dyDescent="0.2">
      <c r="A23" s="17">
        <v>4</v>
      </c>
      <c r="B23" s="17">
        <v>21100</v>
      </c>
      <c r="C23" s="17">
        <v>44.92</v>
      </c>
      <c r="D23" s="17">
        <v>35.08</v>
      </c>
      <c r="E23" s="17">
        <v>1269.48</v>
      </c>
      <c r="F23" s="18">
        <v>1.5</v>
      </c>
      <c r="G23" s="17">
        <f t="shared" si="0"/>
        <v>0</v>
      </c>
    </row>
    <row r="24" spans="1:7" x14ac:dyDescent="0.2">
      <c r="A24" s="17">
        <v>4</v>
      </c>
      <c r="B24" s="17">
        <v>20761.54</v>
      </c>
      <c r="C24" s="17">
        <v>43.87</v>
      </c>
      <c r="D24" s="17">
        <v>35.35</v>
      </c>
      <c r="E24" s="17">
        <v>1241</v>
      </c>
      <c r="F24" s="18">
        <v>1.5</v>
      </c>
      <c r="G24" s="17">
        <f t="shared" si="0"/>
        <v>0</v>
      </c>
    </row>
    <row r="25" spans="1:7" x14ac:dyDescent="0.2">
      <c r="A25" s="17">
        <v>4</v>
      </c>
      <c r="B25" s="17">
        <v>19572</v>
      </c>
      <c r="C25" s="17">
        <v>52.1</v>
      </c>
      <c r="D25" s="17">
        <v>35.840000000000003</v>
      </c>
      <c r="E25" s="17">
        <v>1152.58</v>
      </c>
      <c r="F25" s="18">
        <v>1.5</v>
      </c>
      <c r="G25" s="17">
        <f t="shared" si="0"/>
        <v>0</v>
      </c>
    </row>
    <row r="26" spans="1:7" x14ac:dyDescent="0.2">
      <c r="A26" s="17">
        <v>1</v>
      </c>
      <c r="B26" s="17">
        <v>20056</v>
      </c>
      <c r="C26" s="17">
        <v>53.72</v>
      </c>
      <c r="D26" s="17">
        <v>35.450000000000003</v>
      </c>
      <c r="E26" s="17">
        <v>1193.57</v>
      </c>
      <c r="F26" s="18">
        <v>1.5</v>
      </c>
      <c r="G26" s="17">
        <f t="shared" si="0"/>
        <v>1</v>
      </c>
    </row>
    <row r="27" spans="1:7" x14ac:dyDescent="0.2">
      <c r="A27" s="17">
        <v>1</v>
      </c>
      <c r="B27" s="17">
        <v>20465.22</v>
      </c>
      <c r="C27" s="17">
        <v>54.44</v>
      </c>
      <c r="D27" s="17">
        <v>35.020000000000003</v>
      </c>
      <c r="E27" s="17">
        <v>1233.79</v>
      </c>
      <c r="F27" s="18">
        <v>1.5</v>
      </c>
      <c r="G27" s="17">
        <f t="shared" si="0"/>
        <v>1</v>
      </c>
    </row>
    <row r="28" spans="1:7" x14ac:dyDescent="0.2">
      <c r="A28" s="17">
        <v>1</v>
      </c>
      <c r="B28" s="17">
        <v>20361.11</v>
      </c>
      <c r="C28" s="17">
        <v>51.2</v>
      </c>
      <c r="D28" s="17">
        <v>34.909999999999997</v>
      </c>
      <c r="E28" s="17">
        <v>1231.5</v>
      </c>
      <c r="F28" s="18">
        <v>1.5</v>
      </c>
      <c r="G28" s="17">
        <f t="shared" si="0"/>
        <v>1</v>
      </c>
    </row>
    <row r="29" spans="1:7" x14ac:dyDescent="0.2">
      <c r="A29" s="17">
        <v>2</v>
      </c>
      <c r="B29" s="17">
        <v>20702.38</v>
      </c>
      <c r="C29" s="17">
        <v>52.29</v>
      </c>
      <c r="D29" s="17">
        <v>34.479999999999997</v>
      </c>
      <c r="E29" s="17">
        <v>1268.95</v>
      </c>
      <c r="F29" s="18">
        <v>1.5</v>
      </c>
      <c r="G29" s="17">
        <f t="shared" si="0"/>
        <v>0</v>
      </c>
    </row>
    <row r="30" spans="1:7" x14ac:dyDescent="0.2">
      <c r="A30" s="17">
        <v>2</v>
      </c>
      <c r="B30" s="17">
        <v>20372.22</v>
      </c>
      <c r="C30" s="17">
        <v>50.54</v>
      </c>
      <c r="D30" s="17">
        <v>34.479999999999997</v>
      </c>
      <c r="E30" s="17">
        <v>1247.33</v>
      </c>
      <c r="F30" s="18">
        <v>1.5</v>
      </c>
      <c r="G30" s="17">
        <f t="shared" si="0"/>
        <v>0</v>
      </c>
    </row>
    <row r="31" spans="1:7" x14ac:dyDescent="0.2">
      <c r="A31" s="17">
        <v>2</v>
      </c>
      <c r="B31" s="17">
        <v>20353.849999999999</v>
      </c>
      <c r="C31" s="17">
        <v>46.47</v>
      </c>
      <c r="D31" s="17">
        <v>34.020000000000003</v>
      </c>
      <c r="E31" s="17">
        <v>1262.3</v>
      </c>
      <c r="F31" s="18">
        <v>1.5</v>
      </c>
      <c r="G31" s="17">
        <f t="shared" si="0"/>
        <v>0</v>
      </c>
    </row>
    <row r="32" spans="1:7" x14ac:dyDescent="0.2">
      <c r="A32" s="17">
        <v>3</v>
      </c>
      <c r="B32" s="17">
        <v>19794.23</v>
      </c>
      <c r="C32" s="17">
        <v>47.57</v>
      </c>
      <c r="D32" s="17">
        <v>33.78</v>
      </c>
      <c r="E32" s="17">
        <v>1235.3</v>
      </c>
      <c r="F32" s="18">
        <v>1.5</v>
      </c>
      <c r="G32" s="17">
        <f t="shared" si="0"/>
        <v>0</v>
      </c>
    </row>
    <row r="33" spans="1:7" x14ac:dyDescent="0.2">
      <c r="A33" s="17">
        <v>3</v>
      </c>
      <c r="B33" s="17">
        <v>20196.3</v>
      </c>
      <c r="C33" s="17">
        <v>50.22</v>
      </c>
      <c r="D33" s="17">
        <v>33.270000000000003</v>
      </c>
      <c r="E33" s="17">
        <v>1282.3900000000001</v>
      </c>
      <c r="F33" s="18">
        <v>1.5</v>
      </c>
      <c r="G33" s="17">
        <f t="shared" si="0"/>
        <v>0</v>
      </c>
    </row>
    <row r="34" spans="1:7" x14ac:dyDescent="0.2">
      <c r="A34" s="17">
        <v>3</v>
      </c>
      <c r="B34" s="17">
        <v>20669.23</v>
      </c>
      <c r="C34" s="17">
        <v>53.67</v>
      </c>
      <c r="D34" s="17">
        <v>33.159999999999997</v>
      </c>
      <c r="E34" s="17">
        <v>1316.97</v>
      </c>
      <c r="F34" s="18">
        <v>1.5</v>
      </c>
      <c r="G34" s="17">
        <f t="shared" si="0"/>
        <v>0</v>
      </c>
    </row>
    <row r="35" spans="1:7" x14ac:dyDescent="0.2">
      <c r="A35" s="17">
        <v>4</v>
      </c>
      <c r="B35" s="17">
        <v>20192.310000000001</v>
      </c>
      <c r="C35" s="17">
        <v>55.55</v>
      </c>
      <c r="D35" s="17">
        <v>33.270000000000003</v>
      </c>
      <c r="E35" s="17">
        <v>1281.3900000000001</v>
      </c>
      <c r="F35" s="18">
        <v>1.5</v>
      </c>
      <c r="G35" s="17">
        <f t="shared" si="0"/>
        <v>0</v>
      </c>
    </row>
    <row r="36" spans="1:7" x14ac:dyDescent="0.2">
      <c r="A36" s="17">
        <v>4</v>
      </c>
      <c r="B36" s="17">
        <v>20023.080000000002</v>
      </c>
      <c r="C36" s="17">
        <v>60.82</v>
      </c>
      <c r="D36" s="17">
        <v>32.94</v>
      </c>
      <c r="E36" s="17">
        <v>1282.6199999999999</v>
      </c>
      <c r="F36" s="18">
        <v>1.5</v>
      </c>
      <c r="G36" s="17">
        <f t="shared" si="0"/>
        <v>0</v>
      </c>
    </row>
    <row r="37" spans="1:7" x14ac:dyDescent="0.2">
      <c r="A37" s="17">
        <v>4</v>
      </c>
      <c r="B37" s="17">
        <v>19636.54</v>
      </c>
      <c r="C37" s="17">
        <v>61.6</v>
      </c>
      <c r="D37" s="17">
        <v>32.700000000000003</v>
      </c>
      <c r="E37" s="17">
        <v>1266.0999999999999</v>
      </c>
      <c r="F37" s="18">
        <v>1.5</v>
      </c>
      <c r="G37" s="17">
        <f t="shared" si="0"/>
        <v>0</v>
      </c>
    </row>
    <row r="38" spans="1:7" x14ac:dyDescent="0.2">
      <c r="A38" s="17">
        <v>1</v>
      </c>
      <c r="B38" s="17">
        <v>20133.330000000002</v>
      </c>
      <c r="C38" s="17">
        <v>66.19</v>
      </c>
      <c r="D38" s="17">
        <v>31.9</v>
      </c>
      <c r="E38" s="17">
        <v>1331.27</v>
      </c>
      <c r="F38" s="18">
        <v>1.5</v>
      </c>
      <c r="G38" s="17">
        <f t="shared" si="0"/>
        <v>1</v>
      </c>
    </row>
    <row r="39" spans="1:7" x14ac:dyDescent="0.2">
      <c r="A39" s="17">
        <v>1</v>
      </c>
      <c r="B39" s="17">
        <v>19912.5</v>
      </c>
      <c r="C39" s="17">
        <v>62.72</v>
      </c>
      <c r="D39" s="17">
        <v>31.48</v>
      </c>
      <c r="E39" s="17">
        <v>1335.04</v>
      </c>
      <c r="F39" s="18">
        <v>1.5</v>
      </c>
      <c r="G39" s="17">
        <f t="shared" si="0"/>
        <v>1</v>
      </c>
    </row>
    <row r="40" spans="1:7" x14ac:dyDescent="0.2">
      <c r="A40" s="17">
        <v>1</v>
      </c>
      <c r="B40" s="17">
        <v>19670.37</v>
      </c>
      <c r="C40" s="17">
        <v>62.74</v>
      </c>
      <c r="D40" s="17">
        <v>31.28</v>
      </c>
      <c r="E40" s="17">
        <v>1326.45</v>
      </c>
      <c r="F40" s="18">
        <v>1.5</v>
      </c>
      <c r="G40" s="17">
        <f t="shared" si="0"/>
        <v>1</v>
      </c>
    </row>
    <row r="41" spans="1:7" x14ac:dyDescent="0.2">
      <c r="A41" s="17">
        <v>2</v>
      </c>
      <c r="B41" s="17">
        <v>19808</v>
      </c>
      <c r="C41" s="17">
        <v>68.27</v>
      </c>
      <c r="D41" s="17">
        <v>31.33</v>
      </c>
      <c r="E41" s="17">
        <v>1334.96</v>
      </c>
      <c r="F41" s="18">
        <v>1.5</v>
      </c>
      <c r="G41" s="17">
        <f t="shared" si="0"/>
        <v>0</v>
      </c>
    </row>
    <row r="42" spans="1:7" x14ac:dyDescent="0.2">
      <c r="A42" s="17">
        <v>2</v>
      </c>
      <c r="B42" s="17">
        <v>19761.11</v>
      </c>
      <c r="C42" s="17">
        <v>74.41</v>
      </c>
      <c r="D42" s="17">
        <v>31.98</v>
      </c>
      <c r="E42" s="17">
        <v>1304.8</v>
      </c>
      <c r="F42" s="18">
        <v>1.5</v>
      </c>
      <c r="G42" s="17">
        <f t="shared" si="0"/>
        <v>0</v>
      </c>
    </row>
    <row r="43" spans="1:7" x14ac:dyDescent="0.2">
      <c r="A43" s="17">
        <v>2</v>
      </c>
      <c r="B43" s="17">
        <v>19736.54</v>
      </c>
      <c r="C43" s="17">
        <v>73.59</v>
      </c>
      <c r="D43" s="17">
        <v>32.49</v>
      </c>
      <c r="E43" s="17">
        <v>1282.74</v>
      </c>
      <c r="F43" s="18">
        <v>1.5</v>
      </c>
      <c r="G43" s="17">
        <f t="shared" si="0"/>
        <v>0</v>
      </c>
    </row>
    <row r="44" spans="1:7" x14ac:dyDescent="0.2">
      <c r="A44" s="17">
        <v>3</v>
      </c>
      <c r="B44" s="17">
        <v>19559.62</v>
      </c>
      <c r="C44" s="17">
        <v>73.12</v>
      </c>
      <c r="D44" s="17">
        <v>33.29</v>
      </c>
      <c r="E44" s="17">
        <v>1238.9100000000001</v>
      </c>
      <c r="F44" s="18">
        <v>1.5</v>
      </c>
      <c r="G44" s="17">
        <f t="shared" si="0"/>
        <v>0</v>
      </c>
    </row>
    <row r="45" spans="1:7" x14ac:dyDescent="0.2">
      <c r="A45" s="17">
        <v>3</v>
      </c>
      <c r="B45" s="17">
        <v>18870.37</v>
      </c>
      <c r="C45" s="17">
        <v>72.489999999999995</v>
      </c>
      <c r="D45" s="17">
        <v>33.049999999999997</v>
      </c>
      <c r="E45" s="17">
        <v>1201.83</v>
      </c>
      <c r="F45" s="18">
        <v>1.5</v>
      </c>
      <c r="G45" s="17">
        <f t="shared" si="0"/>
        <v>0</v>
      </c>
    </row>
    <row r="46" spans="1:7" x14ac:dyDescent="0.2">
      <c r="A46" s="17">
        <v>3</v>
      </c>
      <c r="B46" s="17">
        <v>18554</v>
      </c>
      <c r="C46" s="17">
        <v>77.25</v>
      </c>
      <c r="D46" s="17">
        <v>32.64</v>
      </c>
      <c r="E46" s="17">
        <v>1198.73</v>
      </c>
      <c r="F46" s="18">
        <v>1.5</v>
      </c>
      <c r="G46" s="17">
        <f t="shared" si="0"/>
        <v>0</v>
      </c>
    </row>
    <row r="47" spans="1:7" x14ac:dyDescent="0.2">
      <c r="A47" s="17">
        <v>4</v>
      </c>
      <c r="B47" s="17">
        <v>18892.59</v>
      </c>
      <c r="C47" s="17">
        <v>79.39</v>
      </c>
      <c r="D47" s="17">
        <v>32.79</v>
      </c>
      <c r="E47" s="17">
        <v>1215.6300000000001</v>
      </c>
      <c r="F47" s="18">
        <v>1.5</v>
      </c>
      <c r="G47" s="17">
        <f t="shared" si="0"/>
        <v>0</v>
      </c>
    </row>
    <row r="48" spans="1:7" x14ac:dyDescent="0.2">
      <c r="A48" s="17">
        <v>4</v>
      </c>
      <c r="B48" s="17">
        <v>19086.54</v>
      </c>
      <c r="C48" s="17">
        <v>65.56</v>
      </c>
      <c r="D48" s="17">
        <v>32.979999999999997</v>
      </c>
      <c r="E48" s="17">
        <v>1221.3900000000001</v>
      </c>
      <c r="F48" s="18">
        <v>1.5</v>
      </c>
      <c r="G48" s="17">
        <f t="shared" si="0"/>
        <v>0</v>
      </c>
    </row>
    <row r="49" spans="1:7" x14ac:dyDescent="0.2">
      <c r="A49" s="17">
        <v>4</v>
      </c>
      <c r="B49" s="17">
        <v>19394.23</v>
      </c>
      <c r="C49" s="17">
        <v>57.32</v>
      </c>
      <c r="D49" s="17">
        <v>32.74</v>
      </c>
      <c r="E49" s="17">
        <v>1251.81</v>
      </c>
      <c r="F49" s="18">
        <v>1.75</v>
      </c>
      <c r="G49" s="17">
        <f t="shared" si="0"/>
        <v>0</v>
      </c>
    </row>
    <row r="50" spans="1:7" x14ac:dyDescent="0.2">
      <c r="A50" s="17">
        <v>1</v>
      </c>
      <c r="B50" s="17">
        <v>19485.189999999999</v>
      </c>
      <c r="C50" s="17">
        <v>59.08</v>
      </c>
      <c r="D50" s="17">
        <v>31.82</v>
      </c>
      <c r="E50" s="17">
        <v>1291.67</v>
      </c>
      <c r="F50" s="18">
        <v>1.75</v>
      </c>
      <c r="G50" s="17">
        <f t="shared" si="0"/>
        <v>1</v>
      </c>
    </row>
    <row r="51" spans="1:7" x14ac:dyDescent="0.2">
      <c r="A51" s="17">
        <v>1</v>
      </c>
      <c r="B51" s="17">
        <v>19579.169999999998</v>
      </c>
      <c r="C51" s="17">
        <v>64.569999999999993</v>
      </c>
      <c r="D51" s="17">
        <v>31.32</v>
      </c>
      <c r="E51" s="17">
        <v>1319.9</v>
      </c>
      <c r="F51" s="18">
        <v>1.75</v>
      </c>
      <c r="G51" s="17">
        <f t="shared" si="0"/>
        <v>1</v>
      </c>
    </row>
    <row r="52" spans="1:7" x14ac:dyDescent="0.2">
      <c r="A52" s="17">
        <v>1</v>
      </c>
      <c r="B52" s="17">
        <v>19576.919999999998</v>
      </c>
      <c r="C52" s="17">
        <v>66.930000000000007</v>
      </c>
      <c r="D52" s="17">
        <v>31.74</v>
      </c>
      <c r="E52" s="17">
        <v>1302.3599999999999</v>
      </c>
      <c r="F52" s="18">
        <v>1.75</v>
      </c>
      <c r="G52" s="17">
        <f t="shared" si="0"/>
        <v>1</v>
      </c>
    </row>
    <row r="53" spans="1:7" x14ac:dyDescent="0.2">
      <c r="A53" s="17">
        <v>2</v>
      </c>
      <c r="B53" s="17">
        <v>19442.310000000001</v>
      </c>
      <c r="C53" s="17">
        <v>70.95</v>
      </c>
      <c r="D53" s="17">
        <v>31.88</v>
      </c>
      <c r="E53" s="17">
        <v>1286.75</v>
      </c>
      <c r="F53" s="18">
        <v>1.75</v>
      </c>
      <c r="G53" s="17">
        <f t="shared" si="0"/>
        <v>0</v>
      </c>
    </row>
    <row r="54" spans="1:7" x14ac:dyDescent="0.2">
      <c r="A54" s="17">
        <v>2</v>
      </c>
      <c r="B54" s="17">
        <v>19348.150000000001</v>
      </c>
      <c r="C54" s="17">
        <v>69.38</v>
      </c>
      <c r="D54" s="17">
        <v>31.81</v>
      </c>
      <c r="E54" s="17">
        <v>1283.6099999999999</v>
      </c>
      <c r="F54" s="18">
        <v>1.75</v>
      </c>
      <c r="G54" s="17">
        <f t="shared" si="0"/>
        <v>0</v>
      </c>
    </row>
    <row r="55" spans="1:7" x14ac:dyDescent="0.2">
      <c r="A55" s="17">
        <v>2</v>
      </c>
      <c r="B55" s="17">
        <v>20008</v>
      </c>
      <c r="C55" s="17">
        <v>61.73</v>
      </c>
      <c r="D55" s="17">
        <v>31.12</v>
      </c>
      <c r="E55" s="17">
        <v>1358.83</v>
      </c>
      <c r="F55" s="18">
        <v>1.75</v>
      </c>
      <c r="G55" s="17">
        <f t="shared" si="0"/>
        <v>0</v>
      </c>
    </row>
    <row r="56" spans="1:7" x14ac:dyDescent="0.2">
      <c r="A56" s="17">
        <v>3</v>
      </c>
      <c r="B56" s="17">
        <v>20629.63</v>
      </c>
      <c r="C56" s="17">
        <v>63.25</v>
      </c>
      <c r="D56" s="17">
        <v>30.81</v>
      </c>
      <c r="E56" s="17">
        <v>1414.87</v>
      </c>
      <c r="F56" s="18">
        <v>1.5</v>
      </c>
      <c r="G56" s="17">
        <f t="shared" si="0"/>
        <v>0</v>
      </c>
    </row>
    <row r="57" spans="1:7" x14ac:dyDescent="0.2">
      <c r="A57" s="17">
        <v>3</v>
      </c>
      <c r="B57" s="17">
        <v>21824.07</v>
      </c>
      <c r="C57" s="17">
        <v>59.11</v>
      </c>
      <c r="D57" s="17">
        <v>30.78</v>
      </c>
      <c r="E57" s="17">
        <v>1499.27</v>
      </c>
      <c r="F57" s="18">
        <v>1.5</v>
      </c>
      <c r="G57" s="17">
        <f t="shared" si="0"/>
        <v>0</v>
      </c>
    </row>
    <row r="58" spans="1:7" x14ac:dyDescent="0.2">
      <c r="A58" s="17">
        <v>3</v>
      </c>
      <c r="B58" s="17">
        <v>21854</v>
      </c>
      <c r="C58" s="17">
        <v>61.12</v>
      </c>
      <c r="D58" s="17">
        <v>30.58</v>
      </c>
      <c r="E58" s="17">
        <v>1510.31</v>
      </c>
      <c r="F58" s="18">
        <v>1.5</v>
      </c>
      <c r="G58" s="17">
        <f t="shared" si="0"/>
        <v>0</v>
      </c>
    </row>
    <row r="59" spans="1:7" x14ac:dyDescent="0.2">
      <c r="A59" s="17">
        <v>4</v>
      </c>
      <c r="B59" s="17">
        <v>21505.56</v>
      </c>
      <c r="C59" s="17">
        <v>59.37</v>
      </c>
      <c r="D59" s="17">
        <v>30.38</v>
      </c>
      <c r="E59" s="17">
        <v>1494.54</v>
      </c>
      <c r="F59" s="18">
        <v>1.25</v>
      </c>
      <c r="G59" s="17">
        <f t="shared" si="0"/>
        <v>0</v>
      </c>
    </row>
    <row r="60" spans="1:7" x14ac:dyDescent="0.2">
      <c r="A60" s="17">
        <v>4</v>
      </c>
      <c r="B60" s="17">
        <v>21111.54</v>
      </c>
      <c r="C60" s="17">
        <v>61.97</v>
      </c>
      <c r="D60" s="17">
        <v>30.26</v>
      </c>
      <c r="E60" s="17">
        <v>1472.67</v>
      </c>
      <c r="F60" s="18">
        <v>1.25</v>
      </c>
      <c r="G60" s="17">
        <f t="shared" si="0"/>
        <v>0</v>
      </c>
    </row>
    <row r="61" spans="1:7" x14ac:dyDescent="0.2">
      <c r="A61" s="17">
        <v>4</v>
      </c>
      <c r="B61" s="17">
        <v>21203.85</v>
      </c>
      <c r="C61" s="17">
        <v>64.89</v>
      </c>
      <c r="D61" s="17">
        <v>30.23</v>
      </c>
      <c r="E61" s="17">
        <v>1481.89</v>
      </c>
      <c r="F61" s="18">
        <v>1.25</v>
      </c>
      <c r="G61" s="17">
        <f t="shared" si="0"/>
        <v>0</v>
      </c>
    </row>
    <row r="62" spans="1:7" x14ac:dyDescent="0.2">
      <c r="A62" s="17">
        <v>1</v>
      </c>
      <c r="B62" s="17">
        <v>22444.44</v>
      </c>
      <c r="C62" s="17">
        <v>64.290000000000006</v>
      </c>
      <c r="D62" s="17">
        <v>30.43</v>
      </c>
      <c r="E62" s="17">
        <v>1559.17</v>
      </c>
      <c r="F62" s="18">
        <v>1.25</v>
      </c>
      <c r="G62" s="17">
        <f t="shared" si="0"/>
        <v>1</v>
      </c>
    </row>
    <row r="63" spans="1:7" x14ac:dyDescent="0.2">
      <c r="A63" s="17">
        <v>1</v>
      </c>
      <c r="B63" s="17">
        <v>23690</v>
      </c>
      <c r="C63" s="17">
        <v>54.22</v>
      </c>
      <c r="D63" s="17">
        <v>31.22</v>
      </c>
      <c r="E63" s="17">
        <v>1597.06</v>
      </c>
      <c r="F63" s="18">
        <v>1</v>
      </c>
      <c r="G63" s="17">
        <f t="shared" si="0"/>
        <v>1</v>
      </c>
    </row>
    <row r="64" spans="1:7" x14ac:dyDescent="0.2">
      <c r="A64" s="17">
        <v>1</v>
      </c>
      <c r="B64" s="17">
        <v>24117.31</v>
      </c>
      <c r="C64" s="17">
        <v>33.700000000000003</v>
      </c>
      <c r="D64" s="17">
        <v>32.130000000000003</v>
      </c>
      <c r="E64" s="17">
        <v>1589.81</v>
      </c>
      <c r="F64" s="18">
        <v>0.75</v>
      </c>
      <c r="G64" s="17">
        <f t="shared" si="0"/>
        <v>1</v>
      </c>
    </row>
    <row r="65" spans="1:7" x14ac:dyDescent="0.2">
      <c r="A65" s="17">
        <v>2</v>
      </c>
      <c r="B65" s="17">
        <v>25765.38</v>
      </c>
      <c r="C65" s="17">
        <v>20.39</v>
      </c>
      <c r="D65" s="17">
        <v>32.630000000000003</v>
      </c>
      <c r="E65" s="17">
        <v>1679.44</v>
      </c>
      <c r="F65" s="18">
        <v>0.75</v>
      </c>
      <c r="G65" s="17">
        <f t="shared" si="0"/>
        <v>0</v>
      </c>
    </row>
    <row r="66" spans="1:7" x14ac:dyDescent="0.2">
      <c r="A66" s="17">
        <v>2</v>
      </c>
      <c r="B66" s="17">
        <v>26103.85</v>
      </c>
      <c r="C66" s="17">
        <v>30.51</v>
      </c>
      <c r="D66" s="17">
        <v>32.1</v>
      </c>
      <c r="E66" s="17">
        <v>1719.21</v>
      </c>
      <c r="F66" s="18">
        <v>0.5</v>
      </c>
      <c r="G66" s="17">
        <f t="shared" si="0"/>
        <v>0</v>
      </c>
    </row>
    <row r="67" spans="1:7" x14ac:dyDescent="0.2">
      <c r="A67" s="17">
        <v>2</v>
      </c>
      <c r="B67" s="17">
        <v>25594.23</v>
      </c>
      <c r="C67" s="17">
        <v>40.79</v>
      </c>
      <c r="D67" s="17">
        <v>31.17</v>
      </c>
      <c r="E67" s="17">
        <v>1734.46</v>
      </c>
      <c r="F67" s="18">
        <v>0.5</v>
      </c>
      <c r="G67" s="17">
        <f t="shared" ref="G67:G97" si="1">IF(A67=1,1,0)</f>
        <v>0</v>
      </c>
    </row>
    <row r="68" spans="1:7" x14ac:dyDescent="0.2">
      <c r="A68" s="17">
        <v>3</v>
      </c>
      <c r="B68" s="17">
        <v>27305.56</v>
      </c>
      <c r="C68" s="17">
        <v>42.54</v>
      </c>
      <c r="D68" s="17">
        <v>31.42</v>
      </c>
      <c r="E68" s="17">
        <v>1838.11</v>
      </c>
      <c r="F68" s="18">
        <v>0.5</v>
      </c>
      <c r="G68" s="17">
        <f t="shared" si="1"/>
        <v>0</v>
      </c>
    </row>
    <row r="69" spans="1:7" x14ac:dyDescent="0.2">
      <c r="A69" s="17">
        <v>3</v>
      </c>
      <c r="B69" s="17">
        <v>29078.85</v>
      </c>
      <c r="C69" s="17">
        <v>43.99</v>
      </c>
      <c r="D69" s="17">
        <v>31.22</v>
      </c>
      <c r="E69" s="17">
        <v>1970.31</v>
      </c>
      <c r="F69" s="18">
        <v>0.5</v>
      </c>
      <c r="G69" s="17">
        <f t="shared" si="1"/>
        <v>0</v>
      </c>
    </row>
    <row r="70" spans="1:7" x14ac:dyDescent="0.2">
      <c r="A70" s="17">
        <v>3</v>
      </c>
      <c r="B70" s="17">
        <v>28561.54</v>
      </c>
      <c r="C70" s="17">
        <v>41.49</v>
      </c>
      <c r="D70" s="17">
        <v>31.37</v>
      </c>
      <c r="E70" s="17">
        <v>1924.25</v>
      </c>
      <c r="F70" s="18">
        <v>0.5</v>
      </c>
      <c r="G70" s="17">
        <f t="shared" si="1"/>
        <v>0</v>
      </c>
    </row>
    <row r="71" spans="1:7" x14ac:dyDescent="0.2">
      <c r="A71" s="17">
        <v>4</v>
      </c>
      <c r="B71" s="17">
        <v>28157.41</v>
      </c>
      <c r="C71" s="17">
        <v>40.659999999999997</v>
      </c>
      <c r="D71" s="17">
        <v>31.26</v>
      </c>
      <c r="E71" s="17">
        <v>1902.7</v>
      </c>
      <c r="F71" s="18">
        <v>0.5</v>
      </c>
      <c r="G71" s="17">
        <f t="shared" si="1"/>
        <v>0</v>
      </c>
    </row>
    <row r="72" spans="1:7" x14ac:dyDescent="0.2">
      <c r="A72" s="17">
        <v>4</v>
      </c>
      <c r="B72" s="17">
        <v>27006</v>
      </c>
      <c r="C72" s="17">
        <v>43.39</v>
      </c>
      <c r="D72" s="17">
        <v>30.46</v>
      </c>
      <c r="E72" s="17">
        <v>1872.18</v>
      </c>
      <c r="F72" s="18">
        <v>0.5</v>
      </c>
      <c r="G72" s="17">
        <f t="shared" si="1"/>
        <v>0</v>
      </c>
    </row>
    <row r="73" spans="1:7" x14ac:dyDescent="0.2">
      <c r="A73" s="17">
        <v>4</v>
      </c>
      <c r="B73" s="17">
        <v>26446.67</v>
      </c>
      <c r="C73" s="17">
        <v>49.81</v>
      </c>
      <c r="D73" s="17">
        <v>30.09</v>
      </c>
      <c r="E73" s="17">
        <v>1857.91</v>
      </c>
      <c r="F73" s="18">
        <v>0.5</v>
      </c>
      <c r="G73" s="17">
        <f t="shared" si="1"/>
        <v>0</v>
      </c>
    </row>
    <row r="74" spans="1:7" x14ac:dyDescent="0.2">
      <c r="A74" s="17">
        <v>1</v>
      </c>
      <c r="B74" s="17">
        <v>26559.62</v>
      </c>
      <c r="C74" s="17">
        <v>54.76</v>
      </c>
      <c r="D74" s="17">
        <v>30.02</v>
      </c>
      <c r="E74" s="17">
        <v>1868.85</v>
      </c>
      <c r="F74" s="18">
        <v>0.5</v>
      </c>
      <c r="G74" s="17">
        <f t="shared" si="1"/>
        <v>1</v>
      </c>
    </row>
    <row r="75" spans="1:7" x14ac:dyDescent="0.2">
      <c r="A75" s="17">
        <v>1</v>
      </c>
      <c r="B75" s="17">
        <v>25750</v>
      </c>
      <c r="C75" s="17">
        <v>60.85</v>
      </c>
      <c r="D75" s="17">
        <v>30.04</v>
      </c>
      <c r="E75" s="17">
        <v>1809.85</v>
      </c>
      <c r="F75" s="18">
        <v>0.5</v>
      </c>
      <c r="G75" s="17">
        <f t="shared" si="1"/>
        <v>1</v>
      </c>
    </row>
    <row r="76" spans="1:7" x14ac:dyDescent="0.2">
      <c r="A76" s="17">
        <v>1</v>
      </c>
      <c r="B76" s="17">
        <v>24117.31</v>
      </c>
      <c r="C76" s="17">
        <v>64.41</v>
      </c>
      <c r="D76" s="17">
        <v>32.130000000000003</v>
      </c>
      <c r="E76" s="17">
        <v>1589.81</v>
      </c>
      <c r="F76" s="18">
        <v>0.5</v>
      </c>
      <c r="G76" s="17">
        <f t="shared" si="1"/>
        <v>1</v>
      </c>
    </row>
    <row r="77" spans="1:7" x14ac:dyDescent="0.2">
      <c r="A77" s="17">
        <v>2</v>
      </c>
      <c r="B77" s="17">
        <v>25765.38</v>
      </c>
      <c r="C77" s="17">
        <v>62.89</v>
      </c>
      <c r="D77" s="17">
        <v>32.630000000000003</v>
      </c>
      <c r="E77" s="17">
        <v>1679.44</v>
      </c>
      <c r="F77" s="18">
        <v>0.5</v>
      </c>
      <c r="G77" s="17">
        <f t="shared" si="1"/>
        <v>0</v>
      </c>
    </row>
    <row r="78" spans="1:7" x14ac:dyDescent="0.2">
      <c r="A78" s="17">
        <v>2</v>
      </c>
      <c r="B78" s="17">
        <v>26103.85</v>
      </c>
      <c r="C78" s="17">
        <v>66.28</v>
      </c>
      <c r="D78" s="17">
        <v>32.1</v>
      </c>
      <c r="E78" s="17">
        <v>1719.21</v>
      </c>
      <c r="F78" s="18">
        <v>0.5</v>
      </c>
      <c r="G78" s="17">
        <f t="shared" si="1"/>
        <v>0</v>
      </c>
    </row>
    <row r="79" spans="1:7" x14ac:dyDescent="0.2">
      <c r="A79" s="17">
        <v>2</v>
      </c>
      <c r="B79" s="17">
        <v>25594.23</v>
      </c>
      <c r="C79" s="17">
        <v>71.569999999999993</v>
      </c>
      <c r="D79" s="17">
        <v>31.17</v>
      </c>
      <c r="E79" s="17">
        <v>1734.46</v>
      </c>
      <c r="F79" s="18">
        <v>0.5</v>
      </c>
      <c r="G79" s="17">
        <f t="shared" si="1"/>
        <v>0</v>
      </c>
    </row>
    <row r="80" spans="1:7" x14ac:dyDescent="0.2">
      <c r="A80" s="17">
        <v>3</v>
      </c>
      <c r="B80" s="17">
        <v>27305.56</v>
      </c>
      <c r="C80" s="17">
        <v>72.900000000000006</v>
      </c>
      <c r="D80" s="17">
        <v>31.42</v>
      </c>
      <c r="E80" s="17">
        <v>1838.11</v>
      </c>
      <c r="F80" s="18">
        <v>0.5</v>
      </c>
      <c r="G80" s="17">
        <f t="shared" si="1"/>
        <v>0</v>
      </c>
    </row>
    <row r="81" spans="1:7" x14ac:dyDescent="0.2">
      <c r="A81" s="17">
        <v>3</v>
      </c>
      <c r="B81" s="17">
        <v>29078.85</v>
      </c>
      <c r="C81" s="17">
        <v>69.48</v>
      </c>
      <c r="D81" s="17">
        <v>31.22</v>
      </c>
      <c r="E81" s="17">
        <v>1970.31</v>
      </c>
      <c r="F81" s="18">
        <v>0.5</v>
      </c>
      <c r="G81" s="17">
        <f t="shared" si="1"/>
        <v>0</v>
      </c>
    </row>
    <row r="82" spans="1:7" x14ac:dyDescent="0.2">
      <c r="A82" s="17">
        <v>3</v>
      </c>
      <c r="B82" s="17">
        <v>28561.54</v>
      </c>
      <c r="C82" s="17">
        <v>72.61</v>
      </c>
      <c r="D82" s="17">
        <v>31.37</v>
      </c>
      <c r="E82" s="17">
        <v>1924.25</v>
      </c>
      <c r="F82" s="18">
        <v>0.5</v>
      </c>
      <c r="G82" s="17">
        <f t="shared" si="1"/>
        <v>0</v>
      </c>
    </row>
    <row r="83" spans="1:7" x14ac:dyDescent="0.2">
      <c r="A83" s="17">
        <v>4</v>
      </c>
      <c r="B83" s="17">
        <v>28157.41</v>
      </c>
      <c r="C83" s="17">
        <v>81.58</v>
      </c>
      <c r="D83" s="17">
        <v>31.26</v>
      </c>
      <c r="E83" s="17">
        <v>1902.7</v>
      </c>
      <c r="F83" s="18">
        <v>0.5</v>
      </c>
      <c r="G83" s="17">
        <f t="shared" si="1"/>
        <v>0</v>
      </c>
    </row>
    <row r="84" spans="1:7" x14ac:dyDescent="0.2">
      <c r="A84" s="17">
        <v>4</v>
      </c>
      <c r="B84" s="17">
        <v>27006</v>
      </c>
      <c r="C84" s="17">
        <v>80.28</v>
      </c>
      <c r="D84" s="17">
        <v>30.46</v>
      </c>
      <c r="E84" s="17">
        <v>1872.18</v>
      </c>
      <c r="F84" s="18">
        <v>0.5</v>
      </c>
      <c r="G84" s="17">
        <f t="shared" si="1"/>
        <v>0</v>
      </c>
    </row>
    <row r="85" spans="1:7" x14ac:dyDescent="0.2">
      <c r="A85" s="17">
        <v>4</v>
      </c>
      <c r="B85" s="17">
        <v>26446.67</v>
      </c>
      <c r="C85" s="17">
        <v>73.19</v>
      </c>
      <c r="D85" s="17">
        <v>30.09</v>
      </c>
      <c r="E85" s="17">
        <v>1857.91</v>
      </c>
      <c r="F85" s="18">
        <v>0.5</v>
      </c>
      <c r="G85" s="17">
        <f t="shared" si="1"/>
        <v>0</v>
      </c>
    </row>
    <row r="86" spans="1:7" x14ac:dyDescent="0.2">
      <c r="A86" s="17">
        <v>1</v>
      </c>
      <c r="B86" s="17">
        <v>28607.69</v>
      </c>
      <c r="C86" s="17">
        <v>83.45</v>
      </c>
      <c r="D86" s="17">
        <v>33.25</v>
      </c>
      <c r="E86" s="17">
        <v>1817.06</v>
      </c>
      <c r="F86" s="18">
        <v>0.5</v>
      </c>
      <c r="G86" s="17">
        <f t="shared" si="1"/>
        <v>1</v>
      </c>
    </row>
    <row r="87" spans="1:7" x14ac:dyDescent="0.2">
      <c r="A87" s="17">
        <v>1</v>
      </c>
      <c r="B87" s="17">
        <v>28702.080000000002</v>
      </c>
      <c r="C87" s="17">
        <v>92.34</v>
      </c>
      <c r="D87" s="17">
        <v>32.64</v>
      </c>
      <c r="E87" s="17">
        <v>1858.15</v>
      </c>
      <c r="F87" s="18">
        <v>0.5</v>
      </c>
      <c r="G87" s="17">
        <f t="shared" si="1"/>
        <v>1</v>
      </c>
    </row>
    <row r="88" spans="1:7" x14ac:dyDescent="0.2">
      <c r="A88" s="17">
        <v>1</v>
      </c>
      <c r="B88" s="17">
        <v>30609.26</v>
      </c>
      <c r="C88" s="17">
        <v>110.89</v>
      </c>
      <c r="D88" s="17">
        <v>33.24</v>
      </c>
      <c r="E88" s="17">
        <v>1948.33</v>
      </c>
      <c r="F88" s="18">
        <v>0.5</v>
      </c>
      <c r="G88" s="17">
        <f t="shared" si="1"/>
        <v>1</v>
      </c>
    </row>
    <row r="89" spans="1:7" x14ac:dyDescent="0.2">
      <c r="A89" s="17">
        <v>2</v>
      </c>
      <c r="B89" s="17">
        <v>30996.15</v>
      </c>
      <c r="C89" s="17">
        <v>102.79</v>
      </c>
      <c r="D89" s="17">
        <v>33.78</v>
      </c>
      <c r="E89" s="17">
        <v>1939.35</v>
      </c>
      <c r="F89" s="18">
        <v>0.5</v>
      </c>
      <c r="G89" s="17">
        <f t="shared" si="1"/>
        <v>0</v>
      </c>
    </row>
    <row r="90" spans="1:7" x14ac:dyDescent="0.2">
      <c r="A90" s="17">
        <v>2</v>
      </c>
      <c r="B90" s="17">
        <v>30186.54</v>
      </c>
      <c r="C90" s="17">
        <v>108.13</v>
      </c>
      <c r="D90" s="17">
        <v>34.43</v>
      </c>
      <c r="E90" s="17">
        <v>1851.6</v>
      </c>
      <c r="F90" s="18">
        <v>0.5</v>
      </c>
      <c r="G90" s="17">
        <f t="shared" si="1"/>
        <v>0</v>
      </c>
    </row>
    <row r="91" spans="1:7" x14ac:dyDescent="0.2">
      <c r="A91" s="17">
        <v>2</v>
      </c>
      <c r="B91" s="17">
        <v>30421.15</v>
      </c>
      <c r="C91" s="17">
        <v>113.24</v>
      </c>
      <c r="D91" s="17">
        <v>34.94</v>
      </c>
      <c r="E91" s="17">
        <v>1839.42</v>
      </c>
      <c r="F91" s="18">
        <v>0.5</v>
      </c>
      <c r="G91" s="17">
        <f t="shared" si="1"/>
        <v>0</v>
      </c>
    </row>
    <row r="92" spans="1:7" x14ac:dyDescent="0.2">
      <c r="A92" s="17">
        <v>3</v>
      </c>
      <c r="B92" s="17">
        <v>29978.85</v>
      </c>
      <c r="C92" s="17">
        <v>103.12</v>
      </c>
      <c r="D92" s="17">
        <v>36.32</v>
      </c>
      <c r="E92" s="17">
        <v>1742.04</v>
      </c>
      <c r="F92" s="18">
        <v>0.5</v>
      </c>
      <c r="G92" s="17">
        <f t="shared" si="1"/>
        <v>0</v>
      </c>
    </row>
    <row r="93" spans="1:7" x14ac:dyDescent="0.2">
      <c r="A93" s="17">
        <v>3</v>
      </c>
      <c r="B93" s="17">
        <v>29962.959999999999</v>
      </c>
      <c r="C93" s="17">
        <v>96.6</v>
      </c>
      <c r="D93" s="17">
        <v>35.840000000000003</v>
      </c>
      <c r="E93" s="17">
        <v>1764.59</v>
      </c>
      <c r="F93" s="18">
        <v>0.75</v>
      </c>
      <c r="G93" s="17">
        <f t="shared" si="1"/>
        <v>0</v>
      </c>
    </row>
    <row r="94" spans="1:7" x14ac:dyDescent="0.2">
      <c r="A94" s="17">
        <v>3</v>
      </c>
      <c r="B94" s="17">
        <v>29538.46</v>
      </c>
      <c r="C94" s="17">
        <v>90.91</v>
      </c>
      <c r="D94" s="17">
        <v>37.01</v>
      </c>
      <c r="E94" s="17">
        <v>1684.94</v>
      </c>
      <c r="F94" s="18">
        <v>1</v>
      </c>
      <c r="G94" s="17">
        <f t="shared" si="1"/>
        <v>0</v>
      </c>
    </row>
    <row r="95" spans="1:7" x14ac:dyDescent="0.2">
      <c r="A95" s="17">
        <v>4</v>
      </c>
      <c r="B95" s="17">
        <v>29915.38</v>
      </c>
      <c r="C95" s="17">
        <v>91.13</v>
      </c>
      <c r="D95" s="17">
        <v>37.94</v>
      </c>
      <c r="E95" s="17">
        <v>1664.98</v>
      </c>
      <c r="F95" s="18">
        <v>1</v>
      </c>
      <c r="G95" s="17">
        <f t="shared" si="1"/>
        <v>0</v>
      </c>
    </row>
    <row r="96" spans="1:7" x14ac:dyDescent="0.2">
      <c r="A96" s="17">
        <v>4</v>
      </c>
      <c r="B96" s="17">
        <v>29734.62</v>
      </c>
      <c r="C96" s="17">
        <v>86.22</v>
      </c>
      <c r="D96" s="17">
        <v>36.380000000000003</v>
      </c>
      <c r="E96" s="17">
        <v>1727.44</v>
      </c>
      <c r="F96" s="18">
        <v>1.25</v>
      </c>
      <c r="G96" s="17">
        <f t="shared" si="1"/>
        <v>0</v>
      </c>
    </row>
    <row r="97" spans="1:7" x14ac:dyDescent="0.2">
      <c r="A97" s="17">
        <v>4</v>
      </c>
      <c r="B97" s="17">
        <v>29600</v>
      </c>
      <c r="C97" s="17">
        <v>77.2</v>
      </c>
      <c r="D97" s="17">
        <v>34.79</v>
      </c>
      <c r="E97" s="17">
        <v>1797.2</v>
      </c>
      <c r="F97" s="18">
        <v>1.25</v>
      </c>
      <c r="G97" s="17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C306-2B05-4136-9688-8AA97E339250}">
  <dimension ref="A1:G97"/>
  <sheetViews>
    <sheetView tabSelected="1" workbookViewId="0">
      <selection activeCell="K17" sqref="K17"/>
    </sheetView>
  </sheetViews>
  <sheetFormatPr baseColWidth="10" defaultColWidth="8.83203125" defaultRowHeight="16" x14ac:dyDescent="0.2"/>
  <cols>
    <col min="2" max="2" width="8.83203125" customWidth="1"/>
    <col min="5" max="5" width="9.5" customWidth="1"/>
  </cols>
  <sheetData>
    <row r="1" spans="1:7" x14ac:dyDescent="0.2">
      <c r="A1" s="17" t="s">
        <v>1</v>
      </c>
      <c r="B1" s="17" t="s">
        <v>30</v>
      </c>
      <c r="C1" s="17" t="s">
        <v>31</v>
      </c>
      <c r="D1" s="17" t="s">
        <v>32</v>
      </c>
      <c r="E1" s="17" t="s">
        <v>33</v>
      </c>
      <c r="F1" s="17" t="s">
        <v>34</v>
      </c>
      <c r="G1" s="17" t="s">
        <v>3</v>
      </c>
    </row>
    <row r="2" spans="1:7" x14ac:dyDescent="0.2">
      <c r="A2" s="17">
        <v>1</v>
      </c>
      <c r="B2" s="17">
        <v>19407.689999999999</v>
      </c>
      <c r="C2" s="17">
        <v>45.57</v>
      </c>
      <c r="D2" s="17">
        <v>32.74</v>
      </c>
      <c r="E2" s="17">
        <v>1250.1199999999999</v>
      </c>
      <c r="F2" s="18">
        <v>2</v>
      </c>
      <c r="G2" s="17">
        <f>IF(A2=2,1,0)</f>
        <v>0</v>
      </c>
    </row>
    <row r="3" spans="1:7" x14ac:dyDescent="0.2">
      <c r="A3" s="17">
        <v>1</v>
      </c>
      <c r="B3" s="17">
        <v>19002.080000000002</v>
      </c>
      <c r="C3" s="17">
        <v>55.44</v>
      </c>
      <c r="D3" s="17">
        <v>32.590000000000003</v>
      </c>
      <c r="E3" s="17">
        <v>1231.78</v>
      </c>
      <c r="F3" s="18">
        <v>2</v>
      </c>
      <c r="G3" s="17">
        <f t="shared" ref="G3:G66" si="0">IF(A3=2,1,0)</f>
        <v>0</v>
      </c>
    </row>
    <row r="4" spans="1:7" x14ac:dyDescent="0.2">
      <c r="A4" s="17">
        <v>1</v>
      </c>
      <c r="B4" s="17">
        <v>18278</v>
      </c>
      <c r="C4" s="17">
        <v>54.66</v>
      </c>
      <c r="D4" s="17">
        <v>32.65</v>
      </c>
      <c r="E4" s="17">
        <v>1180.4000000000001</v>
      </c>
      <c r="F4" s="18">
        <v>1.75</v>
      </c>
      <c r="G4" s="17">
        <f t="shared" si="0"/>
        <v>0</v>
      </c>
    </row>
    <row r="5" spans="1:7" x14ac:dyDescent="0.2">
      <c r="A5" s="17">
        <v>2</v>
      </c>
      <c r="B5" s="17">
        <v>18460.53</v>
      </c>
      <c r="C5" s="17">
        <v>58.55</v>
      </c>
      <c r="D5" s="17">
        <v>32.49</v>
      </c>
      <c r="E5" s="17">
        <v>1199.23</v>
      </c>
      <c r="F5" s="18">
        <v>1.5</v>
      </c>
      <c r="G5" s="17">
        <f t="shared" si="0"/>
        <v>1</v>
      </c>
    </row>
    <row r="6" spans="1:7" x14ac:dyDescent="0.2">
      <c r="A6" s="17">
        <v>2</v>
      </c>
      <c r="B6" s="17">
        <v>19052.78</v>
      </c>
      <c r="C6" s="17">
        <v>63.56</v>
      </c>
      <c r="D6" s="17">
        <v>33.520000000000003</v>
      </c>
      <c r="E6" s="17">
        <v>1202.07</v>
      </c>
      <c r="F6" s="18">
        <v>1.5</v>
      </c>
      <c r="G6" s="17">
        <f t="shared" si="0"/>
        <v>1</v>
      </c>
    </row>
    <row r="7" spans="1:7" x14ac:dyDescent="0.2">
      <c r="A7" s="17">
        <v>2</v>
      </c>
      <c r="B7" s="17">
        <v>18920</v>
      </c>
      <c r="C7" s="17">
        <v>61.79</v>
      </c>
      <c r="D7" s="17">
        <v>33.74</v>
      </c>
      <c r="E7" s="17">
        <v>1183.67</v>
      </c>
      <c r="F7" s="18">
        <v>1.5</v>
      </c>
      <c r="G7" s="17">
        <f t="shared" si="0"/>
        <v>1</v>
      </c>
    </row>
    <row r="8" spans="1:7" x14ac:dyDescent="0.2">
      <c r="A8" s="17">
        <v>3</v>
      </c>
      <c r="B8" s="17">
        <v>18473.080000000002</v>
      </c>
      <c r="C8" s="17">
        <v>56.17</v>
      </c>
      <c r="D8" s="17">
        <v>34.33</v>
      </c>
      <c r="E8" s="17">
        <v>1135.3</v>
      </c>
      <c r="F8" s="18">
        <v>1.5</v>
      </c>
      <c r="G8" s="17">
        <f t="shared" si="0"/>
        <v>0</v>
      </c>
    </row>
    <row r="9" spans="1:7" x14ac:dyDescent="0.2">
      <c r="A9" s="17">
        <v>3</v>
      </c>
      <c r="B9" s="17">
        <v>18770</v>
      </c>
      <c r="C9" s="17">
        <v>52.71</v>
      </c>
      <c r="D9" s="17">
        <v>35.44</v>
      </c>
      <c r="E9" s="17">
        <v>1118.6300000000001</v>
      </c>
      <c r="F9" s="18">
        <v>1.5</v>
      </c>
      <c r="G9" s="17">
        <f t="shared" si="0"/>
        <v>0</v>
      </c>
    </row>
    <row r="10" spans="1:7" x14ac:dyDescent="0.2">
      <c r="A10" s="17">
        <v>3</v>
      </c>
      <c r="B10" s="17">
        <v>19200</v>
      </c>
      <c r="C10" s="17">
        <v>45.38</v>
      </c>
      <c r="D10" s="17">
        <v>36.03</v>
      </c>
      <c r="E10" s="17">
        <v>1225.55</v>
      </c>
      <c r="F10" s="18">
        <v>1.5</v>
      </c>
      <c r="G10" s="17">
        <f t="shared" si="0"/>
        <v>0</v>
      </c>
    </row>
    <row r="11" spans="1:7" x14ac:dyDescent="0.2">
      <c r="A11" s="17">
        <v>4</v>
      </c>
      <c r="B11" s="17">
        <v>19565.38</v>
      </c>
      <c r="C11" s="17">
        <v>45.84</v>
      </c>
      <c r="D11" s="17">
        <v>35.72</v>
      </c>
      <c r="E11" s="17">
        <v>1157.1199999999999</v>
      </c>
      <c r="F11" s="18">
        <v>1.5</v>
      </c>
      <c r="G11" s="17">
        <f t="shared" si="0"/>
        <v>0</v>
      </c>
    </row>
    <row r="12" spans="1:7" x14ac:dyDescent="0.2">
      <c r="A12" s="17">
        <v>4</v>
      </c>
      <c r="B12" s="17">
        <v>18494</v>
      </c>
      <c r="C12" s="17">
        <v>41.69</v>
      </c>
      <c r="D12" s="17">
        <v>35.81</v>
      </c>
      <c r="E12" s="17">
        <v>1089.79</v>
      </c>
      <c r="F12" s="18">
        <v>1.5</v>
      </c>
      <c r="G12" s="17">
        <f t="shared" si="0"/>
        <v>0</v>
      </c>
    </row>
    <row r="13" spans="1:7" x14ac:dyDescent="0.2">
      <c r="A13" s="17">
        <v>4</v>
      </c>
      <c r="B13" s="17">
        <v>18282</v>
      </c>
      <c r="C13" s="17">
        <v>34.590000000000003</v>
      </c>
      <c r="D13" s="17">
        <v>36.020000000000003</v>
      </c>
      <c r="E13" s="17">
        <v>1070.4100000000001</v>
      </c>
      <c r="F13" s="18">
        <v>1.5</v>
      </c>
      <c r="G13" s="17">
        <f t="shared" si="0"/>
        <v>0</v>
      </c>
    </row>
    <row r="14" spans="1:7" x14ac:dyDescent="0.2">
      <c r="A14" s="17">
        <v>1</v>
      </c>
      <c r="B14" s="17">
        <v>18768</v>
      </c>
      <c r="C14" s="17">
        <v>26.81</v>
      </c>
      <c r="D14" s="17">
        <v>36.17</v>
      </c>
      <c r="E14" s="17">
        <v>1096.6300000000001</v>
      </c>
      <c r="F14" s="18">
        <v>1.5</v>
      </c>
      <c r="G14" s="17">
        <f t="shared" si="0"/>
        <v>0</v>
      </c>
    </row>
    <row r="15" spans="1:7" x14ac:dyDescent="0.2">
      <c r="A15" s="17">
        <v>1</v>
      </c>
      <c r="B15" s="17">
        <v>20177.080000000002</v>
      </c>
      <c r="C15" s="17">
        <v>29.3</v>
      </c>
      <c r="D15" s="17">
        <v>35.61</v>
      </c>
      <c r="E15" s="17">
        <v>1194.08</v>
      </c>
      <c r="F15" s="18">
        <v>1.5</v>
      </c>
      <c r="G15" s="17">
        <f t="shared" si="0"/>
        <v>0</v>
      </c>
    </row>
    <row r="16" spans="1:7" x14ac:dyDescent="0.2">
      <c r="A16" s="17">
        <v>1</v>
      </c>
      <c r="B16" s="17">
        <v>20764.810000000001</v>
      </c>
      <c r="C16" s="17">
        <v>35.14</v>
      </c>
      <c r="D16" s="17">
        <v>35.25</v>
      </c>
      <c r="E16" s="17">
        <v>1244.03</v>
      </c>
      <c r="F16" s="18">
        <v>1.5</v>
      </c>
      <c r="G16" s="17">
        <f t="shared" si="0"/>
        <v>0</v>
      </c>
    </row>
    <row r="17" spans="1:7" x14ac:dyDescent="0.2">
      <c r="A17" s="17">
        <v>2</v>
      </c>
      <c r="B17" s="17">
        <v>20633.330000000002</v>
      </c>
      <c r="C17" s="17">
        <v>39.03</v>
      </c>
      <c r="D17" s="17">
        <v>35.090000000000003</v>
      </c>
      <c r="E17" s="17">
        <v>1244.0899999999999</v>
      </c>
      <c r="F17" s="18">
        <v>1.5</v>
      </c>
      <c r="G17" s="17">
        <f t="shared" si="0"/>
        <v>1</v>
      </c>
    </row>
    <row r="18" spans="1:7" x14ac:dyDescent="0.2">
      <c r="A18" s="17">
        <v>2</v>
      </c>
      <c r="B18" s="17">
        <v>21126</v>
      </c>
      <c r="C18" s="17">
        <v>44.27</v>
      </c>
      <c r="D18" s="17">
        <v>35.479999999999997</v>
      </c>
      <c r="E18" s="17">
        <v>1259.55</v>
      </c>
      <c r="F18" s="18">
        <v>1.5</v>
      </c>
      <c r="G18" s="17">
        <f t="shared" si="0"/>
        <v>1</v>
      </c>
    </row>
    <row r="19" spans="1:7" x14ac:dyDescent="0.2">
      <c r="A19" s="17">
        <v>2</v>
      </c>
      <c r="B19" s="17">
        <v>21305.77</v>
      </c>
      <c r="C19" s="17">
        <v>46.26</v>
      </c>
      <c r="D19" s="17">
        <v>35.31</v>
      </c>
      <c r="E19" s="17">
        <v>1273.8</v>
      </c>
      <c r="F19" s="18">
        <v>1.5</v>
      </c>
      <c r="G19" s="17">
        <f t="shared" si="0"/>
        <v>1</v>
      </c>
    </row>
    <row r="20" spans="1:7" x14ac:dyDescent="0.2">
      <c r="A20" s="17">
        <v>3</v>
      </c>
      <c r="B20" s="17">
        <v>22226</v>
      </c>
      <c r="C20" s="17">
        <v>42.51</v>
      </c>
      <c r="D20" s="17">
        <v>35.07</v>
      </c>
      <c r="E20" s="17">
        <v>1338.29</v>
      </c>
      <c r="F20" s="18">
        <v>1.5</v>
      </c>
      <c r="G20" s="17">
        <f t="shared" si="0"/>
        <v>0</v>
      </c>
    </row>
    <row r="21" spans="1:7" x14ac:dyDescent="0.2">
      <c r="A21" s="17">
        <v>3</v>
      </c>
      <c r="B21" s="17">
        <v>22050</v>
      </c>
      <c r="C21" s="17">
        <v>43.7</v>
      </c>
      <c r="D21" s="17">
        <v>34.74</v>
      </c>
      <c r="E21" s="17">
        <v>1340.61</v>
      </c>
      <c r="F21" s="18">
        <v>1.5</v>
      </c>
      <c r="G21" s="17">
        <f t="shared" si="0"/>
        <v>0</v>
      </c>
    </row>
    <row r="22" spans="1:7" x14ac:dyDescent="0.2">
      <c r="A22" s="17">
        <v>3</v>
      </c>
      <c r="B22" s="17">
        <v>21836</v>
      </c>
      <c r="C22" s="17">
        <v>43.4</v>
      </c>
      <c r="D22" s="17">
        <v>34.75</v>
      </c>
      <c r="E22" s="17">
        <v>1326.75</v>
      </c>
      <c r="F22" s="18">
        <v>1.5</v>
      </c>
      <c r="G22" s="17">
        <f t="shared" si="0"/>
        <v>0</v>
      </c>
    </row>
    <row r="23" spans="1:7" x14ac:dyDescent="0.2">
      <c r="A23" s="17">
        <v>4</v>
      </c>
      <c r="B23" s="17">
        <v>21100</v>
      </c>
      <c r="C23" s="17">
        <v>44.92</v>
      </c>
      <c r="D23" s="17">
        <v>35.08</v>
      </c>
      <c r="E23" s="17">
        <v>1269.48</v>
      </c>
      <c r="F23" s="18">
        <v>1.5</v>
      </c>
      <c r="G23" s="17">
        <f t="shared" si="0"/>
        <v>0</v>
      </c>
    </row>
    <row r="24" spans="1:7" x14ac:dyDescent="0.2">
      <c r="A24" s="17">
        <v>4</v>
      </c>
      <c r="B24" s="17">
        <v>20761.54</v>
      </c>
      <c r="C24" s="17">
        <v>43.87</v>
      </c>
      <c r="D24" s="17">
        <v>35.35</v>
      </c>
      <c r="E24" s="17">
        <v>1241</v>
      </c>
      <c r="F24" s="18">
        <v>1.5</v>
      </c>
      <c r="G24" s="17">
        <f t="shared" si="0"/>
        <v>0</v>
      </c>
    </row>
    <row r="25" spans="1:7" x14ac:dyDescent="0.2">
      <c r="A25" s="17">
        <v>4</v>
      </c>
      <c r="B25" s="17">
        <v>19572</v>
      </c>
      <c r="C25" s="17">
        <v>52.1</v>
      </c>
      <c r="D25" s="17">
        <v>35.840000000000003</v>
      </c>
      <c r="E25" s="17">
        <v>1152.58</v>
      </c>
      <c r="F25" s="18">
        <v>1.5</v>
      </c>
      <c r="G25" s="17">
        <f t="shared" si="0"/>
        <v>0</v>
      </c>
    </row>
    <row r="26" spans="1:7" x14ac:dyDescent="0.2">
      <c r="A26" s="17">
        <v>1</v>
      </c>
      <c r="B26" s="17">
        <v>20056</v>
      </c>
      <c r="C26" s="17">
        <v>53.72</v>
      </c>
      <c r="D26" s="17">
        <v>35.450000000000003</v>
      </c>
      <c r="E26" s="17">
        <v>1193.57</v>
      </c>
      <c r="F26" s="18">
        <v>1.5</v>
      </c>
      <c r="G26" s="17">
        <f t="shared" si="0"/>
        <v>0</v>
      </c>
    </row>
    <row r="27" spans="1:7" x14ac:dyDescent="0.2">
      <c r="A27" s="17">
        <v>1</v>
      </c>
      <c r="B27" s="17">
        <v>20465.22</v>
      </c>
      <c r="C27" s="17">
        <v>54.44</v>
      </c>
      <c r="D27" s="17">
        <v>35.020000000000003</v>
      </c>
      <c r="E27" s="17">
        <v>1233.79</v>
      </c>
      <c r="F27" s="18">
        <v>1.5</v>
      </c>
      <c r="G27" s="17">
        <f t="shared" si="0"/>
        <v>0</v>
      </c>
    </row>
    <row r="28" spans="1:7" x14ac:dyDescent="0.2">
      <c r="A28" s="17">
        <v>1</v>
      </c>
      <c r="B28" s="17">
        <v>20361.11</v>
      </c>
      <c r="C28" s="17">
        <v>51.2</v>
      </c>
      <c r="D28" s="17">
        <v>34.909999999999997</v>
      </c>
      <c r="E28" s="17">
        <v>1231.5</v>
      </c>
      <c r="F28" s="18">
        <v>1.5</v>
      </c>
      <c r="G28" s="17">
        <f t="shared" si="0"/>
        <v>0</v>
      </c>
    </row>
    <row r="29" spans="1:7" x14ac:dyDescent="0.2">
      <c r="A29" s="17">
        <v>2</v>
      </c>
      <c r="B29" s="17">
        <v>20702.38</v>
      </c>
      <c r="C29" s="17">
        <v>52.29</v>
      </c>
      <c r="D29" s="17">
        <v>34.479999999999997</v>
      </c>
      <c r="E29" s="17">
        <v>1268.95</v>
      </c>
      <c r="F29" s="18">
        <v>1.5</v>
      </c>
      <c r="G29" s="17">
        <f t="shared" si="0"/>
        <v>1</v>
      </c>
    </row>
    <row r="30" spans="1:7" x14ac:dyDescent="0.2">
      <c r="A30" s="17">
        <v>2</v>
      </c>
      <c r="B30" s="17">
        <v>20372.22</v>
      </c>
      <c r="C30" s="17">
        <v>50.54</v>
      </c>
      <c r="D30" s="17">
        <v>34.479999999999997</v>
      </c>
      <c r="E30" s="17">
        <v>1247.33</v>
      </c>
      <c r="F30" s="18">
        <v>1.5</v>
      </c>
      <c r="G30" s="17">
        <f t="shared" si="0"/>
        <v>1</v>
      </c>
    </row>
    <row r="31" spans="1:7" x14ac:dyDescent="0.2">
      <c r="A31" s="17">
        <v>2</v>
      </c>
      <c r="B31" s="17">
        <v>20353.849999999999</v>
      </c>
      <c r="C31" s="17">
        <v>46.47</v>
      </c>
      <c r="D31" s="17">
        <v>34.020000000000003</v>
      </c>
      <c r="E31" s="17">
        <v>1262.3</v>
      </c>
      <c r="F31" s="18">
        <v>1.5</v>
      </c>
      <c r="G31" s="17">
        <f t="shared" si="0"/>
        <v>1</v>
      </c>
    </row>
    <row r="32" spans="1:7" x14ac:dyDescent="0.2">
      <c r="A32" s="17">
        <v>3</v>
      </c>
      <c r="B32" s="17">
        <v>19794.23</v>
      </c>
      <c r="C32" s="17">
        <v>47.57</v>
      </c>
      <c r="D32" s="17">
        <v>33.78</v>
      </c>
      <c r="E32" s="17">
        <v>1235.3</v>
      </c>
      <c r="F32" s="18">
        <v>1.5</v>
      </c>
      <c r="G32" s="17">
        <f t="shared" si="0"/>
        <v>0</v>
      </c>
    </row>
    <row r="33" spans="1:7" x14ac:dyDescent="0.2">
      <c r="A33" s="17">
        <v>3</v>
      </c>
      <c r="B33" s="17">
        <v>20196.3</v>
      </c>
      <c r="C33" s="17">
        <v>50.22</v>
      </c>
      <c r="D33" s="17">
        <v>33.270000000000003</v>
      </c>
      <c r="E33" s="17">
        <v>1282.3900000000001</v>
      </c>
      <c r="F33" s="18">
        <v>1.5</v>
      </c>
      <c r="G33" s="17">
        <f t="shared" si="0"/>
        <v>0</v>
      </c>
    </row>
    <row r="34" spans="1:7" x14ac:dyDescent="0.2">
      <c r="A34" s="17">
        <v>3</v>
      </c>
      <c r="B34" s="17">
        <v>20669.23</v>
      </c>
      <c r="C34" s="17">
        <v>53.67</v>
      </c>
      <c r="D34" s="17">
        <v>33.159999999999997</v>
      </c>
      <c r="E34" s="17">
        <v>1316.97</v>
      </c>
      <c r="F34" s="18">
        <v>1.5</v>
      </c>
      <c r="G34" s="17">
        <f t="shared" si="0"/>
        <v>0</v>
      </c>
    </row>
    <row r="35" spans="1:7" x14ac:dyDescent="0.2">
      <c r="A35" s="17">
        <v>4</v>
      </c>
      <c r="B35" s="17">
        <v>20192.310000000001</v>
      </c>
      <c r="C35" s="17">
        <v>55.55</v>
      </c>
      <c r="D35" s="17">
        <v>33.270000000000003</v>
      </c>
      <c r="E35" s="17">
        <v>1281.3900000000001</v>
      </c>
      <c r="F35" s="18">
        <v>1.5</v>
      </c>
      <c r="G35" s="17">
        <f t="shared" si="0"/>
        <v>0</v>
      </c>
    </row>
    <row r="36" spans="1:7" x14ac:dyDescent="0.2">
      <c r="A36" s="17">
        <v>4</v>
      </c>
      <c r="B36" s="17">
        <v>20023.080000000002</v>
      </c>
      <c r="C36" s="17">
        <v>60.82</v>
      </c>
      <c r="D36" s="17">
        <v>32.94</v>
      </c>
      <c r="E36" s="17">
        <v>1282.6199999999999</v>
      </c>
      <c r="F36" s="18">
        <v>1.5</v>
      </c>
      <c r="G36" s="17">
        <f t="shared" si="0"/>
        <v>0</v>
      </c>
    </row>
    <row r="37" spans="1:7" x14ac:dyDescent="0.2">
      <c r="A37" s="17">
        <v>4</v>
      </c>
      <c r="B37" s="17">
        <v>19636.54</v>
      </c>
      <c r="C37" s="17">
        <v>61.6</v>
      </c>
      <c r="D37" s="17">
        <v>32.700000000000003</v>
      </c>
      <c r="E37" s="17">
        <v>1266.0999999999999</v>
      </c>
      <c r="F37" s="18">
        <v>1.5</v>
      </c>
      <c r="G37" s="17">
        <f t="shared" si="0"/>
        <v>0</v>
      </c>
    </row>
    <row r="38" spans="1:7" x14ac:dyDescent="0.2">
      <c r="A38" s="17">
        <v>1</v>
      </c>
      <c r="B38" s="17">
        <v>20133.330000000002</v>
      </c>
      <c r="C38" s="17">
        <v>66.19</v>
      </c>
      <c r="D38" s="17">
        <v>31.9</v>
      </c>
      <c r="E38" s="17">
        <v>1331.27</v>
      </c>
      <c r="F38" s="18">
        <v>1.5</v>
      </c>
      <c r="G38" s="17">
        <f t="shared" si="0"/>
        <v>0</v>
      </c>
    </row>
    <row r="39" spans="1:7" x14ac:dyDescent="0.2">
      <c r="A39" s="17">
        <v>1</v>
      </c>
      <c r="B39" s="17">
        <v>19912.5</v>
      </c>
      <c r="C39" s="17">
        <v>62.72</v>
      </c>
      <c r="D39" s="17">
        <v>31.48</v>
      </c>
      <c r="E39" s="17">
        <v>1335.04</v>
      </c>
      <c r="F39" s="18">
        <v>1.5</v>
      </c>
      <c r="G39" s="17">
        <f t="shared" si="0"/>
        <v>0</v>
      </c>
    </row>
    <row r="40" spans="1:7" x14ac:dyDescent="0.2">
      <c r="A40" s="17">
        <v>1</v>
      </c>
      <c r="B40" s="17">
        <v>19670.37</v>
      </c>
      <c r="C40" s="17">
        <v>62.74</v>
      </c>
      <c r="D40" s="17">
        <v>31.28</v>
      </c>
      <c r="E40" s="17">
        <v>1326.45</v>
      </c>
      <c r="F40" s="18">
        <v>1.5</v>
      </c>
      <c r="G40" s="17">
        <f t="shared" si="0"/>
        <v>0</v>
      </c>
    </row>
    <row r="41" spans="1:7" x14ac:dyDescent="0.2">
      <c r="A41" s="17">
        <v>2</v>
      </c>
      <c r="B41" s="17">
        <v>19808</v>
      </c>
      <c r="C41" s="17">
        <v>68.27</v>
      </c>
      <c r="D41" s="17">
        <v>31.33</v>
      </c>
      <c r="E41" s="17">
        <v>1334.96</v>
      </c>
      <c r="F41" s="18">
        <v>1.5</v>
      </c>
      <c r="G41" s="17">
        <f t="shared" si="0"/>
        <v>1</v>
      </c>
    </row>
    <row r="42" spans="1:7" x14ac:dyDescent="0.2">
      <c r="A42" s="17">
        <v>2</v>
      </c>
      <c r="B42" s="17">
        <v>19761.11</v>
      </c>
      <c r="C42" s="17">
        <v>74.41</v>
      </c>
      <c r="D42" s="17">
        <v>31.98</v>
      </c>
      <c r="E42" s="17">
        <v>1304.8</v>
      </c>
      <c r="F42" s="18">
        <v>1.5</v>
      </c>
      <c r="G42" s="17">
        <f t="shared" si="0"/>
        <v>1</v>
      </c>
    </row>
    <row r="43" spans="1:7" x14ac:dyDescent="0.2">
      <c r="A43" s="17">
        <v>2</v>
      </c>
      <c r="B43" s="17">
        <v>19736.54</v>
      </c>
      <c r="C43" s="17">
        <v>73.59</v>
      </c>
      <c r="D43" s="17">
        <v>32.49</v>
      </c>
      <c r="E43" s="17">
        <v>1282.74</v>
      </c>
      <c r="F43" s="18">
        <v>1.5</v>
      </c>
      <c r="G43" s="17">
        <f t="shared" si="0"/>
        <v>1</v>
      </c>
    </row>
    <row r="44" spans="1:7" x14ac:dyDescent="0.2">
      <c r="A44" s="17">
        <v>3</v>
      </c>
      <c r="B44" s="17">
        <v>19559.62</v>
      </c>
      <c r="C44" s="17">
        <v>73.12</v>
      </c>
      <c r="D44" s="17">
        <v>33.29</v>
      </c>
      <c r="E44" s="17">
        <v>1238.9100000000001</v>
      </c>
      <c r="F44" s="18">
        <v>1.5</v>
      </c>
      <c r="G44" s="17">
        <f t="shared" si="0"/>
        <v>0</v>
      </c>
    </row>
    <row r="45" spans="1:7" x14ac:dyDescent="0.2">
      <c r="A45" s="17">
        <v>3</v>
      </c>
      <c r="B45" s="17">
        <v>18870.37</v>
      </c>
      <c r="C45" s="17">
        <v>72.489999999999995</v>
      </c>
      <c r="D45" s="17">
        <v>33.049999999999997</v>
      </c>
      <c r="E45" s="17">
        <v>1201.83</v>
      </c>
      <c r="F45" s="18">
        <v>1.5</v>
      </c>
      <c r="G45" s="17">
        <f t="shared" si="0"/>
        <v>0</v>
      </c>
    </row>
    <row r="46" spans="1:7" x14ac:dyDescent="0.2">
      <c r="A46" s="17">
        <v>3</v>
      </c>
      <c r="B46" s="17">
        <v>18554</v>
      </c>
      <c r="C46" s="17">
        <v>77.25</v>
      </c>
      <c r="D46" s="17">
        <v>32.64</v>
      </c>
      <c r="E46" s="17">
        <v>1198.73</v>
      </c>
      <c r="F46" s="18">
        <v>1.5</v>
      </c>
      <c r="G46" s="17">
        <f t="shared" si="0"/>
        <v>0</v>
      </c>
    </row>
    <row r="47" spans="1:7" x14ac:dyDescent="0.2">
      <c r="A47" s="17">
        <v>4</v>
      </c>
      <c r="B47" s="17">
        <v>18892.59</v>
      </c>
      <c r="C47" s="17">
        <v>79.39</v>
      </c>
      <c r="D47" s="17">
        <v>32.79</v>
      </c>
      <c r="E47" s="17">
        <v>1215.6300000000001</v>
      </c>
      <c r="F47" s="18">
        <v>1.5</v>
      </c>
      <c r="G47" s="17">
        <f t="shared" si="0"/>
        <v>0</v>
      </c>
    </row>
    <row r="48" spans="1:7" x14ac:dyDescent="0.2">
      <c r="A48" s="17">
        <v>4</v>
      </c>
      <c r="B48" s="17">
        <v>19086.54</v>
      </c>
      <c r="C48" s="17">
        <v>65.56</v>
      </c>
      <c r="D48" s="17">
        <v>32.979999999999997</v>
      </c>
      <c r="E48" s="17">
        <v>1221.3900000000001</v>
      </c>
      <c r="F48" s="18">
        <v>1.5</v>
      </c>
      <c r="G48" s="17">
        <f t="shared" si="0"/>
        <v>0</v>
      </c>
    </row>
    <row r="49" spans="1:7" x14ac:dyDescent="0.2">
      <c r="A49" s="17">
        <v>4</v>
      </c>
      <c r="B49" s="17">
        <v>19394.23</v>
      </c>
      <c r="C49" s="17">
        <v>57.32</v>
      </c>
      <c r="D49" s="17">
        <v>32.74</v>
      </c>
      <c r="E49" s="17">
        <v>1251.81</v>
      </c>
      <c r="F49" s="18">
        <v>1.75</v>
      </c>
      <c r="G49" s="17">
        <f t="shared" si="0"/>
        <v>0</v>
      </c>
    </row>
    <row r="50" spans="1:7" x14ac:dyDescent="0.2">
      <c r="A50" s="17">
        <v>1</v>
      </c>
      <c r="B50" s="17">
        <v>19485.189999999999</v>
      </c>
      <c r="C50" s="17">
        <v>59.08</v>
      </c>
      <c r="D50" s="17">
        <v>31.82</v>
      </c>
      <c r="E50" s="17">
        <v>1291.67</v>
      </c>
      <c r="F50" s="18">
        <v>1.75</v>
      </c>
      <c r="G50" s="17">
        <f t="shared" si="0"/>
        <v>0</v>
      </c>
    </row>
    <row r="51" spans="1:7" x14ac:dyDescent="0.2">
      <c r="A51" s="17">
        <v>1</v>
      </c>
      <c r="B51" s="17">
        <v>19579.169999999998</v>
      </c>
      <c r="C51" s="17">
        <v>64.569999999999993</v>
      </c>
      <c r="D51" s="17">
        <v>31.32</v>
      </c>
      <c r="E51" s="17">
        <v>1319.9</v>
      </c>
      <c r="F51" s="18">
        <v>1.75</v>
      </c>
      <c r="G51" s="17">
        <f t="shared" si="0"/>
        <v>0</v>
      </c>
    </row>
    <row r="52" spans="1:7" x14ac:dyDescent="0.2">
      <c r="A52" s="17">
        <v>1</v>
      </c>
      <c r="B52" s="17">
        <v>19576.919999999998</v>
      </c>
      <c r="C52" s="17">
        <v>66.930000000000007</v>
      </c>
      <c r="D52" s="17">
        <v>31.74</v>
      </c>
      <c r="E52" s="17">
        <v>1302.3599999999999</v>
      </c>
      <c r="F52" s="18">
        <v>1.75</v>
      </c>
      <c r="G52" s="17">
        <f t="shared" si="0"/>
        <v>0</v>
      </c>
    </row>
    <row r="53" spans="1:7" x14ac:dyDescent="0.2">
      <c r="A53" s="17">
        <v>2</v>
      </c>
      <c r="B53" s="17">
        <v>19442.310000000001</v>
      </c>
      <c r="C53" s="17">
        <v>70.95</v>
      </c>
      <c r="D53" s="17">
        <v>31.88</v>
      </c>
      <c r="E53" s="17">
        <v>1286.75</v>
      </c>
      <c r="F53" s="18">
        <v>1.75</v>
      </c>
      <c r="G53" s="17">
        <f t="shared" si="0"/>
        <v>1</v>
      </c>
    </row>
    <row r="54" spans="1:7" x14ac:dyDescent="0.2">
      <c r="A54" s="17">
        <v>2</v>
      </c>
      <c r="B54" s="17">
        <v>19348.150000000001</v>
      </c>
      <c r="C54" s="17">
        <v>69.38</v>
      </c>
      <c r="D54" s="17">
        <v>31.81</v>
      </c>
      <c r="E54" s="17">
        <v>1283.6099999999999</v>
      </c>
      <c r="F54" s="18">
        <v>1.75</v>
      </c>
      <c r="G54" s="17">
        <f t="shared" si="0"/>
        <v>1</v>
      </c>
    </row>
    <row r="55" spans="1:7" x14ac:dyDescent="0.2">
      <c r="A55" s="17">
        <v>2</v>
      </c>
      <c r="B55" s="17">
        <v>20008</v>
      </c>
      <c r="C55" s="17">
        <v>61.73</v>
      </c>
      <c r="D55" s="17">
        <v>31.12</v>
      </c>
      <c r="E55" s="17">
        <v>1358.83</v>
      </c>
      <c r="F55" s="18">
        <v>1.75</v>
      </c>
      <c r="G55" s="17">
        <f t="shared" si="0"/>
        <v>1</v>
      </c>
    </row>
    <row r="56" spans="1:7" x14ac:dyDescent="0.2">
      <c r="A56" s="17">
        <v>3</v>
      </c>
      <c r="B56" s="17">
        <v>20629.63</v>
      </c>
      <c r="C56" s="17">
        <v>63.25</v>
      </c>
      <c r="D56" s="17">
        <v>30.81</v>
      </c>
      <c r="E56" s="17">
        <v>1414.87</v>
      </c>
      <c r="F56" s="18">
        <v>1.5</v>
      </c>
      <c r="G56" s="17">
        <f t="shared" si="0"/>
        <v>0</v>
      </c>
    </row>
    <row r="57" spans="1:7" x14ac:dyDescent="0.2">
      <c r="A57" s="17">
        <v>3</v>
      </c>
      <c r="B57" s="17">
        <v>21824.07</v>
      </c>
      <c r="C57" s="17">
        <v>59.11</v>
      </c>
      <c r="D57" s="17">
        <v>30.78</v>
      </c>
      <c r="E57" s="17">
        <v>1499.27</v>
      </c>
      <c r="F57" s="18">
        <v>1.5</v>
      </c>
      <c r="G57" s="17">
        <f t="shared" si="0"/>
        <v>0</v>
      </c>
    </row>
    <row r="58" spans="1:7" x14ac:dyDescent="0.2">
      <c r="A58" s="17">
        <v>3</v>
      </c>
      <c r="B58" s="17">
        <v>21854</v>
      </c>
      <c r="C58" s="17">
        <v>61.12</v>
      </c>
      <c r="D58" s="17">
        <v>30.58</v>
      </c>
      <c r="E58" s="17">
        <v>1510.31</v>
      </c>
      <c r="F58" s="18">
        <v>1.5</v>
      </c>
      <c r="G58" s="17">
        <f t="shared" si="0"/>
        <v>0</v>
      </c>
    </row>
    <row r="59" spans="1:7" x14ac:dyDescent="0.2">
      <c r="A59" s="17">
        <v>4</v>
      </c>
      <c r="B59" s="17">
        <v>21505.56</v>
      </c>
      <c r="C59" s="17">
        <v>59.37</v>
      </c>
      <c r="D59" s="17">
        <v>30.38</v>
      </c>
      <c r="E59" s="17">
        <v>1494.54</v>
      </c>
      <c r="F59" s="18">
        <v>1.25</v>
      </c>
      <c r="G59" s="17">
        <f t="shared" si="0"/>
        <v>0</v>
      </c>
    </row>
    <row r="60" spans="1:7" x14ac:dyDescent="0.2">
      <c r="A60" s="17">
        <v>4</v>
      </c>
      <c r="B60" s="17">
        <v>21111.54</v>
      </c>
      <c r="C60" s="17">
        <v>61.97</v>
      </c>
      <c r="D60" s="17">
        <v>30.26</v>
      </c>
      <c r="E60" s="17">
        <v>1472.67</v>
      </c>
      <c r="F60" s="18">
        <v>1.25</v>
      </c>
      <c r="G60" s="17">
        <f t="shared" si="0"/>
        <v>0</v>
      </c>
    </row>
    <row r="61" spans="1:7" x14ac:dyDescent="0.2">
      <c r="A61" s="17">
        <v>4</v>
      </c>
      <c r="B61" s="17">
        <v>21203.85</v>
      </c>
      <c r="C61" s="17">
        <v>64.89</v>
      </c>
      <c r="D61" s="17">
        <v>30.23</v>
      </c>
      <c r="E61" s="17">
        <v>1481.89</v>
      </c>
      <c r="F61" s="18">
        <v>1.25</v>
      </c>
      <c r="G61" s="17">
        <f t="shared" si="0"/>
        <v>0</v>
      </c>
    </row>
    <row r="62" spans="1:7" x14ac:dyDescent="0.2">
      <c r="A62" s="17">
        <v>1</v>
      </c>
      <c r="B62" s="17">
        <v>22444.44</v>
      </c>
      <c r="C62" s="17">
        <v>64.290000000000006</v>
      </c>
      <c r="D62" s="17">
        <v>30.43</v>
      </c>
      <c r="E62" s="17">
        <v>1559.17</v>
      </c>
      <c r="F62" s="18">
        <v>1.25</v>
      </c>
      <c r="G62" s="17">
        <f t="shared" si="0"/>
        <v>0</v>
      </c>
    </row>
    <row r="63" spans="1:7" x14ac:dyDescent="0.2">
      <c r="A63" s="17">
        <v>1</v>
      </c>
      <c r="B63" s="17">
        <v>23690</v>
      </c>
      <c r="C63" s="17">
        <v>54.22</v>
      </c>
      <c r="D63" s="17">
        <v>31.22</v>
      </c>
      <c r="E63" s="17">
        <v>1597.06</v>
      </c>
      <c r="F63" s="18">
        <v>1</v>
      </c>
      <c r="G63" s="17">
        <f t="shared" si="0"/>
        <v>0</v>
      </c>
    </row>
    <row r="64" spans="1:7" x14ac:dyDescent="0.2">
      <c r="A64" s="17">
        <v>1</v>
      </c>
      <c r="B64" s="17">
        <v>24117.31</v>
      </c>
      <c r="C64" s="17">
        <v>33.700000000000003</v>
      </c>
      <c r="D64" s="17">
        <v>32.130000000000003</v>
      </c>
      <c r="E64" s="17">
        <v>1589.81</v>
      </c>
      <c r="F64" s="18">
        <v>0.75</v>
      </c>
      <c r="G64" s="17">
        <f t="shared" si="0"/>
        <v>0</v>
      </c>
    </row>
    <row r="65" spans="1:7" x14ac:dyDescent="0.2">
      <c r="A65" s="17">
        <v>2</v>
      </c>
      <c r="B65" s="17">
        <v>25765.38</v>
      </c>
      <c r="C65" s="17">
        <v>20.39</v>
      </c>
      <c r="D65" s="17">
        <v>32.630000000000003</v>
      </c>
      <c r="E65" s="17">
        <v>1679.44</v>
      </c>
      <c r="F65" s="18">
        <v>0.75</v>
      </c>
      <c r="G65" s="17">
        <f t="shared" si="0"/>
        <v>1</v>
      </c>
    </row>
    <row r="66" spans="1:7" x14ac:dyDescent="0.2">
      <c r="A66" s="17">
        <v>2</v>
      </c>
      <c r="B66" s="17">
        <v>26103.85</v>
      </c>
      <c r="C66" s="17">
        <v>30.51</v>
      </c>
      <c r="D66" s="17">
        <v>32.1</v>
      </c>
      <c r="E66" s="17">
        <v>1719.21</v>
      </c>
      <c r="F66" s="18">
        <v>0.5</v>
      </c>
      <c r="G66" s="17">
        <f t="shared" si="0"/>
        <v>1</v>
      </c>
    </row>
    <row r="67" spans="1:7" x14ac:dyDescent="0.2">
      <c r="A67" s="17">
        <v>2</v>
      </c>
      <c r="B67" s="17">
        <v>25594.23</v>
      </c>
      <c r="C67" s="17">
        <v>40.79</v>
      </c>
      <c r="D67" s="17">
        <v>31.17</v>
      </c>
      <c r="E67" s="17">
        <v>1734.46</v>
      </c>
      <c r="F67" s="18">
        <v>0.5</v>
      </c>
      <c r="G67" s="17">
        <f t="shared" ref="G67:G97" si="1">IF(A67=2,1,0)</f>
        <v>1</v>
      </c>
    </row>
    <row r="68" spans="1:7" x14ac:dyDescent="0.2">
      <c r="A68" s="17">
        <v>3</v>
      </c>
      <c r="B68" s="17">
        <v>27305.56</v>
      </c>
      <c r="C68" s="17">
        <v>42.54</v>
      </c>
      <c r="D68" s="17">
        <v>31.42</v>
      </c>
      <c r="E68" s="17">
        <v>1838.11</v>
      </c>
      <c r="F68" s="18">
        <v>0.5</v>
      </c>
      <c r="G68" s="17">
        <f t="shared" si="1"/>
        <v>0</v>
      </c>
    </row>
    <row r="69" spans="1:7" x14ac:dyDescent="0.2">
      <c r="A69" s="17">
        <v>3</v>
      </c>
      <c r="B69" s="17">
        <v>29078.85</v>
      </c>
      <c r="C69" s="17">
        <v>43.99</v>
      </c>
      <c r="D69" s="17">
        <v>31.22</v>
      </c>
      <c r="E69" s="17">
        <v>1970.31</v>
      </c>
      <c r="F69" s="18">
        <v>0.5</v>
      </c>
      <c r="G69" s="17">
        <f t="shared" si="1"/>
        <v>0</v>
      </c>
    </row>
    <row r="70" spans="1:7" x14ac:dyDescent="0.2">
      <c r="A70" s="17">
        <v>3</v>
      </c>
      <c r="B70" s="17">
        <v>28561.54</v>
      </c>
      <c r="C70" s="17">
        <v>41.49</v>
      </c>
      <c r="D70" s="17">
        <v>31.37</v>
      </c>
      <c r="E70" s="17">
        <v>1924.25</v>
      </c>
      <c r="F70" s="18">
        <v>0.5</v>
      </c>
      <c r="G70" s="17">
        <f t="shared" si="1"/>
        <v>0</v>
      </c>
    </row>
    <row r="71" spans="1:7" x14ac:dyDescent="0.2">
      <c r="A71" s="17">
        <v>4</v>
      </c>
      <c r="B71" s="17">
        <v>28157.41</v>
      </c>
      <c r="C71" s="17">
        <v>40.659999999999997</v>
      </c>
      <c r="D71" s="17">
        <v>31.26</v>
      </c>
      <c r="E71" s="17">
        <v>1902.7</v>
      </c>
      <c r="F71" s="18">
        <v>0.5</v>
      </c>
      <c r="G71" s="17">
        <f t="shared" si="1"/>
        <v>0</v>
      </c>
    </row>
    <row r="72" spans="1:7" x14ac:dyDescent="0.2">
      <c r="A72" s="17">
        <v>4</v>
      </c>
      <c r="B72" s="17">
        <v>27006</v>
      </c>
      <c r="C72" s="17">
        <v>43.39</v>
      </c>
      <c r="D72" s="17">
        <v>30.46</v>
      </c>
      <c r="E72" s="17">
        <v>1872.18</v>
      </c>
      <c r="F72" s="18">
        <v>0.5</v>
      </c>
      <c r="G72" s="17">
        <f t="shared" si="1"/>
        <v>0</v>
      </c>
    </row>
    <row r="73" spans="1:7" x14ac:dyDescent="0.2">
      <c r="A73" s="17">
        <v>4</v>
      </c>
      <c r="B73" s="17">
        <v>26446.67</v>
      </c>
      <c r="C73" s="17">
        <v>49.81</v>
      </c>
      <c r="D73" s="17">
        <v>30.09</v>
      </c>
      <c r="E73" s="17">
        <v>1857.91</v>
      </c>
      <c r="F73" s="18">
        <v>0.5</v>
      </c>
      <c r="G73" s="17">
        <f t="shared" si="1"/>
        <v>0</v>
      </c>
    </row>
    <row r="74" spans="1:7" x14ac:dyDescent="0.2">
      <c r="A74" s="17">
        <v>1</v>
      </c>
      <c r="B74" s="17">
        <v>26559.62</v>
      </c>
      <c r="C74" s="17">
        <v>54.76</v>
      </c>
      <c r="D74" s="17">
        <v>30.02</v>
      </c>
      <c r="E74" s="17">
        <v>1868.85</v>
      </c>
      <c r="F74" s="18">
        <v>0.5</v>
      </c>
      <c r="G74" s="17">
        <f t="shared" si="1"/>
        <v>0</v>
      </c>
    </row>
    <row r="75" spans="1:7" x14ac:dyDescent="0.2">
      <c r="A75" s="17">
        <v>1</v>
      </c>
      <c r="B75" s="17">
        <v>25750</v>
      </c>
      <c r="C75" s="17">
        <v>60.85</v>
      </c>
      <c r="D75" s="17">
        <v>30.04</v>
      </c>
      <c r="E75" s="17">
        <v>1809.85</v>
      </c>
      <c r="F75" s="18">
        <v>0.5</v>
      </c>
      <c r="G75" s="17">
        <f t="shared" si="1"/>
        <v>0</v>
      </c>
    </row>
    <row r="76" spans="1:7" x14ac:dyDescent="0.2">
      <c r="A76" s="17">
        <v>1</v>
      </c>
      <c r="B76" s="17">
        <v>24117.31</v>
      </c>
      <c r="C76" s="17">
        <v>64.41</v>
      </c>
      <c r="D76" s="17">
        <v>32.130000000000003</v>
      </c>
      <c r="E76" s="17">
        <v>1589.81</v>
      </c>
      <c r="F76" s="18">
        <v>0.5</v>
      </c>
      <c r="G76" s="17">
        <f t="shared" si="1"/>
        <v>0</v>
      </c>
    </row>
    <row r="77" spans="1:7" x14ac:dyDescent="0.2">
      <c r="A77" s="17">
        <v>2</v>
      </c>
      <c r="B77" s="17">
        <v>25765.38</v>
      </c>
      <c r="C77" s="17">
        <v>62.89</v>
      </c>
      <c r="D77" s="17">
        <v>32.630000000000003</v>
      </c>
      <c r="E77" s="17">
        <v>1679.44</v>
      </c>
      <c r="F77" s="18">
        <v>0.5</v>
      </c>
      <c r="G77" s="17">
        <f t="shared" si="1"/>
        <v>1</v>
      </c>
    </row>
    <row r="78" spans="1:7" x14ac:dyDescent="0.2">
      <c r="A78" s="17">
        <v>2</v>
      </c>
      <c r="B78" s="17">
        <v>26103.85</v>
      </c>
      <c r="C78" s="17">
        <v>66.28</v>
      </c>
      <c r="D78" s="17">
        <v>32.1</v>
      </c>
      <c r="E78" s="17">
        <v>1719.21</v>
      </c>
      <c r="F78" s="18">
        <v>0.5</v>
      </c>
      <c r="G78" s="17">
        <f t="shared" si="1"/>
        <v>1</v>
      </c>
    </row>
    <row r="79" spans="1:7" x14ac:dyDescent="0.2">
      <c r="A79" s="17">
        <v>2</v>
      </c>
      <c r="B79" s="17">
        <v>25594.23</v>
      </c>
      <c r="C79" s="17">
        <v>71.569999999999993</v>
      </c>
      <c r="D79" s="17">
        <v>31.17</v>
      </c>
      <c r="E79" s="17">
        <v>1734.46</v>
      </c>
      <c r="F79" s="18">
        <v>0.5</v>
      </c>
      <c r="G79" s="17">
        <f t="shared" si="1"/>
        <v>1</v>
      </c>
    </row>
    <row r="80" spans="1:7" x14ac:dyDescent="0.2">
      <c r="A80" s="17">
        <v>3</v>
      </c>
      <c r="B80" s="17">
        <v>27305.56</v>
      </c>
      <c r="C80" s="17">
        <v>72.900000000000006</v>
      </c>
      <c r="D80" s="17">
        <v>31.42</v>
      </c>
      <c r="E80" s="17">
        <v>1838.11</v>
      </c>
      <c r="F80" s="18">
        <v>0.5</v>
      </c>
      <c r="G80" s="17">
        <f t="shared" si="1"/>
        <v>0</v>
      </c>
    </row>
    <row r="81" spans="1:7" x14ac:dyDescent="0.2">
      <c r="A81" s="17">
        <v>3</v>
      </c>
      <c r="B81" s="17">
        <v>29078.85</v>
      </c>
      <c r="C81" s="17">
        <v>69.48</v>
      </c>
      <c r="D81" s="17">
        <v>31.22</v>
      </c>
      <c r="E81" s="17">
        <v>1970.31</v>
      </c>
      <c r="F81" s="18">
        <v>0.5</v>
      </c>
      <c r="G81" s="17">
        <f t="shared" si="1"/>
        <v>0</v>
      </c>
    </row>
    <row r="82" spans="1:7" x14ac:dyDescent="0.2">
      <c r="A82" s="17">
        <v>3</v>
      </c>
      <c r="B82" s="17">
        <v>28561.54</v>
      </c>
      <c r="C82" s="17">
        <v>72.61</v>
      </c>
      <c r="D82" s="17">
        <v>31.37</v>
      </c>
      <c r="E82" s="17">
        <v>1924.25</v>
      </c>
      <c r="F82" s="18">
        <v>0.5</v>
      </c>
      <c r="G82" s="17">
        <f t="shared" si="1"/>
        <v>0</v>
      </c>
    </row>
    <row r="83" spans="1:7" x14ac:dyDescent="0.2">
      <c r="A83" s="17">
        <v>4</v>
      </c>
      <c r="B83" s="17">
        <v>28157.41</v>
      </c>
      <c r="C83" s="17">
        <v>81.58</v>
      </c>
      <c r="D83" s="17">
        <v>31.26</v>
      </c>
      <c r="E83" s="17">
        <v>1902.7</v>
      </c>
      <c r="F83" s="18">
        <v>0.5</v>
      </c>
      <c r="G83" s="17">
        <f t="shared" si="1"/>
        <v>0</v>
      </c>
    </row>
    <row r="84" spans="1:7" x14ac:dyDescent="0.2">
      <c r="A84" s="17">
        <v>4</v>
      </c>
      <c r="B84" s="17">
        <v>27006</v>
      </c>
      <c r="C84" s="17">
        <v>80.28</v>
      </c>
      <c r="D84" s="17">
        <v>30.46</v>
      </c>
      <c r="E84" s="17">
        <v>1872.18</v>
      </c>
      <c r="F84" s="18">
        <v>0.5</v>
      </c>
      <c r="G84" s="17">
        <f t="shared" si="1"/>
        <v>0</v>
      </c>
    </row>
    <row r="85" spans="1:7" x14ac:dyDescent="0.2">
      <c r="A85" s="17">
        <v>4</v>
      </c>
      <c r="B85" s="17">
        <v>26446.67</v>
      </c>
      <c r="C85" s="17">
        <v>73.19</v>
      </c>
      <c r="D85" s="17">
        <v>30.09</v>
      </c>
      <c r="E85" s="17">
        <v>1857.91</v>
      </c>
      <c r="F85" s="18">
        <v>0.5</v>
      </c>
      <c r="G85" s="17">
        <f t="shared" si="1"/>
        <v>0</v>
      </c>
    </row>
    <row r="86" spans="1:7" x14ac:dyDescent="0.2">
      <c r="A86" s="17">
        <v>1</v>
      </c>
      <c r="B86" s="17">
        <v>28607.69</v>
      </c>
      <c r="C86" s="17">
        <v>83.45</v>
      </c>
      <c r="D86" s="17">
        <v>33.25</v>
      </c>
      <c r="E86" s="17">
        <v>1817.06</v>
      </c>
      <c r="F86" s="18">
        <v>0.5</v>
      </c>
      <c r="G86" s="17">
        <f t="shared" si="1"/>
        <v>0</v>
      </c>
    </row>
    <row r="87" spans="1:7" x14ac:dyDescent="0.2">
      <c r="A87" s="17">
        <v>1</v>
      </c>
      <c r="B87" s="17">
        <v>28702.080000000002</v>
      </c>
      <c r="C87" s="17">
        <v>92.34</v>
      </c>
      <c r="D87" s="17">
        <v>32.64</v>
      </c>
      <c r="E87" s="17">
        <v>1858.15</v>
      </c>
      <c r="F87" s="18">
        <v>0.5</v>
      </c>
      <c r="G87" s="17">
        <f t="shared" si="1"/>
        <v>0</v>
      </c>
    </row>
    <row r="88" spans="1:7" x14ac:dyDescent="0.2">
      <c r="A88" s="17">
        <v>1</v>
      </c>
      <c r="B88" s="17">
        <v>30609.26</v>
      </c>
      <c r="C88" s="17">
        <v>110.89</v>
      </c>
      <c r="D88" s="17">
        <v>33.24</v>
      </c>
      <c r="E88" s="17">
        <v>1948.33</v>
      </c>
      <c r="F88" s="18">
        <v>0.5</v>
      </c>
      <c r="G88" s="17">
        <f t="shared" si="1"/>
        <v>0</v>
      </c>
    </row>
    <row r="89" spans="1:7" x14ac:dyDescent="0.2">
      <c r="A89" s="17">
        <v>2</v>
      </c>
      <c r="B89" s="17">
        <v>30996.15</v>
      </c>
      <c r="C89" s="17">
        <v>102.79</v>
      </c>
      <c r="D89" s="17">
        <v>33.78</v>
      </c>
      <c r="E89" s="17">
        <v>1939.35</v>
      </c>
      <c r="F89" s="18">
        <v>0.5</v>
      </c>
      <c r="G89" s="17">
        <f t="shared" si="1"/>
        <v>1</v>
      </c>
    </row>
    <row r="90" spans="1:7" x14ac:dyDescent="0.2">
      <c r="A90" s="17">
        <v>2</v>
      </c>
      <c r="B90" s="17">
        <v>30186.54</v>
      </c>
      <c r="C90" s="17">
        <v>108.13</v>
      </c>
      <c r="D90" s="17">
        <v>34.43</v>
      </c>
      <c r="E90" s="17">
        <v>1851.6</v>
      </c>
      <c r="F90" s="18">
        <v>0.5</v>
      </c>
      <c r="G90" s="17">
        <f t="shared" si="1"/>
        <v>1</v>
      </c>
    </row>
    <row r="91" spans="1:7" x14ac:dyDescent="0.2">
      <c r="A91" s="17">
        <v>2</v>
      </c>
      <c r="B91" s="17">
        <v>30421.15</v>
      </c>
      <c r="C91" s="17">
        <v>113.24</v>
      </c>
      <c r="D91" s="17">
        <v>34.94</v>
      </c>
      <c r="E91" s="17">
        <v>1839.42</v>
      </c>
      <c r="F91" s="18">
        <v>0.5</v>
      </c>
      <c r="G91" s="17">
        <f t="shared" si="1"/>
        <v>1</v>
      </c>
    </row>
    <row r="92" spans="1:7" x14ac:dyDescent="0.2">
      <c r="A92" s="17">
        <v>3</v>
      </c>
      <c r="B92" s="17">
        <v>29978.85</v>
      </c>
      <c r="C92" s="17">
        <v>103.12</v>
      </c>
      <c r="D92" s="17">
        <v>36.32</v>
      </c>
      <c r="E92" s="17">
        <v>1742.04</v>
      </c>
      <c r="F92" s="18">
        <v>0.5</v>
      </c>
      <c r="G92" s="17">
        <f t="shared" si="1"/>
        <v>0</v>
      </c>
    </row>
    <row r="93" spans="1:7" x14ac:dyDescent="0.2">
      <c r="A93" s="17">
        <v>3</v>
      </c>
      <c r="B93" s="17">
        <v>29962.959999999999</v>
      </c>
      <c r="C93" s="17">
        <v>96.6</v>
      </c>
      <c r="D93" s="17">
        <v>35.840000000000003</v>
      </c>
      <c r="E93" s="17">
        <v>1764.59</v>
      </c>
      <c r="F93" s="18">
        <v>0.75</v>
      </c>
      <c r="G93" s="17">
        <f t="shared" si="1"/>
        <v>0</v>
      </c>
    </row>
    <row r="94" spans="1:7" x14ac:dyDescent="0.2">
      <c r="A94" s="17">
        <v>3</v>
      </c>
      <c r="B94" s="17">
        <v>29538.46</v>
      </c>
      <c r="C94" s="17">
        <v>90.91</v>
      </c>
      <c r="D94" s="17">
        <v>37.01</v>
      </c>
      <c r="E94" s="17">
        <v>1684.94</v>
      </c>
      <c r="F94" s="18">
        <v>1</v>
      </c>
      <c r="G94" s="17">
        <f t="shared" si="1"/>
        <v>0</v>
      </c>
    </row>
    <row r="95" spans="1:7" x14ac:dyDescent="0.2">
      <c r="A95" s="17">
        <v>4</v>
      </c>
      <c r="B95" s="17">
        <v>29915.38</v>
      </c>
      <c r="C95" s="17">
        <v>91.13</v>
      </c>
      <c r="D95" s="17">
        <v>37.94</v>
      </c>
      <c r="E95" s="17">
        <v>1664.98</v>
      </c>
      <c r="F95" s="18">
        <v>1</v>
      </c>
      <c r="G95" s="17">
        <f t="shared" si="1"/>
        <v>0</v>
      </c>
    </row>
    <row r="96" spans="1:7" x14ac:dyDescent="0.2">
      <c r="A96" s="17">
        <v>4</v>
      </c>
      <c r="B96" s="17">
        <v>29734.62</v>
      </c>
      <c r="C96" s="17">
        <v>86.22</v>
      </c>
      <c r="D96" s="17">
        <v>36.380000000000003</v>
      </c>
      <c r="E96" s="17">
        <v>1727.44</v>
      </c>
      <c r="F96" s="18">
        <v>1.25</v>
      </c>
      <c r="G96" s="17">
        <f t="shared" si="1"/>
        <v>0</v>
      </c>
    </row>
    <row r="97" spans="1:7" x14ac:dyDescent="0.2">
      <c r="A97" s="17">
        <v>4</v>
      </c>
      <c r="B97" s="17">
        <v>29600</v>
      </c>
      <c r="C97" s="17">
        <v>77.2</v>
      </c>
      <c r="D97" s="17">
        <v>34.79</v>
      </c>
      <c r="E97" s="17">
        <v>1797.2</v>
      </c>
      <c r="F97" s="18">
        <v>1.25</v>
      </c>
      <c r="G97" s="17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349E-D053-4997-9779-BC1D98E38E94}">
  <dimension ref="A1:G97"/>
  <sheetViews>
    <sheetView workbookViewId="0">
      <selection sqref="A1:G97"/>
    </sheetView>
  </sheetViews>
  <sheetFormatPr baseColWidth="10" defaultColWidth="8.83203125" defaultRowHeight="16" x14ac:dyDescent="0.2"/>
  <cols>
    <col min="5" max="5" width="9.5" customWidth="1"/>
  </cols>
  <sheetData>
    <row r="1" spans="1:7" x14ac:dyDescent="0.2">
      <c r="A1" s="17" t="s">
        <v>1</v>
      </c>
      <c r="B1" s="17" t="s">
        <v>30</v>
      </c>
      <c r="C1" s="17" t="s">
        <v>31</v>
      </c>
      <c r="D1" s="17" t="s">
        <v>32</v>
      </c>
      <c r="E1" s="17" t="s">
        <v>33</v>
      </c>
      <c r="F1" s="17" t="s">
        <v>34</v>
      </c>
      <c r="G1" s="17" t="s">
        <v>4</v>
      </c>
    </row>
    <row r="2" spans="1:7" x14ac:dyDescent="0.2">
      <c r="A2" s="17">
        <v>1</v>
      </c>
      <c r="B2" s="17">
        <v>19407.689999999999</v>
      </c>
      <c r="C2" s="17">
        <v>45.57</v>
      </c>
      <c r="D2" s="17">
        <v>32.74</v>
      </c>
      <c r="E2" s="17">
        <v>1250.1199999999999</v>
      </c>
      <c r="F2" s="18">
        <v>2</v>
      </c>
      <c r="G2" s="17">
        <f>IF(A2=3,1,0)</f>
        <v>0</v>
      </c>
    </row>
    <row r="3" spans="1:7" x14ac:dyDescent="0.2">
      <c r="A3" s="17">
        <v>1</v>
      </c>
      <c r="B3" s="17">
        <v>19002.080000000002</v>
      </c>
      <c r="C3" s="17">
        <v>55.44</v>
      </c>
      <c r="D3" s="17">
        <v>32.590000000000003</v>
      </c>
      <c r="E3" s="17">
        <v>1231.78</v>
      </c>
      <c r="F3" s="18">
        <v>2</v>
      </c>
      <c r="G3" s="17">
        <f t="shared" ref="G3:G66" si="0">IF(A3=3,1,0)</f>
        <v>0</v>
      </c>
    </row>
    <row r="4" spans="1:7" x14ac:dyDescent="0.2">
      <c r="A4" s="17">
        <v>1</v>
      </c>
      <c r="B4" s="17">
        <v>18278</v>
      </c>
      <c r="C4" s="17">
        <v>54.66</v>
      </c>
      <c r="D4" s="17">
        <v>32.65</v>
      </c>
      <c r="E4" s="17">
        <v>1180.4000000000001</v>
      </c>
      <c r="F4" s="18">
        <v>1.75</v>
      </c>
      <c r="G4" s="17">
        <f t="shared" si="0"/>
        <v>0</v>
      </c>
    </row>
    <row r="5" spans="1:7" x14ac:dyDescent="0.2">
      <c r="A5" s="17">
        <v>2</v>
      </c>
      <c r="B5" s="17">
        <v>18460.53</v>
      </c>
      <c r="C5" s="17">
        <v>58.55</v>
      </c>
      <c r="D5" s="17">
        <v>32.49</v>
      </c>
      <c r="E5" s="17">
        <v>1199.23</v>
      </c>
      <c r="F5" s="18">
        <v>1.5</v>
      </c>
      <c r="G5" s="17">
        <f t="shared" si="0"/>
        <v>0</v>
      </c>
    </row>
    <row r="6" spans="1:7" x14ac:dyDescent="0.2">
      <c r="A6" s="17">
        <v>2</v>
      </c>
      <c r="B6" s="17">
        <v>19052.78</v>
      </c>
      <c r="C6" s="17">
        <v>63.56</v>
      </c>
      <c r="D6" s="17">
        <v>33.520000000000003</v>
      </c>
      <c r="E6" s="17">
        <v>1202.07</v>
      </c>
      <c r="F6" s="18">
        <v>1.5</v>
      </c>
      <c r="G6" s="17">
        <f t="shared" si="0"/>
        <v>0</v>
      </c>
    </row>
    <row r="7" spans="1:7" x14ac:dyDescent="0.2">
      <c r="A7" s="17">
        <v>2</v>
      </c>
      <c r="B7" s="17">
        <v>18920</v>
      </c>
      <c r="C7" s="17">
        <v>61.79</v>
      </c>
      <c r="D7" s="17">
        <v>33.74</v>
      </c>
      <c r="E7" s="17">
        <v>1183.67</v>
      </c>
      <c r="F7" s="18">
        <v>1.5</v>
      </c>
      <c r="G7" s="17">
        <f t="shared" si="0"/>
        <v>0</v>
      </c>
    </row>
    <row r="8" spans="1:7" x14ac:dyDescent="0.2">
      <c r="A8" s="17">
        <v>3</v>
      </c>
      <c r="B8" s="17">
        <v>18473.080000000002</v>
      </c>
      <c r="C8" s="17">
        <v>56.17</v>
      </c>
      <c r="D8" s="17">
        <v>34.33</v>
      </c>
      <c r="E8" s="17">
        <v>1135.3</v>
      </c>
      <c r="F8" s="18">
        <v>1.5</v>
      </c>
      <c r="G8" s="17">
        <f t="shared" si="0"/>
        <v>1</v>
      </c>
    </row>
    <row r="9" spans="1:7" x14ac:dyDescent="0.2">
      <c r="A9" s="17">
        <v>3</v>
      </c>
      <c r="B9" s="17">
        <v>18770</v>
      </c>
      <c r="C9" s="17">
        <v>52.71</v>
      </c>
      <c r="D9" s="17">
        <v>35.44</v>
      </c>
      <c r="E9" s="17">
        <v>1118.6300000000001</v>
      </c>
      <c r="F9" s="18">
        <v>1.5</v>
      </c>
      <c r="G9" s="17">
        <f t="shared" si="0"/>
        <v>1</v>
      </c>
    </row>
    <row r="10" spans="1:7" x14ac:dyDescent="0.2">
      <c r="A10" s="17">
        <v>3</v>
      </c>
      <c r="B10" s="17">
        <v>19200</v>
      </c>
      <c r="C10" s="17">
        <v>45.38</v>
      </c>
      <c r="D10" s="17">
        <v>36.03</v>
      </c>
      <c r="E10" s="17">
        <v>1225.55</v>
      </c>
      <c r="F10" s="18">
        <v>1.5</v>
      </c>
      <c r="G10" s="17">
        <f t="shared" si="0"/>
        <v>1</v>
      </c>
    </row>
    <row r="11" spans="1:7" x14ac:dyDescent="0.2">
      <c r="A11" s="17">
        <v>4</v>
      </c>
      <c r="B11" s="17">
        <v>19565.38</v>
      </c>
      <c r="C11" s="17">
        <v>45.84</v>
      </c>
      <c r="D11" s="17">
        <v>35.72</v>
      </c>
      <c r="E11" s="17">
        <v>1157.1199999999999</v>
      </c>
      <c r="F11" s="18">
        <v>1.5</v>
      </c>
      <c r="G11" s="17">
        <f t="shared" si="0"/>
        <v>0</v>
      </c>
    </row>
    <row r="12" spans="1:7" x14ac:dyDescent="0.2">
      <c r="A12" s="17">
        <v>4</v>
      </c>
      <c r="B12" s="17">
        <v>18494</v>
      </c>
      <c r="C12" s="17">
        <v>41.69</v>
      </c>
      <c r="D12" s="17">
        <v>35.81</v>
      </c>
      <c r="E12" s="17">
        <v>1089.79</v>
      </c>
      <c r="F12" s="18">
        <v>1.5</v>
      </c>
      <c r="G12" s="17">
        <f t="shared" si="0"/>
        <v>0</v>
      </c>
    </row>
    <row r="13" spans="1:7" x14ac:dyDescent="0.2">
      <c r="A13" s="17">
        <v>4</v>
      </c>
      <c r="B13" s="17">
        <v>18282</v>
      </c>
      <c r="C13" s="17">
        <v>34.590000000000003</v>
      </c>
      <c r="D13" s="17">
        <v>36.020000000000003</v>
      </c>
      <c r="E13" s="17">
        <v>1070.4100000000001</v>
      </c>
      <c r="F13" s="18">
        <v>1.5</v>
      </c>
      <c r="G13" s="17">
        <f t="shared" si="0"/>
        <v>0</v>
      </c>
    </row>
    <row r="14" spans="1:7" x14ac:dyDescent="0.2">
      <c r="A14" s="17">
        <v>1</v>
      </c>
      <c r="B14" s="17">
        <v>18768</v>
      </c>
      <c r="C14" s="17">
        <v>26.81</v>
      </c>
      <c r="D14" s="17">
        <v>36.17</v>
      </c>
      <c r="E14" s="17">
        <v>1096.6300000000001</v>
      </c>
      <c r="F14" s="18">
        <v>1.5</v>
      </c>
      <c r="G14" s="17">
        <f t="shared" si="0"/>
        <v>0</v>
      </c>
    </row>
    <row r="15" spans="1:7" x14ac:dyDescent="0.2">
      <c r="A15" s="17">
        <v>1</v>
      </c>
      <c r="B15" s="17">
        <v>20177.080000000002</v>
      </c>
      <c r="C15" s="17">
        <v>29.3</v>
      </c>
      <c r="D15" s="17">
        <v>35.61</v>
      </c>
      <c r="E15" s="17">
        <v>1194.08</v>
      </c>
      <c r="F15" s="18">
        <v>1.5</v>
      </c>
      <c r="G15" s="17">
        <f t="shared" si="0"/>
        <v>0</v>
      </c>
    </row>
    <row r="16" spans="1:7" x14ac:dyDescent="0.2">
      <c r="A16" s="17">
        <v>1</v>
      </c>
      <c r="B16" s="17">
        <v>20764.810000000001</v>
      </c>
      <c r="C16" s="17">
        <v>35.14</v>
      </c>
      <c r="D16" s="17">
        <v>35.25</v>
      </c>
      <c r="E16" s="17">
        <v>1244.03</v>
      </c>
      <c r="F16" s="18">
        <v>1.5</v>
      </c>
      <c r="G16" s="17">
        <f t="shared" si="0"/>
        <v>0</v>
      </c>
    </row>
    <row r="17" spans="1:7" x14ac:dyDescent="0.2">
      <c r="A17" s="17">
        <v>2</v>
      </c>
      <c r="B17" s="17">
        <v>20633.330000000002</v>
      </c>
      <c r="C17" s="17">
        <v>39.03</v>
      </c>
      <c r="D17" s="17">
        <v>35.090000000000003</v>
      </c>
      <c r="E17" s="17">
        <v>1244.0899999999999</v>
      </c>
      <c r="F17" s="18">
        <v>1.5</v>
      </c>
      <c r="G17" s="17">
        <f t="shared" si="0"/>
        <v>0</v>
      </c>
    </row>
    <row r="18" spans="1:7" x14ac:dyDescent="0.2">
      <c r="A18" s="17">
        <v>2</v>
      </c>
      <c r="B18" s="17">
        <v>21126</v>
      </c>
      <c r="C18" s="17">
        <v>44.27</v>
      </c>
      <c r="D18" s="17">
        <v>35.479999999999997</v>
      </c>
      <c r="E18" s="17">
        <v>1259.55</v>
      </c>
      <c r="F18" s="18">
        <v>1.5</v>
      </c>
      <c r="G18" s="17">
        <f t="shared" si="0"/>
        <v>0</v>
      </c>
    </row>
    <row r="19" spans="1:7" x14ac:dyDescent="0.2">
      <c r="A19" s="17">
        <v>2</v>
      </c>
      <c r="B19" s="17">
        <v>21305.77</v>
      </c>
      <c r="C19" s="17">
        <v>46.26</v>
      </c>
      <c r="D19" s="17">
        <v>35.31</v>
      </c>
      <c r="E19" s="17">
        <v>1273.8</v>
      </c>
      <c r="F19" s="18">
        <v>1.5</v>
      </c>
      <c r="G19" s="17">
        <f t="shared" si="0"/>
        <v>0</v>
      </c>
    </row>
    <row r="20" spans="1:7" x14ac:dyDescent="0.2">
      <c r="A20" s="17">
        <v>3</v>
      </c>
      <c r="B20" s="17">
        <v>22226</v>
      </c>
      <c r="C20" s="17">
        <v>42.51</v>
      </c>
      <c r="D20" s="17">
        <v>35.07</v>
      </c>
      <c r="E20" s="17">
        <v>1338.29</v>
      </c>
      <c r="F20" s="18">
        <v>1.5</v>
      </c>
      <c r="G20" s="17">
        <f t="shared" si="0"/>
        <v>1</v>
      </c>
    </row>
    <row r="21" spans="1:7" x14ac:dyDescent="0.2">
      <c r="A21" s="17">
        <v>3</v>
      </c>
      <c r="B21" s="17">
        <v>22050</v>
      </c>
      <c r="C21" s="17">
        <v>43.7</v>
      </c>
      <c r="D21" s="17">
        <v>34.74</v>
      </c>
      <c r="E21" s="17">
        <v>1340.61</v>
      </c>
      <c r="F21" s="18">
        <v>1.5</v>
      </c>
      <c r="G21" s="17">
        <f t="shared" si="0"/>
        <v>1</v>
      </c>
    </row>
    <row r="22" spans="1:7" x14ac:dyDescent="0.2">
      <c r="A22" s="17">
        <v>3</v>
      </c>
      <c r="B22" s="17">
        <v>21836</v>
      </c>
      <c r="C22" s="17">
        <v>43.4</v>
      </c>
      <c r="D22" s="17">
        <v>34.75</v>
      </c>
      <c r="E22" s="17">
        <v>1326.75</v>
      </c>
      <c r="F22" s="18">
        <v>1.5</v>
      </c>
      <c r="G22" s="17">
        <f t="shared" si="0"/>
        <v>1</v>
      </c>
    </row>
    <row r="23" spans="1:7" x14ac:dyDescent="0.2">
      <c r="A23" s="17">
        <v>4</v>
      </c>
      <c r="B23" s="17">
        <v>21100</v>
      </c>
      <c r="C23" s="17">
        <v>44.92</v>
      </c>
      <c r="D23" s="17">
        <v>35.08</v>
      </c>
      <c r="E23" s="17">
        <v>1269.48</v>
      </c>
      <c r="F23" s="18">
        <v>1.5</v>
      </c>
      <c r="G23" s="17">
        <f t="shared" si="0"/>
        <v>0</v>
      </c>
    </row>
    <row r="24" spans="1:7" x14ac:dyDescent="0.2">
      <c r="A24" s="17">
        <v>4</v>
      </c>
      <c r="B24" s="17">
        <v>20761.54</v>
      </c>
      <c r="C24" s="17">
        <v>43.87</v>
      </c>
      <c r="D24" s="17">
        <v>35.35</v>
      </c>
      <c r="E24" s="17">
        <v>1241</v>
      </c>
      <c r="F24" s="18">
        <v>1.5</v>
      </c>
      <c r="G24" s="17">
        <f t="shared" si="0"/>
        <v>0</v>
      </c>
    </row>
    <row r="25" spans="1:7" x14ac:dyDescent="0.2">
      <c r="A25" s="17">
        <v>4</v>
      </c>
      <c r="B25" s="17">
        <v>19572</v>
      </c>
      <c r="C25" s="17">
        <v>52.1</v>
      </c>
      <c r="D25" s="17">
        <v>35.840000000000003</v>
      </c>
      <c r="E25" s="17">
        <v>1152.58</v>
      </c>
      <c r="F25" s="18">
        <v>1.5</v>
      </c>
      <c r="G25" s="17">
        <f t="shared" si="0"/>
        <v>0</v>
      </c>
    </row>
    <row r="26" spans="1:7" x14ac:dyDescent="0.2">
      <c r="A26" s="17">
        <v>1</v>
      </c>
      <c r="B26" s="17">
        <v>20056</v>
      </c>
      <c r="C26" s="17">
        <v>53.72</v>
      </c>
      <c r="D26" s="17">
        <v>35.450000000000003</v>
      </c>
      <c r="E26" s="17">
        <v>1193.57</v>
      </c>
      <c r="F26" s="18">
        <v>1.5</v>
      </c>
      <c r="G26" s="17">
        <f t="shared" si="0"/>
        <v>0</v>
      </c>
    </row>
    <row r="27" spans="1:7" x14ac:dyDescent="0.2">
      <c r="A27" s="17">
        <v>1</v>
      </c>
      <c r="B27" s="17">
        <v>20465.22</v>
      </c>
      <c r="C27" s="17">
        <v>54.44</v>
      </c>
      <c r="D27" s="17">
        <v>35.020000000000003</v>
      </c>
      <c r="E27" s="17">
        <v>1233.79</v>
      </c>
      <c r="F27" s="18">
        <v>1.5</v>
      </c>
      <c r="G27" s="17">
        <f t="shared" si="0"/>
        <v>0</v>
      </c>
    </row>
    <row r="28" spans="1:7" x14ac:dyDescent="0.2">
      <c r="A28" s="17">
        <v>1</v>
      </c>
      <c r="B28" s="17">
        <v>20361.11</v>
      </c>
      <c r="C28" s="17">
        <v>51.2</v>
      </c>
      <c r="D28" s="17">
        <v>34.909999999999997</v>
      </c>
      <c r="E28" s="17">
        <v>1231.5</v>
      </c>
      <c r="F28" s="18">
        <v>1.5</v>
      </c>
      <c r="G28" s="17">
        <f t="shared" si="0"/>
        <v>0</v>
      </c>
    </row>
    <row r="29" spans="1:7" x14ac:dyDescent="0.2">
      <c r="A29" s="17">
        <v>2</v>
      </c>
      <c r="B29" s="17">
        <v>20702.38</v>
      </c>
      <c r="C29" s="17">
        <v>52.29</v>
      </c>
      <c r="D29" s="17">
        <v>34.479999999999997</v>
      </c>
      <c r="E29" s="17">
        <v>1268.95</v>
      </c>
      <c r="F29" s="18">
        <v>1.5</v>
      </c>
      <c r="G29" s="17">
        <f t="shared" si="0"/>
        <v>0</v>
      </c>
    </row>
    <row r="30" spans="1:7" x14ac:dyDescent="0.2">
      <c r="A30" s="17">
        <v>2</v>
      </c>
      <c r="B30" s="17">
        <v>20372.22</v>
      </c>
      <c r="C30" s="17">
        <v>50.54</v>
      </c>
      <c r="D30" s="17">
        <v>34.479999999999997</v>
      </c>
      <c r="E30" s="17">
        <v>1247.33</v>
      </c>
      <c r="F30" s="18">
        <v>1.5</v>
      </c>
      <c r="G30" s="17">
        <f t="shared" si="0"/>
        <v>0</v>
      </c>
    </row>
    <row r="31" spans="1:7" x14ac:dyDescent="0.2">
      <c r="A31" s="17">
        <v>2</v>
      </c>
      <c r="B31" s="17">
        <v>20353.849999999999</v>
      </c>
      <c r="C31" s="17">
        <v>46.47</v>
      </c>
      <c r="D31" s="17">
        <v>34.020000000000003</v>
      </c>
      <c r="E31" s="17">
        <v>1262.3</v>
      </c>
      <c r="F31" s="18">
        <v>1.5</v>
      </c>
      <c r="G31" s="17">
        <f t="shared" si="0"/>
        <v>0</v>
      </c>
    </row>
    <row r="32" spans="1:7" x14ac:dyDescent="0.2">
      <c r="A32" s="17">
        <v>3</v>
      </c>
      <c r="B32" s="17">
        <v>19794.23</v>
      </c>
      <c r="C32" s="17">
        <v>47.57</v>
      </c>
      <c r="D32" s="17">
        <v>33.78</v>
      </c>
      <c r="E32" s="17">
        <v>1235.3</v>
      </c>
      <c r="F32" s="18">
        <v>1.5</v>
      </c>
      <c r="G32" s="17">
        <f t="shared" si="0"/>
        <v>1</v>
      </c>
    </row>
    <row r="33" spans="1:7" x14ac:dyDescent="0.2">
      <c r="A33" s="17">
        <v>3</v>
      </c>
      <c r="B33" s="17">
        <v>20196.3</v>
      </c>
      <c r="C33" s="17">
        <v>50.22</v>
      </c>
      <c r="D33" s="17">
        <v>33.270000000000003</v>
      </c>
      <c r="E33" s="17">
        <v>1282.3900000000001</v>
      </c>
      <c r="F33" s="18">
        <v>1.5</v>
      </c>
      <c r="G33" s="17">
        <f t="shared" si="0"/>
        <v>1</v>
      </c>
    </row>
    <row r="34" spans="1:7" x14ac:dyDescent="0.2">
      <c r="A34" s="17">
        <v>3</v>
      </c>
      <c r="B34" s="17">
        <v>20669.23</v>
      </c>
      <c r="C34" s="17">
        <v>53.67</v>
      </c>
      <c r="D34" s="17">
        <v>33.159999999999997</v>
      </c>
      <c r="E34" s="17">
        <v>1316.97</v>
      </c>
      <c r="F34" s="18">
        <v>1.5</v>
      </c>
      <c r="G34" s="17">
        <f t="shared" si="0"/>
        <v>1</v>
      </c>
    </row>
    <row r="35" spans="1:7" x14ac:dyDescent="0.2">
      <c r="A35" s="17">
        <v>4</v>
      </c>
      <c r="B35" s="17">
        <v>20192.310000000001</v>
      </c>
      <c r="C35" s="17">
        <v>55.55</v>
      </c>
      <c r="D35" s="17">
        <v>33.270000000000003</v>
      </c>
      <c r="E35" s="17">
        <v>1281.3900000000001</v>
      </c>
      <c r="F35" s="18">
        <v>1.5</v>
      </c>
      <c r="G35" s="17">
        <f t="shared" si="0"/>
        <v>0</v>
      </c>
    </row>
    <row r="36" spans="1:7" x14ac:dyDescent="0.2">
      <c r="A36" s="17">
        <v>4</v>
      </c>
      <c r="B36" s="17">
        <v>20023.080000000002</v>
      </c>
      <c r="C36" s="17">
        <v>60.82</v>
      </c>
      <c r="D36" s="17">
        <v>32.94</v>
      </c>
      <c r="E36" s="17">
        <v>1282.6199999999999</v>
      </c>
      <c r="F36" s="18">
        <v>1.5</v>
      </c>
      <c r="G36" s="17">
        <f t="shared" si="0"/>
        <v>0</v>
      </c>
    </row>
    <row r="37" spans="1:7" x14ac:dyDescent="0.2">
      <c r="A37" s="17">
        <v>4</v>
      </c>
      <c r="B37" s="17">
        <v>19636.54</v>
      </c>
      <c r="C37" s="17">
        <v>61.6</v>
      </c>
      <c r="D37" s="17">
        <v>32.700000000000003</v>
      </c>
      <c r="E37" s="17">
        <v>1266.0999999999999</v>
      </c>
      <c r="F37" s="18">
        <v>1.5</v>
      </c>
      <c r="G37" s="17">
        <f t="shared" si="0"/>
        <v>0</v>
      </c>
    </row>
    <row r="38" spans="1:7" x14ac:dyDescent="0.2">
      <c r="A38" s="17">
        <v>1</v>
      </c>
      <c r="B38" s="17">
        <v>20133.330000000002</v>
      </c>
      <c r="C38" s="17">
        <v>66.19</v>
      </c>
      <c r="D38" s="17">
        <v>31.9</v>
      </c>
      <c r="E38" s="17">
        <v>1331.27</v>
      </c>
      <c r="F38" s="18">
        <v>1.5</v>
      </c>
      <c r="G38" s="17">
        <f t="shared" si="0"/>
        <v>0</v>
      </c>
    </row>
    <row r="39" spans="1:7" x14ac:dyDescent="0.2">
      <c r="A39" s="17">
        <v>1</v>
      </c>
      <c r="B39" s="17">
        <v>19912.5</v>
      </c>
      <c r="C39" s="17">
        <v>62.72</v>
      </c>
      <c r="D39" s="17">
        <v>31.48</v>
      </c>
      <c r="E39" s="17">
        <v>1335.04</v>
      </c>
      <c r="F39" s="18">
        <v>1.5</v>
      </c>
      <c r="G39" s="17">
        <f t="shared" si="0"/>
        <v>0</v>
      </c>
    </row>
    <row r="40" spans="1:7" x14ac:dyDescent="0.2">
      <c r="A40" s="17">
        <v>1</v>
      </c>
      <c r="B40" s="17">
        <v>19670.37</v>
      </c>
      <c r="C40" s="17">
        <v>62.74</v>
      </c>
      <c r="D40" s="17">
        <v>31.28</v>
      </c>
      <c r="E40" s="17">
        <v>1326.45</v>
      </c>
      <c r="F40" s="18">
        <v>1.5</v>
      </c>
      <c r="G40" s="17">
        <f t="shared" si="0"/>
        <v>0</v>
      </c>
    </row>
    <row r="41" spans="1:7" x14ac:dyDescent="0.2">
      <c r="A41" s="17">
        <v>2</v>
      </c>
      <c r="B41" s="17">
        <v>19808</v>
      </c>
      <c r="C41" s="17">
        <v>68.27</v>
      </c>
      <c r="D41" s="17">
        <v>31.33</v>
      </c>
      <c r="E41" s="17">
        <v>1334.96</v>
      </c>
      <c r="F41" s="18">
        <v>1.5</v>
      </c>
      <c r="G41" s="17">
        <f t="shared" si="0"/>
        <v>0</v>
      </c>
    </row>
    <row r="42" spans="1:7" x14ac:dyDescent="0.2">
      <c r="A42" s="17">
        <v>2</v>
      </c>
      <c r="B42" s="17">
        <v>19761.11</v>
      </c>
      <c r="C42" s="17">
        <v>74.41</v>
      </c>
      <c r="D42" s="17">
        <v>31.98</v>
      </c>
      <c r="E42" s="17">
        <v>1304.8</v>
      </c>
      <c r="F42" s="18">
        <v>1.5</v>
      </c>
      <c r="G42" s="17">
        <f t="shared" si="0"/>
        <v>0</v>
      </c>
    </row>
    <row r="43" spans="1:7" x14ac:dyDescent="0.2">
      <c r="A43" s="17">
        <v>2</v>
      </c>
      <c r="B43" s="17">
        <v>19736.54</v>
      </c>
      <c r="C43" s="17">
        <v>73.59</v>
      </c>
      <c r="D43" s="17">
        <v>32.49</v>
      </c>
      <c r="E43" s="17">
        <v>1282.74</v>
      </c>
      <c r="F43" s="18">
        <v>1.5</v>
      </c>
      <c r="G43" s="17">
        <f t="shared" si="0"/>
        <v>0</v>
      </c>
    </row>
    <row r="44" spans="1:7" x14ac:dyDescent="0.2">
      <c r="A44" s="17">
        <v>3</v>
      </c>
      <c r="B44" s="17">
        <v>19559.62</v>
      </c>
      <c r="C44" s="17">
        <v>73.12</v>
      </c>
      <c r="D44" s="17">
        <v>33.29</v>
      </c>
      <c r="E44" s="17">
        <v>1238.9100000000001</v>
      </c>
      <c r="F44" s="18">
        <v>1.5</v>
      </c>
      <c r="G44" s="17">
        <f t="shared" si="0"/>
        <v>1</v>
      </c>
    </row>
    <row r="45" spans="1:7" x14ac:dyDescent="0.2">
      <c r="A45" s="17">
        <v>3</v>
      </c>
      <c r="B45" s="17">
        <v>18870.37</v>
      </c>
      <c r="C45" s="17">
        <v>72.489999999999995</v>
      </c>
      <c r="D45" s="17">
        <v>33.049999999999997</v>
      </c>
      <c r="E45" s="17">
        <v>1201.83</v>
      </c>
      <c r="F45" s="18">
        <v>1.5</v>
      </c>
      <c r="G45" s="17">
        <f t="shared" si="0"/>
        <v>1</v>
      </c>
    </row>
    <row r="46" spans="1:7" x14ac:dyDescent="0.2">
      <c r="A46" s="17">
        <v>3</v>
      </c>
      <c r="B46" s="17">
        <v>18554</v>
      </c>
      <c r="C46" s="17">
        <v>77.25</v>
      </c>
      <c r="D46" s="17">
        <v>32.64</v>
      </c>
      <c r="E46" s="17">
        <v>1198.73</v>
      </c>
      <c r="F46" s="18">
        <v>1.5</v>
      </c>
      <c r="G46" s="17">
        <f t="shared" si="0"/>
        <v>1</v>
      </c>
    </row>
    <row r="47" spans="1:7" x14ac:dyDescent="0.2">
      <c r="A47" s="17">
        <v>4</v>
      </c>
      <c r="B47" s="17">
        <v>18892.59</v>
      </c>
      <c r="C47" s="17">
        <v>79.39</v>
      </c>
      <c r="D47" s="17">
        <v>32.79</v>
      </c>
      <c r="E47" s="17">
        <v>1215.6300000000001</v>
      </c>
      <c r="F47" s="18">
        <v>1.5</v>
      </c>
      <c r="G47" s="17">
        <f t="shared" si="0"/>
        <v>0</v>
      </c>
    </row>
    <row r="48" spans="1:7" x14ac:dyDescent="0.2">
      <c r="A48" s="17">
        <v>4</v>
      </c>
      <c r="B48" s="17">
        <v>19086.54</v>
      </c>
      <c r="C48" s="17">
        <v>65.56</v>
      </c>
      <c r="D48" s="17">
        <v>32.979999999999997</v>
      </c>
      <c r="E48" s="17">
        <v>1221.3900000000001</v>
      </c>
      <c r="F48" s="18">
        <v>1.5</v>
      </c>
      <c r="G48" s="17">
        <f t="shared" si="0"/>
        <v>0</v>
      </c>
    </row>
    <row r="49" spans="1:7" x14ac:dyDescent="0.2">
      <c r="A49" s="17">
        <v>4</v>
      </c>
      <c r="B49" s="17">
        <v>19394.23</v>
      </c>
      <c r="C49" s="17">
        <v>57.32</v>
      </c>
      <c r="D49" s="17">
        <v>32.74</v>
      </c>
      <c r="E49" s="17">
        <v>1251.81</v>
      </c>
      <c r="F49" s="18">
        <v>1.75</v>
      </c>
      <c r="G49" s="17">
        <f t="shared" si="0"/>
        <v>0</v>
      </c>
    </row>
    <row r="50" spans="1:7" x14ac:dyDescent="0.2">
      <c r="A50" s="17">
        <v>1</v>
      </c>
      <c r="B50" s="17">
        <v>19485.189999999999</v>
      </c>
      <c r="C50" s="17">
        <v>59.08</v>
      </c>
      <c r="D50" s="17">
        <v>31.82</v>
      </c>
      <c r="E50" s="17">
        <v>1291.67</v>
      </c>
      <c r="F50" s="18">
        <v>1.75</v>
      </c>
      <c r="G50" s="17">
        <f t="shared" si="0"/>
        <v>0</v>
      </c>
    </row>
    <row r="51" spans="1:7" x14ac:dyDescent="0.2">
      <c r="A51" s="17">
        <v>1</v>
      </c>
      <c r="B51" s="17">
        <v>19579.169999999998</v>
      </c>
      <c r="C51" s="17">
        <v>64.569999999999993</v>
      </c>
      <c r="D51" s="17">
        <v>31.32</v>
      </c>
      <c r="E51" s="17">
        <v>1319.9</v>
      </c>
      <c r="F51" s="18">
        <v>1.75</v>
      </c>
      <c r="G51" s="17">
        <f t="shared" si="0"/>
        <v>0</v>
      </c>
    </row>
    <row r="52" spans="1:7" x14ac:dyDescent="0.2">
      <c r="A52" s="17">
        <v>1</v>
      </c>
      <c r="B52" s="17">
        <v>19576.919999999998</v>
      </c>
      <c r="C52" s="17">
        <v>66.930000000000007</v>
      </c>
      <c r="D52" s="17">
        <v>31.74</v>
      </c>
      <c r="E52" s="17">
        <v>1302.3599999999999</v>
      </c>
      <c r="F52" s="18">
        <v>1.75</v>
      </c>
      <c r="G52" s="17">
        <f t="shared" si="0"/>
        <v>0</v>
      </c>
    </row>
    <row r="53" spans="1:7" x14ac:dyDescent="0.2">
      <c r="A53" s="17">
        <v>2</v>
      </c>
      <c r="B53" s="17">
        <v>19442.310000000001</v>
      </c>
      <c r="C53" s="17">
        <v>70.95</v>
      </c>
      <c r="D53" s="17">
        <v>31.88</v>
      </c>
      <c r="E53" s="17">
        <v>1286.75</v>
      </c>
      <c r="F53" s="18">
        <v>1.75</v>
      </c>
      <c r="G53" s="17">
        <f t="shared" si="0"/>
        <v>0</v>
      </c>
    </row>
    <row r="54" spans="1:7" x14ac:dyDescent="0.2">
      <c r="A54" s="17">
        <v>2</v>
      </c>
      <c r="B54" s="17">
        <v>19348.150000000001</v>
      </c>
      <c r="C54" s="17">
        <v>69.38</v>
      </c>
      <c r="D54" s="17">
        <v>31.81</v>
      </c>
      <c r="E54" s="17">
        <v>1283.6099999999999</v>
      </c>
      <c r="F54" s="18">
        <v>1.75</v>
      </c>
      <c r="G54" s="17">
        <f t="shared" si="0"/>
        <v>0</v>
      </c>
    </row>
    <row r="55" spans="1:7" x14ac:dyDescent="0.2">
      <c r="A55" s="17">
        <v>2</v>
      </c>
      <c r="B55" s="17">
        <v>20008</v>
      </c>
      <c r="C55" s="17">
        <v>61.73</v>
      </c>
      <c r="D55" s="17">
        <v>31.12</v>
      </c>
      <c r="E55" s="17">
        <v>1358.83</v>
      </c>
      <c r="F55" s="18">
        <v>1.75</v>
      </c>
      <c r="G55" s="17">
        <f t="shared" si="0"/>
        <v>0</v>
      </c>
    </row>
    <row r="56" spans="1:7" x14ac:dyDescent="0.2">
      <c r="A56" s="17">
        <v>3</v>
      </c>
      <c r="B56" s="17">
        <v>20629.63</v>
      </c>
      <c r="C56" s="17">
        <v>63.25</v>
      </c>
      <c r="D56" s="17">
        <v>30.81</v>
      </c>
      <c r="E56" s="17">
        <v>1414.87</v>
      </c>
      <c r="F56" s="18">
        <v>1.5</v>
      </c>
      <c r="G56" s="17">
        <f t="shared" si="0"/>
        <v>1</v>
      </c>
    </row>
    <row r="57" spans="1:7" x14ac:dyDescent="0.2">
      <c r="A57" s="17">
        <v>3</v>
      </c>
      <c r="B57" s="17">
        <v>21824.07</v>
      </c>
      <c r="C57" s="17">
        <v>59.11</v>
      </c>
      <c r="D57" s="17">
        <v>30.78</v>
      </c>
      <c r="E57" s="17">
        <v>1499.27</v>
      </c>
      <c r="F57" s="18">
        <v>1.5</v>
      </c>
      <c r="G57" s="17">
        <f t="shared" si="0"/>
        <v>1</v>
      </c>
    </row>
    <row r="58" spans="1:7" x14ac:dyDescent="0.2">
      <c r="A58" s="17">
        <v>3</v>
      </c>
      <c r="B58" s="17">
        <v>21854</v>
      </c>
      <c r="C58" s="17">
        <v>61.12</v>
      </c>
      <c r="D58" s="17">
        <v>30.58</v>
      </c>
      <c r="E58" s="17">
        <v>1510.31</v>
      </c>
      <c r="F58" s="18">
        <v>1.5</v>
      </c>
      <c r="G58" s="17">
        <f t="shared" si="0"/>
        <v>1</v>
      </c>
    </row>
    <row r="59" spans="1:7" x14ac:dyDescent="0.2">
      <c r="A59" s="17">
        <v>4</v>
      </c>
      <c r="B59" s="17">
        <v>21505.56</v>
      </c>
      <c r="C59" s="17">
        <v>59.37</v>
      </c>
      <c r="D59" s="17">
        <v>30.38</v>
      </c>
      <c r="E59" s="17">
        <v>1494.54</v>
      </c>
      <c r="F59" s="18">
        <v>1.25</v>
      </c>
      <c r="G59" s="17">
        <f t="shared" si="0"/>
        <v>0</v>
      </c>
    </row>
    <row r="60" spans="1:7" x14ac:dyDescent="0.2">
      <c r="A60" s="17">
        <v>4</v>
      </c>
      <c r="B60" s="17">
        <v>21111.54</v>
      </c>
      <c r="C60" s="17">
        <v>61.97</v>
      </c>
      <c r="D60" s="17">
        <v>30.26</v>
      </c>
      <c r="E60" s="17">
        <v>1472.67</v>
      </c>
      <c r="F60" s="18">
        <v>1.25</v>
      </c>
      <c r="G60" s="17">
        <f t="shared" si="0"/>
        <v>0</v>
      </c>
    </row>
    <row r="61" spans="1:7" x14ac:dyDescent="0.2">
      <c r="A61" s="17">
        <v>4</v>
      </c>
      <c r="B61" s="17">
        <v>21203.85</v>
      </c>
      <c r="C61" s="17">
        <v>64.89</v>
      </c>
      <c r="D61" s="17">
        <v>30.23</v>
      </c>
      <c r="E61" s="17">
        <v>1481.89</v>
      </c>
      <c r="F61" s="18">
        <v>1.25</v>
      </c>
      <c r="G61" s="17">
        <f t="shared" si="0"/>
        <v>0</v>
      </c>
    </row>
    <row r="62" spans="1:7" x14ac:dyDescent="0.2">
      <c r="A62" s="17">
        <v>1</v>
      </c>
      <c r="B62" s="17">
        <v>22444.44</v>
      </c>
      <c r="C62" s="17">
        <v>64.290000000000006</v>
      </c>
      <c r="D62" s="17">
        <v>30.43</v>
      </c>
      <c r="E62" s="17">
        <v>1559.17</v>
      </c>
      <c r="F62" s="18">
        <v>1.25</v>
      </c>
      <c r="G62" s="17">
        <f t="shared" si="0"/>
        <v>0</v>
      </c>
    </row>
    <row r="63" spans="1:7" x14ac:dyDescent="0.2">
      <c r="A63" s="17">
        <v>1</v>
      </c>
      <c r="B63" s="17">
        <v>23690</v>
      </c>
      <c r="C63" s="17">
        <v>54.22</v>
      </c>
      <c r="D63" s="17">
        <v>31.22</v>
      </c>
      <c r="E63" s="17">
        <v>1597.06</v>
      </c>
      <c r="F63" s="18">
        <v>1</v>
      </c>
      <c r="G63" s="17">
        <f t="shared" si="0"/>
        <v>0</v>
      </c>
    </row>
    <row r="64" spans="1:7" x14ac:dyDescent="0.2">
      <c r="A64" s="17">
        <v>1</v>
      </c>
      <c r="B64" s="17">
        <v>24117.31</v>
      </c>
      <c r="C64" s="17">
        <v>33.700000000000003</v>
      </c>
      <c r="D64" s="17">
        <v>32.130000000000003</v>
      </c>
      <c r="E64" s="17">
        <v>1589.81</v>
      </c>
      <c r="F64" s="18">
        <v>0.75</v>
      </c>
      <c r="G64" s="17">
        <f t="shared" si="0"/>
        <v>0</v>
      </c>
    </row>
    <row r="65" spans="1:7" x14ac:dyDescent="0.2">
      <c r="A65" s="17">
        <v>2</v>
      </c>
      <c r="B65" s="17">
        <v>25765.38</v>
      </c>
      <c r="C65" s="17">
        <v>20.39</v>
      </c>
      <c r="D65" s="17">
        <v>32.630000000000003</v>
      </c>
      <c r="E65" s="17">
        <v>1679.44</v>
      </c>
      <c r="F65" s="18">
        <v>0.75</v>
      </c>
      <c r="G65" s="17">
        <f t="shared" si="0"/>
        <v>0</v>
      </c>
    </row>
    <row r="66" spans="1:7" x14ac:dyDescent="0.2">
      <c r="A66" s="17">
        <v>2</v>
      </c>
      <c r="B66" s="17">
        <v>26103.85</v>
      </c>
      <c r="C66" s="17">
        <v>30.51</v>
      </c>
      <c r="D66" s="17">
        <v>32.1</v>
      </c>
      <c r="E66" s="17">
        <v>1719.21</v>
      </c>
      <c r="F66" s="18">
        <v>0.5</v>
      </c>
      <c r="G66" s="17">
        <f t="shared" si="0"/>
        <v>0</v>
      </c>
    </row>
    <row r="67" spans="1:7" x14ac:dyDescent="0.2">
      <c r="A67" s="17">
        <v>2</v>
      </c>
      <c r="B67" s="17">
        <v>25594.23</v>
      </c>
      <c r="C67" s="17">
        <v>40.79</v>
      </c>
      <c r="D67" s="17">
        <v>31.17</v>
      </c>
      <c r="E67" s="17">
        <v>1734.46</v>
      </c>
      <c r="F67" s="18">
        <v>0.5</v>
      </c>
      <c r="G67" s="17">
        <f t="shared" ref="G67:G97" si="1">IF(A67=3,1,0)</f>
        <v>0</v>
      </c>
    </row>
    <row r="68" spans="1:7" x14ac:dyDescent="0.2">
      <c r="A68" s="17">
        <v>3</v>
      </c>
      <c r="B68" s="17">
        <v>27305.56</v>
      </c>
      <c r="C68" s="17">
        <v>42.54</v>
      </c>
      <c r="D68" s="17">
        <v>31.42</v>
      </c>
      <c r="E68" s="17">
        <v>1838.11</v>
      </c>
      <c r="F68" s="18">
        <v>0.5</v>
      </c>
      <c r="G68" s="17">
        <f t="shared" si="1"/>
        <v>1</v>
      </c>
    </row>
    <row r="69" spans="1:7" x14ac:dyDescent="0.2">
      <c r="A69" s="17">
        <v>3</v>
      </c>
      <c r="B69" s="17">
        <v>29078.85</v>
      </c>
      <c r="C69" s="17">
        <v>43.99</v>
      </c>
      <c r="D69" s="17">
        <v>31.22</v>
      </c>
      <c r="E69" s="17">
        <v>1970.31</v>
      </c>
      <c r="F69" s="18">
        <v>0.5</v>
      </c>
      <c r="G69" s="17">
        <f t="shared" si="1"/>
        <v>1</v>
      </c>
    </row>
    <row r="70" spans="1:7" x14ac:dyDescent="0.2">
      <c r="A70" s="17">
        <v>3</v>
      </c>
      <c r="B70" s="17">
        <v>28561.54</v>
      </c>
      <c r="C70" s="17">
        <v>41.49</v>
      </c>
      <c r="D70" s="17">
        <v>31.37</v>
      </c>
      <c r="E70" s="17">
        <v>1924.25</v>
      </c>
      <c r="F70" s="18">
        <v>0.5</v>
      </c>
      <c r="G70" s="17">
        <f t="shared" si="1"/>
        <v>1</v>
      </c>
    </row>
    <row r="71" spans="1:7" x14ac:dyDescent="0.2">
      <c r="A71" s="17">
        <v>4</v>
      </c>
      <c r="B71" s="17">
        <v>28157.41</v>
      </c>
      <c r="C71" s="17">
        <v>40.659999999999997</v>
      </c>
      <c r="D71" s="17">
        <v>31.26</v>
      </c>
      <c r="E71" s="17">
        <v>1902.7</v>
      </c>
      <c r="F71" s="18">
        <v>0.5</v>
      </c>
      <c r="G71" s="17">
        <f t="shared" si="1"/>
        <v>0</v>
      </c>
    </row>
    <row r="72" spans="1:7" x14ac:dyDescent="0.2">
      <c r="A72" s="17">
        <v>4</v>
      </c>
      <c r="B72" s="17">
        <v>27006</v>
      </c>
      <c r="C72" s="17">
        <v>43.39</v>
      </c>
      <c r="D72" s="17">
        <v>30.46</v>
      </c>
      <c r="E72" s="17">
        <v>1872.18</v>
      </c>
      <c r="F72" s="18">
        <v>0.5</v>
      </c>
      <c r="G72" s="17">
        <f t="shared" si="1"/>
        <v>0</v>
      </c>
    </row>
    <row r="73" spans="1:7" x14ac:dyDescent="0.2">
      <c r="A73" s="17">
        <v>4</v>
      </c>
      <c r="B73" s="17">
        <v>26446.67</v>
      </c>
      <c r="C73" s="17">
        <v>49.81</v>
      </c>
      <c r="D73" s="17">
        <v>30.09</v>
      </c>
      <c r="E73" s="17">
        <v>1857.91</v>
      </c>
      <c r="F73" s="18">
        <v>0.5</v>
      </c>
      <c r="G73" s="17">
        <f t="shared" si="1"/>
        <v>0</v>
      </c>
    </row>
    <row r="74" spans="1:7" x14ac:dyDescent="0.2">
      <c r="A74" s="17">
        <v>1</v>
      </c>
      <c r="B74" s="17">
        <v>26559.62</v>
      </c>
      <c r="C74" s="17">
        <v>54.76</v>
      </c>
      <c r="D74" s="17">
        <v>30.02</v>
      </c>
      <c r="E74" s="17">
        <v>1868.85</v>
      </c>
      <c r="F74" s="18">
        <v>0.5</v>
      </c>
      <c r="G74" s="17">
        <f t="shared" si="1"/>
        <v>0</v>
      </c>
    </row>
    <row r="75" spans="1:7" x14ac:dyDescent="0.2">
      <c r="A75" s="17">
        <v>1</v>
      </c>
      <c r="B75" s="17">
        <v>25750</v>
      </c>
      <c r="C75" s="17">
        <v>60.85</v>
      </c>
      <c r="D75" s="17">
        <v>30.04</v>
      </c>
      <c r="E75" s="17">
        <v>1809.85</v>
      </c>
      <c r="F75" s="18">
        <v>0.5</v>
      </c>
      <c r="G75" s="17">
        <f t="shared" si="1"/>
        <v>0</v>
      </c>
    </row>
    <row r="76" spans="1:7" x14ac:dyDescent="0.2">
      <c r="A76" s="17">
        <v>1</v>
      </c>
      <c r="B76" s="17">
        <v>24117.31</v>
      </c>
      <c r="C76" s="17">
        <v>64.41</v>
      </c>
      <c r="D76" s="17">
        <v>32.130000000000003</v>
      </c>
      <c r="E76" s="17">
        <v>1589.81</v>
      </c>
      <c r="F76" s="18">
        <v>0.5</v>
      </c>
      <c r="G76" s="17">
        <f t="shared" si="1"/>
        <v>0</v>
      </c>
    </row>
    <row r="77" spans="1:7" x14ac:dyDescent="0.2">
      <c r="A77" s="17">
        <v>2</v>
      </c>
      <c r="B77" s="17">
        <v>25765.38</v>
      </c>
      <c r="C77" s="17">
        <v>62.89</v>
      </c>
      <c r="D77" s="17">
        <v>32.630000000000003</v>
      </c>
      <c r="E77" s="17">
        <v>1679.44</v>
      </c>
      <c r="F77" s="18">
        <v>0.5</v>
      </c>
      <c r="G77" s="17">
        <f t="shared" si="1"/>
        <v>0</v>
      </c>
    </row>
    <row r="78" spans="1:7" x14ac:dyDescent="0.2">
      <c r="A78" s="17">
        <v>2</v>
      </c>
      <c r="B78" s="17">
        <v>26103.85</v>
      </c>
      <c r="C78" s="17">
        <v>66.28</v>
      </c>
      <c r="D78" s="17">
        <v>32.1</v>
      </c>
      <c r="E78" s="17">
        <v>1719.21</v>
      </c>
      <c r="F78" s="18">
        <v>0.5</v>
      </c>
      <c r="G78" s="17">
        <f t="shared" si="1"/>
        <v>0</v>
      </c>
    </row>
    <row r="79" spans="1:7" x14ac:dyDescent="0.2">
      <c r="A79" s="17">
        <v>2</v>
      </c>
      <c r="B79" s="17">
        <v>25594.23</v>
      </c>
      <c r="C79" s="17">
        <v>71.569999999999993</v>
      </c>
      <c r="D79" s="17">
        <v>31.17</v>
      </c>
      <c r="E79" s="17">
        <v>1734.46</v>
      </c>
      <c r="F79" s="18">
        <v>0.5</v>
      </c>
      <c r="G79" s="17">
        <f t="shared" si="1"/>
        <v>0</v>
      </c>
    </row>
    <row r="80" spans="1:7" x14ac:dyDescent="0.2">
      <c r="A80" s="17">
        <v>3</v>
      </c>
      <c r="B80" s="17">
        <v>27305.56</v>
      </c>
      <c r="C80" s="17">
        <v>72.900000000000006</v>
      </c>
      <c r="D80" s="17">
        <v>31.42</v>
      </c>
      <c r="E80" s="17">
        <v>1838.11</v>
      </c>
      <c r="F80" s="18">
        <v>0.5</v>
      </c>
      <c r="G80" s="17">
        <f t="shared" si="1"/>
        <v>1</v>
      </c>
    </row>
    <row r="81" spans="1:7" x14ac:dyDescent="0.2">
      <c r="A81" s="17">
        <v>3</v>
      </c>
      <c r="B81" s="17">
        <v>29078.85</v>
      </c>
      <c r="C81" s="17">
        <v>69.48</v>
      </c>
      <c r="D81" s="17">
        <v>31.22</v>
      </c>
      <c r="E81" s="17">
        <v>1970.31</v>
      </c>
      <c r="F81" s="18">
        <v>0.5</v>
      </c>
      <c r="G81" s="17">
        <f t="shared" si="1"/>
        <v>1</v>
      </c>
    </row>
    <row r="82" spans="1:7" x14ac:dyDescent="0.2">
      <c r="A82" s="17">
        <v>3</v>
      </c>
      <c r="B82" s="17">
        <v>28561.54</v>
      </c>
      <c r="C82" s="17">
        <v>72.61</v>
      </c>
      <c r="D82" s="17">
        <v>31.37</v>
      </c>
      <c r="E82" s="17">
        <v>1924.25</v>
      </c>
      <c r="F82" s="18">
        <v>0.5</v>
      </c>
      <c r="G82" s="17">
        <f t="shared" si="1"/>
        <v>1</v>
      </c>
    </row>
    <row r="83" spans="1:7" x14ac:dyDescent="0.2">
      <c r="A83" s="17">
        <v>4</v>
      </c>
      <c r="B83" s="17">
        <v>28157.41</v>
      </c>
      <c r="C83" s="17">
        <v>81.58</v>
      </c>
      <c r="D83" s="17">
        <v>31.26</v>
      </c>
      <c r="E83" s="17">
        <v>1902.7</v>
      </c>
      <c r="F83" s="18">
        <v>0.5</v>
      </c>
      <c r="G83" s="17">
        <f t="shared" si="1"/>
        <v>0</v>
      </c>
    </row>
    <row r="84" spans="1:7" x14ac:dyDescent="0.2">
      <c r="A84" s="17">
        <v>4</v>
      </c>
      <c r="B84" s="17">
        <v>27006</v>
      </c>
      <c r="C84" s="17">
        <v>80.28</v>
      </c>
      <c r="D84" s="17">
        <v>30.46</v>
      </c>
      <c r="E84" s="17">
        <v>1872.18</v>
      </c>
      <c r="F84" s="18">
        <v>0.5</v>
      </c>
      <c r="G84" s="17">
        <f t="shared" si="1"/>
        <v>0</v>
      </c>
    </row>
    <row r="85" spans="1:7" x14ac:dyDescent="0.2">
      <c r="A85" s="17">
        <v>4</v>
      </c>
      <c r="B85" s="17">
        <v>26446.67</v>
      </c>
      <c r="C85" s="17">
        <v>73.19</v>
      </c>
      <c r="D85" s="17">
        <v>30.09</v>
      </c>
      <c r="E85" s="17">
        <v>1857.91</v>
      </c>
      <c r="F85" s="18">
        <v>0.5</v>
      </c>
      <c r="G85" s="17">
        <f t="shared" si="1"/>
        <v>0</v>
      </c>
    </row>
    <row r="86" spans="1:7" x14ac:dyDescent="0.2">
      <c r="A86" s="17">
        <v>1</v>
      </c>
      <c r="B86" s="17">
        <v>28607.69</v>
      </c>
      <c r="C86" s="17">
        <v>83.45</v>
      </c>
      <c r="D86" s="17">
        <v>33.25</v>
      </c>
      <c r="E86" s="17">
        <v>1817.06</v>
      </c>
      <c r="F86" s="18">
        <v>0.5</v>
      </c>
      <c r="G86" s="17">
        <f t="shared" si="1"/>
        <v>0</v>
      </c>
    </row>
    <row r="87" spans="1:7" x14ac:dyDescent="0.2">
      <c r="A87" s="17">
        <v>1</v>
      </c>
      <c r="B87" s="17">
        <v>28702.080000000002</v>
      </c>
      <c r="C87" s="17">
        <v>92.34</v>
      </c>
      <c r="D87" s="17">
        <v>32.64</v>
      </c>
      <c r="E87" s="17">
        <v>1858.15</v>
      </c>
      <c r="F87" s="18">
        <v>0.5</v>
      </c>
      <c r="G87" s="17">
        <f t="shared" si="1"/>
        <v>0</v>
      </c>
    </row>
    <row r="88" spans="1:7" x14ac:dyDescent="0.2">
      <c r="A88" s="17">
        <v>1</v>
      </c>
      <c r="B88" s="17">
        <v>30609.26</v>
      </c>
      <c r="C88" s="17">
        <v>110.89</v>
      </c>
      <c r="D88" s="17">
        <v>33.24</v>
      </c>
      <c r="E88" s="17">
        <v>1948.33</v>
      </c>
      <c r="F88" s="18">
        <v>0.5</v>
      </c>
      <c r="G88" s="17">
        <f t="shared" si="1"/>
        <v>0</v>
      </c>
    </row>
    <row r="89" spans="1:7" x14ac:dyDescent="0.2">
      <c r="A89" s="17">
        <v>2</v>
      </c>
      <c r="B89" s="17">
        <v>30996.15</v>
      </c>
      <c r="C89" s="17">
        <v>102.79</v>
      </c>
      <c r="D89" s="17">
        <v>33.78</v>
      </c>
      <c r="E89" s="17">
        <v>1939.35</v>
      </c>
      <c r="F89" s="18">
        <v>0.5</v>
      </c>
      <c r="G89" s="17">
        <f t="shared" si="1"/>
        <v>0</v>
      </c>
    </row>
    <row r="90" spans="1:7" x14ac:dyDescent="0.2">
      <c r="A90" s="17">
        <v>2</v>
      </c>
      <c r="B90" s="17">
        <v>30186.54</v>
      </c>
      <c r="C90" s="17">
        <v>108.13</v>
      </c>
      <c r="D90" s="17">
        <v>34.43</v>
      </c>
      <c r="E90" s="17">
        <v>1851.6</v>
      </c>
      <c r="F90" s="18">
        <v>0.5</v>
      </c>
      <c r="G90" s="17">
        <f t="shared" si="1"/>
        <v>0</v>
      </c>
    </row>
    <row r="91" spans="1:7" x14ac:dyDescent="0.2">
      <c r="A91" s="17">
        <v>2</v>
      </c>
      <c r="B91" s="17">
        <v>30421.15</v>
      </c>
      <c r="C91" s="17">
        <v>113.24</v>
      </c>
      <c r="D91" s="17">
        <v>34.94</v>
      </c>
      <c r="E91" s="17">
        <v>1839.42</v>
      </c>
      <c r="F91" s="18">
        <v>0.5</v>
      </c>
      <c r="G91" s="17">
        <f t="shared" si="1"/>
        <v>0</v>
      </c>
    </row>
    <row r="92" spans="1:7" x14ac:dyDescent="0.2">
      <c r="A92" s="17">
        <v>3</v>
      </c>
      <c r="B92" s="17">
        <v>29978.85</v>
      </c>
      <c r="C92" s="17">
        <v>103.12</v>
      </c>
      <c r="D92" s="17">
        <v>36.32</v>
      </c>
      <c r="E92" s="17">
        <v>1742.04</v>
      </c>
      <c r="F92" s="18">
        <v>0.5</v>
      </c>
      <c r="G92" s="17">
        <f t="shared" si="1"/>
        <v>1</v>
      </c>
    </row>
    <row r="93" spans="1:7" x14ac:dyDescent="0.2">
      <c r="A93" s="17">
        <v>3</v>
      </c>
      <c r="B93" s="17">
        <v>29962.959999999999</v>
      </c>
      <c r="C93" s="17">
        <v>96.6</v>
      </c>
      <c r="D93" s="17">
        <v>35.840000000000003</v>
      </c>
      <c r="E93" s="17">
        <v>1764.59</v>
      </c>
      <c r="F93" s="18">
        <v>0.75</v>
      </c>
      <c r="G93" s="17">
        <f t="shared" si="1"/>
        <v>1</v>
      </c>
    </row>
    <row r="94" spans="1:7" x14ac:dyDescent="0.2">
      <c r="A94" s="17">
        <v>3</v>
      </c>
      <c r="B94" s="17">
        <v>29538.46</v>
      </c>
      <c r="C94" s="17">
        <v>90.91</v>
      </c>
      <c r="D94" s="17">
        <v>37.01</v>
      </c>
      <c r="E94" s="17">
        <v>1684.94</v>
      </c>
      <c r="F94" s="18">
        <v>1</v>
      </c>
      <c r="G94" s="17">
        <f t="shared" si="1"/>
        <v>1</v>
      </c>
    </row>
    <row r="95" spans="1:7" x14ac:dyDescent="0.2">
      <c r="A95" s="17">
        <v>4</v>
      </c>
      <c r="B95" s="17">
        <v>29915.38</v>
      </c>
      <c r="C95" s="17">
        <v>91.13</v>
      </c>
      <c r="D95" s="17">
        <v>37.94</v>
      </c>
      <c r="E95" s="17">
        <v>1664.98</v>
      </c>
      <c r="F95" s="18">
        <v>1</v>
      </c>
      <c r="G95" s="17">
        <f t="shared" si="1"/>
        <v>0</v>
      </c>
    </row>
    <row r="96" spans="1:7" x14ac:dyDescent="0.2">
      <c r="A96" s="17">
        <v>4</v>
      </c>
      <c r="B96" s="17">
        <v>29734.62</v>
      </c>
      <c r="C96" s="17">
        <v>86.22</v>
      </c>
      <c r="D96" s="17">
        <v>36.380000000000003</v>
      </c>
      <c r="E96" s="17">
        <v>1727.44</v>
      </c>
      <c r="F96" s="18">
        <v>1.25</v>
      </c>
      <c r="G96" s="17">
        <f t="shared" si="1"/>
        <v>0</v>
      </c>
    </row>
    <row r="97" spans="1:7" x14ac:dyDescent="0.2">
      <c r="A97" s="17">
        <v>4</v>
      </c>
      <c r="B97" s="17">
        <v>29600</v>
      </c>
      <c r="C97" s="17">
        <v>77.2</v>
      </c>
      <c r="D97" s="17">
        <v>34.79</v>
      </c>
      <c r="E97" s="17">
        <v>1797.2</v>
      </c>
      <c r="F97" s="18">
        <v>1.25</v>
      </c>
      <c r="G97" s="17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5003-650D-481B-A63F-67159DFD3501}">
  <dimension ref="A1:G97"/>
  <sheetViews>
    <sheetView workbookViewId="0">
      <selection sqref="A1:G97"/>
    </sheetView>
  </sheetViews>
  <sheetFormatPr baseColWidth="10" defaultColWidth="8.83203125" defaultRowHeight="16" x14ac:dyDescent="0.2"/>
  <cols>
    <col min="5" max="5" width="9.5" customWidth="1"/>
  </cols>
  <sheetData>
    <row r="1" spans="1:7" x14ac:dyDescent="0.2">
      <c r="A1" s="17" t="s">
        <v>1</v>
      </c>
      <c r="B1" s="17" t="s">
        <v>30</v>
      </c>
      <c r="C1" s="17" t="s">
        <v>31</v>
      </c>
      <c r="D1" s="17" t="s">
        <v>32</v>
      </c>
      <c r="E1" s="17" t="s">
        <v>33</v>
      </c>
      <c r="F1" s="17" t="s">
        <v>34</v>
      </c>
      <c r="G1" s="17" t="s">
        <v>36</v>
      </c>
    </row>
    <row r="2" spans="1:7" x14ac:dyDescent="0.2">
      <c r="A2" s="17">
        <v>1</v>
      </c>
      <c r="B2" s="17">
        <v>19407.689999999999</v>
      </c>
      <c r="C2" s="17">
        <v>45.57</v>
      </c>
      <c r="D2" s="17">
        <v>32.74</v>
      </c>
      <c r="E2" s="17">
        <v>1250.1199999999999</v>
      </c>
      <c r="F2" s="18">
        <v>2</v>
      </c>
      <c r="G2" s="17">
        <f>IF(A2=4,1,0)</f>
        <v>0</v>
      </c>
    </row>
    <row r="3" spans="1:7" x14ac:dyDescent="0.2">
      <c r="A3" s="17">
        <v>1</v>
      </c>
      <c r="B3" s="17">
        <v>19002.080000000002</v>
      </c>
      <c r="C3" s="17">
        <v>55.44</v>
      </c>
      <c r="D3" s="17">
        <v>32.590000000000003</v>
      </c>
      <c r="E3" s="17">
        <v>1231.78</v>
      </c>
      <c r="F3" s="18">
        <v>2</v>
      </c>
      <c r="G3" s="17">
        <f t="shared" ref="G3:G66" si="0">IF(A3=4,1,0)</f>
        <v>0</v>
      </c>
    </row>
    <row r="4" spans="1:7" x14ac:dyDescent="0.2">
      <c r="A4" s="17">
        <v>1</v>
      </c>
      <c r="B4" s="17">
        <v>18278</v>
      </c>
      <c r="C4" s="17">
        <v>54.66</v>
      </c>
      <c r="D4" s="17">
        <v>32.65</v>
      </c>
      <c r="E4" s="17">
        <v>1180.4000000000001</v>
      </c>
      <c r="F4" s="18">
        <v>1.75</v>
      </c>
      <c r="G4" s="17">
        <f t="shared" si="0"/>
        <v>0</v>
      </c>
    </row>
    <row r="5" spans="1:7" x14ac:dyDescent="0.2">
      <c r="A5" s="17">
        <v>2</v>
      </c>
      <c r="B5" s="17">
        <v>18460.53</v>
      </c>
      <c r="C5" s="17">
        <v>58.55</v>
      </c>
      <c r="D5" s="17">
        <v>32.49</v>
      </c>
      <c r="E5" s="17">
        <v>1199.23</v>
      </c>
      <c r="F5" s="18">
        <v>1.5</v>
      </c>
      <c r="G5" s="17">
        <f t="shared" si="0"/>
        <v>0</v>
      </c>
    </row>
    <row r="6" spans="1:7" x14ac:dyDescent="0.2">
      <c r="A6" s="17">
        <v>2</v>
      </c>
      <c r="B6" s="17">
        <v>19052.78</v>
      </c>
      <c r="C6" s="17">
        <v>63.56</v>
      </c>
      <c r="D6" s="17">
        <v>33.520000000000003</v>
      </c>
      <c r="E6" s="17">
        <v>1202.07</v>
      </c>
      <c r="F6" s="18">
        <v>1.5</v>
      </c>
      <c r="G6" s="17">
        <f t="shared" si="0"/>
        <v>0</v>
      </c>
    </row>
    <row r="7" spans="1:7" x14ac:dyDescent="0.2">
      <c r="A7" s="17">
        <v>2</v>
      </c>
      <c r="B7" s="17">
        <v>18920</v>
      </c>
      <c r="C7" s="17">
        <v>61.79</v>
      </c>
      <c r="D7" s="17">
        <v>33.74</v>
      </c>
      <c r="E7" s="17">
        <v>1183.67</v>
      </c>
      <c r="F7" s="18">
        <v>1.5</v>
      </c>
      <c r="G7" s="17">
        <f t="shared" si="0"/>
        <v>0</v>
      </c>
    </row>
    <row r="8" spans="1:7" x14ac:dyDescent="0.2">
      <c r="A8" s="17">
        <v>3</v>
      </c>
      <c r="B8" s="17">
        <v>18473.080000000002</v>
      </c>
      <c r="C8" s="17">
        <v>56.17</v>
      </c>
      <c r="D8" s="17">
        <v>34.33</v>
      </c>
      <c r="E8" s="17">
        <v>1135.3</v>
      </c>
      <c r="F8" s="18">
        <v>1.5</v>
      </c>
      <c r="G8" s="17">
        <f t="shared" si="0"/>
        <v>0</v>
      </c>
    </row>
    <row r="9" spans="1:7" x14ac:dyDescent="0.2">
      <c r="A9" s="17">
        <v>3</v>
      </c>
      <c r="B9" s="17">
        <v>18770</v>
      </c>
      <c r="C9" s="17">
        <v>52.71</v>
      </c>
      <c r="D9" s="17">
        <v>35.44</v>
      </c>
      <c r="E9" s="17">
        <v>1118.6300000000001</v>
      </c>
      <c r="F9" s="18">
        <v>1.5</v>
      </c>
      <c r="G9" s="17">
        <f t="shared" si="0"/>
        <v>0</v>
      </c>
    </row>
    <row r="10" spans="1:7" x14ac:dyDescent="0.2">
      <c r="A10" s="17">
        <v>3</v>
      </c>
      <c r="B10" s="17">
        <v>19200</v>
      </c>
      <c r="C10" s="17">
        <v>45.38</v>
      </c>
      <c r="D10" s="17">
        <v>36.03</v>
      </c>
      <c r="E10" s="17">
        <v>1225.55</v>
      </c>
      <c r="F10" s="18">
        <v>1.5</v>
      </c>
      <c r="G10" s="17">
        <f t="shared" si="0"/>
        <v>0</v>
      </c>
    </row>
    <row r="11" spans="1:7" x14ac:dyDescent="0.2">
      <c r="A11" s="17">
        <v>4</v>
      </c>
      <c r="B11" s="17">
        <v>19565.38</v>
      </c>
      <c r="C11" s="17">
        <v>45.84</v>
      </c>
      <c r="D11" s="17">
        <v>35.72</v>
      </c>
      <c r="E11" s="17">
        <v>1157.1199999999999</v>
      </c>
      <c r="F11" s="18">
        <v>1.5</v>
      </c>
      <c r="G11" s="17">
        <f t="shared" si="0"/>
        <v>1</v>
      </c>
    </row>
    <row r="12" spans="1:7" x14ac:dyDescent="0.2">
      <c r="A12" s="17">
        <v>4</v>
      </c>
      <c r="B12" s="17">
        <v>18494</v>
      </c>
      <c r="C12" s="17">
        <v>41.69</v>
      </c>
      <c r="D12" s="17">
        <v>35.81</v>
      </c>
      <c r="E12" s="17">
        <v>1089.79</v>
      </c>
      <c r="F12" s="18">
        <v>1.5</v>
      </c>
      <c r="G12" s="17">
        <f t="shared" si="0"/>
        <v>1</v>
      </c>
    </row>
    <row r="13" spans="1:7" x14ac:dyDescent="0.2">
      <c r="A13" s="17">
        <v>4</v>
      </c>
      <c r="B13" s="17">
        <v>18282</v>
      </c>
      <c r="C13" s="17">
        <v>34.590000000000003</v>
      </c>
      <c r="D13" s="17">
        <v>36.020000000000003</v>
      </c>
      <c r="E13" s="17">
        <v>1070.4100000000001</v>
      </c>
      <c r="F13" s="18">
        <v>1.5</v>
      </c>
      <c r="G13" s="17">
        <f t="shared" si="0"/>
        <v>1</v>
      </c>
    </row>
    <row r="14" spans="1:7" x14ac:dyDescent="0.2">
      <c r="A14" s="17">
        <v>1</v>
      </c>
      <c r="B14" s="17">
        <v>18768</v>
      </c>
      <c r="C14" s="17">
        <v>26.81</v>
      </c>
      <c r="D14" s="17">
        <v>36.17</v>
      </c>
      <c r="E14" s="17">
        <v>1096.6300000000001</v>
      </c>
      <c r="F14" s="18">
        <v>1.5</v>
      </c>
      <c r="G14" s="17">
        <f t="shared" si="0"/>
        <v>0</v>
      </c>
    </row>
    <row r="15" spans="1:7" x14ac:dyDescent="0.2">
      <c r="A15" s="17">
        <v>1</v>
      </c>
      <c r="B15" s="17">
        <v>20177.080000000002</v>
      </c>
      <c r="C15" s="17">
        <v>29.3</v>
      </c>
      <c r="D15" s="17">
        <v>35.61</v>
      </c>
      <c r="E15" s="17">
        <v>1194.08</v>
      </c>
      <c r="F15" s="18">
        <v>1.5</v>
      </c>
      <c r="G15" s="17">
        <f t="shared" si="0"/>
        <v>0</v>
      </c>
    </row>
    <row r="16" spans="1:7" x14ac:dyDescent="0.2">
      <c r="A16" s="17">
        <v>1</v>
      </c>
      <c r="B16" s="17">
        <v>20764.810000000001</v>
      </c>
      <c r="C16" s="17">
        <v>35.14</v>
      </c>
      <c r="D16" s="17">
        <v>35.25</v>
      </c>
      <c r="E16" s="17">
        <v>1244.03</v>
      </c>
      <c r="F16" s="18">
        <v>1.5</v>
      </c>
      <c r="G16" s="17">
        <f t="shared" si="0"/>
        <v>0</v>
      </c>
    </row>
    <row r="17" spans="1:7" x14ac:dyDescent="0.2">
      <c r="A17" s="17">
        <v>2</v>
      </c>
      <c r="B17" s="17">
        <v>20633.330000000002</v>
      </c>
      <c r="C17" s="17">
        <v>39.03</v>
      </c>
      <c r="D17" s="17">
        <v>35.090000000000003</v>
      </c>
      <c r="E17" s="17">
        <v>1244.0899999999999</v>
      </c>
      <c r="F17" s="18">
        <v>1.5</v>
      </c>
      <c r="G17" s="17">
        <f t="shared" si="0"/>
        <v>0</v>
      </c>
    </row>
    <row r="18" spans="1:7" x14ac:dyDescent="0.2">
      <c r="A18" s="17">
        <v>2</v>
      </c>
      <c r="B18" s="17">
        <v>21126</v>
      </c>
      <c r="C18" s="17">
        <v>44.27</v>
      </c>
      <c r="D18" s="17">
        <v>35.479999999999997</v>
      </c>
      <c r="E18" s="17">
        <v>1259.55</v>
      </c>
      <c r="F18" s="18">
        <v>1.5</v>
      </c>
      <c r="G18" s="17">
        <f t="shared" si="0"/>
        <v>0</v>
      </c>
    </row>
    <row r="19" spans="1:7" x14ac:dyDescent="0.2">
      <c r="A19" s="17">
        <v>2</v>
      </c>
      <c r="B19" s="17">
        <v>21305.77</v>
      </c>
      <c r="C19" s="17">
        <v>46.26</v>
      </c>
      <c r="D19" s="17">
        <v>35.31</v>
      </c>
      <c r="E19" s="17">
        <v>1273.8</v>
      </c>
      <c r="F19" s="18">
        <v>1.5</v>
      </c>
      <c r="G19" s="17">
        <f t="shared" si="0"/>
        <v>0</v>
      </c>
    </row>
    <row r="20" spans="1:7" x14ac:dyDescent="0.2">
      <c r="A20" s="17">
        <v>3</v>
      </c>
      <c r="B20" s="17">
        <v>22226</v>
      </c>
      <c r="C20" s="17">
        <v>42.51</v>
      </c>
      <c r="D20" s="17">
        <v>35.07</v>
      </c>
      <c r="E20" s="17">
        <v>1338.29</v>
      </c>
      <c r="F20" s="18">
        <v>1.5</v>
      </c>
      <c r="G20" s="17">
        <f t="shared" si="0"/>
        <v>0</v>
      </c>
    </row>
    <row r="21" spans="1:7" x14ac:dyDescent="0.2">
      <c r="A21" s="17">
        <v>3</v>
      </c>
      <c r="B21" s="17">
        <v>22050</v>
      </c>
      <c r="C21" s="17">
        <v>43.7</v>
      </c>
      <c r="D21" s="17">
        <v>34.74</v>
      </c>
      <c r="E21" s="17">
        <v>1340.61</v>
      </c>
      <c r="F21" s="18">
        <v>1.5</v>
      </c>
      <c r="G21" s="17">
        <f t="shared" si="0"/>
        <v>0</v>
      </c>
    </row>
    <row r="22" spans="1:7" x14ac:dyDescent="0.2">
      <c r="A22" s="17">
        <v>3</v>
      </c>
      <c r="B22" s="17">
        <v>21836</v>
      </c>
      <c r="C22" s="17">
        <v>43.4</v>
      </c>
      <c r="D22" s="17">
        <v>34.75</v>
      </c>
      <c r="E22" s="17">
        <v>1326.75</v>
      </c>
      <c r="F22" s="18">
        <v>1.5</v>
      </c>
      <c r="G22" s="17">
        <f t="shared" si="0"/>
        <v>0</v>
      </c>
    </row>
    <row r="23" spans="1:7" x14ac:dyDescent="0.2">
      <c r="A23" s="17">
        <v>4</v>
      </c>
      <c r="B23" s="17">
        <v>21100</v>
      </c>
      <c r="C23" s="17">
        <v>44.92</v>
      </c>
      <c r="D23" s="17">
        <v>35.08</v>
      </c>
      <c r="E23" s="17">
        <v>1269.48</v>
      </c>
      <c r="F23" s="18">
        <v>1.5</v>
      </c>
      <c r="G23" s="17">
        <f t="shared" si="0"/>
        <v>1</v>
      </c>
    </row>
    <row r="24" spans="1:7" x14ac:dyDescent="0.2">
      <c r="A24" s="17">
        <v>4</v>
      </c>
      <c r="B24" s="17">
        <v>20761.54</v>
      </c>
      <c r="C24" s="17">
        <v>43.87</v>
      </c>
      <c r="D24" s="17">
        <v>35.35</v>
      </c>
      <c r="E24" s="17">
        <v>1241</v>
      </c>
      <c r="F24" s="18">
        <v>1.5</v>
      </c>
      <c r="G24" s="17">
        <f t="shared" si="0"/>
        <v>1</v>
      </c>
    </row>
    <row r="25" spans="1:7" x14ac:dyDescent="0.2">
      <c r="A25" s="17">
        <v>4</v>
      </c>
      <c r="B25" s="17">
        <v>19572</v>
      </c>
      <c r="C25" s="17">
        <v>52.1</v>
      </c>
      <c r="D25" s="17">
        <v>35.840000000000003</v>
      </c>
      <c r="E25" s="17">
        <v>1152.58</v>
      </c>
      <c r="F25" s="18">
        <v>1.5</v>
      </c>
      <c r="G25" s="17">
        <f t="shared" si="0"/>
        <v>1</v>
      </c>
    </row>
    <row r="26" spans="1:7" x14ac:dyDescent="0.2">
      <c r="A26" s="17">
        <v>1</v>
      </c>
      <c r="B26" s="17">
        <v>20056</v>
      </c>
      <c r="C26" s="17">
        <v>53.72</v>
      </c>
      <c r="D26" s="17">
        <v>35.450000000000003</v>
      </c>
      <c r="E26" s="17">
        <v>1193.57</v>
      </c>
      <c r="F26" s="18">
        <v>1.5</v>
      </c>
      <c r="G26" s="17">
        <f t="shared" si="0"/>
        <v>0</v>
      </c>
    </row>
    <row r="27" spans="1:7" x14ac:dyDescent="0.2">
      <c r="A27" s="17">
        <v>1</v>
      </c>
      <c r="B27" s="17">
        <v>20465.22</v>
      </c>
      <c r="C27" s="17">
        <v>54.44</v>
      </c>
      <c r="D27" s="17">
        <v>35.020000000000003</v>
      </c>
      <c r="E27" s="17">
        <v>1233.79</v>
      </c>
      <c r="F27" s="18">
        <v>1.5</v>
      </c>
      <c r="G27" s="17">
        <f t="shared" si="0"/>
        <v>0</v>
      </c>
    </row>
    <row r="28" spans="1:7" x14ac:dyDescent="0.2">
      <c r="A28" s="17">
        <v>1</v>
      </c>
      <c r="B28" s="17">
        <v>20361.11</v>
      </c>
      <c r="C28" s="17">
        <v>51.2</v>
      </c>
      <c r="D28" s="17">
        <v>34.909999999999997</v>
      </c>
      <c r="E28" s="17">
        <v>1231.5</v>
      </c>
      <c r="F28" s="18">
        <v>1.5</v>
      </c>
      <c r="G28" s="17">
        <f t="shared" si="0"/>
        <v>0</v>
      </c>
    </row>
    <row r="29" spans="1:7" x14ac:dyDescent="0.2">
      <c r="A29" s="17">
        <v>2</v>
      </c>
      <c r="B29" s="17">
        <v>20702.38</v>
      </c>
      <c r="C29" s="17">
        <v>52.29</v>
      </c>
      <c r="D29" s="17">
        <v>34.479999999999997</v>
      </c>
      <c r="E29" s="17">
        <v>1268.95</v>
      </c>
      <c r="F29" s="18">
        <v>1.5</v>
      </c>
      <c r="G29" s="17">
        <f t="shared" si="0"/>
        <v>0</v>
      </c>
    </row>
    <row r="30" spans="1:7" x14ac:dyDescent="0.2">
      <c r="A30" s="17">
        <v>2</v>
      </c>
      <c r="B30" s="17">
        <v>20372.22</v>
      </c>
      <c r="C30" s="17">
        <v>50.54</v>
      </c>
      <c r="D30" s="17">
        <v>34.479999999999997</v>
      </c>
      <c r="E30" s="17">
        <v>1247.33</v>
      </c>
      <c r="F30" s="18">
        <v>1.5</v>
      </c>
      <c r="G30" s="17">
        <f t="shared" si="0"/>
        <v>0</v>
      </c>
    </row>
    <row r="31" spans="1:7" x14ac:dyDescent="0.2">
      <c r="A31" s="17">
        <v>2</v>
      </c>
      <c r="B31" s="17">
        <v>20353.849999999999</v>
      </c>
      <c r="C31" s="17">
        <v>46.47</v>
      </c>
      <c r="D31" s="17">
        <v>34.020000000000003</v>
      </c>
      <c r="E31" s="17">
        <v>1262.3</v>
      </c>
      <c r="F31" s="18">
        <v>1.5</v>
      </c>
      <c r="G31" s="17">
        <f t="shared" si="0"/>
        <v>0</v>
      </c>
    </row>
    <row r="32" spans="1:7" x14ac:dyDescent="0.2">
      <c r="A32" s="17">
        <v>3</v>
      </c>
      <c r="B32" s="17">
        <v>19794.23</v>
      </c>
      <c r="C32" s="17">
        <v>47.57</v>
      </c>
      <c r="D32" s="17">
        <v>33.78</v>
      </c>
      <c r="E32" s="17">
        <v>1235.3</v>
      </c>
      <c r="F32" s="18">
        <v>1.5</v>
      </c>
      <c r="G32" s="17">
        <f t="shared" si="0"/>
        <v>0</v>
      </c>
    </row>
    <row r="33" spans="1:7" x14ac:dyDescent="0.2">
      <c r="A33" s="17">
        <v>3</v>
      </c>
      <c r="B33" s="17">
        <v>20196.3</v>
      </c>
      <c r="C33" s="17">
        <v>50.22</v>
      </c>
      <c r="D33" s="17">
        <v>33.270000000000003</v>
      </c>
      <c r="E33" s="17">
        <v>1282.3900000000001</v>
      </c>
      <c r="F33" s="18">
        <v>1.5</v>
      </c>
      <c r="G33" s="17">
        <f t="shared" si="0"/>
        <v>0</v>
      </c>
    </row>
    <row r="34" spans="1:7" x14ac:dyDescent="0.2">
      <c r="A34" s="17">
        <v>3</v>
      </c>
      <c r="B34" s="17">
        <v>20669.23</v>
      </c>
      <c r="C34" s="17">
        <v>53.67</v>
      </c>
      <c r="D34" s="17">
        <v>33.159999999999997</v>
      </c>
      <c r="E34" s="17">
        <v>1316.97</v>
      </c>
      <c r="F34" s="18">
        <v>1.5</v>
      </c>
      <c r="G34" s="17">
        <f t="shared" si="0"/>
        <v>0</v>
      </c>
    </row>
    <row r="35" spans="1:7" x14ac:dyDescent="0.2">
      <c r="A35" s="17">
        <v>4</v>
      </c>
      <c r="B35" s="17">
        <v>20192.310000000001</v>
      </c>
      <c r="C35" s="17">
        <v>55.55</v>
      </c>
      <c r="D35" s="17">
        <v>33.270000000000003</v>
      </c>
      <c r="E35" s="17">
        <v>1281.3900000000001</v>
      </c>
      <c r="F35" s="18">
        <v>1.5</v>
      </c>
      <c r="G35" s="17">
        <f t="shared" si="0"/>
        <v>1</v>
      </c>
    </row>
    <row r="36" spans="1:7" x14ac:dyDescent="0.2">
      <c r="A36" s="17">
        <v>4</v>
      </c>
      <c r="B36" s="17">
        <v>20023.080000000002</v>
      </c>
      <c r="C36" s="17">
        <v>60.82</v>
      </c>
      <c r="D36" s="17">
        <v>32.94</v>
      </c>
      <c r="E36" s="17">
        <v>1282.6199999999999</v>
      </c>
      <c r="F36" s="18">
        <v>1.5</v>
      </c>
      <c r="G36" s="17">
        <f t="shared" si="0"/>
        <v>1</v>
      </c>
    </row>
    <row r="37" spans="1:7" x14ac:dyDescent="0.2">
      <c r="A37" s="17">
        <v>4</v>
      </c>
      <c r="B37" s="17">
        <v>19636.54</v>
      </c>
      <c r="C37" s="17">
        <v>61.6</v>
      </c>
      <c r="D37" s="17">
        <v>32.700000000000003</v>
      </c>
      <c r="E37" s="17">
        <v>1266.0999999999999</v>
      </c>
      <c r="F37" s="18">
        <v>1.5</v>
      </c>
      <c r="G37" s="17">
        <f t="shared" si="0"/>
        <v>1</v>
      </c>
    </row>
    <row r="38" spans="1:7" x14ac:dyDescent="0.2">
      <c r="A38" s="17">
        <v>1</v>
      </c>
      <c r="B38" s="17">
        <v>20133.330000000002</v>
      </c>
      <c r="C38" s="17">
        <v>66.19</v>
      </c>
      <c r="D38" s="17">
        <v>31.9</v>
      </c>
      <c r="E38" s="17">
        <v>1331.27</v>
      </c>
      <c r="F38" s="18">
        <v>1.5</v>
      </c>
      <c r="G38" s="17">
        <f t="shared" si="0"/>
        <v>0</v>
      </c>
    </row>
    <row r="39" spans="1:7" x14ac:dyDescent="0.2">
      <c r="A39" s="17">
        <v>1</v>
      </c>
      <c r="B39" s="17">
        <v>19912.5</v>
      </c>
      <c r="C39" s="17">
        <v>62.72</v>
      </c>
      <c r="D39" s="17">
        <v>31.48</v>
      </c>
      <c r="E39" s="17">
        <v>1335.04</v>
      </c>
      <c r="F39" s="18">
        <v>1.5</v>
      </c>
      <c r="G39" s="17">
        <f t="shared" si="0"/>
        <v>0</v>
      </c>
    </row>
    <row r="40" spans="1:7" x14ac:dyDescent="0.2">
      <c r="A40" s="17">
        <v>1</v>
      </c>
      <c r="B40" s="17">
        <v>19670.37</v>
      </c>
      <c r="C40" s="17">
        <v>62.74</v>
      </c>
      <c r="D40" s="17">
        <v>31.28</v>
      </c>
      <c r="E40" s="17">
        <v>1326.45</v>
      </c>
      <c r="F40" s="18">
        <v>1.5</v>
      </c>
      <c r="G40" s="17">
        <f t="shared" si="0"/>
        <v>0</v>
      </c>
    </row>
    <row r="41" spans="1:7" x14ac:dyDescent="0.2">
      <c r="A41" s="17">
        <v>2</v>
      </c>
      <c r="B41" s="17">
        <v>19808</v>
      </c>
      <c r="C41" s="17">
        <v>68.27</v>
      </c>
      <c r="D41" s="17">
        <v>31.33</v>
      </c>
      <c r="E41" s="17">
        <v>1334.96</v>
      </c>
      <c r="F41" s="18">
        <v>1.5</v>
      </c>
      <c r="G41" s="17">
        <f t="shared" si="0"/>
        <v>0</v>
      </c>
    </row>
    <row r="42" spans="1:7" x14ac:dyDescent="0.2">
      <c r="A42" s="17">
        <v>2</v>
      </c>
      <c r="B42" s="17">
        <v>19761.11</v>
      </c>
      <c r="C42" s="17">
        <v>74.41</v>
      </c>
      <c r="D42" s="17">
        <v>31.98</v>
      </c>
      <c r="E42" s="17">
        <v>1304.8</v>
      </c>
      <c r="F42" s="18">
        <v>1.5</v>
      </c>
      <c r="G42" s="17">
        <f t="shared" si="0"/>
        <v>0</v>
      </c>
    </row>
    <row r="43" spans="1:7" x14ac:dyDescent="0.2">
      <c r="A43" s="17">
        <v>2</v>
      </c>
      <c r="B43" s="17">
        <v>19736.54</v>
      </c>
      <c r="C43" s="17">
        <v>73.59</v>
      </c>
      <c r="D43" s="17">
        <v>32.49</v>
      </c>
      <c r="E43" s="17">
        <v>1282.74</v>
      </c>
      <c r="F43" s="18">
        <v>1.5</v>
      </c>
      <c r="G43" s="17">
        <f t="shared" si="0"/>
        <v>0</v>
      </c>
    </row>
    <row r="44" spans="1:7" x14ac:dyDescent="0.2">
      <c r="A44" s="17">
        <v>3</v>
      </c>
      <c r="B44" s="17">
        <v>19559.62</v>
      </c>
      <c r="C44" s="17">
        <v>73.12</v>
      </c>
      <c r="D44" s="17">
        <v>33.29</v>
      </c>
      <c r="E44" s="17">
        <v>1238.9100000000001</v>
      </c>
      <c r="F44" s="18">
        <v>1.5</v>
      </c>
      <c r="G44" s="17">
        <f t="shared" si="0"/>
        <v>0</v>
      </c>
    </row>
    <row r="45" spans="1:7" x14ac:dyDescent="0.2">
      <c r="A45" s="17">
        <v>3</v>
      </c>
      <c r="B45" s="17">
        <v>18870.37</v>
      </c>
      <c r="C45" s="17">
        <v>72.489999999999995</v>
      </c>
      <c r="D45" s="17">
        <v>33.049999999999997</v>
      </c>
      <c r="E45" s="17">
        <v>1201.83</v>
      </c>
      <c r="F45" s="18">
        <v>1.5</v>
      </c>
      <c r="G45" s="17">
        <f t="shared" si="0"/>
        <v>0</v>
      </c>
    </row>
    <row r="46" spans="1:7" x14ac:dyDescent="0.2">
      <c r="A46" s="17">
        <v>3</v>
      </c>
      <c r="B46" s="17">
        <v>18554</v>
      </c>
      <c r="C46" s="17">
        <v>77.25</v>
      </c>
      <c r="D46" s="17">
        <v>32.64</v>
      </c>
      <c r="E46" s="17">
        <v>1198.73</v>
      </c>
      <c r="F46" s="18">
        <v>1.5</v>
      </c>
      <c r="G46" s="17">
        <f t="shared" si="0"/>
        <v>0</v>
      </c>
    </row>
    <row r="47" spans="1:7" x14ac:dyDescent="0.2">
      <c r="A47" s="17">
        <v>4</v>
      </c>
      <c r="B47" s="17">
        <v>18892.59</v>
      </c>
      <c r="C47" s="17">
        <v>79.39</v>
      </c>
      <c r="D47" s="17">
        <v>32.79</v>
      </c>
      <c r="E47" s="17">
        <v>1215.6300000000001</v>
      </c>
      <c r="F47" s="18">
        <v>1.5</v>
      </c>
      <c r="G47" s="17">
        <f t="shared" si="0"/>
        <v>1</v>
      </c>
    </row>
    <row r="48" spans="1:7" x14ac:dyDescent="0.2">
      <c r="A48" s="17">
        <v>4</v>
      </c>
      <c r="B48" s="17">
        <v>19086.54</v>
      </c>
      <c r="C48" s="17">
        <v>65.56</v>
      </c>
      <c r="D48" s="17">
        <v>32.979999999999997</v>
      </c>
      <c r="E48" s="17">
        <v>1221.3900000000001</v>
      </c>
      <c r="F48" s="18">
        <v>1.5</v>
      </c>
      <c r="G48" s="17">
        <f t="shared" si="0"/>
        <v>1</v>
      </c>
    </row>
    <row r="49" spans="1:7" x14ac:dyDescent="0.2">
      <c r="A49" s="17">
        <v>4</v>
      </c>
      <c r="B49" s="17">
        <v>19394.23</v>
      </c>
      <c r="C49" s="17">
        <v>57.32</v>
      </c>
      <c r="D49" s="17">
        <v>32.74</v>
      </c>
      <c r="E49" s="17">
        <v>1251.81</v>
      </c>
      <c r="F49" s="18">
        <v>1.75</v>
      </c>
      <c r="G49" s="17">
        <f t="shared" si="0"/>
        <v>1</v>
      </c>
    </row>
    <row r="50" spans="1:7" x14ac:dyDescent="0.2">
      <c r="A50" s="17">
        <v>1</v>
      </c>
      <c r="B50" s="17">
        <v>19485.189999999999</v>
      </c>
      <c r="C50" s="17">
        <v>59.08</v>
      </c>
      <c r="D50" s="17">
        <v>31.82</v>
      </c>
      <c r="E50" s="17">
        <v>1291.67</v>
      </c>
      <c r="F50" s="18">
        <v>1.75</v>
      </c>
      <c r="G50" s="17">
        <f t="shared" si="0"/>
        <v>0</v>
      </c>
    </row>
    <row r="51" spans="1:7" x14ac:dyDescent="0.2">
      <c r="A51" s="17">
        <v>1</v>
      </c>
      <c r="B51" s="17">
        <v>19579.169999999998</v>
      </c>
      <c r="C51" s="17">
        <v>64.569999999999993</v>
      </c>
      <c r="D51" s="17">
        <v>31.32</v>
      </c>
      <c r="E51" s="17">
        <v>1319.9</v>
      </c>
      <c r="F51" s="18">
        <v>1.75</v>
      </c>
      <c r="G51" s="17">
        <f t="shared" si="0"/>
        <v>0</v>
      </c>
    </row>
    <row r="52" spans="1:7" x14ac:dyDescent="0.2">
      <c r="A52" s="17">
        <v>1</v>
      </c>
      <c r="B52" s="17">
        <v>19576.919999999998</v>
      </c>
      <c r="C52" s="17">
        <v>66.930000000000007</v>
      </c>
      <c r="D52" s="17">
        <v>31.74</v>
      </c>
      <c r="E52" s="17">
        <v>1302.3599999999999</v>
      </c>
      <c r="F52" s="18">
        <v>1.75</v>
      </c>
      <c r="G52" s="17">
        <f t="shared" si="0"/>
        <v>0</v>
      </c>
    </row>
    <row r="53" spans="1:7" x14ac:dyDescent="0.2">
      <c r="A53" s="17">
        <v>2</v>
      </c>
      <c r="B53" s="17">
        <v>19442.310000000001</v>
      </c>
      <c r="C53" s="17">
        <v>70.95</v>
      </c>
      <c r="D53" s="17">
        <v>31.88</v>
      </c>
      <c r="E53" s="17">
        <v>1286.75</v>
      </c>
      <c r="F53" s="18">
        <v>1.75</v>
      </c>
      <c r="G53" s="17">
        <f t="shared" si="0"/>
        <v>0</v>
      </c>
    </row>
    <row r="54" spans="1:7" x14ac:dyDescent="0.2">
      <c r="A54" s="17">
        <v>2</v>
      </c>
      <c r="B54" s="17">
        <v>19348.150000000001</v>
      </c>
      <c r="C54" s="17">
        <v>69.38</v>
      </c>
      <c r="D54" s="17">
        <v>31.81</v>
      </c>
      <c r="E54" s="17">
        <v>1283.6099999999999</v>
      </c>
      <c r="F54" s="18">
        <v>1.75</v>
      </c>
      <c r="G54" s="17">
        <f t="shared" si="0"/>
        <v>0</v>
      </c>
    </row>
    <row r="55" spans="1:7" x14ac:dyDescent="0.2">
      <c r="A55" s="17">
        <v>2</v>
      </c>
      <c r="B55" s="17">
        <v>20008</v>
      </c>
      <c r="C55" s="17">
        <v>61.73</v>
      </c>
      <c r="D55" s="17">
        <v>31.12</v>
      </c>
      <c r="E55" s="17">
        <v>1358.83</v>
      </c>
      <c r="F55" s="18">
        <v>1.75</v>
      </c>
      <c r="G55" s="17">
        <f t="shared" si="0"/>
        <v>0</v>
      </c>
    </row>
    <row r="56" spans="1:7" x14ac:dyDescent="0.2">
      <c r="A56" s="17">
        <v>3</v>
      </c>
      <c r="B56" s="17">
        <v>20629.63</v>
      </c>
      <c r="C56" s="17">
        <v>63.25</v>
      </c>
      <c r="D56" s="17">
        <v>30.81</v>
      </c>
      <c r="E56" s="17">
        <v>1414.87</v>
      </c>
      <c r="F56" s="18">
        <v>1.5</v>
      </c>
      <c r="G56" s="17">
        <f t="shared" si="0"/>
        <v>0</v>
      </c>
    </row>
    <row r="57" spans="1:7" x14ac:dyDescent="0.2">
      <c r="A57" s="17">
        <v>3</v>
      </c>
      <c r="B57" s="17">
        <v>21824.07</v>
      </c>
      <c r="C57" s="17">
        <v>59.11</v>
      </c>
      <c r="D57" s="17">
        <v>30.78</v>
      </c>
      <c r="E57" s="17">
        <v>1499.27</v>
      </c>
      <c r="F57" s="18">
        <v>1.5</v>
      </c>
      <c r="G57" s="17">
        <f t="shared" si="0"/>
        <v>0</v>
      </c>
    </row>
    <row r="58" spans="1:7" x14ac:dyDescent="0.2">
      <c r="A58" s="17">
        <v>3</v>
      </c>
      <c r="B58" s="17">
        <v>21854</v>
      </c>
      <c r="C58" s="17">
        <v>61.12</v>
      </c>
      <c r="D58" s="17">
        <v>30.58</v>
      </c>
      <c r="E58" s="17">
        <v>1510.31</v>
      </c>
      <c r="F58" s="18">
        <v>1.5</v>
      </c>
      <c r="G58" s="17">
        <f t="shared" si="0"/>
        <v>0</v>
      </c>
    </row>
    <row r="59" spans="1:7" x14ac:dyDescent="0.2">
      <c r="A59" s="17">
        <v>4</v>
      </c>
      <c r="B59" s="17">
        <v>21505.56</v>
      </c>
      <c r="C59" s="17">
        <v>59.37</v>
      </c>
      <c r="D59" s="17">
        <v>30.38</v>
      </c>
      <c r="E59" s="17">
        <v>1494.54</v>
      </c>
      <c r="F59" s="18">
        <v>1.25</v>
      </c>
      <c r="G59" s="17">
        <f t="shared" si="0"/>
        <v>1</v>
      </c>
    </row>
    <row r="60" spans="1:7" x14ac:dyDescent="0.2">
      <c r="A60" s="17">
        <v>4</v>
      </c>
      <c r="B60" s="17">
        <v>21111.54</v>
      </c>
      <c r="C60" s="17">
        <v>61.97</v>
      </c>
      <c r="D60" s="17">
        <v>30.26</v>
      </c>
      <c r="E60" s="17">
        <v>1472.67</v>
      </c>
      <c r="F60" s="18">
        <v>1.25</v>
      </c>
      <c r="G60" s="17">
        <f t="shared" si="0"/>
        <v>1</v>
      </c>
    </row>
    <row r="61" spans="1:7" x14ac:dyDescent="0.2">
      <c r="A61" s="17">
        <v>4</v>
      </c>
      <c r="B61" s="17">
        <v>21203.85</v>
      </c>
      <c r="C61" s="17">
        <v>64.89</v>
      </c>
      <c r="D61" s="17">
        <v>30.23</v>
      </c>
      <c r="E61" s="17">
        <v>1481.89</v>
      </c>
      <c r="F61" s="18">
        <v>1.25</v>
      </c>
      <c r="G61" s="17">
        <f t="shared" si="0"/>
        <v>1</v>
      </c>
    </row>
    <row r="62" spans="1:7" x14ac:dyDescent="0.2">
      <c r="A62" s="17">
        <v>1</v>
      </c>
      <c r="B62" s="17">
        <v>22444.44</v>
      </c>
      <c r="C62" s="17">
        <v>64.290000000000006</v>
      </c>
      <c r="D62" s="17">
        <v>30.43</v>
      </c>
      <c r="E62" s="17">
        <v>1559.17</v>
      </c>
      <c r="F62" s="18">
        <v>1.25</v>
      </c>
      <c r="G62" s="17">
        <f t="shared" si="0"/>
        <v>0</v>
      </c>
    </row>
    <row r="63" spans="1:7" x14ac:dyDescent="0.2">
      <c r="A63" s="17">
        <v>1</v>
      </c>
      <c r="B63" s="17">
        <v>23690</v>
      </c>
      <c r="C63" s="17">
        <v>54.22</v>
      </c>
      <c r="D63" s="17">
        <v>31.22</v>
      </c>
      <c r="E63" s="17">
        <v>1597.06</v>
      </c>
      <c r="F63" s="18">
        <v>1</v>
      </c>
      <c r="G63" s="17">
        <f t="shared" si="0"/>
        <v>0</v>
      </c>
    </row>
    <row r="64" spans="1:7" x14ac:dyDescent="0.2">
      <c r="A64" s="17">
        <v>1</v>
      </c>
      <c r="B64" s="17">
        <v>24117.31</v>
      </c>
      <c r="C64" s="17">
        <v>33.700000000000003</v>
      </c>
      <c r="D64" s="17">
        <v>32.130000000000003</v>
      </c>
      <c r="E64" s="17">
        <v>1589.81</v>
      </c>
      <c r="F64" s="18">
        <v>0.75</v>
      </c>
      <c r="G64" s="17">
        <f t="shared" si="0"/>
        <v>0</v>
      </c>
    </row>
    <row r="65" spans="1:7" x14ac:dyDescent="0.2">
      <c r="A65" s="17">
        <v>2</v>
      </c>
      <c r="B65" s="17">
        <v>25765.38</v>
      </c>
      <c r="C65" s="17">
        <v>20.39</v>
      </c>
      <c r="D65" s="17">
        <v>32.630000000000003</v>
      </c>
      <c r="E65" s="17">
        <v>1679.44</v>
      </c>
      <c r="F65" s="18">
        <v>0.75</v>
      </c>
      <c r="G65" s="17">
        <f t="shared" si="0"/>
        <v>0</v>
      </c>
    </row>
    <row r="66" spans="1:7" x14ac:dyDescent="0.2">
      <c r="A66" s="17">
        <v>2</v>
      </c>
      <c r="B66" s="17">
        <v>26103.85</v>
      </c>
      <c r="C66" s="17">
        <v>30.51</v>
      </c>
      <c r="D66" s="17">
        <v>32.1</v>
      </c>
      <c r="E66" s="17">
        <v>1719.21</v>
      </c>
      <c r="F66" s="18">
        <v>0.5</v>
      </c>
      <c r="G66" s="17">
        <f t="shared" si="0"/>
        <v>0</v>
      </c>
    </row>
    <row r="67" spans="1:7" x14ac:dyDescent="0.2">
      <c r="A67" s="17">
        <v>2</v>
      </c>
      <c r="B67" s="17">
        <v>25594.23</v>
      </c>
      <c r="C67" s="17">
        <v>40.79</v>
      </c>
      <c r="D67" s="17">
        <v>31.17</v>
      </c>
      <c r="E67" s="17">
        <v>1734.46</v>
      </c>
      <c r="F67" s="18">
        <v>0.5</v>
      </c>
      <c r="G67" s="17">
        <f t="shared" ref="G67:G97" si="1">IF(A67=4,1,0)</f>
        <v>0</v>
      </c>
    </row>
    <row r="68" spans="1:7" x14ac:dyDescent="0.2">
      <c r="A68" s="17">
        <v>3</v>
      </c>
      <c r="B68" s="17">
        <v>27305.56</v>
      </c>
      <c r="C68" s="17">
        <v>42.54</v>
      </c>
      <c r="D68" s="17">
        <v>31.42</v>
      </c>
      <c r="E68" s="17">
        <v>1838.11</v>
      </c>
      <c r="F68" s="18">
        <v>0.5</v>
      </c>
      <c r="G68" s="17">
        <f t="shared" si="1"/>
        <v>0</v>
      </c>
    </row>
    <row r="69" spans="1:7" x14ac:dyDescent="0.2">
      <c r="A69" s="17">
        <v>3</v>
      </c>
      <c r="B69" s="17">
        <v>29078.85</v>
      </c>
      <c r="C69" s="17">
        <v>43.99</v>
      </c>
      <c r="D69" s="17">
        <v>31.22</v>
      </c>
      <c r="E69" s="17">
        <v>1970.31</v>
      </c>
      <c r="F69" s="18">
        <v>0.5</v>
      </c>
      <c r="G69" s="17">
        <f t="shared" si="1"/>
        <v>0</v>
      </c>
    </row>
    <row r="70" spans="1:7" x14ac:dyDescent="0.2">
      <c r="A70" s="17">
        <v>3</v>
      </c>
      <c r="B70" s="17">
        <v>28561.54</v>
      </c>
      <c r="C70" s="17">
        <v>41.49</v>
      </c>
      <c r="D70" s="17">
        <v>31.37</v>
      </c>
      <c r="E70" s="17">
        <v>1924.25</v>
      </c>
      <c r="F70" s="18">
        <v>0.5</v>
      </c>
      <c r="G70" s="17">
        <f t="shared" si="1"/>
        <v>0</v>
      </c>
    </row>
    <row r="71" spans="1:7" x14ac:dyDescent="0.2">
      <c r="A71" s="17">
        <v>4</v>
      </c>
      <c r="B71" s="17">
        <v>28157.41</v>
      </c>
      <c r="C71" s="17">
        <v>40.659999999999997</v>
      </c>
      <c r="D71" s="17">
        <v>31.26</v>
      </c>
      <c r="E71" s="17">
        <v>1902.7</v>
      </c>
      <c r="F71" s="18">
        <v>0.5</v>
      </c>
      <c r="G71" s="17">
        <f t="shared" si="1"/>
        <v>1</v>
      </c>
    </row>
    <row r="72" spans="1:7" x14ac:dyDescent="0.2">
      <c r="A72" s="17">
        <v>4</v>
      </c>
      <c r="B72" s="17">
        <v>27006</v>
      </c>
      <c r="C72" s="17">
        <v>43.39</v>
      </c>
      <c r="D72" s="17">
        <v>30.46</v>
      </c>
      <c r="E72" s="17">
        <v>1872.18</v>
      </c>
      <c r="F72" s="18">
        <v>0.5</v>
      </c>
      <c r="G72" s="17">
        <f t="shared" si="1"/>
        <v>1</v>
      </c>
    </row>
    <row r="73" spans="1:7" x14ac:dyDescent="0.2">
      <c r="A73" s="17">
        <v>4</v>
      </c>
      <c r="B73" s="17">
        <v>26446.67</v>
      </c>
      <c r="C73" s="17">
        <v>49.81</v>
      </c>
      <c r="D73" s="17">
        <v>30.09</v>
      </c>
      <c r="E73" s="17">
        <v>1857.91</v>
      </c>
      <c r="F73" s="18">
        <v>0.5</v>
      </c>
      <c r="G73" s="17">
        <f t="shared" si="1"/>
        <v>1</v>
      </c>
    </row>
    <row r="74" spans="1:7" x14ac:dyDescent="0.2">
      <c r="A74" s="17">
        <v>1</v>
      </c>
      <c r="B74" s="17">
        <v>26559.62</v>
      </c>
      <c r="C74" s="17">
        <v>54.76</v>
      </c>
      <c r="D74" s="17">
        <v>30.02</v>
      </c>
      <c r="E74" s="17">
        <v>1868.85</v>
      </c>
      <c r="F74" s="18">
        <v>0.5</v>
      </c>
      <c r="G74" s="17">
        <f t="shared" si="1"/>
        <v>0</v>
      </c>
    </row>
    <row r="75" spans="1:7" x14ac:dyDescent="0.2">
      <c r="A75" s="17">
        <v>1</v>
      </c>
      <c r="B75" s="17">
        <v>25750</v>
      </c>
      <c r="C75" s="17">
        <v>60.85</v>
      </c>
      <c r="D75" s="17">
        <v>30.04</v>
      </c>
      <c r="E75" s="17">
        <v>1809.85</v>
      </c>
      <c r="F75" s="18">
        <v>0.5</v>
      </c>
      <c r="G75" s="17">
        <f t="shared" si="1"/>
        <v>0</v>
      </c>
    </row>
    <row r="76" spans="1:7" x14ac:dyDescent="0.2">
      <c r="A76" s="17">
        <v>1</v>
      </c>
      <c r="B76" s="17">
        <v>24117.31</v>
      </c>
      <c r="C76" s="17">
        <v>64.41</v>
      </c>
      <c r="D76" s="17">
        <v>32.130000000000003</v>
      </c>
      <c r="E76" s="17">
        <v>1589.81</v>
      </c>
      <c r="F76" s="18">
        <v>0.5</v>
      </c>
      <c r="G76" s="17">
        <f t="shared" si="1"/>
        <v>0</v>
      </c>
    </row>
    <row r="77" spans="1:7" x14ac:dyDescent="0.2">
      <c r="A77" s="17">
        <v>2</v>
      </c>
      <c r="B77" s="17">
        <v>25765.38</v>
      </c>
      <c r="C77" s="17">
        <v>62.89</v>
      </c>
      <c r="D77" s="17">
        <v>32.630000000000003</v>
      </c>
      <c r="E77" s="17">
        <v>1679.44</v>
      </c>
      <c r="F77" s="18">
        <v>0.5</v>
      </c>
      <c r="G77" s="17">
        <f t="shared" si="1"/>
        <v>0</v>
      </c>
    </row>
    <row r="78" spans="1:7" x14ac:dyDescent="0.2">
      <c r="A78" s="17">
        <v>2</v>
      </c>
      <c r="B78" s="17">
        <v>26103.85</v>
      </c>
      <c r="C78" s="17">
        <v>66.28</v>
      </c>
      <c r="D78" s="17">
        <v>32.1</v>
      </c>
      <c r="E78" s="17">
        <v>1719.21</v>
      </c>
      <c r="F78" s="18">
        <v>0.5</v>
      </c>
      <c r="G78" s="17">
        <f t="shared" si="1"/>
        <v>0</v>
      </c>
    </row>
    <row r="79" spans="1:7" x14ac:dyDescent="0.2">
      <c r="A79" s="17">
        <v>2</v>
      </c>
      <c r="B79" s="17">
        <v>25594.23</v>
      </c>
      <c r="C79" s="17">
        <v>71.569999999999993</v>
      </c>
      <c r="D79" s="17">
        <v>31.17</v>
      </c>
      <c r="E79" s="17">
        <v>1734.46</v>
      </c>
      <c r="F79" s="18">
        <v>0.5</v>
      </c>
      <c r="G79" s="17">
        <f t="shared" si="1"/>
        <v>0</v>
      </c>
    </row>
    <row r="80" spans="1:7" x14ac:dyDescent="0.2">
      <c r="A80" s="17">
        <v>3</v>
      </c>
      <c r="B80" s="17">
        <v>27305.56</v>
      </c>
      <c r="C80" s="17">
        <v>72.900000000000006</v>
      </c>
      <c r="D80" s="17">
        <v>31.42</v>
      </c>
      <c r="E80" s="17">
        <v>1838.11</v>
      </c>
      <c r="F80" s="18">
        <v>0.5</v>
      </c>
      <c r="G80" s="17">
        <f t="shared" si="1"/>
        <v>0</v>
      </c>
    </row>
    <row r="81" spans="1:7" x14ac:dyDescent="0.2">
      <c r="A81" s="17">
        <v>3</v>
      </c>
      <c r="B81" s="17">
        <v>29078.85</v>
      </c>
      <c r="C81" s="17">
        <v>69.48</v>
      </c>
      <c r="D81" s="17">
        <v>31.22</v>
      </c>
      <c r="E81" s="17">
        <v>1970.31</v>
      </c>
      <c r="F81" s="18">
        <v>0.5</v>
      </c>
      <c r="G81" s="17">
        <f t="shared" si="1"/>
        <v>0</v>
      </c>
    </row>
    <row r="82" spans="1:7" x14ac:dyDescent="0.2">
      <c r="A82" s="17">
        <v>3</v>
      </c>
      <c r="B82" s="17">
        <v>28561.54</v>
      </c>
      <c r="C82" s="17">
        <v>72.61</v>
      </c>
      <c r="D82" s="17">
        <v>31.37</v>
      </c>
      <c r="E82" s="17">
        <v>1924.25</v>
      </c>
      <c r="F82" s="18">
        <v>0.5</v>
      </c>
      <c r="G82" s="17">
        <f t="shared" si="1"/>
        <v>0</v>
      </c>
    </row>
    <row r="83" spans="1:7" x14ac:dyDescent="0.2">
      <c r="A83" s="17">
        <v>4</v>
      </c>
      <c r="B83" s="17">
        <v>28157.41</v>
      </c>
      <c r="C83" s="17">
        <v>81.58</v>
      </c>
      <c r="D83" s="17">
        <v>31.26</v>
      </c>
      <c r="E83" s="17">
        <v>1902.7</v>
      </c>
      <c r="F83" s="18">
        <v>0.5</v>
      </c>
      <c r="G83" s="17">
        <f t="shared" si="1"/>
        <v>1</v>
      </c>
    </row>
    <row r="84" spans="1:7" x14ac:dyDescent="0.2">
      <c r="A84" s="17">
        <v>4</v>
      </c>
      <c r="B84" s="17">
        <v>27006</v>
      </c>
      <c r="C84" s="17">
        <v>80.28</v>
      </c>
      <c r="D84" s="17">
        <v>30.46</v>
      </c>
      <c r="E84" s="17">
        <v>1872.18</v>
      </c>
      <c r="F84" s="18">
        <v>0.5</v>
      </c>
      <c r="G84" s="17">
        <f t="shared" si="1"/>
        <v>1</v>
      </c>
    </row>
    <row r="85" spans="1:7" x14ac:dyDescent="0.2">
      <c r="A85" s="17">
        <v>4</v>
      </c>
      <c r="B85" s="17">
        <v>26446.67</v>
      </c>
      <c r="C85" s="17">
        <v>73.19</v>
      </c>
      <c r="D85" s="17">
        <v>30.09</v>
      </c>
      <c r="E85" s="17">
        <v>1857.91</v>
      </c>
      <c r="F85" s="18">
        <v>0.5</v>
      </c>
      <c r="G85" s="17">
        <f t="shared" si="1"/>
        <v>1</v>
      </c>
    </row>
    <row r="86" spans="1:7" x14ac:dyDescent="0.2">
      <c r="A86" s="17">
        <v>1</v>
      </c>
      <c r="B86" s="17">
        <v>28607.69</v>
      </c>
      <c r="C86" s="17">
        <v>83.45</v>
      </c>
      <c r="D86" s="17">
        <v>33.25</v>
      </c>
      <c r="E86" s="17">
        <v>1817.06</v>
      </c>
      <c r="F86" s="18">
        <v>0.5</v>
      </c>
      <c r="G86" s="17">
        <f t="shared" si="1"/>
        <v>0</v>
      </c>
    </row>
    <row r="87" spans="1:7" x14ac:dyDescent="0.2">
      <c r="A87" s="17">
        <v>1</v>
      </c>
      <c r="B87" s="17">
        <v>28702.080000000002</v>
      </c>
      <c r="C87" s="17">
        <v>92.34</v>
      </c>
      <c r="D87" s="17">
        <v>32.64</v>
      </c>
      <c r="E87" s="17">
        <v>1858.15</v>
      </c>
      <c r="F87" s="18">
        <v>0.5</v>
      </c>
      <c r="G87" s="17">
        <f t="shared" si="1"/>
        <v>0</v>
      </c>
    </row>
    <row r="88" spans="1:7" x14ac:dyDescent="0.2">
      <c r="A88" s="17">
        <v>1</v>
      </c>
      <c r="B88" s="17">
        <v>30609.26</v>
      </c>
      <c r="C88" s="17">
        <v>110.89</v>
      </c>
      <c r="D88" s="17">
        <v>33.24</v>
      </c>
      <c r="E88" s="17">
        <v>1948.33</v>
      </c>
      <c r="F88" s="18">
        <v>0.5</v>
      </c>
      <c r="G88" s="17">
        <f t="shared" si="1"/>
        <v>0</v>
      </c>
    </row>
    <row r="89" spans="1:7" x14ac:dyDescent="0.2">
      <c r="A89" s="17">
        <v>2</v>
      </c>
      <c r="B89" s="17">
        <v>30996.15</v>
      </c>
      <c r="C89" s="17">
        <v>102.79</v>
      </c>
      <c r="D89" s="17">
        <v>33.78</v>
      </c>
      <c r="E89" s="17">
        <v>1939.35</v>
      </c>
      <c r="F89" s="18">
        <v>0.5</v>
      </c>
      <c r="G89" s="17">
        <f t="shared" si="1"/>
        <v>0</v>
      </c>
    </row>
    <row r="90" spans="1:7" x14ac:dyDescent="0.2">
      <c r="A90" s="17">
        <v>2</v>
      </c>
      <c r="B90" s="17">
        <v>30186.54</v>
      </c>
      <c r="C90" s="17">
        <v>108.13</v>
      </c>
      <c r="D90" s="17">
        <v>34.43</v>
      </c>
      <c r="E90" s="17">
        <v>1851.6</v>
      </c>
      <c r="F90" s="18">
        <v>0.5</v>
      </c>
      <c r="G90" s="17">
        <f t="shared" si="1"/>
        <v>0</v>
      </c>
    </row>
    <row r="91" spans="1:7" x14ac:dyDescent="0.2">
      <c r="A91" s="17">
        <v>2</v>
      </c>
      <c r="B91" s="17">
        <v>30421.15</v>
      </c>
      <c r="C91" s="17">
        <v>113.24</v>
      </c>
      <c r="D91" s="17">
        <v>34.94</v>
      </c>
      <c r="E91" s="17">
        <v>1839.42</v>
      </c>
      <c r="F91" s="18">
        <v>0.5</v>
      </c>
      <c r="G91" s="17">
        <f t="shared" si="1"/>
        <v>0</v>
      </c>
    </row>
    <row r="92" spans="1:7" x14ac:dyDescent="0.2">
      <c r="A92" s="17">
        <v>3</v>
      </c>
      <c r="B92" s="17">
        <v>29978.85</v>
      </c>
      <c r="C92" s="17">
        <v>103.12</v>
      </c>
      <c r="D92" s="17">
        <v>36.32</v>
      </c>
      <c r="E92" s="17">
        <v>1742.04</v>
      </c>
      <c r="F92" s="18">
        <v>0.5</v>
      </c>
      <c r="G92" s="17">
        <f t="shared" si="1"/>
        <v>0</v>
      </c>
    </row>
    <row r="93" spans="1:7" x14ac:dyDescent="0.2">
      <c r="A93" s="17">
        <v>3</v>
      </c>
      <c r="B93" s="17">
        <v>29962.959999999999</v>
      </c>
      <c r="C93" s="17">
        <v>96.6</v>
      </c>
      <c r="D93" s="17">
        <v>35.840000000000003</v>
      </c>
      <c r="E93" s="17">
        <v>1764.59</v>
      </c>
      <c r="F93" s="18">
        <v>0.75</v>
      </c>
      <c r="G93" s="17">
        <f t="shared" si="1"/>
        <v>0</v>
      </c>
    </row>
    <row r="94" spans="1:7" x14ac:dyDescent="0.2">
      <c r="A94" s="17">
        <v>3</v>
      </c>
      <c r="B94" s="17">
        <v>29538.46</v>
      </c>
      <c r="C94" s="17">
        <v>90.91</v>
      </c>
      <c r="D94" s="17">
        <v>37.01</v>
      </c>
      <c r="E94" s="17">
        <v>1684.94</v>
      </c>
      <c r="F94" s="18">
        <v>1</v>
      </c>
      <c r="G94" s="17">
        <f t="shared" si="1"/>
        <v>0</v>
      </c>
    </row>
    <row r="95" spans="1:7" x14ac:dyDescent="0.2">
      <c r="A95" s="17">
        <v>4</v>
      </c>
      <c r="B95" s="17">
        <v>29915.38</v>
      </c>
      <c r="C95" s="17">
        <v>91.13</v>
      </c>
      <c r="D95" s="17">
        <v>37.94</v>
      </c>
      <c r="E95" s="17">
        <v>1664.98</v>
      </c>
      <c r="F95" s="18">
        <v>1</v>
      </c>
      <c r="G95" s="17">
        <f t="shared" si="1"/>
        <v>1</v>
      </c>
    </row>
    <row r="96" spans="1:7" x14ac:dyDescent="0.2">
      <c r="A96" s="17">
        <v>4</v>
      </c>
      <c r="B96" s="17">
        <v>29734.62</v>
      </c>
      <c r="C96" s="17">
        <v>86.22</v>
      </c>
      <c r="D96" s="17">
        <v>36.380000000000003</v>
      </c>
      <c r="E96" s="17">
        <v>1727.44</v>
      </c>
      <c r="F96" s="18">
        <v>1.25</v>
      </c>
      <c r="G96" s="17">
        <f t="shared" si="1"/>
        <v>1</v>
      </c>
    </row>
    <row r="97" spans="1:7" x14ac:dyDescent="0.2">
      <c r="A97" s="17">
        <v>4</v>
      </c>
      <c r="B97" s="17">
        <v>29600</v>
      </c>
      <c r="C97" s="17">
        <v>77.2</v>
      </c>
      <c r="D97" s="17">
        <v>34.79</v>
      </c>
      <c r="E97" s="17">
        <v>1797.2</v>
      </c>
      <c r="F97" s="18">
        <v>1.25</v>
      </c>
      <c r="G97" s="17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97F0-81CA-4343-9979-E79FF2C93081}">
  <dimension ref="A1:G124"/>
  <sheetViews>
    <sheetView workbookViewId="0">
      <selection activeCell="K12" sqref="K12"/>
    </sheetView>
  </sheetViews>
  <sheetFormatPr baseColWidth="10" defaultColWidth="8.83203125" defaultRowHeight="16" x14ac:dyDescent="0.2"/>
  <cols>
    <col min="2" max="2" width="15.83203125" customWidth="1"/>
    <col min="3" max="4" width="16.1640625" customWidth="1"/>
    <col min="5" max="5" width="14" customWidth="1"/>
    <col min="6" max="6" width="19.5" customWidth="1"/>
    <col min="7" max="7" width="16.33203125" customWidth="1"/>
    <col min="8" max="8" width="17.5" customWidth="1"/>
    <col min="9" max="9" width="16.1640625" customWidth="1"/>
  </cols>
  <sheetData>
    <row r="1" spans="1:7" x14ac:dyDescent="0.2">
      <c r="A1" t="s">
        <v>5</v>
      </c>
    </row>
    <row r="2" spans="1:7" ht="17" thickBot="1" x14ac:dyDescent="0.25"/>
    <row r="3" spans="1:7" x14ac:dyDescent="0.2">
      <c r="A3" s="6" t="s">
        <v>6</v>
      </c>
      <c r="B3" s="6"/>
    </row>
    <row r="4" spans="1:7" x14ac:dyDescent="0.2">
      <c r="A4" t="s">
        <v>7</v>
      </c>
      <c r="B4">
        <v>0.99808895542552667</v>
      </c>
    </row>
    <row r="5" spans="1:7" x14ac:dyDescent="0.2">
      <c r="A5" t="s">
        <v>8</v>
      </c>
      <c r="B5">
        <v>0.996181562942419</v>
      </c>
    </row>
    <row r="6" spans="1:7" x14ac:dyDescent="0.2">
      <c r="A6" t="s">
        <v>9</v>
      </c>
      <c r="B6">
        <v>0.99596942755033113</v>
      </c>
    </row>
    <row r="7" spans="1:7" x14ac:dyDescent="0.2">
      <c r="A7" t="s">
        <v>10</v>
      </c>
      <c r="B7">
        <v>254.93410840548586</v>
      </c>
    </row>
    <row r="8" spans="1:7" ht="17" thickBot="1" x14ac:dyDescent="0.25">
      <c r="A8" s="4" t="s">
        <v>11</v>
      </c>
      <c r="B8" s="4">
        <v>96</v>
      </c>
    </row>
    <row r="10" spans="1:7" ht="17" thickBot="1" x14ac:dyDescent="0.25">
      <c r="A10" t="s">
        <v>12</v>
      </c>
    </row>
    <row r="11" spans="1:7" x14ac:dyDescent="0.2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7" x14ac:dyDescent="0.2">
      <c r="A12" t="s">
        <v>13</v>
      </c>
      <c r="B12">
        <v>5</v>
      </c>
      <c r="C12">
        <v>1525988507.2106757</v>
      </c>
      <c r="D12">
        <v>305197701.44213516</v>
      </c>
      <c r="E12">
        <v>4695.9705928274843</v>
      </c>
      <c r="F12">
        <v>3.601067011413175E-107</v>
      </c>
    </row>
    <row r="13" spans="1:7" x14ac:dyDescent="0.2">
      <c r="A13" t="s">
        <v>14</v>
      </c>
      <c r="B13">
        <v>90</v>
      </c>
      <c r="C13">
        <v>5849225.9665650008</v>
      </c>
      <c r="D13">
        <v>64991.39962850001</v>
      </c>
    </row>
    <row r="14" spans="1:7" ht="17" thickBot="1" x14ac:dyDescent="0.25">
      <c r="A14" s="4" t="s">
        <v>15</v>
      </c>
      <c r="B14" s="4">
        <v>95</v>
      </c>
      <c r="C14" s="4">
        <v>1531837733.1772406</v>
      </c>
      <c r="D14" s="4"/>
      <c r="E14" s="4"/>
      <c r="F14" s="4"/>
    </row>
    <row r="15" spans="1:7" ht="17" thickBot="1" x14ac:dyDescent="0.25"/>
    <row r="16" spans="1:7" x14ac:dyDescent="0.2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</row>
    <row r="17" spans="1:7" x14ac:dyDescent="0.2">
      <c r="A17" t="s">
        <v>16</v>
      </c>
      <c r="B17">
        <v>-25018.399291719947</v>
      </c>
      <c r="C17">
        <v>837.01814276342816</v>
      </c>
      <c r="D17">
        <v>-29.889912791043358</v>
      </c>
      <c r="E17">
        <v>1.6289098132460373E-48</v>
      </c>
      <c r="F17">
        <v>-26681.281926055206</v>
      </c>
      <c r="G17">
        <v>-23355.516657384687</v>
      </c>
    </row>
    <row r="18" spans="1:7" x14ac:dyDescent="0.2">
      <c r="A18" t="s">
        <v>31</v>
      </c>
      <c r="B18">
        <v>9.189643011622433</v>
      </c>
      <c r="C18">
        <v>1.5927543556915562</v>
      </c>
      <c r="D18">
        <v>5.769654924366785</v>
      </c>
      <c r="E18">
        <v>1.1099424986368315E-7</v>
      </c>
      <c r="F18">
        <v>6.0253584835749781</v>
      </c>
      <c r="G18">
        <v>12.353927539669888</v>
      </c>
    </row>
    <row r="19" spans="1:7" x14ac:dyDescent="0.2">
      <c r="A19" t="s">
        <v>32</v>
      </c>
      <c r="B19">
        <v>700.20691966251275</v>
      </c>
      <c r="C19">
        <v>15.324153528335939</v>
      </c>
      <c r="D19">
        <v>45.693024307525896</v>
      </c>
      <c r="E19">
        <v>4.5941575985407747E-64</v>
      </c>
      <c r="F19">
        <v>669.76281398993183</v>
      </c>
      <c r="G19">
        <v>730.65102533509366</v>
      </c>
    </row>
    <row r="20" spans="1:7" x14ac:dyDescent="0.2">
      <c r="A20" t="s">
        <v>33</v>
      </c>
      <c r="B20">
        <v>16.095494015822606</v>
      </c>
      <c r="C20">
        <v>0.2672040455612153</v>
      </c>
      <c r="D20">
        <v>60.236715286315516</v>
      </c>
      <c r="E20">
        <v>1.5972717146815159E-74</v>
      </c>
      <c r="F20">
        <v>15.564646541333088</v>
      </c>
      <c r="G20">
        <v>16.626341490312122</v>
      </c>
    </row>
    <row r="21" spans="1:7" x14ac:dyDescent="0.2">
      <c r="A21" t="s">
        <v>34</v>
      </c>
      <c r="B21">
        <v>449.32107801168189</v>
      </c>
      <c r="C21">
        <v>140.17344385735677</v>
      </c>
      <c r="D21">
        <v>3.2054650698952631</v>
      </c>
      <c r="E21">
        <v>1.8667063243856274E-3</v>
      </c>
      <c r="F21">
        <v>170.84206581750163</v>
      </c>
      <c r="G21">
        <v>727.80009020586215</v>
      </c>
    </row>
    <row r="22" spans="1:7" ht="17" thickBot="1" x14ac:dyDescent="0.25">
      <c r="A22" s="4" t="s">
        <v>2</v>
      </c>
      <c r="B22" s="4">
        <v>27.475230483899015</v>
      </c>
      <c r="C22" s="4">
        <v>60.913280108281803</v>
      </c>
      <c r="D22" s="4">
        <v>0.4510548510120943</v>
      </c>
      <c r="E22" s="4">
        <v>0.65303492601196578</v>
      </c>
      <c r="F22" s="4">
        <v>-93.539632297981953</v>
      </c>
      <c r="G22" s="4">
        <v>148.49009326577999</v>
      </c>
    </row>
    <row r="26" spans="1:7" x14ac:dyDescent="0.2">
      <c r="A26" t="s">
        <v>27</v>
      </c>
    </row>
    <row r="27" spans="1:7" ht="17" thickBot="1" x14ac:dyDescent="0.25"/>
    <row r="28" spans="1:7" x14ac:dyDescent="0.2">
      <c r="A28" s="5" t="s">
        <v>28</v>
      </c>
      <c r="B28" s="5" t="s">
        <v>35</v>
      </c>
      <c r="C28" s="5" t="s">
        <v>29</v>
      </c>
    </row>
    <row r="29" spans="1:7" x14ac:dyDescent="0.2">
      <c r="A29">
        <v>1</v>
      </c>
      <c r="B29">
        <v>19372.563655637772</v>
      </c>
      <c r="C29">
        <v>35.126344362226519</v>
      </c>
    </row>
    <row r="30" spans="1:7" x14ac:dyDescent="0.2">
      <c r="A30">
        <v>2</v>
      </c>
      <c r="B30">
        <v>19063.043033962927</v>
      </c>
      <c r="C30">
        <v>-60.963033962925692</v>
      </c>
    </row>
    <row r="31" spans="1:7" x14ac:dyDescent="0.2">
      <c r="A31">
        <v>3</v>
      </c>
      <c r="B31">
        <v>18158.570775557724</v>
      </c>
      <c r="C31">
        <v>119.42922444227588</v>
      </c>
    </row>
    <row r="32" spans="1:7" x14ac:dyDescent="0.2">
      <c r="A32">
        <v>4</v>
      </c>
      <c r="B32">
        <v>18245.558032058056</v>
      </c>
      <c r="C32">
        <v>214.97196794194315</v>
      </c>
    </row>
    <row r="33" spans="1:3" x14ac:dyDescent="0.2">
      <c r="A33">
        <v>5</v>
      </c>
      <c r="B33">
        <v>19058.522473803605</v>
      </c>
      <c r="C33">
        <v>-5.7424738036061171</v>
      </c>
    </row>
    <row r="34" spans="1:3" x14ac:dyDescent="0.2">
      <c r="A34">
        <v>6</v>
      </c>
      <c r="B34">
        <v>18900.145238107652</v>
      </c>
      <c r="C34">
        <v>19.854761892347597</v>
      </c>
    </row>
    <row r="35" spans="1:3" x14ac:dyDescent="0.2">
      <c r="A35">
        <v>7</v>
      </c>
      <c r="B35">
        <v>18483.082481437872</v>
      </c>
      <c r="C35">
        <v>-10.002481437870301</v>
      </c>
    </row>
    <row r="36" spans="1:3" x14ac:dyDescent="0.2">
      <c r="A36">
        <v>8</v>
      </c>
      <c r="B36">
        <v>18960.204112199284</v>
      </c>
      <c r="C36">
        <v>-190.20411219928428</v>
      </c>
    </row>
    <row r="37" spans="1:3" x14ac:dyDescent="0.2">
      <c r="A37">
        <v>9</v>
      </c>
      <c r="B37">
        <v>21026.896331696731</v>
      </c>
      <c r="C37">
        <v>-1826.8963316967311</v>
      </c>
    </row>
    <row r="38" spans="1:3" x14ac:dyDescent="0.2">
      <c r="A38">
        <v>10</v>
      </c>
      <c r="B38">
        <v>19712.644766883957</v>
      </c>
      <c r="C38">
        <v>-147.26476688395633</v>
      </c>
    </row>
    <row r="39" spans="1:3" x14ac:dyDescent="0.2">
      <c r="A39">
        <v>11</v>
      </c>
      <c r="B39">
        <v>18653.816759070018</v>
      </c>
      <c r="C39">
        <v>-159.81675907001772</v>
      </c>
    </row>
    <row r="40" spans="1:3" x14ac:dyDescent="0.2">
      <c r="A40">
        <v>12</v>
      </c>
      <c r="B40">
        <v>18423.683072789987</v>
      </c>
      <c r="C40">
        <v>-141.68307278998691</v>
      </c>
    </row>
    <row r="41" spans="1:3" x14ac:dyDescent="0.2">
      <c r="A41">
        <v>13</v>
      </c>
      <c r="B41">
        <v>18906.717771687701</v>
      </c>
      <c r="C41">
        <v>-138.71777168770132</v>
      </c>
    </row>
    <row r="42" spans="1:3" x14ac:dyDescent="0.2">
      <c r="A42">
        <v>14</v>
      </c>
      <c r="B42">
        <v>20105.989999617548</v>
      </c>
      <c r="C42">
        <v>71.090000382453582</v>
      </c>
    </row>
    <row r="43" spans="1:3" x14ac:dyDescent="0.2">
      <c r="A43">
        <v>15</v>
      </c>
      <c r="B43">
        <v>20711.552949817255</v>
      </c>
      <c r="C43">
        <v>53.257050182746752</v>
      </c>
    </row>
    <row r="44" spans="1:3" x14ac:dyDescent="0.2">
      <c r="A44">
        <v>16</v>
      </c>
      <c r="B44">
        <v>20608.758053143516</v>
      </c>
      <c r="C44">
        <v>24.571946856485738</v>
      </c>
    </row>
    <row r="45" spans="1:3" x14ac:dyDescent="0.2">
      <c r="A45">
        <v>17</v>
      </c>
      <c r="B45">
        <v>21178.828818677412</v>
      </c>
      <c r="C45">
        <v>-52.828818677411618</v>
      </c>
    </row>
    <row r="46" spans="1:3" x14ac:dyDescent="0.2">
      <c r="A46">
        <v>18</v>
      </c>
      <c r="B46">
        <v>21307.441821653392</v>
      </c>
      <c r="C46">
        <v>-1.6718216533918167</v>
      </c>
    </row>
    <row r="47" spans="1:3" x14ac:dyDescent="0.2">
      <c r="A47">
        <v>19</v>
      </c>
      <c r="B47">
        <v>22142.929408721204</v>
      </c>
      <c r="C47">
        <v>83.070591278796201</v>
      </c>
    </row>
    <row r="48" spans="1:3" x14ac:dyDescent="0.2">
      <c r="A48">
        <v>20</v>
      </c>
      <c r="B48">
        <v>21960.138346533109</v>
      </c>
      <c r="C48">
        <v>89.861653466890857</v>
      </c>
    </row>
    <row r="49" spans="1:3" x14ac:dyDescent="0.2">
      <c r="A49">
        <v>21</v>
      </c>
      <c r="B49">
        <v>21741.29997576695</v>
      </c>
      <c r="C49">
        <v>94.700024233050499</v>
      </c>
    </row>
    <row r="50" spans="1:3" x14ac:dyDescent="0.2">
      <c r="A50">
        <v>22</v>
      </c>
      <c r="B50">
        <v>21064.547574347082</v>
      </c>
      <c r="C50">
        <v>35.452425652918464</v>
      </c>
    </row>
    <row r="51" spans="1:3" x14ac:dyDescent="0.2">
      <c r="A51">
        <v>23</v>
      </c>
      <c r="B51">
        <v>20785.554647923131</v>
      </c>
      <c r="C51">
        <v>-24.014647923129814</v>
      </c>
    </row>
    <row r="52" spans="1:3" x14ac:dyDescent="0.2">
      <c r="A52">
        <v>24</v>
      </c>
      <c r="B52">
        <v>19781.12321966438</v>
      </c>
      <c r="C52">
        <v>-209.12321966437958</v>
      </c>
    </row>
    <row r="53" spans="1:3" x14ac:dyDescent="0.2">
      <c r="A53">
        <v>25</v>
      </c>
      <c r="B53">
        <v>20210.159272867295</v>
      </c>
      <c r="C53">
        <v>-154.15927286729493</v>
      </c>
    </row>
    <row r="54" spans="1:3" x14ac:dyDescent="0.2">
      <c r="A54">
        <v>26</v>
      </c>
      <c r="B54">
        <v>20563.047609697172</v>
      </c>
      <c r="C54">
        <v>-97.827609697171283</v>
      </c>
    </row>
    <row r="55" spans="1:3" x14ac:dyDescent="0.2">
      <c r="A55">
        <v>27</v>
      </c>
      <c r="B55">
        <v>20419.391723880395</v>
      </c>
      <c r="C55">
        <v>-58.281723880394566</v>
      </c>
    </row>
    <row r="56" spans="1:3" x14ac:dyDescent="0.2">
      <c r="A56">
        <v>28</v>
      </c>
      <c r="B56">
        <v>20703.620479716843</v>
      </c>
      <c r="C56">
        <v>-1.2404797168419464</v>
      </c>
    </row>
    <row r="57" spans="1:3" x14ac:dyDescent="0.2">
      <c r="A57">
        <v>29</v>
      </c>
      <c r="B57">
        <v>20339.554023824418</v>
      </c>
      <c r="C57">
        <v>32.665976175583637</v>
      </c>
    </row>
    <row r="58" spans="1:3" x14ac:dyDescent="0.2">
      <c r="A58">
        <v>30</v>
      </c>
      <c r="B58">
        <v>20221.006539139227</v>
      </c>
      <c r="C58">
        <v>132.8434608607713</v>
      </c>
    </row>
    <row r="59" spans="1:3" x14ac:dyDescent="0.2">
      <c r="A59">
        <v>31</v>
      </c>
      <c r="B59">
        <v>19628.487147305797</v>
      </c>
      <c r="C59">
        <v>165.74285269420216</v>
      </c>
    </row>
    <row r="60" spans="1:3" x14ac:dyDescent="0.2">
      <c r="A60">
        <v>32</v>
      </c>
      <c r="B60">
        <v>20053.67098546381</v>
      </c>
      <c r="C60">
        <v>142.62901453618906</v>
      </c>
    </row>
    <row r="61" spans="1:3" x14ac:dyDescent="0.2">
      <c r="A61">
        <v>33</v>
      </c>
      <c r="B61">
        <v>20564.93467575817</v>
      </c>
      <c r="C61">
        <v>104.2953242418298</v>
      </c>
    </row>
    <row r="62" spans="1:3" x14ac:dyDescent="0.2">
      <c r="A62">
        <v>34</v>
      </c>
      <c r="B62">
        <v>20086.556288699936</v>
      </c>
      <c r="C62">
        <v>105.75371130006533</v>
      </c>
    </row>
    <row r="63" spans="1:3" x14ac:dyDescent="0.2">
      <c r="A63">
        <v>35</v>
      </c>
      <c r="B63">
        <v>19923.71488152201</v>
      </c>
      <c r="C63">
        <v>99.365118477991928</v>
      </c>
    </row>
    <row r="64" spans="1:3" x14ac:dyDescent="0.2">
      <c r="A64">
        <v>36</v>
      </c>
      <c r="B64">
        <v>19496.935581210684</v>
      </c>
      <c r="C64">
        <v>139.6044187893167</v>
      </c>
    </row>
    <row r="65" spans="1:3" x14ac:dyDescent="0.2">
      <c r="A65">
        <v>37</v>
      </c>
      <c r="B65">
        <v>20055.369082399076</v>
      </c>
      <c r="C65">
        <v>77.960917600925313</v>
      </c>
    </row>
    <row r="66" spans="1:3" x14ac:dyDescent="0.2">
      <c r="A66">
        <v>38</v>
      </c>
      <c r="B66">
        <v>19790.074127330146</v>
      </c>
      <c r="C66">
        <v>122.42587266985356</v>
      </c>
    </row>
    <row r="67" spans="1:3" x14ac:dyDescent="0.2">
      <c r="A67">
        <v>39</v>
      </c>
      <c r="B67">
        <v>19511.956242661963</v>
      </c>
      <c r="C67">
        <v>158.41375733803579</v>
      </c>
    </row>
    <row r="68" spans="1:3" x14ac:dyDescent="0.2">
      <c r="A68">
        <v>40</v>
      </c>
      <c r="B68">
        <v>19707.282738090111</v>
      </c>
      <c r="C68">
        <v>100.7172619098892</v>
      </c>
    </row>
    <row r="69" spans="1:3" x14ac:dyDescent="0.2">
      <c r="A69">
        <v>41</v>
      </c>
      <c r="B69">
        <v>19733.401544444892</v>
      </c>
      <c r="C69">
        <v>27.70845555510823</v>
      </c>
    </row>
    <row r="70" spans="1:3" x14ac:dyDescent="0.2">
      <c r="A70">
        <v>42</v>
      </c>
      <c r="B70">
        <v>19727.904968214203</v>
      </c>
      <c r="C70">
        <v>8.6350317857977643</v>
      </c>
    </row>
    <row r="71" spans="1:3" x14ac:dyDescent="0.2">
      <c r="A71">
        <v>43</v>
      </c>
      <c r="B71">
        <v>19578.285869015242</v>
      </c>
      <c r="C71">
        <v>-18.665869015243516</v>
      </c>
    </row>
    <row r="72" spans="1:3" x14ac:dyDescent="0.2">
      <c r="A72">
        <v>44</v>
      </c>
      <c r="B72">
        <v>18807.625815092211</v>
      </c>
      <c r="C72">
        <v>62.744184907787712</v>
      </c>
    </row>
    <row r="73" spans="1:3" x14ac:dyDescent="0.2">
      <c r="A73">
        <v>45</v>
      </c>
      <c r="B73">
        <v>18514.387647316857</v>
      </c>
      <c r="C73">
        <v>39.612352683143399</v>
      </c>
    </row>
    <row r="74" spans="1:3" x14ac:dyDescent="0.2">
      <c r="A74">
        <v>46</v>
      </c>
      <c r="B74">
        <v>18911.098370178508</v>
      </c>
      <c r="C74">
        <v>-18.508370178507903</v>
      </c>
    </row>
    <row r="75" spans="1:3" x14ac:dyDescent="0.2">
      <c r="A75">
        <v>47</v>
      </c>
      <c r="B75">
        <v>19009.754967594785</v>
      </c>
      <c r="C75">
        <v>76.785032405216043</v>
      </c>
    </row>
    <row r="76" spans="1:3" x14ac:dyDescent="0.2">
      <c r="A76">
        <v>48</v>
      </c>
      <c r="B76">
        <v>19367.937845924258</v>
      </c>
      <c r="C76">
        <v>26.292154075741564</v>
      </c>
    </row>
    <row r="77" spans="1:3" x14ac:dyDescent="0.2">
      <c r="A77">
        <v>49</v>
      </c>
      <c r="B77">
        <v>19408.962873489785</v>
      </c>
      <c r="C77">
        <v>76.227126510213566</v>
      </c>
    </row>
    <row r="78" spans="1:3" x14ac:dyDescent="0.2">
      <c r="A78">
        <v>50</v>
      </c>
      <c r="B78">
        <v>19563.686349859017</v>
      </c>
      <c r="C78">
        <v>15.483650140980899</v>
      </c>
    </row>
    <row r="79" spans="1:3" x14ac:dyDescent="0.2">
      <c r="A79">
        <v>51</v>
      </c>
      <c r="B79">
        <v>19597.145848587163</v>
      </c>
      <c r="C79">
        <v>-20.225848587164364</v>
      </c>
    </row>
    <row r="80" spans="1:3" x14ac:dyDescent="0.2">
      <c r="A80">
        <v>52</v>
      </c>
      <c r="B80">
        <v>19453.39129017575</v>
      </c>
      <c r="C80">
        <v>-11.081290175749018</v>
      </c>
    </row>
    <row r="81" spans="1:3" x14ac:dyDescent="0.2">
      <c r="A81">
        <v>53</v>
      </c>
      <c r="B81">
        <v>19339.409215061445</v>
      </c>
      <c r="C81">
        <v>8.7407849385563168</v>
      </c>
    </row>
    <row r="82" spans="1:3" x14ac:dyDescent="0.2">
      <c r="A82">
        <v>54</v>
      </c>
      <c r="B82">
        <v>19996.668731325575</v>
      </c>
      <c r="C82">
        <v>11.331268674424791</v>
      </c>
    </row>
    <row r="83" spans="1:3" x14ac:dyDescent="0.2">
      <c r="A83">
        <v>55</v>
      </c>
      <c r="B83">
        <v>20583.234058751641</v>
      </c>
      <c r="C83">
        <v>46.395941248360032</v>
      </c>
    </row>
    <row r="84" spans="1:3" x14ac:dyDescent="0.2">
      <c r="A84">
        <v>56</v>
      </c>
      <c r="B84">
        <v>21882.642424029076</v>
      </c>
      <c r="C84">
        <v>-58.572424029076501</v>
      </c>
    </row>
    <row r="85" spans="1:3" x14ac:dyDescent="0.2">
      <c r="A85">
        <v>57</v>
      </c>
      <c r="B85">
        <v>21938.766476484616</v>
      </c>
      <c r="C85">
        <v>-84.76647648461585</v>
      </c>
    </row>
    <row r="86" spans="1:3" x14ac:dyDescent="0.2">
      <c r="A86">
        <v>58</v>
      </c>
      <c r="B86">
        <v>21416.487007149335</v>
      </c>
      <c r="C86">
        <v>89.072992850666196</v>
      </c>
    </row>
    <row r="87" spans="1:3" x14ac:dyDescent="0.2">
      <c r="A87">
        <v>59</v>
      </c>
      <c r="B87">
        <v>21004.346794494013</v>
      </c>
      <c r="C87">
        <v>107.19320550598786</v>
      </c>
    </row>
    <row r="88" spans="1:3" x14ac:dyDescent="0.2">
      <c r="A88">
        <v>60</v>
      </c>
      <c r="B88">
        <v>21158.574799323957</v>
      </c>
      <c r="C88">
        <v>45.275200676042004</v>
      </c>
    </row>
    <row r="89" spans="1:3" x14ac:dyDescent="0.2">
      <c r="A89">
        <v>61</v>
      </c>
      <c r="B89">
        <v>22564.437405476157</v>
      </c>
      <c r="C89">
        <v>-119.99740547615875</v>
      </c>
    </row>
    <row r="90" spans="1:3" x14ac:dyDescent="0.2">
      <c r="A90">
        <v>62</v>
      </c>
      <c r="B90">
        <v>23522.5891656391</v>
      </c>
      <c r="C90">
        <v>167.41083436090048</v>
      </c>
    </row>
    <row r="91" spans="1:3" x14ac:dyDescent="0.2">
      <c r="A91">
        <v>63</v>
      </c>
      <c r="B91">
        <v>23742.183386815861</v>
      </c>
      <c r="C91">
        <v>375.1266131841403</v>
      </c>
    </row>
    <row r="92" spans="1:3" x14ac:dyDescent="0.2">
      <c r="A92">
        <v>64</v>
      </c>
      <c r="B92">
        <v>25385.136596316712</v>
      </c>
      <c r="C92">
        <v>380.24340368328922</v>
      </c>
    </row>
    <row r="93" spans="1:3" x14ac:dyDescent="0.2">
      <c r="A93">
        <v>65</v>
      </c>
      <c r="B93">
        <v>25634.813643679539</v>
      </c>
      <c r="C93">
        <v>469.03635632045916</v>
      </c>
    </row>
    <row r="94" spans="1:3" x14ac:dyDescent="0.2">
      <c r="A94">
        <v>66</v>
      </c>
      <c r="B94">
        <v>25323.547022294173</v>
      </c>
      <c r="C94">
        <v>270.68297770582649</v>
      </c>
    </row>
    <row r="95" spans="1:3" x14ac:dyDescent="0.2">
      <c r="A95">
        <v>67</v>
      </c>
      <c r="B95">
        <v>27182.978582220148</v>
      </c>
      <c r="C95">
        <v>122.58141777985293</v>
      </c>
    </row>
    <row r="96" spans="1:3" x14ac:dyDescent="0.2">
      <c r="A96">
        <v>68</v>
      </c>
      <c r="B96">
        <v>29184.086489546251</v>
      </c>
      <c r="C96">
        <v>-105.23648954625241</v>
      </c>
    </row>
    <row r="97" spans="1:3" x14ac:dyDescent="0.2">
      <c r="A97">
        <v>69</v>
      </c>
      <c r="B97">
        <v>28524.784965597781</v>
      </c>
      <c r="C97">
        <v>36.75503440222019</v>
      </c>
    </row>
    <row r="98" spans="1:3" x14ac:dyDescent="0.2">
      <c r="A98">
        <v>70</v>
      </c>
      <c r="B98">
        <v>28093.276904694281</v>
      </c>
      <c r="C98">
        <v>64.133095305718598</v>
      </c>
    </row>
    <row r="99" spans="1:3" x14ac:dyDescent="0.2">
      <c r="A99">
        <v>71</v>
      </c>
      <c r="B99">
        <v>27066.964617023095</v>
      </c>
      <c r="C99">
        <v>-60.964617023095343</v>
      </c>
    </row>
    <row r="100" spans="1:3" x14ac:dyDescent="0.2">
      <c r="A100">
        <v>72</v>
      </c>
      <c r="B100">
        <v>26637.202865276791</v>
      </c>
      <c r="C100">
        <v>-190.53286527679302</v>
      </c>
    </row>
    <row r="101" spans="1:3" x14ac:dyDescent="0.2">
      <c r="A101">
        <v>73</v>
      </c>
      <c r="B101">
        <v>26837.237048824947</v>
      </c>
      <c r="C101">
        <v>-277.61704882494814</v>
      </c>
    </row>
    <row r="102" spans="1:3" x14ac:dyDescent="0.2">
      <c r="A102">
        <v>74</v>
      </c>
      <c r="B102">
        <v>25957.571966225441</v>
      </c>
      <c r="C102">
        <v>-207.57196622544143</v>
      </c>
    </row>
    <row r="103" spans="1:3" x14ac:dyDescent="0.2">
      <c r="A103">
        <v>75</v>
      </c>
      <c r="B103">
        <v>23912.067054199862</v>
      </c>
      <c r="C103">
        <v>205.24294580013884</v>
      </c>
    </row>
    <row r="104" spans="1:3" x14ac:dyDescent="0.2">
      <c r="A104">
        <v>76</v>
      </c>
      <c r="B104">
        <v>25663.36615480774</v>
      </c>
      <c r="C104">
        <v>102.01384519226121</v>
      </c>
    </row>
    <row r="105" spans="1:3" x14ac:dyDescent="0.2">
      <c r="A105">
        <v>77</v>
      </c>
      <c r="B105">
        <v>25963.527174205272</v>
      </c>
      <c r="C105">
        <v>140.32282579472667</v>
      </c>
    </row>
    <row r="106" spans="1:3" x14ac:dyDescent="0.2">
      <c r="A106">
        <v>78</v>
      </c>
      <c r="B106">
        <v>25606.404234191912</v>
      </c>
      <c r="C106">
        <v>-12.174234191912547</v>
      </c>
    </row>
    <row r="107" spans="1:3" x14ac:dyDescent="0.2">
      <c r="A107">
        <v>79</v>
      </c>
      <c r="B107">
        <v>27461.976144053006</v>
      </c>
      <c r="C107">
        <v>-156.41614405300425</v>
      </c>
    </row>
    <row r="108" spans="1:3" x14ac:dyDescent="0.2">
      <c r="A108">
        <v>80</v>
      </c>
      <c r="B108">
        <v>29418.330489912507</v>
      </c>
      <c r="C108">
        <v>-339.48048991250835</v>
      </c>
    </row>
    <row r="109" spans="1:3" x14ac:dyDescent="0.2">
      <c r="A109">
        <v>81</v>
      </c>
      <c r="B109">
        <v>28810.766656119471</v>
      </c>
      <c r="C109">
        <v>-249.22665611947014</v>
      </c>
    </row>
    <row r="110" spans="1:3" x14ac:dyDescent="0.2">
      <c r="A110">
        <v>82</v>
      </c>
      <c r="B110">
        <v>28469.317096729872</v>
      </c>
      <c r="C110">
        <v>-311.90709672987214</v>
      </c>
    </row>
    <row r="111" spans="1:3" x14ac:dyDescent="0.2">
      <c r="A111">
        <v>83</v>
      </c>
      <c r="B111">
        <v>27405.970547721849</v>
      </c>
      <c r="C111">
        <v>-399.97054772184856</v>
      </c>
    </row>
    <row r="112" spans="1:3" x14ac:dyDescent="0.2">
      <c r="A112">
        <v>84</v>
      </c>
      <c r="B112">
        <v>26852.056718888525</v>
      </c>
      <c r="C112">
        <v>-405.38671888852696</v>
      </c>
    </row>
    <row r="113" spans="1:3" x14ac:dyDescent="0.2">
      <c r="A113">
        <v>85</v>
      </c>
      <c r="B113">
        <v>28528.970622258854</v>
      </c>
      <c r="C113">
        <v>78.719377741144854</v>
      </c>
    </row>
    <row r="114" spans="1:3" x14ac:dyDescent="0.2">
      <c r="A114">
        <v>86</v>
      </c>
      <c r="B114">
        <v>28844.904176748201</v>
      </c>
      <c r="C114">
        <v>-142.82417674819953</v>
      </c>
    </row>
    <row r="115" spans="1:3" x14ac:dyDescent="0.2">
      <c r="A115">
        <v>87</v>
      </c>
      <c r="B115">
        <v>30886.987856758184</v>
      </c>
      <c r="C115">
        <v>-277.72785675818523</v>
      </c>
    </row>
    <row r="116" spans="1:3" x14ac:dyDescent="0.2">
      <c r="A116">
        <v>88</v>
      </c>
      <c r="B116">
        <v>31018.650718235815</v>
      </c>
      <c r="C116">
        <v>-22.50071823581311</v>
      </c>
    </row>
    <row r="117" spans="1:3" x14ac:dyDescent="0.2">
      <c r="A117">
        <v>89</v>
      </c>
      <c r="B117">
        <v>30110.478309810074</v>
      </c>
      <c r="C117">
        <v>76.061690189926594</v>
      </c>
    </row>
    <row r="118" spans="1:3" x14ac:dyDescent="0.2">
      <c r="A118">
        <v>90</v>
      </c>
      <c r="B118">
        <v>30318.499797514633</v>
      </c>
      <c r="C118">
        <v>102.65020248536894</v>
      </c>
    </row>
    <row r="119" spans="1:3" x14ac:dyDescent="0.2">
      <c r="A119">
        <v>91</v>
      </c>
      <c r="B119">
        <v>29624.406952110472</v>
      </c>
      <c r="C119">
        <v>354.4430478895265</v>
      </c>
    </row>
    <row r="120" spans="1:3" x14ac:dyDescent="0.2">
      <c r="A120">
        <v>92</v>
      </c>
      <c r="B120">
        <v>29703.674817796411</v>
      </c>
      <c r="C120">
        <v>259.28518220358819</v>
      </c>
    </row>
    <row r="121" spans="1:3" x14ac:dyDescent="0.2">
      <c r="A121">
        <v>93</v>
      </c>
      <c r="B121">
        <v>29300.952016208066</v>
      </c>
      <c r="C121">
        <v>237.50798379193293</v>
      </c>
    </row>
    <row r="122" spans="1:3" x14ac:dyDescent="0.2">
      <c r="A122">
        <v>94</v>
      </c>
      <c r="B122">
        <v>29632.900112400945</v>
      </c>
      <c r="C122">
        <v>282.47988759905638</v>
      </c>
    </row>
    <row r="123" spans="1:3" x14ac:dyDescent="0.2">
      <c r="A123">
        <v>95</v>
      </c>
      <c r="B123">
        <v>29613.11099627156</v>
      </c>
      <c r="C123">
        <v>121.50900372843898</v>
      </c>
    </row>
    <row r="124" spans="1:3" ht="17" thickBot="1" x14ac:dyDescent="0.25">
      <c r="A124" s="4">
        <v>96</v>
      </c>
      <c r="B124" s="4">
        <v>29539.713076587112</v>
      </c>
      <c r="C124" s="4">
        <v>60.286923412888427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2986-E1D9-4C8B-8A21-86C7812A8F96}">
  <dimension ref="A1:G124"/>
  <sheetViews>
    <sheetView workbookViewId="0">
      <selection activeCell="E30" sqref="E30"/>
    </sheetView>
  </sheetViews>
  <sheetFormatPr baseColWidth="10" defaultColWidth="8.83203125" defaultRowHeight="16" x14ac:dyDescent="0.2"/>
  <cols>
    <col min="1" max="1" width="16.6640625" customWidth="1"/>
    <col min="2" max="2" width="16.1640625" customWidth="1"/>
    <col min="3" max="3" width="17.5" customWidth="1"/>
    <col min="4" max="4" width="16.6640625" customWidth="1"/>
    <col min="5" max="5" width="15.6640625" customWidth="1"/>
    <col min="6" max="6" width="16.1640625" customWidth="1"/>
    <col min="7" max="7" width="14.6640625" customWidth="1"/>
    <col min="8" max="8" width="12.1640625" customWidth="1"/>
    <col min="9" max="9" width="14.1640625" customWidth="1"/>
  </cols>
  <sheetData>
    <row r="1" spans="1:7" x14ac:dyDescent="0.2">
      <c r="A1" t="s">
        <v>5</v>
      </c>
    </row>
    <row r="2" spans="1:7" ht="17" thickBot="1" x14ac:dyDescent="0.25"/>
    <row r="3" spans="1:7" x14ac:dyDescent="0.2">
      <c r="A3" s="6" t="s">
        <v>6</v>
      </c>
      <c r="B3" s="6"/>
    </row>
    <row r="4" spans="1:7" x14ac:dyDescent="0.2">
      <c r="A4" t="s">
        <v>7</v>
      </c>
      <c r="B4">
        <v>0.99814923693353153</v>
      </c>
    </row>
    <row r="5" spans="1:7" x14ac:dyDescent="0.2">
      <c r="A5" t="s">
        <v>8</v>
      </c>
      <c r="B5">
        <v>0.99630189919099132</v>
      </c>
    </row>
    <row r="6" spans="1:7" x14ac:dyDescent="0.2">
      <c r="A6" t="s">
        <v>9</v>
      </c>
      <c r="B6">
        <v>0.99609644914604634</v>
      </c>
    </row>
    <row r="7" spans="1:7" x14ac:dyDescent="0.2">
      <c r="A7" t="s">
        <v>10</v>
      </c>
      <c r="B7">
        <v>250.88488640394061</v>
      </c>
    </row>
    <row r="8" spans="1:7" ht="17" thickBot="1" x14ac:dyDescent="0.25">
      <c r="A8" s="4" t="s">
        <v>11</v>
      </c>
      <c r="B8" s="4">
        <v>96</v>
      </c>
    </row>
    <row r="10" spans="1:7" ht="17" thickBot="1" x14ac:dyDescent="0.25">
      <c r="A10" t="s">
        <v>12</v>
      </c>
    </row>
    <row r="11" spans="1:7" x14ac:dyDescent="0.2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7" x14ac:dyDescent="0.2">
      <c r="A12" t="s">
        <v>13</v>
      </c>
      <c r="B12">
        <v>5</v>
      </c>
      <c r="C12">
        <v>1526172842.8169079</v>
      </c>
      <c r="D12">
        <v>305234568.56338155</v>
      </c>
      <c r="E12">
        <v>4849.3632574190306</v>
      </c>
      <c r="F12">
        <v>8.5250729370620825E-108</v>
      </c>
    </row>
    <row r="13" spans="1:7" x14ac:dyDescent="0.2">
      <c r="A13" t="s">
        <v>14</v>
      </c>
      <c r="B13">
        <v>90</v>
      </c>
      <c r="C13">
        <v>5664890.3603326362</v>
      </c>
      <c r="D13">
        <v>62943.226225918181</v>
      </c>
    </row>
    <row r="14" spans="1:7" ht="17" thickBot="1" x14ac:dyDescent="0.25">
      <c r="A14" s="4" t="s">
        <v>15</v>
      </c>
      <c r="B14" s="4">
        <v>95</v>
      </c>
      <c r="C14" s="4">
        <v>1531837733.1772406</v>
      </c>
      <c r="D14" s="4"/>
      <c r="E14" s="4"/>
      <c r="F14" s="4"/>
    </row>
    <row r="15" spans="1:7" ht="17" thickBot="1" x14ac:dyDescent="0.25"/>
    <row r="16" spans="1:7" x14ac:dyDescent="0.2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</row>
    <row r="17" spans="1:7" x14ac:dyDescent="0.2">
      <c r="A17" t="s">
        <v>16</v>
      </c>
      <c r="B17">
        <v>-25206.628509107712</v>
      </c>
      <c r="C17">
        <v>830.2154005889887</v>
      </c>
      <c r="D17">
        <v>-30.361552545550349</v>
      </c>
      <c r="E17">
        <v>4.5141156692640057E-49</v>
      </c>
      <c r="F17">
        <v>-26855.99630875804</v>
      </c>
      <c r="G17">
        <v>-23557.260709457383</v>
      </c>
    </row>
    <row r="18" spans="1:7" x14ac:dyDescent="0.2">
      <c r="A18" t="s">
        <v>31</v>
      </c>
      <c r="B18">
        <v>8.8756844203914032</v>
      </c>
      <c r="C18">
        <v>1.5755076007575239</v>
      </c>
      <c r="D18">
        <v>5.6335395755144955</v>
      </c>
      <c r="E18">
        <v>1.9951338192919202E-7</v>
      </c>
      <c r="F18">
        <v>5.7456635812811481</v>
      </c>
      <c r="G18">
        <v>12.005705259501658</v>
      </c>
    </row>
    <row r="19" spans="1:7" x14ac:dyDescent="0.2">
      <c r="A19" t="s">
        <v>32</v>
      </c>
      <c r="B19">
        <v>700.6802260871907</v>
      </c>
      <c r="C19">
        <v>14.99048378691786</v>
      </c>
      <c r="D19">
        <v>46.741668651059264</v>
      </c>
      <c r="E19">
        <v>6.4683435862312743E-65</v>
      </c>
      <c r="F19">
        <v>670.89901359488829</v>
      </c>
      <c r="G19">
        <v>730.46143857949312</v>
      </c>
    </row>
    <row r="20" spans="1:7" x14ac:dyDescent="0.2">
      <c r="A20" t="s">
        <v>33</v>
      </c>
      <c r="B20">
        <v>16.176766939230866</v>
      </c>
      <c r="C20">
        <v>0.26688808951713217</v>
      </c>
      <c r="D20">
        <v>60.612547260908926</v>
      </c>
      <c r="E20">
        <v>9.2480681669077394E-75</v>
      </c>
      <c r="F20">
        <v>15.646547166570111</v>
      </c>
      <c r="G20">
        <v>16.706986711891624</v>
      </c>
    </row>
    <row r="21" spans="1:7" x14ac:dyDescent="0.2">
      <c r="A21" t="s">
        <v>34</v>
      </c>
      <c r="B21">
        <v>493.46055598354059</v>
      </c>
      <c r="C21">
        <v>139.69555031257011</v>
      </c>
      <c r="D21">
        <v>3.532399957474794</v>
      </c>
      <c r="E21">
        <v>6.5200981431295046E-4</v>
      </c>
      <c r="F21">
        <v>215.93096272795469</v>
      </c>
      <c r="G21">
        <v>770.99014923912648</v>
      </c>
    </row>
    <row r="22" spans="1:7" ht="17" thickBot="1" x14ac:dyDescent="0.25">
      <c r="A22" s="4" t="s">
        <v>3</v>
      </c>
      <c r="B22" s="4">
        <v>106.5074577812583</v>
      </c>
      <c r="C22" s="4">
        <v>60.118350580781751</v>
      </c>
      <c r="D22" s="4">
        <v>1.7716297395442169</v>
      </c>
      <c r="E22" s="4">
        <v>7.9840789551108141E-2</v>
      </c>
      <c r="F22" s="4">
        <v>-12.928138746684638</v>
      </c>
      <c r="G22" s="4">
        <v>225.94305430920122</v>
      </c>
    </row>
    <row r="26" spans="1:7" x14ac:dyDescent="0.2">
      <c r="A26" t="s">
        <v>27</v>
      </c>
    </row>
    <row r="27" spans="1:7" ht="17" thickBot="1" x14ac:dyDescent="0.25"/>
    <row r="28" spans="1:7" x14ac:dyDescent="0.2">
      <c r="A28" s="5" t="s">
        <v>28</v>
      </c>
      <c r="B28" s="5" t="s">
        <v>35</v>
      </c>
      <c r="C28" s="5" t="s">
        <v>29</v>
      </c>
    </row>
    <row r="29" spans="1:7" x14ac:dyDescent="0.2">
      <c r="A29">
        <v>1</v>
      </c>
      <c r="B29">
        <v>19347.928030062518</v>
      </c>
      <c r="C29">
        <v>59.761969937480899</v>
      </c>
    </row>
    <row r="30" spans="1:7" x14ac:dyDescent="0.2">
      <c r="A30">
        <v>2</v>
      </c>
      <c r="B30">
        <v>19033.74709571321</v>
      </c>
      <c r="C30">
        <v>-31.667095713208255</v>
      </c>
    </row>
    <row r="31" spans="1:7" x14ac:dyDescent="0.2">
      <c r="A31">
        <v>3</v>
      </c>
      <c r="B31">
        <v>18114.337451096973</v>
      </c>
      <c r="C31">
        <v>163.66254890302662</v>
      </c>
    </row>
    <row r="32" spans="1:7" x14ac:dyDescent="0.2">
      <c r="A32">
        <v>4</v>
      </c>
      <c r="B32">
        <v>18324.505867569431</v>
      </c>
      <c r="C32">
        <v>136.02413243056799</v>
      </c>
    </row>
    <row r="33" spans="1:3" x14ac:dyDescent="0.2">
      <c r="A33">
        <v>5</v>
      </c>
      <c r="B33">
        <v>19136.615697492816</v>
      </c>
      <c r="C33">
        <v>-83.835697492817417</v>
      </c>
    </row>
    <row r="34" spans="1:3" x14ac:dyDescent="0.2">
      <c r="A34">
        <v>6</v>
      </c>
      <c r="B34">
        <v>18977.402874126059</v>
      </c>
      <c r="C34">
        <v>-57.402874126059032</v>
      </c>
    </row>
    <row r="35" spans="1:3" x14ac:dyDescent="0.2">
      <c r="A35">
        <v>7</v>
      </c>
      <c r="B35">
        <v>18451.945186443041</v>
      </c>
      <c r="C35">
        <v>21.13481355696058</v>
      </c>
    </row>
    <row r="36" spans="1:3" x14ac:dyDescent="0.2">
      <c r="A36">
        <v>8</v>
      </c>
      <c r="B36">
        <v>18929.323664428292</v>
      </c>
      <c r="C36">
        <v>-159.32366442829152</v>
      </c>
    </row>
    <row r="37" spans="1:3" x14ac:dyDescent="0.2">
      <c r="A37">
        <v>9</v>
      </c>
      <c r="B37">
        <v>21007.286152160828</v>
      </c>
      <c r="C37">
        <v>-1807.2861521608284</v>
      </c>
    </row>
    <row r="38" spans="1:3" x14ac:dyDescent="0.2">
      <c r="A38">
        <v>10</v>
      </c>
      <c r="B38">
        <v>19687.181935255612</v>
      </c>
      <c r="C38">
        <v>-121.80193525561117</v>
      </c>
    </row>
    <row r="39" spans="1:3" x14ac:dyDescent="0.2">
      <c r="A39">
        <v>11</v>
      </c>
      <c r="B39">
        <v>18624.227347240419</v>
      </c>
      <c r="C39">
        <v>-130.22734724041948</v>
      </c>
    </row>
    <row r="40" spans="1:3" x14ac:dyDescent="0.2">
      <c r="A40">
        <v>12</v>
      </c>
      <c r="B40">
        <v>18394.847092051659</v>
      </c>
      <c r="C40">
        <v>-112.84709205165927</v>
      </c>
    </row>
    <row r="41" spans="1:3" x14ac:dyDescent="0.2">
      <c r="A41">
        <v>13</v>
      </c>
      <c r="B41">
        <v>18855.051130320728</v>
      </c>
      <c r="C41">
        <v>-87.05113032072768</v>
      </c>
    </row>
    <row r="42" spans="1:3" x14ac:dyDescent="0.2">
      <c r="A42">
        <v>14</v>
      </c>
      <c r="B42">
        <v>20061.196596146718</v>
      </c>
      <c r="C42">
        <v>115.88340385328411</v>
      </c>
    </row>
    <row r="43" spans="1:3" x14ac:dyDescent="0.2">
      <c r="A43">
        <v>15</v>
      </c>
      <c r="B43">
        <v>20668.815220384997</v>
      </c>
      <c r="C43">
        <v>95.994779615004518</v>
      </c>
    </row>
    <row r="44" spans="1:3" x14ac:dyDescent="0.2">
      <c r="A44">
        <v>16</v>
      </c>
      <c r="B44">
        <v>20698.710860403986</v>
      </c>
      <c r="C44">
        <v>-65.380860403984116</v>
      </c>
    </row>
    <row r="45" spans="1:3" x14ac:dyDescent="0.2">
      <c r="A45">
        <v>17</v>
      </c>
      <c r="B45">
        <v>21268.577551821345</v>
      </c>
      <c r="C45">
        <v>-142.57755182134497</v>
      </c>
    </row>
    <row r="46" spans="1:3" x14ac:dyDescent="0.2">
      <c r="A46">
        <v>18</v>
      </c>
      <c r="B46">
        <v>21397.643454267145</v>
      </c>
      <c r="C46">
        <v>-91.873454267144552</v>
      </c>
    </row>
    <row r="47" spans="1:3" x14ac:dyDescent="0.2">
      <c r="A47">
        <v>19</v>
      </c>
      <c r="B47">
        <v>22132.928625559493</v>
      </c>
      <c r="C47">
        <v>93.071374440507498</v>
      </c>
    </row>
    <row r="48" spans="1:3" x14ac:dyDescent="0.2">
      <c r="A48">
        <v>20</v>
      </c>
      <c r="B48">
        <v>21949.796314709998</v>
      </c>
      <c r="C48">
        <v>100.20368529000189</v>
      </c>
    </row>
    <row r="49" spans="1:3" x14ac:dyDescent="0.2">
      <c r="A49">
        <v>21</v>
      </c>
      <c r="B49">
        <v>21729.930421867011</v>
      </c>
      <c r="C49">
        <v>106.06957813298868</v>
      </c>
    </row>
    <row r="50" spans="1:3" x14ac:dyDescent="0.2">
      <c r="A50">
        <v>22</v>
      </c>
      <c r="B50">
        <v>21048.202494185029</v>
      </c>
      <c r="C50">
        <v>51.797505814971373</v>
      </c>
    </row>
    <row r="51" spans="1:3" x14ac:dyDescent="0.2">
      <c r="A51">
        <v>23</v>
      </c>
      <c r="B51">
        <v>20767.352364157869</v>
      </c>
      <c r="C51">
        <v>-5.8123641578677052</v>
      </c>
    </row>
    <row r="52" spans="1:3" x14ac:dyDescent="0.2">
      <c r="A52">
        <v>24</v>
      </c>
      <c r="B52">
        <v>19753.38282495362</v>
      </c>
      <c r="C52">
        <v>-181.38282495362</v>
      </c>
    </row>
    <row r="53" spans="1:3" x14ac:dyDescent="0.2">
      <c r="A53">
        <v>25</v>
      </c>
      <c r="B53">
        <v>20157.581822379721</v>
      </c>
      <c r="C53">
        <v>-101.58182237972142</v>
      </c>
    </row>
    <row r="54" spans="1:3" x14ac:dyDescent="0.2">
      <c r="A54">
        <v>26</v>
      </c>
      <c r="B54">
        <v>20513.30938424078</v>
      </c>
      <c r="C54">
        <v>-48.0893842407786</v>
      </c>
    </row>
    <row r="55" spans="1:3" x14ac:dyDescent="0.2">
      <c r="A55">
        <v>27</v>
      </c>
      <c r="B55">
        <v>20370.432545558277</v>
      </c>
      <c r="C55">
        <v>-9.3225455582760333</v>
      </c>
    </row>
    <row r="56" spans="1:3" x14ac:dyDescent="0.2">
      <c r="A56">
        <v>28</v>
      </c>
      <c r="B56">
        <v>20791.141924014464</v>
      </c>
      <c r="C56">
        <v>-88.761924014463148</v>
      </c>
    </row>
    <row r="57" spans="1:3" x14ac:dyDescent="0.2">
      <c r="A57">
        <v>29</v>
      </c>
      <c r="B57">
        <v>20425.867775052608</v>
      </c>
      <c r="C57">
        <v>-53.647775052606448</v>
      </c>
    </row>
    <row r="58" spans="1:3" x14ac:dyDescent="0.2">
      <c r="A58">
        <v>30</v>
      </c>
      <c r="B58">
        <v>20309.597036541796</v>
      </c>
      <c r="C58">
        <v>44.25296345820243</v>
      </c>
    </row>
    <row r="59" spans="1:3" x14ac:dyDescent="0.2">
      <c r="A59">
        <v>31</v>
      </c>
      <c r="B59">
        <v>19607.916870002809</v>
      </c>
      <c r="C59">
        <v>186.31312999719012</v>
      </c>
    </row>
    <row r="60" spans="1:3" x14ac:dyDescent="0.2">
      <c r="A60">
        <v>32</v>
      </c>
      <c r="B60">
        <v>20035.854473580763</v>
      </c>
      <c r="C60">
        <v>160.44552641923656</v>
      </c>
    </row>
    <row r="61" spans="1:3" x14ac:dyDescent="0.2">
      <c r="A61">
        <v>33</v>
      </c>
      <c r="B61">
        <v>20548.793360720119</v>
      </c>
      <c r="C61">
        <v>120.43663927988018</v>
      </c>
    </row>
    <row r="62" spans="1:3" x14ac:dyDescent="0.2">
      <c r="A62">
        <v>34</v>
      </c>
      <c r="B62">
        <v>20066.98510460222</v>
      </c>
      <c r="C62">
        <v>125.3248953977818</v>
      </c>
    </row>
    <row r="63" spans="1:3" x14ac:dyDescent="0.2">
      <c r="A63">
        <v>35</v>
      </c>
      <c r="B63">
        <v>19902.432910224157</v>
      </c>
      <c r="C63">
        <v>120.64708977584451</v>
      </c>
    </row>
    <row r="64" spans="1:3" x14ac:dyDescent="0.2">
      <c r="A64">
        <v>36</v>
      </c>
      <c r="B64">
        <v>19473.952499975047</v>
      </c>
      <c r="C64">
        <v>162.58750002495435</v>
      </c>
    </row>
    <row r="65" spans="1:3" x14ac:dyDescent="0.2">
      <c r="A65">
        <v>37</v>
      </c>
      <c r="B65">
        <v>20008.387612024562</v>
      </c>
      <c r="C65">
        <v>124.94238797543949</v>
      </c>
    </row>
    <row r="66" spans="1:3" x14ac:dyDescent="0.2">
      <c r="A66">
        <v>38</v>
      </c>
      <c r="B66">
        <v>19744.289703490085</v>
      </c>
      <c r="C66">
        <v>168.21029650991477</v>
      </c>
    </row>
    <row r="67" spans="1:3" x14ac:dyDescent="0.2">
      <c r="A67">
        <v>39</v>
      </c>
      <c r="B67">
        <v>19465.372743953063</v>
      </c>
      <c r="C67">
        <v>204.99725604693595</v>
      </c>
    </row>
    <row r="68" spans="1:3" x14ac:dyDescent="0.2">
      <c r="A68">
        <v>40</v>
      </c>
      <c r="B68">
        <v>19793.661034536301</v>
      </c>
      <c r="C68">
        <v>14.338965463699424</v>
      </c>
    </row>
    <row r="69" spans="1:3" x14ac:dyDescent="0.2">
      <c r="A69">
        <v>41</v>
      </c>
      <c r="B69">
        <v>19815.708592946976</v>
      </c>
      <c r="C69">
        <v>-54.598592946975259</v>
      </c>
    </row>
    <row r="70" spans="1:3" x14ac:dyDescent="0.2">
      <c r="A70">
        <v>42</v>
      </c>
      <c r="B70">
        <v>19808.91796834729</v>
      </c>
      <c r="C70">
        <v>-72.377968347289425</v>
      </c>
    </row>
    <row r="71" spans="1:3" x14ac:dyDescent="0.2">
      <c r="A71">
        <v>43</v>
      </c>
      <c r="B71">
        <v>19549.755424811709</v>
      </c>
      <c r="C71">
        <v>9.8645751882904733</v>
      </c>
    </row>
    <row r="72" spans="1:3" x14ac:dyDescent="0.2">
      <c r="A72">
        <v>44</v>
      </c>
      <c r="B72">
        <v>18776.165971259252</v>
      </c>
      <c r="C72">
        <v>94.204028740747162</v>
      </c>
    </row>
    <row r="73" spans="1:3" x14ac:dyDescent="0.2">
      <c r="A73">
        <v>45</v>
      </c>
      <c r="B73">
        <v>18480.987358892955</v>
      </c>
      <c r="C73">
        <v>73.012641107045056</v>
      </c>
    </row>
    <row r="74" spans="1:3" x14ac:dyDescent="0.2">
      <c r="A74">
        <v>46</v>
      </c>
      <c r="B74">
        <v>18878.47071873867</v>
      </c>
      <c r="C74">
        <v>14.119281261329888</v>
      </c>
    </row>
    <row r="75" spans="1:3" x14ac:dyDescent="0.2">
      <c r="A75">
        <v>47</v>
      </c>
      <c r="B75">
        <v>18982.027423731193</v>
      </c>
      <c r="C75">
        <v>104.51257626880761</v>
      </c>
    </row>
    <row r="76" spans="1:3" x14ac:dyDescent="0.2">
      <c r="A76">
        <v>48</v>
      </c>
      <c r="B76">
        <v>19356.190919133536</v>
      </c>
      <c r="C76">
        <v>38.039080866463337</v>
      </c>
    </row>
    <row r="77" spans="1:3" x14ac:dyDescent="0.2">
      <c r="A77">
        <v>49</v>
      </c>
      <c r="B77">
        <v>19371.992245910955</v>
      </c>
      <c r="C77">
        <v>113.19775408904388</v>
      </c>
    </row>
    <row r="78" spans="1:3" x14ac:dyDescent="0.2">
      <c r="A78">
        <v>50</v>
      </c>
      <c r="B78">
        <v>19527.049771029793</v>
      </c>
      <c r="C78">
        <v>52.120228970205062</v>
      </c>
    </row>
    <row r="79" spans="1:3" x14ac:dyDescent="0.2">
      <c r="A79">
        <v>51</v>
      </c>
      <c r="B79">
        <v>19558.541589104425</v>
      </c>
      <c r="C79">
        <v>18.378410895573325</v>
      </c>
    </row>
    <row r="80" spans="1:3" x14ac:dyDescent="0.2">
      <c r="A80">
        <v>52</v>
      </c>
      <c r="B80">
        <v>19546.305197986469</v>
      </c>
      <c r="C80">
        <v>-103.99519798646725</v>
      </c>
    </row>
    <row r="81" spans="1:3" x14ac:dyDescent="0.2">
      <c r="A81">
        <v>53</v>
      </c>
      <c r="B81">
        <v>19432.527709431168</v>
      </c>
      <c r="C81">
        <v>-84.377709431166295</v>
      </c>
    </row>
    <row r="82" spans="1:3" x14ac:dyDescent="0.2">
      <c r="A82">
        <v>54</v>
      </c>
      <c r="B82">
        <v>20097.975776783958</v>
      </c>
      <c r="C82">
        <v>-89.975776783958281</v>
      </c>
    </row>
    <row r="83" spans="1:3" x14ac:dyDescent="0.2">
      <c r="A83">
        <v>55</v>
      </c>
      <c r="B83">
        <v>20570.929369513276</v>
      </c>
      <c r="C83">
        <v>58.700630486724549</v>
      </c>
    </row>
    <row r="84" spans="1:3" x14ac:dyDescent="0.2">
      <c r="A84">
        <v>56</v>
      </c>
      <c r="B84">
        <v>21878.482758901326</v>
      </c>
      <c r="C84">
        <v>-54.412758901326015</v>
      </c>
    </row>
    <row r="85" spans="1:3" x14ac:dyDescent="0.2">
      <c r="A85">
        <v>57</v>
      </c>
      <c r="B85">
        <v>21934.778346377982</v>
      </c>
      <c r="C85">
        <v>-80.778346377981507</v>
      </c>
    </row>
    <row r="86" spans="1:3" x14ac:dyDescent="0.2">
      <c r="A86">
        <v>58</v>
      </c>
      <c r="B86">
        <v>21400.637099797306</v>
      </c>
      <c r="C86">
        <v>104.92290020269502</v>
      </c>
    </row>
    <row r="87" spans="1:3" x14ac:dyDescent="0.2">
      <c r="A87">
        <v>59</v>
      </c>
      <c r="B87">
        <v>20985.846359198884</v>
      </c>
      <c r="C87">
        <v>125.693640801117</v>
      </c>
    </row>
    <row r="88" spans="1:3" x14ac:dyDescent="0.2">
      <c r="A88">
        <v>60</v>
      </c>
      <c r="B88">
        <v>21139.892742103519</v>
      </c>
      <c r="C88">
        <v>63.957257896479859</v>
      </c>
    </row>
    <row r="89" spans="1:3" x14ac:dyDescent="0.2">
      <c r="A89">
        <v>61</v>
      </c>
      <c r="B89">
        <v>22524.843925732483</v>
      </c>
      <c r="C89">
        <v>-80.403925732483913</v>
      </c>
    </row>
    <row r="90" spans="1:3" x14ac:dyDescent="0.2">
      <c r="A90">
        <v>62</v>
      </c>
      <c r="B90">
        <v>23478.575722559592</v>
      </c>
      <c r="C90">
        <v>211.42427744040833</v>
      </c>
    </row>
    <row r="91" spans="1:3" x14ac:dyDescent="0.2">
      <c r="A91">
        <v>63</v>
      </c>
      <c r="B91">
        <v>23693.4189846872</v>
      </c>
      <c r="C91">
        <v>423.89101531280176</v>
      </c>
    </row>
    <row r="92" spans="1:3" x14ac:dyDescent="0.2">
      <c r="A92">
        <v>64</v>
      </c>
      <c r="B92">
        <v>25482.054816639909</v>
      </c>
      <c r="C92">
        <v>283.32518336009161</v>
      </c>
    </row>
    <row r="93" spans="1:3" x14ac:dyDescent="0.2">
      <c r="A93">
        <v>65</v>
      </c>
      <c r="B93">
        <v>25720.50110532538</v>
      </c>
      <c r="C93">
        <v>383.34889467461835</v>
      </c>
    </row>
    <row r="94" spans="1:3" x14ac:dyDescent="0.2">
      <c r="A94">
        <v>66</v>
      </c>
      <c r="B94">
        <v>25406.80622672919</v>
      </c>
      <c r="C94">
        <v>187.42377327080976</v>
      </c>
    </row>
    <row r="95" spans="1:3" x14ac:dyDescent="0.2">
      <c r="A95">
        <v>67</v>
      </c>
      <c r="B95">
        <v>27167.72316645669</v>
      </c>
      <c r="C95">
        <v>137.83683354331151</v>
      </c>
    </row>
    <row r="96" spans="1:3" x14ac:dyDescent="0.2">
      <c r="A96">
        <v>68</v>
      </c>
      <c r="B96">
        <v>29179.025453015136</v>
      </c>
      <c r="C96">
        <v>-100.17545301513746</v>
      </c>
    </row>
    <row r="97" spans="1:3" x14ac:dyDescent="0.2">
      <c r="A97">
        <v>69</v>
      </c>
      <c r="B97">
        <v>28516.836390656266</v>
      </c>
      <c r="C97">
        <v>44.70360934373457</v>
      </c>
    </row>
    <row r="98" spans="1:3" x14ac:dyDescent="0.2">
      <c r="A98">
        <v>70</v>
      </c>
      <c r="B98">
        <v>28083.785420177323</v>
      </c>
      <c r="C98">
        <v>73.624579822677333</v>
      </c>
    </row>
    <row r="99" spans="1:3" x14ac:dyDescent="0.2">
      <c r="A99">
        <v>71</v>
      </c>
      <c r="B99">
        <v>27053.756930789918</v>
      </c>
      <c r="C99">
        <v>-47.756930789917533</v>
      </c>
    </row>
    <row r="100" spans="1:3" x14ac:dyDescent="0.2">
      <c r="A100">
        <v>72</v>
      </c>
      <c r="B100">
        <v>26620.644676893742</v>
      </c>
      <c r="C100">
        <v>-173.97467689374389</v>
      </c>
    </row>
    <row r="101" spans="1:3" x14ac:dyDescent="0.2">
      <c r="A101">
        <v>73</v>
      </c>
      <c r="B101">
        <v>26792.505529263759</v>
      </c>
      <c r="C101">
        <v>-232.88552926375996</v>
      </c>
    </row>
    <row r="102" spans="1:3" x14ac:dyDescent="0.2">
      <c r="A102">
        <v>74</v>
      </c>
      <c r="B102">
        <v>25906.142802491064</v>
      </c>
      <c r="C102">
        <v>-156.14280249106378</v>
      </c>
    </row>
    <row r="103" spans="1:3" x14ac:dyDescent="0.2">
      <c r="A103">
        <v>75</v>
      </c>
      <c r="B103">
        <v>23842.626114241531</v>
      </c>
      <c r="C103">
        <v>274.68388575846984</v>
      </c>
    </row>
    <row r="104" spans="1:3" x14ac:dyDescent="0.2">
      <c r="A104">
        <v>76</v>
      </c>
      <c r="B104">
        <v>25735.906265510657</v>
      </c>
      <c r="C104">
        <v>29.473734489343769</v>
      </c>
    </row>
    <row r="105" spans="1:3" x14ac:dyDescent="0.2">
      <c r="A105">
        <v>77</v>
      </c>
      <c r="B105">
        <v>26037.984337042781</v>
      </c>
      <c r="C105">
        <v>65.865662957217864</v>
      </c>
    </row>
    <row r="106" spans="1:3" x14ac:dyDescent="0.2">
      <c r="A106">
        <v>78</v>
      </c>
      <c r="B106">
        <v>25679.999793188836</v>
      </c>
      <c r="C106">
        <v>-85.769793188836047</v>
      </c>
    </row>
    <row r="107" spans="1:3" x14ac:dyDescent="0.2">
      <c r="A107">
        <v>79</v>
      </c>
      <c r="B107">
        <v>27437.188945459773</v>
      </c>
      <c r="C107">
        <v>-131.62894545977178</v>
      </c>
    </row>
    <row r="108" spans="1:3" x14ac:dyDescent="0.2">
      <c r="A108">
        <v>80</v>
      </c>
      <c r="B108">
        <v>29405.266648890913</v>
      </c>
      <c r="C108">
        <v>-326.41664889091408</v>
      </c>
    </row>
    <row r="109" spans="1:3" x14ac:dyDescent="0.2">
      <c r="A109">
        <v>81</v>
      </c>
      <c r="B109">
        <v>28793.047689818846</v>
      </c>
      <c r="C109">
        <v>-231.50768981884539</v>
      </c>
    </row>
    <row r="110" spans="1:3" x14ac:dyDescent="0.2">
      <c r="A110">
        <v>82</v>
      </c>
      <c r="B110">
        <v>28446.978426659738</v>
      </c>
      <c r="C110">
        <v>-289.56842665973818</v>
      </c>
    </row>
    <row r="111" spans="1:3" x14ac:dyDescent="0.2">
      <c r="A111">
        <v>83</v>
      </c>
      <c r="B111">
        <v>27381.180929058155</v>
      </c>
      <c r="C111">
        <v>-375.18092905815502</v>
      </c>
    </row>
    <row r="112" spans="1:3" x14ac:dyDescent="0.2">
      <c r="A112">
        <v>84</v>
      </c>
      <c r="B112">
        <v>26828.158178642494</v>
      </c>
      <c r="C112">
        <v>-381.48817864249577</v>
      </c>
    </row>
    <row r="113" spans="1:3" x14ac:dyDescent="0.2">
      <c r="A113">
        <v>85</v>
      </c>
      <c r="B113">
        <v>28472.55128576365</v>
      </c>
      <c r="C113">
        <v>135.13871423634919</v>
      </c>
    </row>
    <row r="114" spans="1:3" x14ac:dyDescent="0.2">
      <c r="A114">
        <v>86</v>
      </c>
      <c r="B114">
        <v>28788.744535880738</v>
      </c>
      <c r="C114">
        <v>-86.664535880736366</v>
      </c>
    </row>
    <row r="115" spans="1:3" x14ac:dyDescent="0.2">
      <c r="A115">
        <v>87</v>
      </c>
      <c r="B115">
        <v>30832.617460111152</v>
      </c>
      <c r="C115">
        <v>-223.35746011115407</v>
      </c>
    </row>
    <row r="116" spans="1:3" x14ac:dyDescent="0.2">
      <c r="A116">
        <v>88</v>
      </c>
      <c r="B116">
        <v>31100.331829060036</v>
      </c>
      <c r="C116">
        <v>-104.18182906003494</v>
      </c>
    </row>
    <row r="117" spans="1:3" x14ac:dyDescent="0.2">
      <c r="A117">
        <v>89</v>
      </c>
      <c r="B117">
        <v>30183.658831904086</v>
      </c>
      <c r="C117">
        <v>2.8811680959152</v>
      </c>
    </row>
    <row r="118" spans="1:3" x14ac:dyDescent="0.2">
      <c r="A118">
        <v>90</v>
      </c>
      <c r="B118">
        <v>30389.327473276924</v>
      </c>
      <c r="C118">
        <v>31.822526723077317</v>
      </c>
    </row>
    <row r="119" spans="1:3" x14ac:dyDescent="0.2">
      <c r="A119">
        <v>91</v>
      </c>
      <c r="B119">
        <v>29584.643236619326</v>
      </c>
      <c r="C119">
        <v>394.20676338067278</v>
      </c>
    </row>
    <row r="120" spans="1:3" x14ac:dyDescent="0.2">
      <c r="A120">
        <v>92</v>
      </c>
      <c r="B120">
        <v>29678.598499152064</v>
      </c>
      <c r="C120">
        <v>284.36150084793553</v>
      </c>
    </row>
    <row r="121" spans="1:3" x14ac:dyDescent="0.2">
      <c r="A121">
        <v>93</v>
      </c>
      <c r="B121">
        <v>29282.777371608194</v>
      </c>
      <c r="C121">
        <v>255.68262839180534</v>
      </c>
    </row>
    <row r="122" spans="1:3" x14ac:dyDescent="0.2">
      <c r="A122">
        <v>94</v>
      </c>
      <c r="B122">
        <v>29613.474364334717</v>
      </c>
      <c r="C122">
        <v>301.90563566528363</v>
      </c>
    </row>
    <row r="123" spans="1:3" x14ac:dyDescent="0.2">
      <c r="A123">
        <v>95</v>
      </c>
      <c r="B123">
        <v>29610.599603154831</v>
      </c>
      <c r="C123">
        <v>124.02039684516785</v>
      </c>
    </row>
    <row r="124" spans="1:3" ht="17" thickBot="1" x14ac:dyDescent="0.25">
      <c r="A124" s="4">
        <v>96</v>
      </c>
      <c r="B124" s="4">
        <v>29544.950631885007</v>
      </c>
      <c r="C124" s="4">
        <v>55.049368114992831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BE41-F429-4F03-B7FE-85F32FA6F8AB}">
  <dimension ref="A1:G124"/>
  <sheetViews>
    <sheetView workbookViewId="0">
      <selection activeCell="E31" sqref="E31"/>
    </sheetView>
  </sheetViews>
  <sheetFormatPr baseColWidth="10" defaultColWidth="8.83203125" defaultRowHeight="16" x14ac:dyDescent="0.2"/>
  <cols>
    <col min="2" max="2" width="17.83203125" customWidth="1"/>
    <col min="3" max="3" width="20.1640625" customWidth="1"/>
    <col min="4" max="4" width="15.5" customWidth="1"/>
    <col min="5" max="5" width="18" customWidth="1"/>
    <col min="6" max="6" width="17.1640625" customWidth="1"/>
    <col min="7" max="7" width="14.6640625" customWidth="1"/>
  </cols>
  <sheetData>
    <row r="1" spans="1:7" x14ac:dyDescent="0.2">
      <c r="A1" t="s">
        <v>5</v>
      </c>
    </row>
    <row r="2" spans="1:7" ht="17" thickBot="1" x14ac:dyDescent="0.25"/>
    <row r="3" spans="1:7" x14ac:dyDescent="0.2">
      <c r="A3" s="6" t="s">
        <v>6</v>
      </c>
      <c r="B3" s="6"/>
    </row>
    <row r="4" spans="1:7" x14ac:dyDescent="0.2">
      <c r="A4" t="s">
        <v>7</v>
      </c>
      <c r="B4">
        <v>0.99811894467565965</v>
      </c>
    </row>
    <row r="5" spans="1:7" x14ac:dyDescent="0.2">
      <c r="A5" t="s">
        <v>8</v>
      </c>
      <c r="B5">
        <v>0.99624142772045243</v>
      </c>
    </row>
    <row r="6" spans="1:7" x14ac:dyDescent="0.2">
      <c r="A6" t="s">
        <v>9</v>
      </c>
      <c r="B6">
        <v>0.99603261814936639</v>
      </c>
    </row>
    <row r="7" spans="1:7" x14ac:dyDescent="0.2">
      <c r="A7" t="s">
        <v>10</v>
      </c>
      <c r="B7">
        <v>252.92780789705381</v>
      </c>
    </row>
    <row r="8" spans="1:7" ht="17" thickBot="1" x14ac:dyDescent="0.25">
      <c r="A8" s="4" t="s">
        <v>11</v>
      </c>
      <c r="B8" s="4">
        <v>96</v>
      </c>
    </row>
    <row r="10" spans="1:7" ht="17" thickBot="1" x14ac:dyDescent="0.25">
      <c r="A10" t="s">
        <v>12</v>
      </c>
    </row>
    <row r="11" spans="1:7" x14ac:dyDescent="0.2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7" x14ac:dyDescent="0.2">
      <c r="A12" t="s">
        <v>13</v>
      </c>
      <c r="B12">
        <v>5</v>
      </c>
      <c r="C12">
        <v>1526080210.3365557</v>
      </c>
      <c r="D12">
        <v>305216042.06731117</v>
      </c>
      <c r="E12">
        <v>4771.0525075035148</v>
      </c>
      <c r="F12">
        <v>1.7686693756977922E-107</v>
      </c>
    </row>
    <row r="13" spans="1:7" x14ac:dyDescent="0.2">
      <c r="A13" t="s">
        <v>14</v>
      </c>
      <c r="B13">
        <v>90</v>
      </c>
      <c r="C13">
        <v>5757522.840684806</v>
      </c>
      <c r="D13">
        <v>63972.476007608959</v>
      </c>
    </row>
    <row r="14" spans="1:7" ht="17" thickBot="1" x14ac:dyDescent="0.25">
      <c r="A14" s="4" t="s">
        <v>15</v>
      </c>
      <c r="B14" s="4">
        <v>95</v>
      </c>
      <c r="C14" s="4">
        <v>1531837733.1772406</v>
      </c>
      <c r="D14" s="4"/>
      <c r="E14" s="4"/>
      <c r="F14" s="4"/>
    </row>
    <row r="15" spans="1:7" ht="17" thickBot="1" x14ac:dyDescent="0.25"/>
    <row r="16" spans="1:7" x14ac:dyDescent="0.2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</row>
    <row r="17" spans="1:7" x14ac:dyDescent="0.2">
      <c r="A17" t="s">
        <v>16</v>
      </c>
      <c r="B17">
        <v>-25124.616762622165</v>
      </c>
      <c r="C17">
        <v>834.53287665966684</v>
      </c>
      <c r="D17">
        <v>-30.106203680299469</v>
      </c>
      <c r="E17">
        <v>9.0244641542965263E-49</v>
      </c>
      <c r="F17">
        <v>-26782.561982062205</v>
      </c>
      <c r="G17">
        <v>-23466.671543182125</v>
      </c>
    </row>
    <row r="18" spans="1:7" x14ac:dyDescent="0.2">
      <c r="A18" t="s">
        <v>31</v>
      </c>
      <c r="B18">
        <v>9.0728719170343002</v>
      </c>
      <c r="C18">
        <v>1.5813294587327125</v>
      </c>
      <c r="D18">
        <v>5.7374962990352163</v>
      </c>
      <c r="E18">
        <v>1.2755473161194246E-7</v>
      </c>
      <c r="F18">
        <v>5.9312849409051438</v>
      </c>
      <c r="G18">
        <v>12.214458893163457</v>
      </c>
    </row>
    <row r="19" spans="1:7" x14ac:dyDescent="0.2">
      <c r="A19" t="s">
        <v>32</v>
      </c>
      <c r="B19">
        <v>701.87674280814997</v>
      </c>
      <c r="C19">
        <v>15.219782123366381</v>
      </c>
      <c r="D19">
        <v>46.116083470773475</v>
      </c>
      <c r="E19">
        <v>2.0728844865189713E-64</v>
      </c>
      <c r="F19">
        <v>671.63998914859962</v>
      </c>
      <c r="G19">
        <v>732.11349646770032</v>
      </c>
    </row>
    <row r="20" spans="1:7" x14ac:dyDescent="0.2">
      <c r="A20" t="s">
        <v>33</v>
      </c>
      <c r="B20">
        <v>16.138205989151739</v>
      </c>
      <c r="C20">
        <v>0.26714726391122795</v>
      </c>
      <c r="D20">
        <v>60.409400241936993</v>
      </c>
      <c r="E20">
        <v>1.2421049332045552E-74</v>
      </c>
      <c r="F20">
        <v>15.607471321320631</v>
      </c>
      <c r="G20">
        <v>16.668940656982848</v>
      </c>
    </row>
    <row r="21" spans="1:7" x14ac:dyDescent="0.2">
      <c r="A21" t="s">
        <v>34</v>
      </c>
      <c r="B21">
        <v>467.4808883166142</v>
      </c>
      <c r="C21">
        <v>139.38307126904277</v>
      </c>
      <c r="D21">
        <v>3.3539287379761054</v>
      </c>
      <c r="E21">
        <v>1.1673648538228041E-3</v>
      </c>
      <c r="F21">
        <v>190.57208922130752</v>
      </c>
      <c r="G21">
        <v>744.38968741192093</v>
      </c>
    </row>
    <row r="22" spans="1:7" ht="17" thickBot="1" x14ac:dyDescent="0.25">
      <c r="A22" s="4" t="s">
        <v>4</v>
      </c>
      <c r="B22" s="4">
        <v>-77.320381223972745</v>
      </c>
      <c r="C22" s="4">
        <v>60.373967626972934</v>
      </c>
      <c r="D22" s="4">
        <v>-1.2806907391229454</v>
      </c>
      <c r="E22" s="4">
        <v>0.20359289375388723</v>
      </c>
      <c r="F22" s="4">
        <v>-197.26380562975362</v>
      </c>
      <c r="G22" s="4">
        <v>42.623043181808114</v>
      </c>
    </row>
    <row r="26" spans="1:7" x14ac:dyDescent="0.2">
      <c r="A26" t="s">
        <v>27</v>
      </c>
    </row>
    <row r="27" spans="1:7" ht="17" thickBot="1" x14ac:dyDescent="0.25"/>
    <row r="28" spans="1:7" x14ac:dyDescent="0.2">
      <c r="A28" s="5" t="s">
        <v>28</v>
      </c>
      <c r="B28" s="5" t="s">
        <v>35</v>
      </c>
      <c r="C28" s="5" t="s">
        <v>29</v>
      </c>
    </row>
    <row r="29" spans="1:7" x14ac:dyDescent="0.2">
      <c r="A29">
        <v>1</v>
      </c>
      <c r="B29">
        <v>19377.934417967517</v>
      </c>
      <c r="C29">
        <v>29.75558203248147</v>
      </c>
    </row>
    <row r="30" spans="1:7" x14ac:dyDescent="0.2">
      <c r="A30">
        <v>2</v>
      </c>
      <c r="B30">
        <v>19066.227454526383</v>
      </c>
      <c r="C30">
        <v>-64.147454526380898</v>
      </c>
    </row>
    <row r="31" spans="1:7" x14ac:dyDescent="0.2">
      <c r="A31">
        <v>3</v>
      </c>
      <c r="B31">
        <v>18155.211973197813</v>
      </c>
      <c r="C31">
        <v>122.78802680218723</v>
      </c>
    </row>
    <row r="32" spans="1:7" x14ac:dyDescent="0.2">
      <c r="A32">
        <v>4</v>
      </c>
      <c r="B32">
        <v>18265.217362802348</v>
      </c>
      <c r="C32">
        <v>195.31263719765047</v>
      </c>
    </row>
    <row r="33" spans="1:3" x14ac:dyDescent="0.2">
      <c r="A33">
        <v>5</v>
      </c>
      <c r="B33">
        <v>19079.438001208277</v>
      </c>
      <c r="C33">
        <v>-26.65800120827771</v>
      </c>
    </row>
    <row r="34" spans="1:3" x14ac:dyDescent="0.2">
      <c r="A34">
        <v>6</v>
      </c>
      <c r="B34">
        <v>18920.848911132529</v>
      </c>
      <c r="C34">
        <v>-0.84891113252888317</v>
      </c>
    </row>
    <row r="35" spans="1:3" x14ac:dyDescent="0.2">
      <c r="A35">
        <v>7</v>
      </c>
      <c r="B35">
        <v>18426.041244296357</v>
      </c>
      <c r="C35">
        <v>47.038755703644711</v>
      </c>
    </row>
    <row r="36" spans="1:3" x14ac:dyDescent="0.2">
      <c r="A36">
        <v>8</v>
      </c>
      <c r="B36">
        <v>18904.708398141305</v>
      </c>
      <c r="C36">
        <v>-134.70839814130522</v>
      </c>
    </row>
    <row r="37" spans="1:3" x14ac:dyDescent="0.2">
      <c r="A37">
        <v>9</v>
      </c>
      <c r="B37">
        <v>20977.808509606355</v>
      </c>
      <c r="C37">
        <v>-1777.8085096063551</v>
      </c>
    </row>
    <row r="38" spans="1:3" x14ac:dyDescent="0.2">
      <c r="A38">
        <v>10</v>
      </c>
      <c r="B38">
        <v>19737.383185803985</v>
      </c>
      <c r="C38">
        <v>-172.0031858039838</v>
      </c>
    </row>
    <row r="39" spans="1:3" x14ac:dyDescent="0.2">
      <c r="A39">
        <v>11</v>
      </c>
      <c r="B39">
        <v>18676.314264951441</v>
      </c>
      <c r="C39">
        <v>-182.31426495144115</v>
      </c>
    </row>
    <row r="40" spans="1:3" x14ac:dyDescent="0.2">
      <c r="A40">
        <v>12</v>
      </c>
      <c r="B40">
        <v>18446.532558260449</v>
      </c>
      <c r="C40">
        <v>-164.53255826044915</v>
      </c>
    </row>
    <row r="41" spans="1:3" x14ac:dyDescent="0.2">
      <c r="A41">
        <v>13</v>
      </c>
      <c r="B41">
        <v>18904.370887202705</v>
      </c>
      <c r="C41">
        <v>-136.37088720270549</v>
      </c>
    </row>
    <row r="42" spans="1:3" x14ac:dyDescent="0.2">
      <c r="A42">
        <v>14</v>
      </c>
      <c r="B42">
        <v>20106.579535946388</v>
      </c>
      <c r="C42">
        <v>70.500464053613541</v>
      </c>
    </row>
    <row r="43" spans="1:3" x14ac:dyDescent="0.2">
      <c r="A43">
        <v>15</v>
      </c>
      <c r="B43">
        <v>20712.992869689067</v>
      </c>
      <c r="C43">
        <v>51.817130310933862</v>
      </c>
    </row>
    <row r="44" spans="1:3" x14ac:dyDescent="0.2">
      <c r="A44">
        <v>16</v>
      </c>
      <c r="B44">
        <v>20636.954354956375</v>
      </c>
      <c r="C44">
        <v>-3.6243549563732813</v>
      </c>
    </row>
    <row r="45" spans="1:3" x14ac:dyDescent="0.2">
      <c r="A45">
        <v>17</v>
      </c>
      <c r="B45">
        <v>21207.724798089097</v>
      </c>
      <c r="C45">
        <v>-81.724798089097021</v>
      </c>
    </row>
    <row r="46" spans="1:3" x14ac:dyDescent="0.2">
      <c r="A46">
        <v>18</v>
      </c>
      <c r="B46">
        <v>21336.430202272026</v>
      </c>
      <c r="C46">
        <v>-30.660202272025344</v>
      </c>
    </row>
    <row r="47" spans="1:3" x14ac:dyDescent="0.2">
      <c r="A47">
        <v>19</v>
      </c>
      <c r="B47">
        <v>22097.389037325611</v>
      </c>
      <c r="C47">
        <v>128.61096267438916</v>
      </c>
    </row>
    <row r="48" spans="1:3" x14ac:dyDescent="0.2">
      <c r="A48">
        <v>20</v>
      </c>
      <c r="B48">
        <v>21914.007067675022</v>
      </c>
      <c r="C48">
        <v>135.99293232497803</v>
      </c>
    </row>
    <row r="49" spans="1:3" x14ac:dyDescent="0.2">
      <c r="A49">
        <v>21</v>
      </c>
      <c r="B49">
        <v>21694.628438518354</v>
      </c>
      <c r="C49">
        <v>141.37156148164649</v>
      </c>
    </row>
    <row r="50" spans="1:3" x14ac:dyDescent="0.2">
      <c r="A50">
        <v>22</v>
      </c>
      <c r="B50">
        <v>21093.123853184185</v>
      </c>
      <c r="C50">
        <v>6.8761468158154457</v>
      </c>
    </row>
    <row r="51" spans="1:3" x14ac:dyDescent="0.2">
      <c r="A51">
        <v>23</v>
      </c>
      <c r="B51">
        <v>20813.487951658462</v>
      </c>
      <c r="C51">
        <v>-51.947951658461534</v>
      </c>
    </row>
    <row r="52" spans="1:3" x14ac:dyDescent="0.2">
      <c r="A52">
        <v>24</v>
      </c>
      <c r="B52">
        <v>19805.13711795085</v>
      </c>
      <c r="C52">
        <v>-233.13711795084964</v>
      </c>
    </row>
    <row r="53" spans="1:3" x14ac:dyDescent="0.2">
      <c r="A53">
        <v>25</v>
      </c>
      <c r="B53">
        <v>20207.608304256599</v>
      </c>
      <c r="C53">
        <v>-151.60830425659879</v>
      </c>
    </row>
    <row r="54" spans="1:3" x14ac:dyDescent="0.2">
      <c r="A54">
        <v>26</v>
      </c>
      <c r="B54">
        <v>20561.412417513042</v>
      </c>
      <c r="C54">
        <v>-96.192417513040709</v>
      </c>
    </row>
    <row r="55" spans="1:3" x14ac:dyDescent="0.2">
      <c r="A55">
        <v>27</v>
      </c>
      <c r="B55">
        <v>20417.853379077795</v>
      </c>
      <c r="C55">
        <v>-56.743379077794089</v>
      </c>
    </row>
    <row r="56" spans="1:3" x14ac:dyDescent="0.2">
      <c r="A56">
        <v>28</v>
      </c>
      <c r="B56">
        <v>20730.311624353588</v>
      </c>
      <c r="C56">
        <v>-27.931624353586813</v>
      </c>
    </row>
    <row r="57" spans="1:3" x14ac:dyDescent="0.2">
      <c r="A57">
        <v>29</v>
      </c>
      <c r="B57">
        <v>20365.526085013316</v>
      </c>
      <c r="C57">
        <v>6.6939149866848311</v>
      </c>
    </row>
    <row r="58" spans="1:3" x14ac:dyDescent="0.2">
      <c r="A58">
        <v>30</v>
      </c>
      <c r="B58">
        <v>20247.325138276843</v>
      </c>
      <c r="C58">
        <v>106.52486172315548</v>
      </c>
    </row>
    <row r="59" spans="1:3" x14ac:dyDescent="0.2">
      <c r="A59">
        <v>31</v>
      </c>
      <c r="B59">
        <v>19575.802936180553</v>
      </c>
      <c r="C59">
        <v>218.42706381944663</v>
      </c>
    </row>
    <row r="60" spans="1:3" x14ac:dyDescent="0.2">
      <c r="A60">
        <v>32</v>
      </c>
      <c r="B60">
        <v>20001.837027957699</v>
      </c>
      <c r="C60">
        <v>194.46297204229995</v>
      </c>
    </row>
    <row r="61" spans="1:3" x14ac:dyDescent="0.2">
      <c r="A61">
        <v>33</v>
      </c>
      <c r="B61">
        <v>20513.99115746743</v>
      </c>
      <c r="C61">
        <v>155.23884253256983</v>
      </c>
    </row>
    <row r="62" spans="1:3" x14ac:dyDescent="0.2">
      <c r="A62">
        <v>34</v>
      </c>
      <c r="B62">
        <v>20111.377610510313</v>
      </c>
      <c r="C62">
        <v>80.932389489687921</v>
      </c>
    </row>
    <row r="63" spans="1:3" x14ac:dyDescent="0.2">
      <c r="A63">
        <v>35</v>
      </c>
      <c r="B63">
        <v>19947.422313753043</v>
      </c>
      <c r="C63">
        <v>75.657686246959202</v>
      </c>
    </row>
    <row r="64" spans="1:3" x14ac:dyDescent="0.2">
      <c r="A64">
        <v>36</v>
      </c>
      <c r="B64">
        <v>19519.445572633591</v>
      </c>
      <c r="C64">
        <v>117.09442736640995</v>
      </c>
    </row>
    <row r="65" spans="1:3" x14ac:dyDescent="0.2">
      <c r="A65">
        <v>37</v>
      </c>
      <c r="B65">
        <v>20051.315544799272</v>
      </c>
      <c r="C65">
        <v>82.014455200729572</v>
      </c>
    </row>
    <row r="66" spans="1:3" x14ac:dyDescent="0.2">
      <c r="A66">
        <v>38</v>
      </c>
      <c r="B66">
        <v>19785.885483846843</v>
      </c>
      <c r="C66">
        <v>126.61451615315673</v>
      </c>
    </row>
    <row r="67" spans="1:3" x14ac:dyDescent="0.2">
      <c r="A67">
        <v>39</v>
      </c>
      <c r="B67">
        <v>19507.064403276745</v>
      </c>
      <c r="C67">
        <v>163.30559672325398</v>
      </c>
    </row>
    <row r="68" spans="1:3" x14ac:dyDescent="0.2">
      <c r="A68">
        <v>40</v>
      </c>
      <c r="B68">
        <v>19729.667355086029</v>
      </c>
      <c r="C68">
        <v>78.332644913971308</v>
      </c>
    </row>
    <row r="69" spans="1:3" x14ac:dyDescent="0.2">
      <c r="A69">
        <v>41</v>
      </c>
      <c r="B69">
        <v>19754.866378849107</v>
      </c>
      <c r="C69">
        <v>6.2436211508938868</v>
      </c>
    </row>
    <row r="70" spans="1:3" x14ac:dyDescent="0.2">
      <c r="A70">
        <v>42</v>
      </c>
      <c r="B70">
        <v>19749.374938588608</v>
      </c>
      <c r="C70">
        <v>-12.834938588606747</v>
      </c>
    </row>
    <row r="71" spans="1:3" x14ac:dyDescent="0.2">
      <c r="A71">
        <v>43</v>
      </c>
      <c r="B71">
        <v>19521.954133305622</v>
      </c>
      <c r="C71">
        <v>37.665866694376746</v>
      </c>
    </row>
    <row r="72" spans="1:3" x14ac:dyDescent="0.2">
      <c r="A72">
        <v>44</v>
      </c>
      <c r="B72">
        <v>18749.383127646186</v>
      </c>
      <c r="C72">
        <v>120.98687235381294</v>
      </c>
    </row>
    <row r="73" spans="1:3" x14ac:dyDescent="0.2">
      <c r="A73">
        <v>45</v>
      </c>
      <c r="B73">
        <v>18454.772094853561</v>
      </c>
      <c r="C73">
        <v>99.227905146439298</v>
      </c>
    </row>
    <row r="74" spans="1:3" x14ac:dyDescent="0.2">
      <c r="A74">
        <v>46</v>
      </c>
      <c r="B74">
        <v>18929.525614617876</v>
      </c>
      <c r="C74">
        <v>-36.935614617876126</v>
      </c>
    </row>
    <row r="75" spans="1:3" x14ac:dyDescent="0.2">
      <c r="A75">
        <v>47</v>
      </c>
      <c r="B75">
        <v>19030.360443636349</v>
      </c>
      <c r="C75">
        <v>56.1795563636515</v>
      </c>
    </row>
    <row r="76" spans="1:3" x14ac:dyDescent="0.2">
      <c r="A76">
        <v>48</v>
      </c>
      <c r="B76">
        <v>19394.944009035185</v>
      </c>
      <c r="C76">
        <v>-0.71400903518588166</v>
      </c>
    </row>
    <row r="77" spans="1:3" x14ac:dyDescent="0.2">
      <c r="A77">
        <v>49</v>
      </c>
      <c r="B77">
        <v>19408.454550953255</v>
      </c>
      <c r="C77">
        <v>76.735449046744179</v>
      </c>
    </row>
    <row r="78" spans="1:3" x14ac:dyDescent="0.2">
      <c r="A78">
        <v>50</v>
      </c>
      <c r="B78">
        <v>19562.907801447451</v>
      </c>
      <c r="C78">
        <v>16.262198552547488</v>
      </c>
    </row>
    <row r="79" spans="1:3" x14ac:dyDescent="0.2">
      <c r="A79">
        <v>51</v>
      </c>
      <c r="B79">
        <v>19596.043878101351</v>
      </c>
      <c r="C79">
        <v>-19.123878101352602</v>
      </c>
    </row>
    <row r="80" spans="1:3" x14ac:dyDescent="0.2">
      <c r="A80">
        <v>52</v>
      </c>
      <c r="B80">
        <v>19478.862171710316</v>
      </c>
      <c r="C80">
        <v>-36.552171710314724</v>
      </c>
    </row>
    <row r="81" spans="1:3" x14ac:dyDescent="0.2">
      <c r="A81">
        <v>53</v>
      </c>
      <c r="B81">
        <v>19364.812423998061</v>
      </c>
      <c r="C81">
        <v>-16.662423998059239</v>
      </c>
    </row>
    <row r="82" spans="1:3" x14ac:dyDescent="0.2">
      <c r="A82">
        <v>54</v>
      </c>
      <c r="B82">
        <v>20025.025855799122</v>
      </c>
      <c r="C82">
        <v>-17.025855799121928</v>
      </c>
    </row>
    <row r="83" spans="1:3" x14ac:dyDescent="0.2">
      <c r="A83">
        <v>55</v>
      </c>
      <c r="B83">
        <v>20531.429291171422</v>
      </c>
      <c r="C83">
        <v>98.200708828579081</v>
      </c>
    </row>
    <row r="84" spans="1:3" x14ac:dyDescent="0.2">
      <c r="A84">
        <v>56</v>
      </c>
      <c r="B84">
        <v>21834.875884635068</v>
      </c>
      <c r="C84">
        <v>-10.805884635068651</v>
      </c>
    </row>
    <row r="85" spans="1:3" x14ac:dyDescent="0.2">
      <c r="A85">
        <v>57</v>
      </c>
      <c r="B85">
        <v>21890.902802746907</v>
      </c>
      <c r="C85">
        <v>-36.902802746906673</v>
      </c>
    </row>
    <row r="86" spans="1:3" x14ac:dyDescent="0.2">
      <c r="A86">
        <v>58</v>
      </c>
      <c r="B86">
        <v>21440.600579026366</v>
      </c>
      <c r="C86">
        <v>64.959420973635133</v>
      </c>
    </row>
    <row r="87" spans="1:3" x14ac:dyDescent="0.2">
      <c r="A87">
        <v>59</v>
      </c>
      <c r="B87">
        <v>21027.022271890928</v>
      </c>
      <c r="C87">
        <v>84.517728109072777</v>
      </c>
    </row>
    <row r="88" spans="1:3" x14ac:dyDescent="0.2">
      <c r="A88">
        <v>60</v>
      </c>
      <c r="B88">
        <v>21181.253014824404</v>
      </c>
      <c r="C88">
        <v>22.596985175594455</v>
      </c>
    </row>
    <row r="89" spans="1:3" x14ac:dyDescent="0.2">
      <c r="A89">
        <v>61</v>
      </c>
      <c r="B89">
        <v>22563.345199077459</v>
      </c>
      <c r="C89">
        <v>-118.90519907746057</v>
      </c>
    </row>
    <row r="90" spans="1:3" x14ac:dyDescent="0.2">
      <c r="A90">
        <v>62</v>
      </c>
      <c r="B90">
        <v>23521.070408541163</v>
      </c>
      <c r="C90">
        <v>168.92959145883651</v>
      </c>
    </row>
    <row r="91" spans="1:3" x14ac:dyDescent="0.2">
      <c r="A91">
        <v>63</v>
      </c>
      <c r="B91">
        <v>23739.730697258536</v>
      </c>
      <c r="C91">
        <v>377.57930274146565</v>
      </c>
    </row>
    <row r="92" spans="1:3" x14ac:dyDescent="0.2">
      <c r="A92">
        <v>64</v>
      </c>
      <c r="B92">
        <v>25416.376546254563</v>
      </c>
      <c r="C92">
        <v>349.00345374543758</v>
      </c>
    </row>
    <row r="93" spans="1:3" x14ac:dyDescent="0.2">
      <c r="A93">
        <v>65</v>
      </c>
      <c r="B93">
        <v>25661.145566476036</v>
      </c>
      <c r="C93">
        <v>442.70443352396251</v>
      </c>
    </row>
    <row r="94" spans="1:3" x14ac:dyDescent="0.2">
      <c r="A94">
        <v>66</v>
      </c>
      <c r="B94">
        <v>25347.776960306132</v>
      </c>
      <c r="C94">
        <v>246.45303969386805</v>
      </c>
    </row>
    <row r="95" spans="1:3" x14ac:dyDescent="0.2">
      <c r="A95">
        <v>67</v>
      </c>
      <c r="B95">
        <v>27134.528341414582</v>
      </c>
      <c r="C95">
        <v>171.03165858541979</v>
      </c>
    </row>
    <row r="96" spans="1:3" x14ac:dyDescent="0.2">
      <c r="A96">
        <v>68</v>
      </c>
      <c r="B96">
        <v>29140.779488898512</v>
      </c>
      <c r="C96">
        <v>-61.929488898513227</v>
      </c>
    </row>
    <row r="97" spans="1:3" x14ac:dyDescent="0.2">
      <c r="A97">
        <v>69</v>
      </c>
      <c r="B97">
        <v>28480.053052666819</v>
      </c>
      <c r="C97">
        <v>81.486947333181888</v>
      </c>
    </row>
    <row r="98" spans="1:3" x14ac:dyDescent="0.2">
      <c r="A98">
        <v>70</v>
      </c>
      <c r="B98">
        <v>28124.85816942454</v>
      </c>
      <c r="C98">
        <v>32.551830575459462</v>
      </c>
    </row>
    <row r="99" spans="1:3" x14ac:dyDescent="0.2">
      <c r="A99">
        <v>71</v>
      </c>
      <c r="B99">
        <v>27095.587668722608</v>
      </c>
      <c r="C99">
        <v>-89.587668722608214</v>
      </c>
    </row>
    <row r="100" spans="1:3" x14ac:dyDescent="0.2">
      <c r="A100">
        <v>72</v>
      </c>
      <c r="B100">
        <v>26663.848912125759</v>
      </c>
      <c r="C100">
        <v>-217.17891212576069</v>
      </c>
    </row>
    <row r="101" spans="1:3" x14ac:dyDescent="0.2">
      <c r="A101">
        <v>73</v>
      </c>
      <c r="B101">
        <v>26836.180229639827</v>
      </c>
      <c r="C101">
        <v>-276.56022963982832</v>
      </c>
    </row>
    <row r="102" spans="1:3" x14ac:dyDescent="0.2">
      <c r="A102">
        <v>74</v>
      </c>
      <c r="B102">
        <v>25953.317401110777</v>
      </c>
      <c r="C102">
        <v>-203.3174011107767</v>
      </c>
    </row>
    <row r="103" spans="1:3" x14ac:dyDescent="0.2">
      <c r="A103">
        <v>75</v>
      </c>
      <c r="B103">
        <v>23901.488371751504</v>
      </c>
      <c r="C103">
        <v>215.82162824849729</v>
      </c>
    </row>
    <row r="104" spans="1:3" x14ac:dyDescent="0.2">
      <c r="A104">
        <v>76</v>
      </c>
      <c r="B104">
        <v>25685.103380649361</v>
      </c>
      <c r="C104">
        <v>80.276619350639521</v>
      </c>
    </row>
    <row r="105" spans="1:3" x14ac:dyDescent="0.2">
      <c r="A105">
        <v>77</v>
      </c>
      <c r="B105">
        <v>25985.682194948353</v>
      </c>
      <c r="C105">
        <v>118.1678050516457</v>
      </c>
    </row>
    <row r="106" spans="1:3" x14ac:dyDescent="0.2">
      <c r="A106">
        <v>78</v>
      </c>
      <c r="B106">
        <v>25627.03995791245</v>
      </c>
      <c r="C106">
        <v>-32.809957912450045</v>
      </c>
    </row>
    <row r="107" spans="1:3" x14ac:dyDescent="0.2">
      <c r="A107">
        <v>79</v>
      </c>
      <c r="B107">
        <v>27409.980732815744</v>
      </c>
      <c r="C107">
        <v>-104.42073281574267</v>
      </c>
    </row>
    <row r="108" spans="1:3" x14ac:dyDescent="0.2">
      <c r="A108">
        <v>80</v>
      </c>
      <c r="B108">
        <v>29372.046994063716</v>
      </c>
      <c r="C108">
        <v>-293.19699406371728</v>
      </c>
    </row>
    <row r="109" spans="1:3" x14ac:dyDescent="0.2">
      <c r="A109">
        <v>81</v>
      </c>
      <c r="B109">
        <v>28762.400826724926</v>
      </c>
      <c r="C109">
        <v>-200.86082672492557</v>
      </c>
    </row>
    <row r="110" spans="1:3" x14ac:dyDescent="0.2">
      <c r="A110">
        <v>82</v>
      </c>
      <c r="B110">
        <v>28496.120088269585</v>
      </c>
      <c r="C110">
        <v>-338.71008826958496</v>
      </c>
    </row>
    <row r="111" spans="1:3" x14ac:dyDescent="0.2">
      <c r="A111">
        <v>83</v>
      </c>
      <c r="B111">
        <v>27430.285913742006</v>
      </c>
      <c r="C111">
        <v>-424.2859137420055</v>
      </c>
    </row>
    <row r="112" spans="1:3" x14ac:dyDescent="0.2">
      <c r="A112">
        <v>84</v>
      </c>
      <c r="B112">
        <v>26875.972657546023</v>
      </c>
      <c r="C112">
        <v>-429.30265754602442</v>
      </c>
    </row>
    <row r="113" spans="1:3" x14ac:dyDescent="0.2">
      <c r="A113">
        <v>85</v>
      </c>
      <c r="B113">
        <v>28527.7451160317</v>
      </c>
      <c r="C113">
        <v>79.944883968299109</v>
      </c>
    </row>
    <row r="114" spans="1:3" x14ac:dyDescent="0.2">
      <c r="A114">
        <v>86</v>
      </c>
      <c r="B114">
        <v>28843.377018355408</v>
      </c>
      <c r="C114">
        <v>-141.29701835540618</v>
      </c>
    </row>
    <row r="115" spans="1:3" x14ac:dyDescent="0.2">
      <c r="A115">
        <v>87</v>
      </c>
      <c r="B115">
        <v>30888.148254202988</v>
      </c>
      <c r="C115">
        <v>-278.88825420298963</v>
      </c>
    </row>
    <row r="116" spans="1:3" x14ac:dyDescent="0.2">
      <c r="A116">
        <v>88</v>
      </c>
      <c r="B116">
        <v>31048.750343008825</v>
      </c>
      <c r="C116">
        <v>-52.600343008823984</v>
      </c>
    </row>
    <row r="117" spans="1:3" x14ac:dyDescent="0.2">
      <c r="A117">
        <v>89</v>
      </c>
      <c r="B117">
        <v>30137.291786323025</v>
      </c>
      <c r="C117">
        <v>49.248213676975865</v>
      </c>
    </row>
    <row r="118" spans="1:3" x14ac:dyDescent="0.2">
      <c r="A118">
        <v>90</v>
      </c>
      <c r="B118">
        <v>30345.047951703356</v>
      </c>
      <c r="C118">
        <v>76.10204829664508</v>
      </c>
    </row>
    <row r="119" spans="1:3" x14ac:dyDescent="0.2">
      <c r="A119">
        <v>91</v>
      </c>
      <c r="B119">
        <v>29572.961512530645</v>
      </c>
      <c r="C119">
        <v>405.888487469354</v>
      </c>
    </row>
    <row r="120" spans="1:3" x14ac:dyDescent="0.2">
      <c r="A120">
        <v>92</v>
      </c>
      <c r="B120">
        <v>29657.6923182182</v>
      </c>
      <c r="C120">
        <v>305.26768178179918</v>
      </c>
    </row>
    <row r="121" spans="1:3" x14ac:dyDescent="0.2">
      <c r="A121">
        <v>93</v>
      </c>
      <c r="B121">
        <v>29258.725581139028</v>
      </c>
      <c r="C121">
        <v>279.73441886097135</v>
      </c>
    </row>
    <row r="122" spans="1:3" x14ac:dyDescent="0.2">
      <c r="A122">
        <v>94</v>
      </c>
      <c r="B122">
        <v>29668.668773452857</v>
      </c>
      <c r="C122">
        <v>246.71122654714418</v>
      </c>
    </row>
    <row r="123" spans="1:3" x14ac:dyDescent="0.2">
      <c r="A123">
        <v>95</v>
      </c>
      <c r="B123">
        <v>29654.055821721078</v>
      </c>
      <c r="C123">
        <v>80.564178278920735</v>
      </c>
    </row>
    <row r="124" spans="1:3" ht="17" thickBot="1" x14ac:dyDescent="0.25">
      <c r="A124" s="4">
        <v>96</v>
      </c>
      <c r="B124" s="4">
        <v>29582.035745767695</v>
      </c>
      <c r="C124" s="4">
        <v>17.964254232305393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Sum all</vt:lpstr>
      <vt:lpstr>Q1</vt:lpstr>
      <vt:lpstr>Q2</vt:lpstr>
      <vt:lpstr>Q3</vt:lpstr>
      <vt:lpstr>Q4</vt:lpstr>
      <vt:lpstr>SumQ1</vt:lpstr>
      <vt:lpstr>SumQ2</vt:lpstr>
      <vt:lpstr>SumQ3</vt:lpstr>
      <vt:lpstr>SumQ4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SUCHUNYA SUWANWATHANA</cp:lastModifiedBy>
  <dcterms:created xsi:type="dcterms:W3CDTF">2023-11-18T04:36:06Z</dcterms:created>
  <dcterms:modified xsi:type="dcterms:W3CDTF">2025-08-19T08:34:03Z</dcterms:modified>
</cp:coreProperties>
</file>