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202300"/>
  <xr:revisionPtr revIDLastSave="0" documentId="13_ncr:9_{CE028E94-7188-4C58-BB70-333940FECBFC}" xr6:coauthVersionLast="47" xr6:coauthVersionMax="47" xr10:uidLastSave="{00000000-0000-0000-0000-000000000000}"/>
  <bookViews>
    <workbookView xWindow="-108" yWindow="-108" windowWidth="23256" windowHeight="12456" xr2:uid="{662EBDFC-E5AF-495C-BB8A-B3776530498B}"/>
  </bookViews>
  <sheets>
    <sheet name="Profiles" sheetId="1" r:id="rId1"/>
    <sheet name="Dictionary" sheetId="2" r:id="rId2"/>
    <sheet name="number_publication_ranks" sheetId="3" r:id="rId3"/>
    <sheet name="citation_count_ranks" sheetId="4" r:id="rId4"/>
    <sheet name="H-index_ranks" sheetId="5" r:id="rId5"/>
    <sheet name="i10_index_ranks" sheetId="6" r:id="rId6"/>
  </sheets>
  <calcPr calcId="0"/>
</workbook>
</file>

<file path=xl/calcChain.xml><?xml version="1.0" encoding="utf-8"?>
<calcChain xmlns="http://schemas.openxmlformats.org/spreadsheetml/2006/main">
  <c r="D48" i="1" l="1"/>
  <c r="D152" i="1"/>
  <c r="D181" i="1"/>
  <c r="D196" i="1"/>
  <c r="D210" i="1"/>
  <c r="D280" i="1"/>
  <c r="D503" i="1"/>
  <c r="D504" i="1"/>
  <c r="D719" i="1"/>
  <c r="D765" i="1"/>
  <c r="D816" i="1"/>
  <c r="J980" i="1"/>
  <c r="D1014" i="1"/>
  <c r="J1029" i="1"/>
  <c r="J1044" i="1"/>
  <c r="J1048" i="1"/>
  <c r="J1108" i="1"/>
  <c r="J1146" i="1"/>
  <c r="J1152" i="1"/>
  <c r="J1153" i="1"/>
  <c r="J1155" i="1"/>
  <c r="J1158" i="1"/>
  <c r="J1159" i="1"/>
  <c r="J1160" i="1"/>
  <c r="J1162" i="1"/>
  <c r="J1176" i="1"/>
  <c r="J1177" i="1"/>
  <c r="D1178" i="1"/>
  <c r="J1178" i="1"/>
  <c r="J1180" i="1"/>
  <c r="J1185" i="1"/>
  <c r="J1209" i="1"/>
  <c r="J1223" i="1"/>
  <c r="J1259" i="1"/>
  <c r="J1264" i="1"/>
  <c r="D1278" i="1"/>
  <c r="J1281" i="1"/>
  <c r="J1301" i="1"/>
  <c r="J1317" i="1"/>
  <c r="D1323" i="1"/>
  <c r="J1324" i="1"/>
  <c r="J1330" i="1"/>
  <c r="J1331" i="1"/>
  <c r="J1332" i="1"/>
  <c r="D807" i="1"/>
  <c r="D1336" i="1"/>
  <c r="J1341" i="1"/>
</calcChain>
</file>

<file path=xl/sharedStrings.xml><?xml version="1.0" encoding="utf-8"?>
<sst xmlns="http://schemas.openxmlformats.org/spreadsheetml/2006/main" count="17576" uniqueCount="7407">
  <si>
    <t>profile_name</t>
  </si>
  <si>
    <t>profile_link</t>
  </si>
  <si>
    <t>id</t>
  </si>
  <si>
    <t>profile_affiliations</t>
  </si>
  <si>
    <t>profile_email</t>
  </si>
  <si>
    <t>profile_cited_by_count</t>
  </si>
  <si>
    <t>profile_interests</t>
  </si>
  <si>
    <t>h_index</t>
  </si>
  <si>
    <t>i10_index</t>
  </si>
  <si>
    <t>h_index_since2019</t>
  </si>
  <si>
    <t>i10_index_since2019</t>
  </si>
  <si>
    <t>Zohreh Javanmard</t>
  </si>
  <si>
    <t>https://scholar.google.com/citations?hl=en&amp;user=dMt1ll8AAAAJ</t>
  </si>
  <si>
    <t>dMt1ll8AAAAJ</t>
  </si>
  <si>
    <t>Ph.D. Student in Health Information Management, Tehran University of Medical Sciences</t>
  </si>
  <si>
    <t>Verified email at razi.tums.ac.ir</t>
  </si>
  <si>
    <t>Top 1%</t>
  </si>
  <si>
    <t>Top 22%</t>
  </si>
  <si>
    <t>Top 15%</t>
  </si>
  <si>
    <t>Top 3%</t>
  </si>
  <si>
    <t>Ahmad Z Al Meslamani</t>
  </si>
  <si>
    <t>https://scholar.google.com/citations?hl=en&amp;user=usUecnoAAAAJ</t>
  </si>
  <si>
    <t>usUecnoAAAAJ</t>
  </si>
  <si>
    <t>College of Pharmacy, Al Ain University, Abu Dhabi, United Arab Emirates</t>
  </si>
  <si>
    <t>Verified email at aau.ac.ae</t>
  </si>
  <si>
    <t>Giridhar Reddy Bojja, Ph.D.</t>
  </si>
  <si>
    <t>https://scholar.google.com/citations?hl=en&amp;user=OjJbtR0AAAAJ</t>
  </si>
  <si>
    <t>OjJbtR0AAAAJ</t>
  </si>
  <si>
    <t>Michigan Technological University</t>
  </si>
  <si>
    <t>Verified email at mtu.edu</t>
  </si>
  <si>
    <t>Top 2%</t>
  </si>
  <si>
    <t>Aaron A. Tierney</t>
  </si>
  <si>
    <t>https://scholar.google.com/citations?hl=en&amp;user=WlGD5kUAAAAJ</t>
  </si>
  <si>
    <t>WlGD5kUAAAAJ</t>
  </si>
  <si>
    <t>Kaiser Permanente Division of Research</t>
  </si>
  <si>
    <t>Verified email at berkeley.edu</t>
  </si>
  <si>
    <t>Top 4%</t>
  </si>
  <si>
    <t>Seyyedeh Fatemeh Mousavi Baigi</t>
  </si>
  <si>
    <t>https://scholar.google.com/citations?hl=en&amp;user=c6_3-aoAAAAJ</t>
  </si>
  <si>
    <t>c6_3-aoAAAAJ</t>
  </si>
  <si>
    <t>Ph.D. student in Health Information Management, Mashhad University of Medical Sciences</t>
  </si>
  <si>
    <t>Verified email at mums.ac.ir</t>
  </si>
  <si>
    <t>Danielle S Powell</t>
  </si>
  <si>
    <t>https://scholar.google.com/citations?hl=en&amp;user=pc2H-AkAAAAJ</t>
  </si>
  <si>
    <t>pc2H-AkAAAAJ</t>
  </si>
  <si>
    <t>University of Maryland</t>
  </si>
  <si>
    <t>Verified email at umd.edu</t>
  </si>
  <si>
    <t>Sarah El-Azab</t>
  </si>
  <si>
    <t>https://scholar.google.com/citations?hl=en&amp;user=x4c4mmwAAAAJ</t>
  </si>
  <si>
    <t>x4c4mmwAAAAJ</t>
  </si>
  <si>
    <t>University of Michigan</t>
  </si>
  <si>
    <t>Verified email at umich.edu</t>
  </si>
  <si>
    <t>Top 6%</t>
  </si>
  <si>
    <t>Razieh Farrahi</t>
  </si>
  <si>
    <t>https://scholar.google.com/citations?hl=en&amp;user=CuAgaNwAAAAJ</t>
  </si>
  <si>
    <t>CuAgaNwAAAAJ</t>
  </si>
  <si>
    <t>Assistant professor of Health Information Management, Department of Health InformationÂ â€¦</t>
  </si>
  <si>
    <t>Verified email at bums.ac.ir</t>
  </si>
  <si>
    <t>Health Information Technology</t>
  </si>
  <si>
    <t>Top 5%</t>
  </si>
  <si>
    <t>Top 8%</t>
  </si>
  <si>
    <t>Nasrullah Abbasi</t>
  </si>
  <si>
    <t>https://scholar.google.com/citations?hl=en&amp;user=7lzCkFgAAAAJ</t>
  </si>
  <si>
    <t>7lzCkFgAAAAJ</t>
  </si>
  <si>
    <t>AI-Healthcare Researcher @ Washington University of Science and Technology, VirginiaÂ â€¦</t>
  </si>
  <si>
    <t>Verified email at wust.edu</t>
  </si>
  <si>
    <t>Top 10%</t>
  </si>
  <si>
    <t>hanna</t>
  </si>
  <si>
    <t>https://scholar.google.com/citations?hl=en&amp;user=RFaJILwAAAAJ</t>
  </si>
  <si>
    <t>RFaJILwAAAAJ</t>
  </si>
  <si>
    <t>student bachelor of health Information Technology, Department of Health InformationÂ â€¦</t>
  </si>
  <si>
    <t>Top 51%</t>
  </si>
  <si>
    <t>Top 25%</t>
  </si>
  <si>
    <t>Top 81%</t>
  </si>
  <si>
    <t>Daniel Lipsey</t>
  </si>
  <si>
    <t>https://scholar.google.com/citations?hl=en&amp;user=9_PGpL0AAAAJ</t>
  </si>
  <si>
    <t>9_PGpL0AAAAJ</t>
  </si>
  <si>
    <t>Boston University</t>
  </si>
  <si>
    <t>Verified email at bu.edu</t>
  </si>
  <si>
    <t>Top 13%</t>
  </si>
  <si>
    <t>Top 14%</t>
  </si>
  <si>
    <t>Top 49%</t>
  </si>
  <si>
    <t>Reza Darrudi</t>
  </si>
  <si>
    <t>https://scholar.google.com/citations?hl=en&amp;user=HRMSEE0AAAAJ</t>
  </si>
  <si>
    <t>HRMSEE0AAAAJ</t>
  </si>
  <si>
    <t>Department of Health Information Technology, Neyshabur University of Medical SciencesÂ â€¦</t>
  </si>
  <si>
    <t>Verified email at nums.ac.ir</t>
  </si>
  <si>
    <t>Top 7%</t>
  </si>
  <si>
    <t>Top 20%</t>
  </si>
  <si>
    <t>Sripriya Bayyapu</t>
  </si>
  <si>
    <t>https://scholar.google.com/citations?hl=en&amp;user=yI7lNOgAAAAJ</t>
  </si>
  <si>
    <t>yI7lNOgAAAAJ</t>
  </si>
  <si>
    <t>State of Nevada</t>
  </si>
  <si>
    <t>Verified email at dmv.nv.gov</t>
  </si>
  <si>
    <t>Top 18%</t>
  </si>
  <si>
    <t>Man Qing Liang</t>
  </si>
  <si>
    <t>https://scholar.google.com/citations?hl=en&amp;user=HLYxxScAAAAJ</t>
  </si>
  <si>
    <t>HLYxxScAAAAJ</t>
  </si>
  <si>
    <t>Harvard Medical School</t>
  </si>
  <si>
    <t>Verified email at hms.harvard.edu</t>
  </si>
  <si>
    <t>Top 9%</t>
  </si>
  <si>
    <t>Mostafa Ghorbani</t>
  </si>
  <si>
    <t>https://scholar.google.com/citations?hl=en&amp;user=OrLh0YQAAAAJ</t>
  </si>
  <si>
    <t>OrLh0YQAAAAJ</t>
  </si>
  <si>
    <t>Masters student, Department of Medical Library and Information Sciences, Tabriz UniversityÂ â€¦</t>
  </si>
  <si>
    <t>Verified email at arums.ac.ir</t>
  </si>
  <si>
    <t>Top 21%</t>
  </si>
  <si>
    <t>mahdieh mokhberdezfuli</t>
  </si>
  <si>
    <t>https://scholar.google.com/citations?hl=en&amp;user=VG9uOBMAAAAJ</t>
  </si>
  <si>
    <t>VG9uOBMAAAAJ</t>
  </si>
  <si>
    <t>Tehran university of medical science</t>
  </si>
  <si>
    <t>Top 32%</t>
  </si>
  <si>
    <t>Top 23%</t>
  </si>
  <si>
    <t>Mohamed Tazkarji</t>
  </si>
  <si>
    <t>https://scholar.google.com/citations?hl=en&amp;user=yUnM1NUAAAAJ</t>
  </si>
  <si>
    <t>yUnM1NUAAAAJ</t>
  </si>
  <si>
    <t>Assistant Professor of Information Management, College of Charleston</t>
  </si>
  <si>
    <t>Verified email at cofc.edu</t>
  </si>
  <si>
    <t>Top 28%</t>
  </si>
  <si>
    <t>Reyhane Norouzi Aval</t>
  </si>
  <si>
    <t>https://scholar.google.com/citations?hl=en&amp;user=fmdLZkwAAAAJ</t>
  </si>
  <si>
    <t>fmdLZkwAAAAJ</t>
  </si>
  <si>
    <t>MSc in Health Information Technology Mashhad university of medical sciences</t>
  </si>
  <si>
    <t>Top 30%</t>
  </si>
  <si>
    <t>Top 31%</t>
  </si>
  <si>
    <t>Dewa Ngakan Gde Wahyu Mahatma Putra</t>
  </si>
  <si>
    <t>https://scholar.google.com/citations?hl=en&amp;user=FMbpkd8AAAAJ</t>
  </si>
  <si>
    <t>FMbpkd8AAAAJ</t>
  </si>
  <si>
    <t>University of Jember</t>
  </si>
  <si>
    <t>Verified email at unej.ac.id</t>
  </si>
  <si>
    <t>Top 16%</t>
  </si>
  <si>
    <t>Md Rashedul Islam</t>
  </si>
  <si>
    <t>https://scholar.google.com/citations?hl=en&amp;user=h9JJ_FQAAAAJ</t>
  </si>
  <si>
    <t>h9JJ_FQAAAAJ</t>
  </si>
  <si>
    <t>MBA in Information Technology Project Management , Westcliff University</t>
  </si>
  <si>
    <t>Verified email at westcliff.edu</t>
  </si>
  <si>
    <t>Top 33%</t>
  </si>
  <si>
    <t>Top 36%</t>
  </si>
  <si>
    <t>Kabelo Given Chuma</t>
  </si>
  <si>
    <t>https://scholar.google.com/citations?hl=en&amp;user=jgn1KjwAAAAJ</t>
  </si>
  <si>
    <t>jgn1KjwAAAAJ</t>
  </si>
  <si>
    <t>Department of Information Science, College of Human Sciences</t>
  </si>
  <si>
    <t>Verified email at unisa.ac.za</t>
  </si>
  <si>
    <t>Rajendra Neupane</t>
  </si>
  <si>
    <t>https://scholar.google.com/citations?hl=en&amp;user=sf3JkUAAAAAJ</t>
  </si>
  <si>
    <t>sf3JkUAAAAAJ</t>
  </si>
  <si>
    <t>Graduate student, University of South Carolina, Columbia</t>
  </si>
  <si>
    <t>Verified email at email.sc.edu</t>
  </si>
  <si>
    <t>Top 39%</t>
  </si>
  <si>
    <t>Top 58%</t>
  </si>
  <si>
    <t>Sahar Peivandi</t>
  </si>
  <si>
    <t>https://scholar.google.com/citations?hl=en&amp;user=oHUF25IAAAAJ</t>
  </si>
  <si>
    <t>oHUF25IAAAAJ</t>
  </si>
  <si>
    <t>M.Sc of Health Information Technology, Kerman University of Medical Scineces</t>
  </si>
  <si>
    <t>Top 44%</t>
  </si>
  <si>
    <t>Negin Sajedimehr</t>
  </si>
  <si>
    <t>https://scholar.google.com/citations?hl=en&amp;user=DsoStQUAAAAJ</t>
  </si>
  <si>
    <t>DsoStQUAAAAJ</t>
  </si>
  <si>
    <t>Student Research Committee, Lorestan University of Medical Sciences, Khorramabad, Iran.</t>
  </si>
  <si>
    <t>Verified email at lums.ac.ir</t>
  </si>
  <si>
    <t>Top 45%</t>
  </si>
  <si>
    <t>faezeh ostadmohammadi</t>
  </si>
  <si>
    <t>https://scholar.google.com/citations?hl=en&amp;user=PQbcPGEAAAAJ</t>
  </si>
  <si>
    <t>PQbcPGEAAAAJ</t>
  </si>
  <si>
    <t>Kashan University Medical Sciences</t>
  </si>
  <si>
    <t>Verified email at kaums.ac.ir</t>
  </si>
  <si>
    <t>Top 60%</t>
  </si>
  <si>
    <t>Top 68%</t>
  </si>
  <si>
    <t>Niskarsha Ghimire</t>
  </si>
  <si>
    <t>https://scholar.google.com/citations?hl=en&amp;user=qCFPR90AAAAJ</t>
  </si>
  <si>
    <t>qCFPR90AAAAJ</t>
  </si>
  <si>
    <t>Computer Engineer, Tribhuvan University</t>
  </si>
  <si>
    <t>Verified email at kec.edu.np</t>
  </si>
  <si>
    <t>Saad Ahmad Khan</t>
  </si>
  <si>
    <t>https://scholar.google.com/citations?hl=en&amp;user=KMwajZ0AAAAJ</t>
  </si>
  <si>
    <t>KMwajZ0AAAAJ</t>
  </si>
  <si>
    <t>PhD Scholar, University of Maryland Baltimore County (UMBC)</t>
  </si>
  <si>
    <t>Verified email at umbc.edu</t>
  </si>
  <si>
    <t>Top 65%</t>
  </si>
  <si>
    <t>Top 64%</t>
  </si>
  <si>
    <t>Top 41%</t>
  </si>
  <si>
    <t>Kingford Mutinta Haakalaki</t>
  </si>
  <si>
    <t>https://scholar.google.com/citations?hl=en&amp;user=kYZmUvAAAAAJ</t>
  </si>
  <si>
    <t>kYZmUvAAAAAJ</t>
  </si>
  <si>
    <t>The University of Zambia</t>
  </si>
  <si>
    <t>Verified email at unza.zm</t>
  </si>
  <si>
    <t>Top 67%</t>
  </si>
  <si>
    <t>Lidan Zhang</t>
  </si>
  <si>
    <t>https://scholar.google.com/citations?hl=en&amp;user=V0RYUy8AAAAJ</t>
  </si>
  <si>
    <t>V0RYUy8AAAAJ</t>
  </si>
  <si>
    <t>Worcester Polytechnic Institute</t>
  </si>
  <si>
    <t>Verified email at wpi.edu</t>
  </si>
  <si>
    <t>Ali Aghamali</t>
  </si>
  <si>
    <t>https://scholar.google.com/citations?hl=en&amp;user=NLFfMdgAAAAJ</t>
  </si>
  <si>
    <t>NLFfMdgAAAAJ</t>
  </si>
  <si>
    <t>MSc student of Medical Informatics, Iran University of Medical Sciences</t>
  </si>
  <si>
    <t>Verified email at iums.ac.ir</t>
  </si>
  <si>
    <t>Top 72%</t>
  </si>
  <si>
    <t>Tyler Beauregard</t>
  </si>
  <si>
    <t>https://scholar.google.com/citations?hl=en&amp;user=djTUHjAAAAAJ</t>
  </si>
  <si>
    <t>djTUHjAAAAAJ</t>
  </si>
  <si>
    <t>Ohio State University</t>
  </si>
  <si>
    <t>Verified email at osumc.edu</t>
  </si>
  <si>
    <t>Top 77%</t>
  </si>
  <si>
    <t>Seyed Saeid Hoseini Talari</t>
  </si>
  <si>
    <t>https://scholar.google.com/citations?hl=en&amp;user=T4zp57YAAAAJ</t>
  </si>
  <si>
    <t>T4zp57YAAAAJ</t>
  </si>
  <si>
    <t>Master of Health Information Technology, Student Research Committee, Tehran UniversityÂ â€¦</t>
  </si>
  <si>
    <t>Emad Alaei Tafti</t>
  </si>
  <si>
    <t>https://scholar.google.com/citations?hl=en&amp;user=G-HrU_sAAAAJ</t>
  </si>
  <si>
    <t>G-HrU_sAAAAJ</t>
  </si>
  <si>
    <t>Tehran University of Medical Sciences, Department of Health Information ManagementÂ â€¦</t>
  </si>
  <si>
    <t>Top 84%</t>
  </si>
  <si>
    <t>Dr Dev Taneja</t>
  </si>
  <si>
    <t>https://scholar.google.com/citations?hl=en&amp;user=cj7nMwcAAAAJ</t>
  </si>
  <si>
    <t>cj7nMwcAAAAJ</t>
  </si>
  <si>
    <t>Assistant Professor of Surgery, MGMIHS Navi Mumbai</t>
  </si>
  <si>
    <t>Verified email at modelh.org</t>
  </si>
  <si>
    <t>Mohammadreza Madani</t>
  </si>
  <si>
    <t>https://scholar.google.com/citations?hl=en&amp;user=NQ-5SbsAAAAJ</t>
  </si>
  <si>
    <t>NQ-5SbsAAAAJ</t>
  </si>
  <si>
    <t>Student in Health Information Technology, Semnan University of Medical Sciences</t>
  </si>
  <si>
    <t>Mahdi Vafaei</t>
  </si>
  <si>
    <t>https://scholar.google.com/citations?hl=en&amp;user=7gjF_acAAAAJ</t>
  </si>
  <si>
    <t>7gjF_acAAAAJ</t>
  </si>
  <si>
    <t>MSc. student in Health Information Technology, Isfahan University of Medical sciences</t>
  </si>
  <si>
    <t>Verified email at mng.mui.ac.ir</t>
  </si>
  <si>
    <t>Shiller Hessamiazar</t>
  </si>
  <si>
    <t>https://scholar.google.com/citations?hl=en&amp;user=s3s4PjAAAAAJ</t>
  </si>
  <si>
    <t>s3s4PjAAAAAJ</t>
  </si>
  <si>
    <t>B.Sc. of Health IT, BDRC, Cancer Institute, Tehran University of Medical Sciences</t>
  </si>
  <si>
    <t>Verified email at farabi.tums.ac.ir</t>
  </si>
  <si>
    <t>Sajed Arabian</t>
  </si>
  <si>
    <t>https://scholar.google.com/citations?hl=en&amp;user=LoKu5UwAAAAJ</t>
  </si>
  <si>
    <t>LoKu5UwAAAAJ</t>
  </si>
  <si>
    <t>PhD Candidate  Student Research Committee, Department of Health InformationÂ â€¦</t>
  </si>
  <si>
    <t>Verified email at sums.ac.ir</t>
  </si>
  <si>
    <t>health information technology</t>
  </si>
  <si>
    <t>Gleb Zavadskiy</t>
  </si>
  <si>
    <t>https://scholar.google.com/citations?hl=en&amp;user=dAqi9LYAAAAJ</t>
  </si>
  <si>
    <t>dAqi9LYAAAAJ</t>
  </si>
  <si>
    <t>Assistant Professor, Auburn University at Montgomery</t>
  </si>
  <si>
    <t>Verified email at aum.edu</t>
  </si>
  <si>
    <t>Mindy Oberg</t>
  </si>
  <si>
    <t>https://scholar.google.com/citations?hl=en&amp;user=4rLXCoAAAAAJ</t>
  </si>
  <si>
    <t>4rLXCoAAAAAJ</t>
  </si>
  <si>
    <t>Grady Hospital, Georgia State University</t>
  </si>
  <si>
    <t>Funke Alabi</t>
  </si>
  <si>
    <t>https://scholar.google.com/citations?hl=en&amp;user=YGdB0gMAAAAJ</t>
  </si>
  <si>
    <t>YGdB0gMAAAAJ</t>
  </si>
  <si>
    <t>Biomedical Infomatics Analyst, NSU</t>
  </si>
  <si>
    <t>Verified email at mynsu.nova.edu</t>
  </si>
  <si>
    <t>Kanakavalli dhsms</t>
  </si>
  <si>
    <t>https://scholar.google.com/citations?hl=en&amp;user=LmuYb84AAAAJ</t>
  </si>
  <si>
    <t>LmuYb84AAAAJ</t>
  </si>
  <si>
    <t>Assistant Professor</t>
  </si>
  <si>
    <t>Verified email at jssuni.edu.in</t>
  </si>
  <si>
    <t>Shuma Gosha Kanfe (Obsi mul'ataaf)</t>
  </si>
  <si>
    <t>https://scholar.google.com/citations?hl=en&amp;user=1yX_t90AAAAJ</t>
  </si>
  <si>
    <t>1yX_t90AAAAJ</t>
  </si>
  <si>
    <t>Senior Lecturer and Researcher at Mattu University, Department of Health Informatics</t>
  </si>
  <si>
    <t>Verified email at meu.edu.et</t>
  </si>
  <si>
    <t>Tharshini Jeyakumar</t>
  </si>
  <si>
    <t>https://scholar.google.com/citations?hl=en&amp;user=q3b19gcAAAAJ</t>
  </si>
  <si>
    <t>q3b19gcAAAAJ</t>
  </si>
  <si>
    <t>University Health Network, University of Toronto</t>
  </si>
  <si>
    <t>Verified email at uhn.ca</t>
  </si>
  <si>
    <t>Mark Ndifon</t>
  </si>
  <si>
    <t>https://scholar.google.com/citations?hl=en&amp;user=B1AUL9EAAAAJ</t>
  </si>
  <si>
    <t>B1AUL9EAAAAJ</t>
  </si>
  <si>
    <t>Verified email at epicentre.msf.org</t>
  </si>
  <si>
    <t>Top 11%</t>
  </si>
  <si>
    <t>Haitham Alzghaibi</t>
  </si>
  <si>
    <t>https://scholar.google.com/citations?hl=en&amp;user=oviq3YIAAAAJ</t>
  </si>
  <si>
    <t>oviq3YIAAAAJ</t>
  </si>
  <si>
    <t>Professor of Health Informatics, Qassim University</t>
  </si>
  <si>
    <t>Verified email at qu.edu.sa</t>
  </si>
  <si>
    <t>Ebtesam Jibreel</t>
  </si>
  <si>
    <t>https://scholar.google.com/citations?hl=en&amp;user=JJkjklIAAAAJ</t>
  </si>
  <si>
    <t>JJkjklIAAAAJ</t>
  </si>
  <si>
    <t>AlMaarefa University</t>
  </si>
  <si>
    <t>Verified email at um.edu.sa</t>
  </si>
  <si>
    <t>Top 17%</t>
  </si>
  <si>
    <t>Uche Ikenyei</t>
  </si>
  <si>
    <t>https://scholar.google.com/citations?hl=en&amp;user=VEqMH8oAAAAJ</t>
  </si>
  <si>
    <t>VEqMH8oAAAAJ</t>
  </si>
  <si>
    <t>University of Western Ontario, London, Ontario, Canada</t>
  </si>
  <si>
    <t>Verified email at uwo.ca</t>
  </si>
  <si>
    <t>Top 26%</t>
  </si>
  <si>
    <t>Mansor Alohali</t>
  </si>
  <si>
    <t>https://scholar.google.com/citations?hl=en&amp;user=PKo8nZIAAAAJ</t>
  </si>
  <si>
    <t>PKo8nZIAAAAJ</t>
  </si>
  <si>
    <t>Applied College, Imam Mohammad Ibn Saud Islamic University (IMSIU), Riyadh, SaudiÂ â€¦</t>
  </si>
  <si>
    <t>Verified email at imamu.edu.sa</t>
  </si>
  <si>
    <t>Top 29%</t>
  </si>
  <si>
    <t>AyÅŸegÃ¼l HÃ¼lcen DÃ–NMEZ</t>
  </si>
  <si>
    <t>https://scholar.google.com/citations?hl=en&amp;user=od6FIMQAAAAJ</t>
  </si>
  <si>
    <t>od6FIMQAAAAJ</t>
  </si>
  <si>
    <t>Marmara Ãœniversitesi</t>
  </si>
  <si>
    <t>Verified email at marun.edu.tr</t>
  </si>
  <si>
    <t>Andre BÃ¼ttner</t>
  </si>
  <si>
    <t>https://scholar.google.com/citations?hl=en&amp;user=IKv6OZIAAAAJ</t>
  </si>
  <si>
    <t>IKv6OZIAAAAJ</t>
  </si>
  <si>
    <t>University of Oslo</t>
  </si>
  <si>
    <t>Verified email at ifi.uio.no</t>
  </si>
  <si>
    <t>Top 35%</t>
  </si>
  <si>
    <t>Geleta Nenko Dube</t>
  </si>
  <si>
    <t>https://scholar.google.com/citations?hl=en&amp;user=tn1RlV4AAAAJ</t>
  </si>
  <si>
    <t>tn1RlV4AAAAJ</t>
  </si>
  <si>
    <t>Lecturer and Researcher, Department of Health Informatics, Mattu University</t>
  </si>
  <si>
    <t>Abraham Ignatius Oluka</t>
  </si>
  <si>
    <t>https://scholar.google.com/citations?hl=en&amp;user=XPaMpksAAAAJ</t>
  </si>
  <si>
    <t>XPaMpksAAAAJ</t>
  </si>
  <si>
    <t>The AIDS Support Organisation (TASO) Uganda Limited</t>
  </si>
  <si>
    <t>Verified email at tasouganda.org</t>
  </si>
  <si>
    <t>Top 43%</t>
  </si>
  <si>
    <t>Helena M. MÃ¼ller</t>
  </si>
  <si>
    <t>https://scholar.google.com/citations?hl=en&amp;user=W06mFNsAAAAJ</t>
  </si>
  <si>
    <t>W06mFNsAAAAJ</t>
  </si>
  <si>
    <t>PhD Candidate at Chair of Information Systems | Software &amp; Digital Business, TechnicalÂ â€¦</t>
  </si>
  <si>
    <t>Verified email at tu-darmstadt.de</t>
  </si>
  <si>
    <t>Top 27%</t>
  </si>
  <si>
    <t>Asaye Birhanu Senay</t>
  </si>
  <si>
    <t>https://scholar.google.com/citations?hl=en&amp;user=O1qw25gAAAAJ</t>
  </si>
  <si>
    <t>O1qw25gAAAAJ</t>
  </si>
  <si>
    <t>Jimma University</t>
  </si>
  <si>
    <t>Verified email at ju.edu.et</t>
  </si>
  <si>
    <t>Top 46%</t>
  </si>
  <si>
    <t>Deepak Thomas Varughese</t>
  </si>
  <si>
    <t>https://scholar.google.com/citations?hl=en&amp;user=hHcsCe0AAAAJ</t>
  </si>
  <si>
    <t>hHcsCe0AAAAJ</t>
  </si>
  <si>
    <t>Believers Church Medical College</t>
  </si>
  <si>
    <t>Verified email at bcmch.edu.in</t>
  </si>
  <si>
    <t>Top 47%</t>
  </si>
  <si>
    <t>Marc Olivella-Cirici</t>
  </si>
  <si>
    <t>https://scholar.google.com/citations?hl=en&amp;user=O_0KaToAAAAJ</t>
  </si>
  <si>
    <t>O_0KaToAAAAJ</t>
  </si>
  <si>
    <t>AgÃ¨ncia de Salut PÃºblica de Barcelona (ASPB); PhD student in Public Health (UniversitatÂ â€¦</t>
  </si>
  <si>
    <t>Verified email at aspb.cat</t>
  </si>
  <si>
    <t>Top 53%</t>
  </si>
  <si>
    <t>Top 12%</t>
  </si>
  <si>
    <t>Juan Manuel Ramos-Cueli</t>
  </si>
  <si>
    <t>https://scholar.google.com/citations?hl=en&amp;user=rlN7JbwAAAAJ</t>
  </si>
  <si>
    <t>rlN7JbwAAAAJ</t>
  </si>
  <si>
    <t>Universidad de Sevilla</t>
  </si>
  <si>
    <t>Verified email at alum.us.es</t>
  </si>
  <si>
    <t>Top 56%</t>
  </si>
  <si>
    <t>Gemza Ademaj</t>
  </si>
  <si>
    <t>https://scholar.google.com/citations?hl=en&amp;user=XZ9PPq8AAAAJ</t>
  </si>
  <si>
    <t>XZ9PPq8AAAAJ</t>
  </si>
  <si>
    <t>Lund University</t>
  </si>
  <si>
    <t>Verified email at ics.lu.se</t>
  </si>
  <si>
    <t>Hameeduddin Irfan Khaja</t>
  </si>
  <si>
    <t>https://scholar.google.com/citations?hl=en&amp;user=bK6x_McAAAAJ</t>
  </si>
  <si>
    <t>bK6x_McAAAAJ</t>
  </si>
  <si>
    <t>West Virginia University</t>
  </si>
  <si>
    <t>Verified email at mix.wvu.edu</t>
  </si>
  <si>
    <t>Louise Robert</t>
  </si>
  <si>
    <t>https://scholar.google.com/citations?hl=en&amp;user=8OnReL4AAAAJ</t>
  </si>
  <si>
    <t>8OnReL4AAAAJ</t>
  </si>
  <si>
    <t>CHU de Montpellier</t>
  </si>
  <si>
    <t>Verified email at chu-montpellier.fr</t>
  </si>
  <si>
    <t>Areej AlZoubi</t>
  </si>
  <si>
    <t>https://scholar.google.com/citations?hl=en&amp;user=c2REx6YAAAAJ</t>
  </si>
  <si>
    <t>c2REx6YAAAAJ</t>
  </si>
  <si>
    <t>Jordan University of Science and Technology</t>
  </si>
  <si>
    <t>Verified email at cit.just.edu.jo</t>
  </si>
  <si>
    <t>Adeyemi Aderonke Latifat</t>
  </si>
  <si>
    <t>https://scholar.google.com/citations?hl=en&amp;user=eiRVw2MAAAAJ</t>
  </si>
  <si>
    <t>eiRVw2MAAAAJ</t>
  </si>
  <si>
    <t>Postgraduate student, Kampala International University</t>
  </si>
  <si>
    <t>Verified email at studwc.kiu.ac.ug</t>
  </si>
  <si>
    <t>Siphesihle Siyamukela Masimula</t>
  </si>
  <si>
    <t>https://scholar.google.com/citations?hl=en&amp;user=p5EoGpAAAAAJ</t>
  </si>
  <si>
    <t>p5EoGpAAAAAJ</t>
  </si>
  <si>
    <t>Ethekwini Municipality</t>
  </si>
  <si>
    <t>Verified email at durban.gov.za</t>
  </si>
  <si>
    <t>Gert Folkerts</t>
  </si>
  <si>
    <t>https://scholar.google.com/citations?hl=en&amp;user=ddxurL4AAAAJ</t>
  </si>
  <si>
    <t>ddxurL4AAAAJ</t>
  </si>
  <si>
    <t>Open University</t>
  </si>
  <si>
    <t>Verified email at fctexel.com</t>
  </si>
  <si>
    <t>Dr. Amanda Quist Okronipa</t>
  </si>
  <si>
    <t>https://scholar.google.com/citations?hl=en&amp;user=Q7HjWQsAAAAJ</t>
  </si>
  <si>
    <t>Q7HjWQsAAAAJ</t>
  </si>
  <si>
    <t>University of Professional Studies, Accra</t>
  </si>
  <si>
    <t>Verified email at upsamail.edu.gh</t>
  </si>
  <si>
    <t>Julia Klein</t>
  </si>
  <si>
    <t>https://scholar.google.com/citations?hl=en&amp;user=GJ9Z4egAAAAJ</t>
  </si>
  <si>
    <t>GJ9Z4egAAAAJ</t>
  </si>
  <si>
    <t>University of GÃ¶ttingen</t>
  </si>
  <si>
    <t>Verified email at uni-goettingen.de</t>
  </si>
  <si>
    <t>Lebogang Matshaba</t>
  </si>
  <si>
    <t>https://scholar.google.com/citations?hl=en&amp;user=IS6Px0sAAAAJ</t>
  </si>
  <si>
    <t>IS6Px0sAAAAJ</t>
  </si>
  <si>
    <t>Alumni, Rhodes University</t>
  </si>
  <si>
    <t>Verified email at ru.ac.za</t>
  </si>
  <si>
    <t>Ali Tehrani</t>
  </si>
  <si>
    <t>https://scholar.google.com/citations?hl=en&amp;user=0ktibMEAAAAJ</t>
  </si>
  <si>
    <t>0ktibMEAAAAJ</t>
  </si>
  <si>
    <t>Teaching Associate at Monash and RMIT Universities</t>
  </si>
  <si>
    <t>Verified email at monash.edu</t>
  </si>
  <si>
    <t>Majed M. Aljarallah</t>
  </si>
  <si>
    <t>https://scholar.google.com/citations?hl=en&amp;user=Q15WxpsAAAAJ</t>
  </si>
  <si>
    <t>Q15WxpsAAAAJ</t>
  </si>
  <si>
    <t>Pharmacy Practice, College of Pharmacy, Qassim University, Saudi Arabia</t>
  </si>
  <si>
    <t>Sylvere MUGUMYA</t>
  </si>
  <si>
    <t>https://scholar.google.com/citations?hl=en&amp;user=AeJmOE4AAAAJ</t>
  </si>
  <si>
    <t>AeJmOE4AAAAJ</t>
  </si>
  <si>
    <t>student at University of Rwanda</t>
  </si>
  <si>
    <t>Verified email at risa.gov.rw</t>
  </si>
  <si>
    <t>Esra Kozan</t>
  </si>
  <si>
    <t>https://scholar.google.com/citations?hl=en&amp;user=TPuZo5MAAAAJ</t>
  </si>
  <si>
    <t>TPuZo5MAAAAJ</t>
  </si>
  <si>
    <t>Health Sciences University</t>
  </si>
  <si>
    <t>Verified email at ogrenci.sbu.edu.tr</t>
  </si>
  <si>
    <t>Martin Adam</t>
  </si>
  <si>
    <t>https://scholar.google.com/citations?hl=en&amp;user=rSty624AAAAJ</t>
  </si>
  <si>
    <t>rSty624AAAAJ</t>
  </si>
  <si>
    <t>University of Goettingen</t>
  </si>
  <si>
    <t>Davit Marikyan</t>
  </si>
  <si>
    <t>https://scholar.google.com/citations?hl=en&amp;user=tYOyHNcAAAAJ</t>
  </si>
  <si>
    <t>tYOyHNcAAAAJ</t>
  </si>
  <si>
    <t>University of Bristol</t>
  </si>
  <si>
    <t>Verified email at bristol.ac.uk</t>
  </si>
  <si>
    <t>Muhammad Hammad Saleem, Ph.D.</t>
  </si>
  <si>
    <t>https://scholar.google.com/citations?hl=en&amp;user=Qe30BygAAAAJ</t>
  </si>
  <si>
    <t>Qe30BygAAAAJ</t>
  </si>
  <si>
    <t>School of Science, Engineering, and Environment, University of Salford, Salford, UK</t>
  </si>
  <si>
    <t>Verified email at salford.ac.uk</t>
  </si>
  <si>
    <t>Dr. Fanar Shwedeh</t>
  </si>
  <si>
    <t>https://scholar.google.com/citations?hl=en&amp;user=tnxwNo4AAAAJ</t>
  </si>
  <si>
    <t>tnxwNo4AAAAJ</t>
  </si>
  <si>
    <t>City University Ajman</t>
  </si>
  <si>
    <t>Verified email at cu.ac.ae</t>
  </si>
  <si>
    <t>Hancheng Cao</t>
  </si>
  <si>
    <t>https://scholar.google.com/citations?hl=en&amp;user=w0UNVG0AAAAJ</t>
  </si>
  <si>
    <t>w0UNVG0AAAAJ</t>
  </si>
  <si>
    <t>PhD Candidate in Computer Science, Stanford University</t>
  </si>
  <si>
    <t>Verified email at stanford.edu</t>
  </si>
  <si>
    <t>Andrew Park</t>
  </si>
  <si>
    <t>https://scholar.google.com/citations?hl=en&amp;user=aJv5HuUAAAAJ</t>
  </si>
  <si>
    <t>aJv5HuUAAAAJ</t>
  </si>
  <si>
    <t>University of Victoria</t>
  </si>
  <si>
    <t>Verified email at uvic.ca</t>
  </si>
  <si>
    <t>Information Systems</t>
  </si>
  <si>
    <t>Muhammad Awais Shakir Goraya, PhD</t>
  </si>
  <si>
    <t>https://scholar.google.com/citations?hl=en&amp;user=OGYv7DwAAAAJ</t>
  </si>
  <si>
    <t>OGYv7DwAAAAJ</t>
  </si>
  <si>
    <t>Senior Lecturer, University of Portsmouth, UK.</t>
  </si>
  <si>
    <t>Verified email at port.ac.uk</t>
  </si>
  <si>
    <t>Sepriano</t>
  </si>
  <si>
    <t>https://scholar.google.com/citations?hl=en&amp;user=13x40L0AAAAJ</t>
  </si>
  <si>
    <t>13x40L0AAAAJ</t>
  </si>
  <si>
    <t>Universitas Islam Negeri Sulthan Thaha Saifuddin Jambi</t>
  </si>
  <si>
    <t>Verified email at uinjambi.ac.id</t>
  </si>
  <si>
    <t>Jiaan Wang</t>
  </si>
  <si>
    <t>https://scholar.google.com/citations?hl=en&amp;user=5S8h7qAAAAAJ</t>
  </si>
  <si>
    <t>5S8h7qAAAAAJ</t>
  </si>
  <si>
    <t>WeChat AI, Tencent</t>
  </si>
  <si>
    <t>Verified email at tencent.com</t>
  </si>
  <si>
    <t>Jonghwa Park</t>
  </si>
  <si>
    <t>https://scholar.google.com/citations?hl=en&amp;user=3B70amsAAAAJ</t>
  </si>
  <si>
    <t>3B70amsAAAAJ</t>
  </si>
  <si>
    <t>Kyungpook National University</t>
  </si>
  <si>
    <t>Verified email at knu.ac.kr</t>
  </si>
  <si>
    <t>Lukas-Valentin Herm</t>
  </si>
  <si>
    <t>https://scholar.google.com/citations?hl=en&amp;user=VK2fJY4AAAAJ</t>
  </si>
  <si>
    <t>VK2fJY4AAAAJ</t>
  </si>
  <si>
    <t>Julius-Maximilians-UniversitÃ¤t WÃ¼rzburg</t>
  </si>
  <si>
    <t>Verified email at uni-wuerzburg.de</t>
  </si>
  <si>
    <t>Dr. POOJA NANDA</t>
  </si>
  <si>
    <t>https://scholar.google.com/citations?hl=en&amp;user=0q1ipr0AAAAJ</t>
  </si>
  <si>
    <t>0q1ipr0AAAAJ</t>
  </si>
  <si>
    <t>Amity University, Noida</t>
  </si>
  <si>
    <t>Dr Zahid Husaain Khand</t>
  </si>
  <si>
    <t>https://scholar.google.com/citations?hl=en&amp;user=tKOpFAYAAAAJ</t>
  </si>
  <si>
    <t>tKOpFAYAAAAJ</t>
  </si>
  <si>
    <t>Sukkur IBA Unniversity</t>
  </si>
  <si>
    <t>Verified email at iba-suk.edu.pk</t>
  </si>
  <si>
    <t>Harsh Parekh</t>
  </si>
  <si>
    <t>https://scholar.google.com/citations?hl=en&amp;user=9MAb1t0AAAAJ</t>
  </si>
  <si>
    <t>9MAb1t0AAAAJ</t>
  </si>
  <si>
    <t>Louisiana State University</t>
  </si>
  <si>
    <t>Verified email at lsu.edu</t>
  </si>
  <si>
    <t>Anselma WÃ¶rner</t>
  </si>
  <si>
    <t>https://scholar.google.com/citations?hl=en&amp;user=sulPpyEAAAAJ</t>
  </si>
  <si>
    <t>sulPpyEAAAAJ</t>
  </si>
  <si>
    <t>Researcher at ETH Zurich, Visiting Student Researcher at Stanford University</t>
  </si>
  <si>
    <t>Verified email at ethz.ch</t>
  </si>
  <si>
    <t>Hanbyul Choi</t>
  </si>
  <si>
    <t>https://scholar.google.com/citations?hl=en&amp;user=Wn85A0AAAAAJ</t>
  </si>
  <si>
    <t>Wn85A0AAAAAJ</t>
  </si>
  <si>
    <t>Dong-A University</t>
  </si>
  <si>
    <t>Verified email at dau.ac.kr</t>
  </si>
  <si>
    <t>Luisa Pumplun</t>
  </si>
  <si>
    <t>https://scholar.google.com/citations?hl=en&amp;user=5Tv5zZ0AAAAJ</t>
  </si>
  <si>
    <t>5Tv5zZ0AAAAJ</t>
  </si>
  <si>
    <t>Data science at Merck Group; former Postdoc at Software &amp; Digital Business GroupÂ â€¦</t>
  </si>
  <si>
    <t>Verified email at is.tu-darmstadt.de</t>
  </si>
  <si>
    <t>LOKNATH SAI AMBATI</t>
  </si>
  <si>
    <t>https://scholar.google.com/citations?hl=en&amp;user=RXNksSEAAAAJ</t>
  </si>
  <si>
    <t>RXNksSEAAAAJ</t>
  </si>
  <si>
    <t>Assistant Professor of Data Analytics and AI, Oklahoma City University, Oklahoma City</t>
  </si>
  <si>
    <t>Verified email at okcu.edu</t>
  </si>
  <si>
    <t>Joshua Gelhaar</t>
  </si>
  <si>
    <t>https://scholar.google.com/citations?hl=en&amp;user=I9ZB8jYAAAAJ</t>
  </si>
  <si>
    <t>I9ZB8jYAAAAJ</t>
  </si>
  <si>
    <t>Fraunhofer Institute for Software and Systems Engineering ISST</t>
  </si>
  <si>
    <t>Verified email at isst.fraunhofer.de</t>
  </si>
  <si>
    <t>Lijia Ma</t>
  </si>
  <si>
    <t>https://scholar.google.com/citations?hl=en&amp;user=VwoGnhwAAAAJ</t>
  </si>
  <si>
    <t>VwoGnhwAAAAJ</t>
  </si>
  <si>
    <t>Ph.D. Student, University of Washington</t>
  </si>
  <si>
    <t>Verified email at uw.edu</t>
  </si>
  <si>
    <t>Maximilian KlÃ¶ckner</t>
  </si>
  <si>
    <t>https://scholar.google.com/citations?hl=en&amp;user=4zayKycAAAAJ</t>
  </si>
  <si>
    <t>4zayKycAAAAJ</t>
  </si>
  <si>
    <t>ETH Zurich</t>
  </si>
  <si>
    <t>Umair Qazi</t>
  </si>
  <si>
    <t>https://scholar.google.com/citations?hl=en&amp;user=THq9doQAAAAJ</t>
  </si>
  <si>
    <t>THq9doQAAAAJ</t>
  </si>
  <si>
    <t>Qatar Computing Research Institute</t>
  </si>
  <si>
    <t>Verified email at hbku.edu.qa</t>
  </si>
  <si>
    <t>Daniel Staegemann</t>
  </si>
  <si>
    <t>https://scholar.google.com/citations?hl=en&amp;user=gQamsakAAAAJ</t>
  </si>
  <si>
    <t>gQamsakAAAAJ</t>
  </si>
  <si>
    <t>Otto-von-Guericke University Magdeburg</t>
  </si>
  <si>
    <t>Verified email at ovgu.de</t>
  </si>
  <si>
    <t>Xiaoyun Sophia Jia</t>
  </si>
  <si>
    <t>https://scholar.google.com/citations?hl=en&amp;user=EXiepZgAAAAJ</t>
  </si>
  <si>
    <t>EXiepZgAAAAJ</t>
  </si>
  <si>
    <t>Shandong University, Massey University</t>
  </si>
  <si>
    <t>Verified email at massey.ac.nz</t>
  </si>
  <si>
    <t>Dan Zhang</t>
  </si>
  <si>
    <t>https://scholar.google.com/citations?hl=en&amp;user=dYof5wkAAAAJ</t>
  </si>
  <si>
    <t>dYof5wkAAAAJ</t>
  </si>
  <si>
    <t>Business School, Nankai University</t>
  </si>
  <si>
    <t>Verified email at nankai.edu.cn</t>
  </si>
  <si>
    <t>He Li</t>
  </si>
  <si>
    <t>https://scholar.google.com/citations?hl=en&amp;user=33kLy8IAAAAJ</t>
  </si>
  <si>
    <t>33kLy8IAAAAJ</t>
  </si>
  <si>
    <t>Southwestern University of Finance and Economics</t>
  </si>
  <si>
    <t>Verified email at swufe.edu.cn</t>
  </si>
  <si>
    <t>Michael Sobolev</t>
  </si>
  <si>
    <t>https://scholar.google.com/citations?hl=en&amp;user=AwFU5cAAAAAJ</t>
  </si>
  <si>
    <t>AwFU5cAAAAAJ</t>
  </si>
  <si>
    <t>Behavioral Scientist @ Cornell Tech</t>
  </si>
  <si>
    <t>Verified email at cornell.edu</t>
  </si>
  <si>
    <t>Hendrik van der Valk</t>
  </si>
  <si>
    <t>https://scholar.google.com/citations?hl=en&amp;user=mcqCM6wAAAAJ</t>
  </si>
  <si>
    <t>mcqCM6wAAAAJ</t>
  </si>
  <si>
    <t>Research Group Leader Data-Driven Value Chains, TU Dortmund University</t>
  </si>
  <si>
    <t>Verified email at tu-dortmund.de</t>
  </si>
  <si>
    <t>Maria Pouri</t>
  </si>
  <si>
    <t>https://scholar.google.com/citations?hl=en&amp;user=R450PUIAAAAJ</t>
  </si>
  <si>
    <t>R450PUIAAAAJ</t>
  </si>
  <si>
    <t>University of Zurich</t>
  </si>
  <si>
    <t>Verified email at ifi.uzh.ch</t>
  </si>
  <si>
    <t>Fabiane VÃ¶lter</t>
  </si>
  <si>
    <t>https://scholar.google.com/citations?hl=en&amp;user=qeoz8G4AAAAJ</t>
  </si>
  <si>
    <t>qeoz8G4AAAAJ</t>
  </si>
  <si>
    <t>University of Bayreuth</t>
  </si>
  <si>
    <t>Verified email at uni-bayreuth.de</t>
  </si>
  <si>
    <t>Chang Xiong</t>
  </si>
  <si>
    <t>https://scholar.google.com/citations?hl=en&amp;user=9pnhf58AAAAJ</t>
  </si>
  <si>
    <t>9pnhf58AAAAJ</t>
  </si>
  <si>
    <t>Xi'an Jiaotong-Liverpool University</t>
  </si>
  <si>
    <t>Verified email at xjtlu.edu.cn</t>
  </si>
  <si>
    <t>Dr. Antje Janssen</t>
  </si>
  <si>
    <t>https://scholar.google.com/citations?hl=en&amp;user=ZSufMMIAAAAJ</t>
  </si>
  <si>
    <t>ZSufMMIAAAAJ</t>
  </si>
  <si>
    <t>Information Systems Institute, Leibniz UniversitÃ¤t Hannover</t>
  </si>
  <si>
    <t>Verified email at iwi.uni-hannover.de</t>
  </si>
  <si>
    <t>Vaibhav Krishna</t>
  </si>
  <si>
    <t>https://scholar.google.com/citations?hl=en&amp;user=hb3PFqMAAAAJ</t>
  </si>
  <si>
    <t>hb3PFqMAAAAJ</t>
  </si>
  <si>
    <t>Postdoctoral Fellow, Yale University</t>
  </si>
  <si>
    <t>Verified email at yale.edu</t>
  </si>
  <si>
    <t>Yash Babar</t>
  </si>
  <si>
    <t>https://scholar.google.com/citations?hl=en&amp;user=qMnoBWIAAAAJ</t>
  </si>
  <si>
    <t>qMnoBWIAAAAJ</t>
  </si>
  <si>
    <t>Assistant Professor, University of Wisconsin-Madison</t>
  </si>
  <si>
    <t>Verified email at wisc.edu</t>
  </si>
  <si>
    <t>Hasan Mahmud</t>
  </si>
  <si>
    <t>https://scholar.google.com/citations?hl=en&amp;user=xb0sHxwAAAAJ</t>
  </si>
  <si>
    <t>xb0sHxwAAAAJ</t>
  </si>
  <si>
    <t>Doctoral Student and Junior Researcher at Lappeenranta University of Technology, Finland</t>
  </si>
  <si>
    <t>Verified email at lut.fi</t>
  </si>
  <si>
    <t>Ilia Maslov</t>
  </si>
  <si>
    <t>https://scholar.google.com/citations?hl=en&amp;user=Y0dOTwsAAAAJ</t>
  </si>
  <si>
    <t>Y0dOTwsAAAAJ</t>
  </si>
  <si>
    <t>PhD (Business and Economics) at KU Leuven</t>
  </si>
  <si>
    <t>Verified email at kuleuven.be</t>
  </si>
  <si>
    <t>Bastian Kindermann</t>
  </si>
  <si>
    <t>https://scholar.google.com/citations?hl=en&amp;user=-yHx_5EAAAAJ</t>
  </si>
  <si>
    <t>TU Braunschweig</t>
  </si>
  <si>
    <t>Verified email at tu-braunschweig.de</t>
  </si>
  <si>
    <t>Xinglong Ju</t>
  </si>
  <si>
    <t>https://scholar.google.com/citations?hl=en&amp;user=eeKD3EkAAAAJ</t>
  </si>
  <si>
    <t>eeKD3EkAAAAJ</t>
  </si>
  <si>
    <t>Southern Utah University</t>
  </si>
  <si>
    <t>Verified email at suu.edu</t>
  </si>
  <si>
    <t>Per RÃ¥dberg NagbÃ¸l</t>
  </si>
  <si>
    <t>https://scholar.google.com/citations?hl=en&amp;user=ib_KdpUAAAAJ</t>
  </si>
  <si>
    <t>ib_KdpUAAAAJ</t>
  </si>
  <si>
    <t>Rakesh R. Mallipeddi</t>
  </si>
  <si>
    <t>https://scholar.google.com/citations?hl=en&amp;user=dWTKDv8AAAAJ</t>
  </si>
  <si>
    <t>dWTKDv8AAAAJ</t>
  </si>
  <si>
    <t>The Ohio State University</t>
  </si>
  <si>
    <t>Verified email at osu.edu</t>
  </si>
  <si>
    <t>Dimitrios P. Reklitis</t>
  </si>
  <si>
    <t>https://scholar.google.com/citations?hl=en&amp;user=Cwvw4IkAAAAJ</t>
  </si>
  <si>
    <t>Cwvw4IkAAAAJ</t>
  </si>
  <si>
    <t>Department of Agribusiness and Supply Chain Management</t>
  </si>
  <si>
    <t>Verified email at aua.gr</t>
  </si>
  <si>
    <t>ROKHMAN FAUZI</t>
  </si>
  <si>
    <t>https://scholar.google.com/citations?hl=en&amp;user=Uqo5AsgAAAAJ</t>
  </si>
  <si>
    <t>Uqo5AsgAAAAJ</t>
  </si>
  <si>
    <t>Telkom University</t>
  </si>
  <si>
    <t>Verified email at telkomuniversity.ac.id</t>
  </si>
  <si>
    <t>Samah Abdelsalam</t>
  </si>
  <si>
    <t>https://scholar.google.com/citations?hl=en&amp;user=V1SixScAAAAJ</t>
  </si>
  <si>
    <t>V1SixScAAAAJ</t>
  </si>
  <si>
    <t>Dep.of Information Technology, Faculty of Mathematical Sciences and InformaticsÂ â€¦</t>
  </si>
  <si>
    <t>Verified email at uofk.edu</t>
  </si>
  <si>
    <t>Guo-Rui Yang</t>
  </si>
  <si>
    <t>https://scholar.google.com/citations?hl=en&amp;user=wjaFcBAAAAAJ</t>
  </si>
  <si>
    <t>wjaFcBAAAAAJ</t>
  </si>
  <si>
    <t>Ph.D Candidate at Tianjin University and City University of Hong Kong</t>
  </si>
  <si>
    <t>Verified email at tju.edu.cn</t>
  </si>
  <si>
    <t>Jitendra Yadav</t>
  </si>
  <si>
    <t>https://scholar.google.com/citations?hl=en&amp;user=5FbUY5IAAAAJ</t>
  </si>
  <si>
    <t>5FbUY5IAAAAJ</t>
  </si>
  <si>
    <t>Assistant Professor of Marketing at IIM Bodh Gaya</t>
  </si>
  <si>
    <t>Verified email at iimbg.ac.in</t>
  </si>
  <si>
    <t>Oseyenbhin Sunday Osemeahon</t>
  </si>
  <si>
    <t>https://scholar.google.com/citations?hl=en&amp;user=QeHjkMgAAAAJ</t>
  </si>
  <si>
    <t>QeHjkMgAAAAJ</t>
  </si>
  <si>
    <t>Cyprus International University</t>
  </si>
  <si>
    <t>Verified email at ciu.edu.tr</t>
  </si>
  <si>
    <t>Julia Lanzl</t>
  </si>
  <si>
    <t>https://scholar.google.com/citations?hl=en&amp;user=RqmZwsIAAAAJ</t>
  </si>
  <si>
    <t>RqmZwsIAAAAJ</t>
  </si>
  <si>
    <t>University of Hohenheim, Germany</t>
  </si>
  <si>
    <t>Verified email at fim-rc.de</t>
  </si>
  <si>
    <t>Asger Balle Pedersen</t>
  </si>
  <si>
    <t>https://scholar.google.com/citations?hl=en&amp;user=oJjh6t8AAAAJ</t>
  </si>
  <si>
    <t>oJjh6t8AAAAJ</t>
  </si>
  <si>
    <t>Postdoc in Business IT at IT University of Copenhagen</t>
  </si>
  <si>
    <t>Verified email at itu.dk</t>
  </si>
  <si>
    <t>Benjamin M. Ampel</t>
  </si>
  <si>
    <t>https://scholar.google.com/citations?hl=en&amp;user=XDdwaZUAAAAJ</t>
  </si>
  <si>
    <t>XDdwaZUAAAAJ</t>
  </si>
  <si>
    <t>Assistant Professor of Computer Information Systems, Georgia State University</t>
  </si>
  <si>
    <t>Verified email at gsu.edu</t>
  </si>
  <si>
    <t>Erik Karger</t>
  </si>
  <si>
    <t>https://scholar.google.com/citations?hl=en&amp;user=M6sdYVwAAAAJ</t>
  </si>
  <si>
    <t>M6sdYVwAAAAJ</t>
  </si>
  <si>
    <t>University of Duisburg-Essen</t>
  </si>
  <si>
    <t>Verified email at uni-due.de</t>
  </si>
  <si>
    <t>AYMAN YAFOZ</t>
  </si>
  <si>
    <t>https://scholar.google.com/citations?hl=en&amp;user=h-x-1WEAAAAJ</t>
  </si>
  <si>
    <t>h-x-1WEAAAAJ</t>
  </si>
  <si>
    <t>Assistant Professor, King Abdulaziz University</t>
  </si>
  <si>
    <t>Verified email at kau.edu.sa</t>
  </si>
  <si>
    <t>Rehan Iftikhar</t>
  </si>
  <si>
    <t>https://scholar.google.com/citations?hl=en&amp;user=l9wtW3gAAAAJ</t>
  </si>
  <si>
    <t>l9wtW3gAAAAJ</t>
  </si>
  <si>
    <t>Dublin City University</t>
  </si>
  <si>
    <t>Verified email at dcu.ie</t>
  </si>
  <si>
    <t>Syed Muhammad Usman Tayyab</t>
  </si>
  <si>
    <t>https://scholar.google.com/citations?hl=en&amp;user=MhW_4rEAAAAJ</t>
  </si>
  <si>
    <t>MhW_4rEAAAAJ</t>
  </si>
  <si>
    <t>Desautels Faculty of Management, McGill University</t>
  </si>
  <si>
    <t>Verified email at mail.mcgill.ca</t>
  </si>
  <si>
    <t>Matthias Schulte-Althoff</t>
  </si>
  <si>
    <t>https://scholar.google.com/citations?hl=en&amp;user=6kwHaAcAAAAJ</t>
  </si>
  <si>
    <t>6kwHaAcAAAAJ</t>
  </si>
  <si>
    <t>Freie UniversitÃ¤t Berlin</t>
  </si>
  <si>
    <t>Verified email at fu-berlin.de</t>
  </si>
  <si>
    <t>Eduard Anton</t>
  </si>
  <si>
    <t>https://scholar.google.com/citations?hl=en&amp;user=1NIAX5IAAAAJ</t>
  </si>
  <si>
    <t>1NIAX5IAAAAJ</t>
  </si>
  <si>
    <t>University of OsnabrÃ¼ck</t>
  </si>
  <si>
    <t>Verified email at uni-osnabrueck.de</t>
  </si>
  <si>
    <t>Urvish Thakker</t>
  </si>
  <si>
    <t>https://scholar.google.com/citations?hl=en&amp;user=ZqRsxIIAAAAJ</t>
  </si>
  <si>
    <t>ZqRsxIIAAAAJ</t>
  </si>
  <si>
    <t>Graduate Student, Carnegie Mellon University</t>
  </si>
  <si>
    <t>Verified email at andrew.cmu.edu</t>
  </si>
  <si>
    <t>Rohani Rohan</t>
  </si>
  <si>
    <t>https://scholar.google.com/citations?hl=en&amp;user=Qs6idxgAAAAJ</t>
  </si>
  <si>
    <t>Qs6idxgAAAAJ</t>
  </si>
  <si>
    <t>School of IT, King Mongkut's University of Technology Thonburi, Bangkok, Thailand</t>
  </si>
  <si>
    <t>Verified email at mail.kmutt.ac.th</t>
  </si>
  <si>
    <t>Ahmed Rizvan Hasan</t>
  </si>
  <si>
    <t>https://scholar.google.com/citations?hl=en&amp;user=x5QuCysAAAAJ</t>
  </si>
  <si>
    <t>x5QuCysAAAAJ</t>
  </si>
  <si>
    <t>Assistant Professor of Accounting, University of Dhaka</t>
  </si>
  <si>
    <t>Verified email at du.ac.bd</t>
  </si>
  <si>
    <t>Joris van Bohemen</t>
  </si>
  <si>
    <t>https://scholar.google.com/citations?hl=en&amp;user=81-rDYQAAAAJ</t>
  </si>
  <si>
    <t>81-rDYQAAAAJ</t>
  </si>
  <si>
    <t>Heinrich-Heine-University</t>
  </si>
  <si>
    <t>Verified email at hhu.de</t>
  </si>
  <si>
    <t>Jimmy Mbelwa</t>
  </si>
  <si>
    <t>https://scholar.google.com/citations?hl=en&amp;user=nX9QARkAAAAJ</t>
  </si>
  <si>
    <t>nX9QARkAAAAJ</t>
  </si>
  <si>
    <t>Senior Lecturer, University of Dar es Salaam</t>
  </si>
  <si>
    <t>Verified email at udsm.ac.tz</t>
  </si>
  <si>
    <t>Daniel Heinz</t>
  </si>
  <si>
    <t>https://scholar.google.com/citations?hl=en&amp;user=GqGdTtQAAAAJ</t>
  </si>
  <si>
    <t>GqGdTtQAAAAJ</t>
  </si>
  <si>
    <t>Karlsruhe Institute of Technology</t>
  </si>
  <si>
    <t>Verified email at kit.edu</t>
  </si>
  <si>
    <t>Mohsen Bahrami</t>
  </si>
  <si>
    <t>https://scholar.google.com/citations?hl=en&amp;user=Y6HN17EAAAAJ</t>
  </si>
  <si>
    <t>Y6HN17EAAAAJ</t>
  </si>
  <si>
    <t>MIT, IDSS, Connection Science</t>
  </si>
  <si>
    <t>Verified email at mit.edu</t>
  </si>
  <si>
    <t>Simon Hagen</t>
  </si>
  <si>
    <t>https://scholar.google.com/citations?hl=en&amp;user=4LkrArQAAAAJ</t>
  </si>
  <si>
    <t>4LkrArQAAAAJ</t>
  </si>
  <si>
    <t>German Research Center for Artificial Intelligence, RG Smart Enterprise Engineering</t>
  </si>
  <si>
    <t>Verified email at dfki.de</t>
  </si>
  <si>
    <t>Jinnatul Raihan Mumu</t>
  </si>
  <si>
    <t>https://scholar.google.com/citations?hl=en&amp;user=8HaOVAIAAAAJ</t>
  </si>
  <si>
    <t>8HaOVAIAAAAJ</t>
  </si>
  <si>
    <t>University of California, Riverside</t>
  </si>
  <si>
    <t>Verified email at ucr.edu</t>
  </si>
  <si>
    <t>Lorentsa Gkinko</t>
  </si>
  <si>
    <t>https://scholar.google.com/citations?hl=en&amp;user=wfOFCxkAAAAJ</t>
  </si>
  <si>
    <t>wfOFCxkAAAAJ</t>
  </si>
  <si>
    <t>Royal Holloway University of London</t>
  </si>
  <si>
    <t>Verified email at live.rhul.ac.uk</t>
  </si>
  <si>
    <t>Scott Schanke</t>
  </si>
  <si>
    <t>https://scholar.google.com/citations?hl=en&amp;user=9CA33PcAAAAJ</t>
  </si>
  <si>
    <t>9CA33PcAAAAJ</t>
  </si>
  <si>
    <t>University of Wisconsin-Milwaukee</t>
  </si>
  <si>
    <t>Verified email at uwm.edu</t>
  </si>
  <si>
    <t>Ahmad Jurnaidi Wahidin</t>
  </si>
  <si>
    <t>https://scholar.google.com/citations?hl=en&amp;user=RdRN1u8AAAAJ</t>
  </si>
  <si>
    <t>RdRN1u8AAAAJ</t>
  </si>
  <si>
    <t>Teknonlogi Informasi, Universitas Bina Sarana Informatika</t>
  </si>
  <si>
    <t>Verified email at bsi.ac.id</t>
  </si>
  <si>
    <t>Rangina Ahmad</t>
  </si>
  <si>
    <t>https://scholar.google.com/citations?hl=en&amp;user=A81E3nAAAAAJ</t>
  </si>
  <si>
    <t>A81E3nAAAAAJ</t>
  </si>
  <si>
    <t>Dr., Braunschweig University of Technology</t>
  </si>
  <si>
    <t>David Agbonjague Omondiagbe</t>
  </si>
  <si>
    <t>https://scholar.google.com/citations?hl=en&amp;user=_s2JvwMAAAAJ</t>
  </si>
  <si>
    <t>_s2JvwMAAAAJ</t>
  </si>
  <si>
    <t>AkÃ§aba Communications</t>
  </si>
  <si>
    <t>Verified email at akcaba.com</t>
  </si>
  <si>
    <t>Dennis Benner</t>
  </si>
  <si>
    <t>https://scholar.google.com/citations?hl=en&amp;user=x7N0aAkAAAAJ</t>
  </si>
  <si>
    <t>x7N0aAkAAAAJ</t>
  </si>
  <si>
    <t>University of Kassel</t>
  </si>
  <si>
    <t>Verified email at uni-kassel.de</t>
  </si>
  <si>
    <t>Elias GrÃ¼newald</t>
  </si>
  <si>
    <t>https://scholar.google.com/citations?hl=en&amp;user=H_wZE2YAAAAJ</t>
  </si>
  <si>
    <t>H_wZE2YAAAAJ</t>
  </si>
  <si>
    <t>PostDoc, CharitÃ© Berlin</t>
  </si>
  <si>
    <t>Verified email at charite.de</t>
  </si>
  <si>
    <t>Soheil Goodarzi</t>
  </si>
  <si>
    <t>https://scholar.google.com/citations?hl=en&amp;user=qGQb0zwAAAAJ</t>
  </si>
  <si>
    <t>qGQb0zwAAAAJ</t>
  </si>
  <si>
    <t>Assistant Professor of Information Systems, Binghamton University</t>
  </si>
  <si>
    <t>Verified email at binghamton.edu</t>
  </si>
  <si>
    <t>Hamid Vakilzadeh</t>
  </si>
  <si>
    <t>https://scholar.google.com/citations?hl=en&amp;user=39mYS48AAAAJ</t>
  </si>
  <si>
    <t>39mYS48AAAAJ</t>
  </si>
  <si>
    <t>University of Wisconsin Whitewater</t>
  </si>
  <si>
    <t>Verified email at uww.edu</t>
  </si>
  <si>
    <t>Cecilia (Qian) Feng</t>
  </si>
  <si>
    <t>https://scholar.google.com/citations?hl=en&amp;user=bfj-OPEAAAAJ</t>
  </si>
  <si>
    <t>bfj-OPEAAAAJ</t>
  </si>
  <si>
    <t>Assistant Professor, College of Business, Stony Brook University</t>
  </si>
  <si>
    <t>Verified email at stonybrook.edu</t>
  </si>
  <si>
    <t>Zahra Amiri</t>
  </si>
  <si>
    <t>https://scholar.google.com/citations?hl=en&amp;user=4Qv02m4AAAAJ</t>
  </si>
  <si>
    <t>4Qv02m4AAAAJ</t>
  </si>
  <si>
    <t>Ivy College of Business, Iowa State University</t>
  </si>
  <si>
    <t>Verified email at iastate.edu</t>
  </si>
  <si>
    <t>Muh Syaiful Romadhon</t>
  </si>
  <si>
    <t>https://scholar.google.com/citations?hl=en&amp;user=PR880-AAAAAJ</t>
  </si>
  <si>
    <t>PR880-AAAAAJ</t>
  </si>
  <si>
    <t>Universitas Indonesia</t>
  </si>
  <si>
    <t>Verified email at ui.ac.id</t>
  </si>
  <si>
    <t>Umar Bashir Mir</t>
  </si>
  <si>
    <t>https://scholar.google.com/citations?hl=en&amp;user=6wlFZIIAAAAJ</t>
  </si>
  <si>
    <t>6wlFZIIAAAAJ</t>
  </si>
  <si>
    <t>Indian Institute of Technology Delhi</t>
  </si>
  <si>
    <t>Verified email at dms.iitd.ac.in</t>
  </si>
  <si>
    <t>Swapnil Bhalla</t>
  </si>
  <si>
    <t>https://scholar.google.com/citations?hl=en&amp;user=L-eIlLUAAAAJ</t>
  </si>
  <si>
    <t>L-eIlLUAAAAJ</t>
  </si>
  <si>
    <t>Business Intelligence Consultant, Inmeta</t>
  </si>
  <si>
    <t>Verified email at inmeta.no</t>
  </si>
  <si>
    <t>Michael Weber</t>
  </si>
  <si>
    <t>https://scholar.google.com/citations?hl=en&amp;user=YMh1DWQAAAAJ</t>
  </si>
  <si>
    <t>YMh1DWQAAAAJ</t>
  </si>
  <si>
    <t>Research Associate, Technische UniversitÃ¤t MÃ¼nchen</t>
  </si>
  <si>
    <t>Verified email at tum.de</t>
  </si>
  <si>
    <t>Maximilian Heumann</t>
  </si>
  <si>
    <t>https://scholar.google.com/citations?hl=en&amp;user=YgReAc4AAAAJ</t>
  </si>
  <si>
    <t>YgReAc4AAAAJ</t>
  </si>
  <si>
    <t>Information Systems Institute, Leibniz University Hannover</t>
  </si>
  <si>
    <t>Tianwa Chen</t>
  </si>
  <si>
    <t>https://scholar.google.com/citations?hl=en&amp;user=AhGeJUcAAAAJ</t>
  </si>
  <si>
    <t>AhGeJUcAAAAJ</t>
  </si>
  <si>
    <t>The University of Queensland</t>
  </si>
  <si>
    <t>Verified email at uq.edu.au</t>
  </si>
  <si>
    <t>Farzana Quayyum</t>
  </si>
  <si>
    <t>https://scholar.google.com/citations?hl=en&amp;user=6CaTMqQAAAAJ</t>
  </si>
  <si>
    <t>6CaTMqQAAAAJ</t>
  </si>
  <si>
    <t>Norwegian University of Science and Technology</t>
  </si>
  <si>
    <t>Verified email at ntnu.no</t>
  </si>
  <si>
    <t>Patricia Akello</t>
  </si>
  <si>
    <t>https://scholar.google.com/citations?hl=en&amp;user=xDYDtmIAAAAJ</t>
  </si>
  <si>
    <t>xDYDtmIAAAAJ</t>
  </si>
  <si>
    <t>University of Montana</t>
  </si>
  <si>
    <t>Verified email at umontana.edu</t>
  </si>
  <si>
    <t>Saud Alghazi</t>
  </si>
  <si>
    <t>https://scholar.google.com/citations?hl=en&amp;user=iZQ_u1oAAAAJ</t>
  </si>
  <si>
    <t>iZQ_u1oAAAAJ</t>
  </si>
  <si>
    <t>Verified email at uoh.edu.sa</t>
  </si>
  <si>
    <t>Teng Ma</t>
  </si>
  <si>
    <t>https://scholar.google.com/citations?hl=en&amp;user=0inPW8sAAAAJ</t>
  </si>
  <si>
    <t>0inPW8sAAAAJ</t>
  </si>
  <si>
    <t>Xi'an Jiantong-Liverpool University</t>
  </si>
  <si>
    <t>Nikolche Vasilevski</t>
  </si>
  <si>
    <t>https://scholar.google.com/citations?hl=en&amp;user=ITshR7oAAAAJ</t>
  </si>
  <si>
    <t>ITshR7oAAAAJ</t>
  </si>
  <si>
    <t>Bond University</t>
  </si>
  <si>
    <t>Verified email at bond.edu.au</t>
  </si>
  <si>
    <t>Catarina Neves</t>
  </si>
  <si>
    <t>https://scholar.google.com/citations?hl=en&amp;user=UbcNHIAAAAAJ</t>
  </si>
  <si>
    <t>UbcNHIAAAAAJ</t>
  </si>
  <si>
    <t>Invited Assistant Professor at NOVA IMS, Universidade Nova de Lisboa</t>
  </si>
  <si>
    <t>Verified email at novaims.unl.pt</t>
  </si>
  <si>
    <t>Daniel Toll</t>
  </si>
  <si>
    <t>https://scholar.google.com/citations?hl=en&amp;user=M-_dojcAAAAJ</t>
  </si>
  <si>
    <t>M-_dojcAAAAJ</t>
  </si>
  <si>
    <t>LinkÃ¶ping University</t>
  </si>
  <si>
    <t>Verified email at liu.se</t>
  </si>
  <si>
    <t>Lukas Waidelich</t>
  </si>
  <si>
    <t>https://scholar.google.com/citations?hl=en&amp;user=RGCU8O0AAAAJ</t>
  </si>
  <si>
    <t>RGCU8O0AAAAJ</t>
  </si>
  <si>
    <t>Wissenschaftlicher Mitarbeiter, Hochschule Pforzheim</t>
  </si>
  <si>
    <t>Verified email at hs-pforzheim.de</t>
  </si>
  <si>
    <t>Yu-Wei Lin</t>
  </si>
  <si>
    <t>https://scholar.google.com/citations?hl=en&amp;user=PslxdikAAAAJ</t>
  </si>
  <si>
    <t>PslxdikAAAAJ</t>
  </si>
  <si>
    <t>Assistant Professor at Santa Clara University</t>
  </si>
  <si>
    <t>Verified email at scu.edu</t>
  </si>
  <si>
    <t>Paras Bhatt</t>
  </si>
  <si>
    <t>https://scholar.google.com/citations?hl=en&amp;user=TYK8iZ8AAAAJ</t>
  </si>
  <si>
    <t>TYK8iZ8AAAAJ</t>
  </si>
  <si>
    <t>The University of Alabama in Huntsville</t>
  </si>
  <si>
    <t>Verified email at uah.edu</t>
  </si>
  <si>
    <t>Hussain Alshahrani</t>
  </si>
  <si>
    <t>https://scholar.google.com/citations?hl=en&amp;user=sYjZz0UAAAAJ</t>
  </si>
  <si>
    <t>sYjZz0UAAAAJ</t>
  </si>
  <si>
    <t>PhD, Shaqra University</t>
  </si>
  <si>
    <t>Verified email at su.edu.sa</t>
  </si>
  <si>
    <t>Nanda Kurnia Wardati</t>
  </si>
  <si>
    <t>https://scholar.google.com/citations?hl=en&amp;user=QsVbCTEAAAAJ</t>
  </si>
  <si>
    <t>QsVbCTEAAAAJ</t>
  </si>
  <si>
    <t>Universitas Muhammadiyah Jember</t>
  </si>
  <si>
    <t>Verified email at unmuhjember.ac.id</t>
  </si>
  <si>
    <t>Mostafa Hamadi</t>
  </si>
  <si>
    <t>https://scholar.google.com/citations?hl=en&amp;user=jtkKvOoAAAAJ</t>
  </si>
  <si>
    <t>jtkKvOoAAAAJ</t>
  </si>
  <si>
    <t>Lecturer Information Systems</t>
  </si>
  <si>
    <t>Jose Pius Nedumkallel</t>
  </si>
  <si>
    <t>https://scholar.google.com/citations?hl=en&amp;user=yRRxZqoAAAAJ</t>
  </si>
  <si>
    <t>yRRxZqoAAAAJ</t>
  </si>
  <si>
    <t>Wilbur O. and Ann Powers College of Business, Clemson University, USA</t>
  </si>
  <si>
    <t>Verified email at clemson.edu</t>
  </si>
  <si>
    <t>abhinav shubham</t>
  </si>
  <si>
    <t>https://scholar.google.com/citations?hl=en&amp;user=dVu_OZQAAAAJ</t>
  </si>
  <si>
    <t>dVu_OZQAAAAJ</t>
  </si>
  <si>
    <t>Scheller College of Business, Georgia Institute of Technology</t>
  </si>
  <si>
    <t>Verified email at gatech.edu</t>
  </si>
  <si>
    <t>Maximilian V. Harl</t>
  </si>
  <si>
    <t>https://scholar.google.com/citations?hl=en&amp;user=xo-6VqUAAAAJ</t>
  </si>
  <si>
    <t>xo-6VqUAAAAJ</t>
  </si>
  <si>
    <t>Student of Neuroscience, Bioinformatics, and Information Systems at ETH/UZH, TUM/LMUÂ â€¦</t>
  </si>
  <si>
    <t>Verified email at fau.de</t>
  </si>
  <si>
    <t>Anu C Haridasan</t>
  </si>
  <si>
    <t>https://scholar.google.com/citations?hl=en&amp;user=WKULQFkAAAAJ</t>
  </si>
  <si>
    <t>WKULQFkAAAAJ</t>
  </si>
  <si>
    <t>Verified email at mccbtsb.edu.in</t>
  </si>
  <si>
    <t>Youhua Li</t>
  </si>
  <si>
    <t>https://scholar.google.com/citations?hl=en&amp;user=VL0tW7YAAAAJ</t>
  </si>
  <si>
    <t>VL0tW7YAAAAJ</t>
  </si>
  <si>
    <t>City University of Hong Kong</t>
  </si>
  <si>
    <t>Verified email at my.cityu.edu.hk</t>
  </si>
  <si>
    <t>Abdeslam Hassani</t>
  </si>
  <si>
    <t>https://scholar.google.com/citations?hl=en&amp;user=a0uFHUsAAAAJ</t>
  </si>
  <si>
    <t>a0uFHUsAAAAJ</t>
  </si>
  <si>
    <t>UniversitÃ© de QuÃ©bec Ã  Trois-RiviÃ¨res</t>
  </si>
  <si>
    <t>Verified email at usherbrooke.ca</t>
  </si>
  <si>
    <t>Mustafa Kamel Mohammadi</t>
  </si>
  <si>
    <t>https://scholar.google.com/citations?hl=en&amp;user=zaZewOMAAAAJ</t>
  </si>
  <si>
    <t>zaZewOMAAAAJ</t>
  </si>
  <si>
    <t>PhD candidate at University of Leeds, UK</t>
  </si>
  <si>
    <t>Verified email at alumni.ait.asia</t>
  </si>
  <si>
    <t>Leonardo Banh</t>
  </si>
  <si>
    <t>https://scholar.google.com/citations?hl=en&amp;user=u4qzVNkAAAAJ</t>
  </si>
  <si>
    <t>u4qzVNkAAAAJ</t>
  </si>
  <si>
    <t>University Duisburg-Essen</t>
  </si>
  <si>
    <t>Philipp A. Toussaint</t>
  </si>
  <si>
    <t>https://scholar.google.com/citations?hl=en&amp;user=PAa56YwAAAAJ</t>
  </si>
  <si>
    <t>PAa56YwAAAAJ</t>
  </si>
  <si>
    <t>Tendai Makasi</t>
  </si>
  <si>
    <t>https://scholar.google.com/citations?hl=en&amp;user=7BCAge4AAAAJ</t>
  </si>
  <si>
    <t>7BCAge4AAAAJ</t>
  </si>
  <si>
    <t>Western Health</t>
  </si>
  <si>
    <t>Verified email at wh.org.au</t>
  </si>
  <si>
    <t>Jorge Serrano MalebrÃ¡n (ORCID 0000-0001-6932-1556)</t>
  </si>
  <si>
    <t>https://scholar.google.com/citations?hl=en&amp;user=C5LsG50AAAAJ</t>
  </si>
  <si>
    <t>C5LsG50AAAAJ</t>
  </si>
  <si>
    <t>Universidad CatÃ³lica del Norte (https://ror.org/02akpm128)</t>
  </si>
  <si>
    <t>Verified email at ucn.cl</t>
  </si>
  <si>
    <t>Subhan Hafiz Nanda Ginting</t>
  </si>
  <si>
    <t>https://scholar.google.com/citations?hl=en&amp;user=eoF-znYAAAAJ</t>
  </si>
  <si>
    <t>eoF-znYAAAAJ</t>
  </si>
  <si>
    <t>Universitas Battuta</t>
  </si>
  <si>
    <t>Verified email at battuta.ac.id</t>
  </si>
  <si>
    <t>Kong-Saoane Thach, PhD</t>
  </si>
  <si>
    <t>https://scholar.google.com/citations?hl=en&amp;user=u0y3nX4AAAAJ</t>
  </si>
  <si>
    <t>u0y3nX4AAAAJ</t>
  </si>
  <si>
    <t>Tra Vinh University</t>
  </si>
  <si>
    <t>Verified email at tvu.edu.vn</t>
  </si>
  <si>
    <t>Zekun Yang</t>
  </si>
  <si>
    <t>https://scholar.google.com/citations?hl=en&amp;user=P5F8lYoAAAAJ</t>
  </si>
  <si>
    <t>P5F8lYoAAAAJ</t>
  </si>
  <si>
    <t>Renmin University of China</t>
  </si>
  <si>
    <t>Verified email at ruc.edu.cn</t>
  </si>
  <si>
    <t>Misty Sabol</t>
  </si>
  <si>
    <t>https://scholar.google.com/citations?hl=en&amp;user=Q_xRs6AAAAAJ</t>
  </si>
  <si>
    <t>Q_xRs6AAAAAJ</t>
  </si>
  <si>
    <t>University of South Alabama</t>
  </si>
  <si>
    <t>Verified email at southalabama.edu</t>
  </si>
  <si>
    <t>Navid Kazemitash</t>
  </si>
  <si>
    <t>https://scholar.google.com/citations?hl=en&amp;user=Zw3ieIcAAAAJ</t>
  </si>
  <si>
    <t>Zw3ieIcAAAAJ</t>
  </si>
  <si>
    <t>Department of Management, Faculty of Economics and Administrative Sciences, UniversityÂ â€¦</t>
  </si>
  <si>
    <t>Verified email at stu.umz.ac.ir</t>
  </si>
  <si>
    <t>Alexander Stohr</t>
  </si>
  <si>
    <t>https://scholar.google.com/citations?hl=en&amp;user=imz9pYIAAAAJ</t>
  </si>
  <si>
    <t>imz9pYIAAAAJ</t>
  </si>
  <si>
    <t>FIM Research Center Finance &amp; Information Management; Fraunhofer FIT</t>
  </si>
  <si>
    <t>Yanming ZHANG</t>
  </si>
  <si>
    <t>https://scholar.google.com/citations?hl=en&amp;user=ChaIx0QAAAAJ</t>
  </si>
  <si>
    <t>ChaIx0QAAAAJ</t>
  </si>
  <si>
    <t>Chongqing University</t>
  </si>
  <si>
    <t>Verified email at cqu.edu.cn</t>
  </si>
  <si>
    <t>Mugi Praseptiawan</t>
  </si>
  <si>
    <t>https://scholar.google.com/citations?hl=en&amp;user=aSeEAPsAAAAJ</t>
  </si>
  <si>
    <t>aSeEAPsAAAAJ</t>
  </si>
  <si>
    <t>Institut Teknologi Sumatera</t>
  </si>
  <si>
    <t>Verified email at if.itera.ac.id</t>
  </si>
  <si>
    <t>Dr. Erik Ernesto Vazquez, MBA</t>
  </si>
  <si>
    <t>https://scholar.google.com/citations?hl=en&amp;user=eFCK3ioAAAAJ</t>
  </si>
  <si>
    <t>eFCK3ioAAAAJ</t>
  </si>
  <si>
    <t>Data Analytics, Digital Economy, and Market Strategy, LÃ©onard De Vinci Research Center</t>
  </si>
  <si>
    <t>Verified email at devinci.fr</t>
  </si>
  <si>
    <t>Asterios Stroumpoulis</t>
  </si>
  <si>
    <t>https://scholar.google.com/citations?hl=en&amp;user=Uf_WvqcAAAAJ</t>
  </si>
  <si>
    <t>Uf_WvqcAAAAJ</t>
  </si>
  <si>
    <t>University of Piraeus</t>
  </si>
  <si>
    <t>Verified email at unipi.gr</t>
  </si>
  <si>
    <t>Mehdi Barati</t>
  </si>
  <si>
    <t>https://scholar.google.com/citations?hl=en&amp;user=Ra3TodoAAAAJ</t>
  </si>
  <si>
    <t>Ra3TodoAAAAJ</t>
  </si>
  <si>
    <t>PhD Candidate in Information Science</t>
  </si>
  <si>
    <t>Verified email at albany.edu</t>
  </si>
  <si>
    <t>Henri Jalo</t>
  </si>
  <si>
    <t>https://scholar.google.com/citations?hl=en&amp;user=jB8JJQoAAAAJ</t>
  </si>
  <si>
    <t>jB8JJQoAAAAJ</t>
  </si>
  <si>
    <t>Postdoctoral Research Fellow, Tampere University</t>
  </si>
  <si>
    <t>Verified email at tuni.fi</t>
  </si>
  <si>
    <t>Spurthy Dharanikota</t>
  </si>
  <si>
    <t>https://scholar.google.com/citations?hl=en&amp;user=8-e9IiwAAAAJ</t>
  </si>
  <si>
    <t>8-e9IiwAAAAJ</t>
  </si>
  <si>
    <t>Verified email at fiu.edu</t>
  </si>
  <si>
    <t>Atoosa Shirkhani</t>
  </si>
  <si>
    <t>https://scholar.google.com/citations?hl=en&amp;user=VRXrkaQAAAAJ</t>
  </si>
  <si>
    <t>VRXrkaQAAAAJ</t>
  </si>
  <si>
    <t>UNIVERSITY OF FLORIDA</t>
  </si>
  <si>
    <t>Verified email at ufl.edu</t>
  </si>
  <si>
    <t>Joshua A. Ferris</t>
  </si>
  <si>
    <t>https://scholar.google.com/citations?hl=en&amp;user=hfpZylwAAAAJ</t>
  </si>
  <si>
    <t>hfpZylwAAAAJ</t>
  </si>
  <si>
    <t>Assistant Lecturer, Miami University</t>
  </si>
  <si>
    <t>Verified email at miamioh.edu</t>
  </si>
  <si>
    <t>Ben Uribe Lazarine</t>
  </si>
  <si>
    <t>https://scholar.google.com/citations?hl=en&amp;user=LSSeT_EAAAAJ</t>
  </si>
  <si>
    <t>LSSeT_EAAAAJ</t>
  </si>
  <si>
    <t>Indiana University</t>
  </si>
  <si>
    <t>Verified email at iu.edu</t>
  </si>
  <si>
    <t>GFN  Mvondo</t>
  </si>
  <si>
    <t>https://scholar.google.com/citations?hl=en&amp;user=ayliWBQAAAAJ</t>
  </si>
  <si>
    <t>ayliWBQAAAAJ</t>
  </si>
  <si>
    <t>Shenzhen University</t>
  </si>
  <si>
    <t>Verified email at szu.edu.cn</t>
  </si>
  <si>
    <t>Van-Ho Nguyen</t>
  </si>
  <si>
    <t>https://scholar.google.com/citations?hl=en&amp;user=lvOX4XEAAAAJ</t>
  </si>
  <si>
    <t>lvOX4XEAAAAJ</t>
  </si>
  <si>
    <t>Management Information Systems, Faculty of Information Systems, UEL, VNU-HCMÂ â€¦</t>
  </si>
  <si>
    <t>Verified email at uel.edu.vn</t>
  </si>
  <si>
    <t>Chaofan Yang</t>
  </si>
  <si>
    <t>https://scholar.google.com/citations?hl=en&amp;user=PAmbq_UAAAAJ</t>
  </si>
  <si>
    <t>PAmbq_UAAAAJ</t>
  </si>
  <si>
    <t>Xi'an Jiaotong University</t>
  </si>
  <si>
    <t>Verified email at xjtu.edu.cn</t>
  </si>
  <si>
    <t>Valentino Kevin Sitanayah Que</t>
  </si>
  <si>
    <t>https://scholar.google.com/citations?hl=en&amp;user=SQTasJUAAAAJ</t>
  </si>
  <si>
    <t>SQTasJUAAAAJ</t>
  </si>
  <si>
    <t>Satya Wacana Christian University, Indonesia</t>
  </si>
  <si>
    <t>Verified email at student.uksw.edu</t>
  </si>
  <si>
    <t>Pascal Vogel</t>
  </si>
  <si>
    <t>https://scholar.google.com/citations?hl=en&amp;user=-_QFRggAAAAJ</t>
  </si>
  <si>
    <t>Research Associate, University of Hamburg</t>
  </si>
  <si>
    <t>Verified email at uni-hamburg.de</t>
  </si>
  <si>
    <t>Naieme Hazrati</t>
  </si>
  <si>
    <t>https://scholar.google.com/citations?hl=en&amp;user=Nii1zPUAAAAJ</t>
  </si>
  <si>
    <t>Nii1zPUAAAAJ</t>
  </si>
  <si>
    <t>pub. Public Value Technologies GmbH</t>
  </si>
  <si>
    <t>Verified email at pub.tech</t>
  </si>
  <si>
    <t>Fanny VainionpÃ¤Ã¤</t>
  </si>
  <si>
    <t>https://scholar.google.com/citations?hl=en&amp;user=Z9tQ7t0AAAAJ</t>
  </si>
  <si>
    <t>Z9tQ7t0AAAAJ</t>
  </si>
  <si>
    <t>University of Oulu</t>
  </si>
  <si>
    <t>Verified email at oulu.fi</t>
  </si>
  <si>
    <t>Anitha Kumari, PhD</t>
  </si>
  <si>
    <t>https://scholar.google.com/citations?hl=en&amp;user=a8YL4D0AAAAJ</t>
  </si>
  <si>
    <t>a8YL4D0AAAAJ</t>
  </si>
  <si>
    <t>Assistant Professor of Information Systems, GITAM (Deemed to be University)</t>
  </si>
  <si>
    <t>Verified email at gitam.edu</t>
  </si>
  <si>
    <t>Mohammad Olfat</t>
  </si>
  <si>
    <t>https://scholar.google.com/citations?hl=en&amp;user=UHFaeZgAAAAJ</t>
  </si>
  <si>
    <t>UHFaeZgAAAAJ</t>
  </si>
  <si>
    <t>Islamic Azad University, Science and Research Branch</t>
  </si>
  <si>
    <t>Verified email at srbiau.ac.ir</t>
  </si>
  <si>
    <t>Oluwafemi (Femi) Akanfe</t>
  </si>
  <si>
    <t>https://scholar.google.com/citations?hl=en&amp;user=t45t0KgAAAAJ</t>
  </si>
  <si>
    <t>t45t0KgAAAAJ</t>
  </si>
  <si>
    <t>University of Alabama at Birmingham, Collat School of Business</t>
  </si>
  <si>
    <t>Verified email at uab.edu</t>
  </si>
  <si>
    <t>Zakaria El Hathat</t>
  </si>
  <si>
    <t>https://scholar.google.com/citations?hl=en&amp;user=UwRHnu4AAAAJ</t>
  </si>
  <si>
    <t>UwRHnu4AAAAJ</t>
  </si>
  <si>
    <t>PhD Candidate, Rabat Business School, UIR, Morocco</t>
  </si>
  <si>
    <t>Verified email at uir.ac.ma</t>
  </si>
  <si>
    <t>Selina Demi, PhD</t>
  </si>
  <si>
    <t>https://scholar.google.com/citations?hl=en&amp;user=cBDMoioAAAAJ</t>
  </si>
  <si>
    <t>cBDMoioAAAAJ</t>
  </si>
  <si>
    <t>Ã˜stfold University College</t>
  </si>
  <si>
    <t>Verified email at hiof.no</t>
  </si>
  <si>
    <t>Yuzhen Zhu</t>
  </si>
  <si>
    <t>https://scholar.google.com/citations?hl=en&amp;user=2IovaJMAAAAJ</t>
  </si>
  <si>
    <t>2IovaJMAAAAJ</t>
  </si>
  <si>
    <t>Lecturer/Assistant Professor of Digital Business, University of East Anglia</t>
  </si>
  <si>
    <t>Verified email at uea.ac.uk</t>
  </si>
  <si>
    <t>Yixuan Feng</t>
  </si>
  <si>
    <t>https://scholar.google.com/citations?hl=en&amp;user=9PmfM4wAAAAJ</t>
  </si>
  <si>
    <t>9PmfM4wAAAAJ</t>
  </si>
  <si>
    <t>School of Management, Shanghai University of International Business and Economics</t>
  </si>
  <si>
    <t>Verified email at suibe.edu.cn</t>
  </si>
  <si>
    <t>Mohammed Almansour</t>
  </si>
  <si>
    <t>https://scholar.google.com/citations?hl=en&amp;user=E2c-DwwAAAAJ</t>
  </si>
  <si>
    <t>E2c-DwwAAAAJ</t>
  </si>
  <si>
    <t>Imam Mohammad Ibn Saud Islamic University(IMSIU), Riyadh, Saudi Arabia</t>
  </si>
  <si>
    <t>Sanjay Lama</t>
  </si>
  <si>
    <t>https://scholar.google.com/citations?hl=en&amp;user=g6Ziu40AAAAJ</t>
  </si>
  <si>
    <t>g6Ziu40AAAAJ</t>
  </si>
  <si>
    <t>Researcher, UTS</t>
  </si>
  <si>
    <t>Verified email at uts.edu.au</t>
  </si>
  <si>
    <t>Steven Ullman</t>
  </si>
  <si>
    <t>https://scholar.google.com/citations?hl=en&amp;user=KgDIyJEAAAAJ</t>
  </si>
  <si>
    <t>KgDIyJEAAAAJ</t>
  </si>
  <si>
    <t>Assistant Professor, University of Texas at San Antonio</t>
  </si>
  <si>
    <t>Verified email at utsa.edu</t>
  </si>
  <si>
    <t>Dragana Paparova</t>
  </si>
  <si>
    <t>https://scholar.google.com/citations?hl=en&amp;user=V7eo1kYAAAAJ</t>
  </si>
  <si>
    <t>V7eo1kYAAAAJ</t>
  </si>
  <si>
    <t>Pei Wu</t>
  </si>
  <si>
    <t>https://scholar.google.com/citations?hl=en&amp;user=hPstGd8AAAAJ</t>
  </si>
  <si>
    <t>hPstGd8AAAAJ</t>
  </si>
  <si>
    <t>Tsinghua University</t>
  </si>
  <si>
    <t>Verified email at sem.tsinghua.edu.cn</t>
  </si>
  <si>
    <t>Thomas Derave</t>
  </si>
  <si>
    <t>https://scholar.google.com/citations?hl=en&amp;user=fhmDfGoAAAAJ</t>
  </si>
  <si>
    <t>fhmDfGoAAAAJ</t>
  </si>
  <si>
    <t>Assistent and researcher at the University of Ghent</t>
  </si>
  <si>
    <t>Verified email at ugent.be</t>
  </si>
  <si>
    <t>Rano Agustino</t>
  </si>
  <si>
    <t>https://scholar.google.com/citations?hl=en&amp;user=rVPrSBYAAAAJ</t>
  </si>
  <si>
    <t>rVPrSBYAAAAJ</t>
  </si>
  <si>
    <t>Universitas Mohammad Husni Thamrin</t>
  </si>
  <si>
    <t>Verified email at thamrin.ac.id</t>
  </si>
  <si>
    <t>Ridewaan Hanslo</t>
  </si>
  <si>
    <t>https://scholar.google.com/citations?hl=en&amp;user=6Oanx_sAAAAJ</t>
  </si>
  <si>
    <t>6Oanx_sAAAAJ</t>
  </si>
  <si>
    <t>Faculty of Science, University of Johannesburg</t>
  </si>
  <si>
    <t>Verified email at uj.ac.za</t>
  </si>
  <si>
    <t>Solomon Odei-Appiah</t>
  </si>
  <si>
    <t>https://scholar.google.com/citations?hl=en&amp;user=KKXti9YAAAAJ</t>
  </si>
  <si>
    <t>KKXti9YAAAAJ</t>
  </si>
  <si>
    <t>Ghana Institute of Management &amp; Public Administration (GIMPA)</t>
  </si>
  <si>
    <t>Verified email at gimpa.edu.gh</t>
  </si>
  <si>
    <t>Selen Balkaya</t>
  </si>
  <si>
    <t>https://scholar.google.com/citations?hl=en&amp;user=V5-8IZ4AAAAJ</t>
  </si>
  <si>
    <t>V5-8IZ4AAAAJ</t>
  </si>
  <si>
    <t>Mef University</t>
  </si>
  <si>
    <t>Verified email at mef.edu.tr</t>
  </si>
  <si>
    <t>Kartika Maulida Hindrayani</t>
  </si>
  <si>
    <t>https://scholar.google.com/citations?hl=en&amp;user=mGisQCYAAAAJ</t>
  </si>
  <si>
    <t>mGisQCYAAAAJ</t>
  </si>
  <si>
    <t>UPN "Veteran" Jawa Timur</t>
  </si>
  <si>
    <t>Verified email at upnjatim.ac.id</t>
  </si>
  <si>
    <t>Tor Sporsem</t>
  </si>
  <si>
    <t>https://scholar.google.com/citations?hl=en&amp;user=63niXaIAAAAJ</t>
  </si>
  <si>
    <t>63niXaIAAAAJ</t>
  </si>
  <si>
    <t>Researcher, SINTEF, Trondheim, Norway</t>
  </si>
  <si>
    <t>Verified email at sintef.no</t>
  </si>
  <si>
    <t>Silviana Tana</t>
  </si>
  <si>
    <t>https://scholar.google.com/citations?hl=en&amp;user=6HH1bqoAAAAJ</t>
  </si>
  <si>
    <t>6HH1bqoAAAAJ</t>
  </si>
  <si>
    <t>The Australian National University, Research School of Management</t>
  </si>
  <si>
    <t>Lenny Putri Yulianti</t>
  </si>
  <si>
    <t>https://scholar.google.com/citations?hl=en&amp;user=LzUHjSMAAAAJ</t>
  </si>
  <si>
    <t>LzUHjSMAAAAJ</t>
  </si>
  <si>
    <t>Institut Teknologi Bandung</t>
  </si>
  <si>
    <t>Verified email at itb.ac.id</t>
  </si>
  <si>
    <t>Anh Ta V.</t>
  </si>
  <si>
    <t>https://scholar.google.com/citations?hl=en&amp;user=Nh9CSU4AAAAJ</t>
  </si>
  <si>
    <t>Nh9CSU4AAAAJ</t>
  </si>
  <si>
    <t>University of Nebraska Omaha</t>
  </si>
  <si>
    <t>Verified email at unomaha.edu</t>
  </si>
  <si>
    <t>Amin Khalifeh</t>
  </si>
  <si>
    <t>https://scholar.google.com/citations?hl=en&amp;user=-P2Xs6UAAAAJ</t>
  </si>
  <si>
    <t>Assistant professor, Al-Zaytoonah University of Jordan</t>
  </si>
  <si>
    <t>Verified email at zuj.edu.jo</t>
  </si>
  <si>
    <t>Maik Hesse</t>
  </si>
  <si>
    <t>https://scholar.google.com/citations?hl=en&amp;user=XQkhSMUAAAAJ</t>
  </si>
  <si>
    <t>XQkhSMUAAAAJ</t>
  </si>
  <si>
    <t>Technical University Berlin | Einstein Center Digital Future</t>
  </si>
  <si>
    <t>Verified email at tu-berlin.de</t>
  </si>
  <si>
    <t>Nicola Staub</t>
  </si>
  <si>
    <t>https://scholar.google.com/citations?hl=en&amp;user=qRQTF5UAAAAJ</t>
  </si>
  <si>
    <t>qRQTF5UAAAAJ</t>
  </si>
  <si>
    <t>Institute of Information Management, University of St.Gallen</t>
  </si>
  <si>
    <t>Verified email at unisg.ch</t>
  </si>
  <si>
    <t>James Lee Hu</t>
  </si>
  <si>
    <t>https://scholar.google.com/citations?hl=en&amp;user=V7fAz8EAAAAJ</t>
  </si>
  <si>
    <t>V7fAz8EAAAAJ</t>
  </si>
  <si>
    <t>PhD Student in Management Information Systems, University of Arizona</t>
  </si>
  <si>
    <t>Verified email at arizona.edu</t>
  </si>
  <si>
    <t>Yewande Marquis</t>
  </si>
  <si>
    <t>https://scholar.google.com/citations?hl=en&amp;user=JXaBrv4AAAAJ</t>
  </si>
  <si>
    <t>JXaBrv4AAAAJ</t>
  </si>
  <si>
    <t>University of the Cumberlands</t>
  </si>
  <si>
    <t>Verified email at ucumberlands.edu</t>
  </si>
  <si>
    <t>Edward Nartey</t>
  </si>
  <si>
    <t>https://scholar.google.com/citations?hl=en&amp;user=V62HW2gAAAAJ</t>
  </si>
  <si>
    <t>V62HW2gAAAAJ</t>
  </si>
  <si>
    <t>Lecturer in Accounting, University of Ghana Legon</t>
  </si>
  <si>
    <t>Verified email at ug.edu.gh</t>
  </si>
  <si>
    <t>Nori Wilantika</t>
  </si>
  <si>
    <t>https://scholar.google.com/citations?hl=en&amp;user=iWr0AfIAAAAJ</t>
  </si>
  <si>
    <t>iWr0AfIAAAAJ</t>
  </si>
  <si>
    <t>Assistant Professor at Politeknik Statistika STIS</t>
  </si>
  <si>
    <t>Verified email at stis.ac.id</t>
  </si>
  <si>
    <t>Carolina Reis</t>
  </si>
  <si>
    <t>https://scholar.google.com/citations?hl=en&amp;user=EWqb6EkAAAAJ</t>
  </si>
  <si>
    <t>EWqb6EkAAAAJ</t>
  </si>
  <si>
    <t>PhD Student</t>
  </si>
  <si>
    <t>Verified email at vt.edu</t>
  </si>
  <si>
    <t>Tafheem Ahmad Wani</t>
  </si>
  <si>
    <t>https://scholar.google.com/citations?hl=en&amp;user=GnLgRPwAAAAJ</t>
  </si>
  <si>
    <t>GnLgRPwAAAAJ</t>
  </si>
  <si>
    <t>Lecturer (Teaching &amp; Research), La Trobe University</t>
  </si>
  <si>
    <t>Verified email at latrobe.edu.au</t>
  </si>
  <si>
    <t>Nara Prem Sai</t>
  </si>
  <si>
    <t>https://scholar.google.com/citations?hl=en&amp;user=tp2wEkEAAAAJ</t>
  </si>
  <si>
    <t>tp2wEkEAAAAJ</t>
  </si>
  <si>
    <t>Southern University at New Orleans</t>
  </si>
  <si>
    <t>Verified email at my.suno.edu</t>
  </si>
  <si>
    <t>Ahmad Tri Hidayat</t>
  </si>
  <si>
    <t>https://scholar.google.com/citations?hl=en&amp;user=Ls1-UeoAAAAJ</t>
  </si>
  <si>
    <t>Ls1-UeoAAAAJ</t>
  </si>
  <si>
    <t>Universitas Teknologi Yogyakarta, Yogyakarta, Indonesia</t>
  </si>
  <si>
    <t>Verified email at staff.uty.ac.id</t>
  </si>
  <si>
    <t>Ilker Cingillioglu</t>
  </si>
  <si>
    <t>https://scholar.google.com/citations?hl=en&amp;user=YpgZb3YAAAAJ</t>
  </si>
  <si>
    <t>YpgZb3YAAAAJ</t>
  </si>
  <si>
    <t>University of Adelaide</t>
  </si>
  <si>
    <t>Verified email at adelaide.edu.au</t>
  </si>
  <si>
    <t>Borys Levkovskyi</t>
  </si>
  <si>
    <t>https://scholar.google.com/citations?hl=en&amp;user=RxTgc_IAAAAJ</t>
  </si>
  <si>
    <t>RxTgc_IAAAAJ</t>
  </si>
  <si>
    <t>Research Associate, Technical University Munich</t>
  </si>
  <si>
    <t>Ava Hajian</t>
  </si>
  <si>
    <t>https://scholar.google.com/citations?hl=en&amp;user=-ikK-v8AAAAJ</t>
  </si>
  <si>
    <t>Elon University</t>
  </si>
  <si>
    <t>Verified email at elon.edu</t>
  </si>
  <si>
    <t>Dr. Marvin Auf der Landwehr</t>
  </si>
  <si>
    <t>https://scholar.google.com/citations?hl=en&amp;user=RGNKuQQAAAAJ</t>
  </si>
  <si>
    <t>RGNKuQQAAAAJ</t>
  </si>
  <si>
    <t>Hochschule Hannover</t>
  </si>
  <si>
    <t>Verified email at hs-hannover.de</t>
  </si>
  <si>
    <t>Chinju Paul</t>
  </si>
  <si>
    <t>https://scholar.google.com/citations?hl=en&amp;user=48bF4yYAAAAJ</t>
  </si>
  <si>
    <t>48bF4yYAAAAJ</t>
  </si>
  <si>
    <t>Mississippi State University</t>
  </si>
  <si>
    <t>Verified email at msstate.edu</t>
  </si>
  <si>
    <t>Akon Obu Ekpezu</t>
  </si>
  <si>
    <t>https://scholar.google.com/citations?hl=en&amp;user=9wARATEAAAAJ</t>
  </si>
  <si>
    <t>9wARATEAAAAJ</t>
  </si>
  <si>
    <t>Leonard Michels</t>
  </si>
  <si>
    <t>https://scholar.google.com/citations?hl=en&amp;user=8eZ4C4MAAAAJ</t>
  </si>
  <si>
    <t>8eZ4C4MAAAAJ</t>
  </si>
  <si>
    <t>University of Erlangen-Nuremberg</t>
  </si>
  <si>
    <t>Bareen Shams Aldeen Tahir</t>
  </si>
  <si>
    <t>https://scholar.google.com/citations?hl=en&amp;user=Lri-A-MAAAAJ</t>
  </si>
  <si>
    <t>Lri-A-MAAAAJ</t>
  </si>
  <si>
    <t>Department of Accounting, University of Duhok</t>
  </si>
  <si>
    <t>Verified email at uod.ac</t>
  </si>
  <si>
    <t>Rasoul Shahabi</t>
  </si>
  <si>
    <t>https://scholar.google.com/citations?hl=en&amp;user=YDMmvU8AAAAJ</t>
  </si>
  <si>
    <t>YDMmvU8AAAAJ</t>
  </si>
  <si>
    <t>PhD Researcher, Management Information Systems (MIS), Edith Cown University; rshahabiÂ â€¦</t>
  </si>
  <si>
    <t>Verified email at our.ecu.edu.au</t>
  </si>
  <si>
    <t>Mingye Li</t>
  </si>
  <si>
    <t>https://scholar.google.com/citations?hl=en&amp;user=nqfsHSAAAAAJ</t>
  </si>
  <si>
    <t>nqfsHSAAAAAJ</t>
  </si>
  <si>
    <t>RMIT University, University of Melbourne</t>
  </si>
  <si>
    <t>Verified email at unimelb.edu.au</t>
  </si>
  <si>
    <t>Yasaman Gheidar</t>
  </si>
  <si>
    <t>https://scholar.google.com/citations?hl=en&amp;user=rdtZ3xQAAAAJ</t>
  </si>
  <si>
    <t>rdtZ3xQAAAAJ</t>
  </si>
  <si>
    <t>PhD Candidate, University of Ottawa</t>
  </si>
  <si>
    <t>Verified email at uottawa.ca</t>
  </si>
  <si>
    <t>Marcel Fassnacht</t>
  </si>
  <si>
    <t>https://scholar.google.com/citations?hl=en&amp;user=iijie68AAAAJ</t>
  </si>
  <si>
    <t>iijie68AAAAJ</t>
  </si>
  <si>
    <t>Mahmoud Zahedian Nezhad</t>
  </si>
  <si>
    <t>https://scholar.google.com/citations?hl=en&amp;user=mH6UrsAAAAAJ</t>
  </si>
  <si>
    <t>mH6UrsAAAAAJ</t>
  </si>
  <si>
    <t>Senior Lecturer, Ferdowsi University of Mashhad</t>
  </si>
  <si>
    <t>Verified email at mail.um.ac.ir</t>
  </si>
  <si>
    <t>Benjamin Abara</t>
  </si>
  <si>
    <t>https://scholar.google.com/citations?hl=en&amp;user=8r8cvYEAAAAJ</t>
  </si>
  <si>
    <t>8r8cvYEAAAAJ</t>
  </si>
  <si>
    <t>Lecturer of Computer Science, National Institute of Construction Technology andÂ â€¦</t>
  </si>
  <si>
    <t>Verified email at nict.edu.ng</t>
  </si>
  <si>
    <t>Amnah Alshahrani</t>
  </si>
  <si>
    <t>https://scholar.google.com/citations?hl=en&amp;user=xvxfDk4AAAAJ</t>
  </si>
  <si>
    <t>xvxfDk4AAAAJ</t>
  </si>
  <si>
    <t>Princess Nourah Bint Abdulrahman University, Applied College, Department of ComputerÂ â€¦</t>
  </si>
  <si>
    <t>Verified email at pnu.edu.sa</t>
  </si>
  <si>
    <t>Hongchang Wang</t>
  </si>
  <si>
    <t>https://scholar.google.com/citations?hl=en&amp;user=-FezgOkAAAAJ</t>
  </si>
  <si>
    <t>The University of Texas at Dallas</t>
  </si>
  <si>
    <t>Verified email at utdallas.edu</t>
  </si>
  <si>
    <t>Tomasz Mucha</t>
  </si>
  <si>
    <t>https://scholar.google.com/citations?hl=en&amp;user=BCJzv_oAAAAJ</t>
  </si>
  <si>
    <t>BCJzv_oAAAAJ</t>
  </si>
  <si>
    <t>Doctoral Researcher, Aalto University</t>
  </si>
  <si>
    <t>Verified email at aalto.fi</t>
  </si>
  <si>
    <t>Manali Chatterjee</t>
  </si>
  <si>
    <t>https://scholar.google.com/citations?hl=en&amp;user=b9qUNw8AAAAJ</t>
  </si>
  <si>
    <t>b9qUNw8AAAAJ</t>
  </si>
  <si>
    <t>IIM Bodh Gaya</t>
  </si>
  <si>
    <t>Botong Xue</t>
  </si>
  <si>
    <t>https://scholar.google.com/citations?hl=en&amp;user=5Vt-QW8AAAAJ</t>
  </si>
  <si>
    <t>5Vt-QW8AAAAJ</t>
  </si>
  <si>
    <t>Assistant Professor of Information Systems and Security, Kennesaw State University</t>
  </si>
  <si>
    <t>Verified email at kennesaw.edu</t>
  </si>
  <si>
    <t>GonÃ§alo Almeida Teixeira</t>
  </si>
  <si>
    <t>https://scholar.google.com/citations?hl=en&amp;user=rUARAYYAAAAJ</t>
  </si>
  <si>
    <t>rUARAYYAAAAJ</t>
  </si>
  <si>
    <t>Instituto Superior TÃ©cnico</t>
  </si>
  <si>
    <t>Verified email at tecnico.ulisboa.pt</t>
  </si>
  <si>
    <t>W. Grant Clary</t>
  </si>
  <si>
    <t>https://scholar.google.com/citations?hl=en&amp;user=9tjDxd0AAAAJ</t>
  </si>
  <si>
    <t>9tjDxd0AAAAJ</t>
  </si>
  <si>
    <t>Assistant Professor of Decision Sciences and Management, Tennessee Tech University</t>
  </si>
  <si>
    <t>Verified email at tntech.edu</t>
  </si>
  <si>
    <t>Tegegne Tesfaye Haile</t>
  </si>
  <si>
    <t>https://scholar.google.com/citations?hl=en&amp;user=wKzhHSEAAAAJ</t>
  </si>
  <si>
    <t>wKzhHSEAAAAJ</t>
  </si>
  <si>
    <t>Assistant Professor of Global Business</t>
  </si>
  <si>
    <t>Verified email at suwon.ac.kr</t>
  </si>
  <si>
    <t>Youssef Senousy</t>
  </si>
  <si>
    <t>https://scholar.google.com/citations?hl=en&amp;user=f5y6RpkAAAAJ</t>
  </si>
  <si>
    <t>f5y6RpkAAAAJ</t>
  </si>
  <si>
    <t>Assistant Professor in Information Systems and Software Engineering, Sadat Academy</t>
  </si>
  <si>
    <t>Verified email at sadatacademy.edu.eg</t>
  </si>
  <si>
    <t>Tughlok Talukder</t>
  </si>
  <si>
    <t>https://scholar.google.com/citations?hl=en&amp;user=r8y_Yx0AAAAJ</t>
  </si>
  <si>
    <t>r8y_Yx0AAAAJ</t>
  </si>
  <si>
    <t>Business Analysts at Transfotech Global Tech, MBA-MIS International American University</t>
  </si>
  <si>
    <t>Grace Lorraine Intal</t>
  </si>
  <si>
    <t>https://scholar.google.com/citations?hl=en&amp;user=iJp6L74AAAAJ</t>
  </si>
  <si>
    <t>iJp6L74AAAAJ</t>
  </si>
  <si>
    <t>Mapua University</t>
  </si>
  <si>
    <t>Verified email at mapua.edu.ph</t>
  </si>
  <si>
    <t>Hafizh Rafizal Adnan</t>
  </si>
  <si>
    <t>https://scholar.google.com/citations?hl=en&amp;user=RNgmWSgAAAAJ</t>
  </si>
  <si>
    <t>RNgmWSgAAAAJ</t>
  </si>
  <si>
    <t>National University of Singapore</t>
  </si>
  <si>
    <t>Verified email at comp.nus.edu.sg</t>
  </si>
  <si>
    <t>Aishwarya Deep Shukla</t>
  </si>
  <si>
    <t>https://scholar.google.com/citations?hl=en&amp;user=ZpKdtnkAAAAJ</t>
  </si>
  <si>
    <t>ZpKdtnkAAAAJ</t>
  </si>
  <si>
    <t>Simon Fraser University</t>
  </si>
  <si>
    <t>Verified email at sfu.ca</t>
  </si>
  <si>
    <t>Abdulaziz Saad Albarrak</t>
  </si>
  <si>
    <t>https://scholar.google.com/citations?hl=en&amp;user=-1Bd290AAAAJ</t>
  </si>
  <si>
    <t>-1Bd290AAAAJ</t>
  </si>
  <si>
    <t>King Faisal University</t>
  </si>
  <si>
    <t>Verified email at kfu.edu.sa</t>
  </si>
  <si>
    <t>Tobias Duha, M.Kom</t>
  </si>
  <si>
    <t>https://scholar.google.com/citations?hl=en&amp;user=e5EPtacAAAAJ</t>
  </si>
  <si>
    <t>e5EPtacAAAAJ</t>
  </si>
  <si>
    <t>Universitas Nias Raya</t>
  </si>
  <si>
    <t>Verified email at uniraya.ac.id</t>
  </si>
  <si>
    <t>Mesut Ozdinc</t>
  </si>
  <si>
    <t>https://scholar.google.com/citations?hl=en&amp;user=WaQwWoQAAAAJ</t>
  </si>
  <si>
    <t>WaQwWoQAAAAJ</t>
  </si>
  <si>
    <t>Ã…bo Akademi University, Finland</t>
  </si>
  <si>
    <t>Verified email at abo.fi</t>
  </si>
  <si>
    <t>Rasha Makhlouf</t>
  </si>
  <si>
    <t>https://scholar.google.com/citations?hl=en&amp;user=jofoNTcAAAAJ</t>
  </si>
  <si>
    <t>jofoNTcAAAAJ</t>
  </si>
  <si>
    <t>Dr. rer. oec</t>
  </si>
  <si>
    <t>Verified email at b-tu.de</t>
  </si>
  <si>
    <t>Rafael Escamilla</t>
  </si>
  <si>
    <t>https://scholar.google.com/citations?hl=en&amp;user=oGZNaKUAAAAJ</t>
  </si>
  <si>
    <t>oGZNaKUAAAAJ</t>
  </si>
  <si>
    <t>Assistant Professor, Supply Chain Management Department, WP Carey School of BusinessÂ â€¦</t>
  </si>
  <si>
    <t>Verified email at asu.edu</t>
  </si>
  <si>
    <t>Dr.-Ing. Ralf MÃ¼ller-Polyzou</t>
  </si>
  <si>
    <t>https://scholar.google.com/citations?hl=en&amp;user=DX14KK0AAAAJ</t>
  </si>
  <si>
    <t>DX14KK0AAAAJ</t>
  </si>
  <si>
    <t>Alireza Khakpour</t>
  </si>
  <si>
    <t>https://scholar.google.com/citations?hl=en&amp;user=FQkoOoMAAAAJ</t>
  </si>
  <si>
    <t>FQkoOoMAAAAJ</t>
  </si>
  <si>
    <t>Associate Professor at Ã˜stfold University College, Norway</t>
  </si>
  <si>
    <t>Felix Kortmann</t>
  </si>
  <si>
    <t>https://scholar.google.com/citations?hl=en&amp;user=0DAZEY0AAAAJ</t>
  </si>
  <si>
    <t>0DAZEY0AAAAJ</t>
  </si>
  <si>
    <t>PostDoc at Dartmouth College (C4TBH)</t>
  </si>
  <si>
    <t>Verified email at ieee.org</t>
  </si>
  <si>
    <t>Serkan Ã–zdemir</t>
  </si>
  <si>
    <t>https://scholar.google.com/citations?hl=en&amp;user=P_10OloAAAAJ</t>
  </si>
  <si>
    <t>P_10OloAAAAJ</t>
  </si>
  <si>
    <t>PhD., Middle East Technical University</t>
  </si>
  <si>
    <t>Verified email at metu.edu.tr</t>
  </si>
  <si>
    <t>Marlon Naagas</t>
  </si>
  <si>
    <t>https://scholar.google.com/citations?hl=en&amp;user=OZGf8fkAAAAJ</t>
  </si>
  <si>
    <t>OZGf8fkAAAAJ</t>
  </si>
  <si>
    <t>Central Luzon State University</t>
  </si>
  <si>
    <t>Verified email at clsu.edu.ph</t>
  </si>
  <si>
    <t>Ulfa Emi Rahmawati</t>
  </si>
  <si>
    <t>https://scholar.google.com/citations?hl=en&amp;user=NIfnl68AAAAJ</t>
  </si>
  <si>
    <t>NIfnl68AAAAJ</t>
  </si>
  <si>
    <t>Politeknik Negeri Jember</t>
  </si>
  <si>
    <t>Verified email at polije.ac.id</t>
  </si>
  <si>
    <t>Ruoshu Zheng</t>
  </si>
  <si>
    <t>https://scholar.google.com/citations?hl=en&amp;user=iMuN6wEAAAAJ</t>
  </si>
  <si>
    <t>iMuN6wEAAAAJ</t>
  </si>
  <si>
    <t>JerÃ³nimo Paiva</t>
  </si>
  <si>
    <t>https://scholar.google.com/citations?hl=en&amp;user=nBfh88UAAAAJ</t>
  </si>
  <si>
    <t>nBfh88UAAAAJ</t>
  </si>
  <si>
    <t>ISCAP-IPP</t>
  </si>
  <si>
    <t>Verified email at iscap.ipp.pt</t>
  </si>
  <si>
    <t>Mohammad Shadab Khan</t>
  </si>
  <si>
    <t>https://scholar.google.com/citations?hl=en&amp;user=WrxkWikAAAAJ</t>
  </si>
  <si>
    <t>WrxkWikAAAAJ</t>
  </si>
  <si>
    <t>Assistant Professor, Faculty of Informatics &amp; Computing, Multimedia University, CyberjayaÂ â€¦</t>
  </si>
  <si>
    <t>Verified email at mmu.edu.my</t>
  </si>
  <si>
    <t>Heidi Hietala</t>
  </si>
  <si>
    <t>https://scholar.google.com/citations?hl=en&amp;user=AkonyBUAAAAJ</t>
  </si>
  <si>
    <t>AkonyBUAAAAJ</t>
  </si>
  <si>
    <t>Doctoral Researcher, University of Oulu</t>
  </si>
  <si>
    <t>Yuanyuan (April) Song</t>
  </si>
  <si>
    <t>https://scholar.google.com/citations?hl=en&amp;user=Flf8ILwAAAAJ</t>
  </si>
  <si>
    <t>Flf8ILwAAAAJ</t>
  </si>
  <si>
    <t>Marquette Unversity</t>
  </si>
  <si>
    <t>Verified email at marquette.edu</t>
  </si>
  <si>
    <t>Burhan Ud Din Abbasi</t>
  </si>
  <si>
    <t>https://scholar.google.com/citations?hl=en&amp;user=gEmIQQkAAAAJ</t>
  </si>
  <si>
    <t>gEmIQQkAAAAJ</t>
  </si>
  <si>
    <t>Bahria University, Islamabad, Pakistan</t>
  </si>
  <si>
    <t>Verified email at seecs.nust.edu.pk</t>
  </si>
  <si>
    <t>Abdul Sajid Mohammed, PhD</t>
  </si>
  <si>
    <t>https://scholar.google.com/citations?hl=en&amp;user=By2o8e0AAAAJ</t>
  </si>
  <si>
    <t>By2o8e0AAAAJ</t>
  </si>
  <si>
    <t>Research Scholar, University of The Cumberlands</t>
  </si>
  <si>
    <t>Lilian Mkonyi</t>
  </si>
  <si>
    <t>https://scholar.google.com/citations?hl=en&amp;user=lUn1dOIAAAAJ</t>
  </si>
  <si>
    <t>lUn1dOIAAAAJ</t>
  </si>
  <si>
    <t>University of Dar es Salaam</t>
  </si>
  <si>
    <t>ME Koibur</t>
  </si>
  <si>
    <t>https://scholar.google.com/citations?hl=en&amp;user=IJmAz1MAAAAJ</t>
  </si>
  <si>
    <t>IJmAz1MAAAAJ</t>
  </si>
  <si>
    <t>Universitas Ottow Geissler Papua</t>
  </si>
  <si>
    <t>Verified email at ed.fuk.kindai.ac.jp</t>
  </si>
  <si>
    <t>Md Easin Arafat</t>
  </si>
  <si>
    <t>https://scholar.google.com/citations?hl=en&amp;user=RRMOwEMAAAAJ</t>
  </si>
  <si>
    <t>RRMOwEMAAAAJ</t>
  </si>
  <si>
    <t>PhD Student at EÃ¶tvÃ¶s LorÃ¡nd University</t>
  </si>
  <si>
    <t>Verified email at inf.elte.hu</t>
  </si>
  <si>
    <t>Tim Brauner</t>
  </si>
  <si>
    <t>https://scholar.google.com/citations?hl=en&amp;user=wnr2_IkAAAAJ</t>
  </si>
  <si>
    <t>wnr2_IkAAAAJ</t>
  </si>
  <si>
    <t>Hippolyte Lefebvre</t>
  </si>
  <si>
    <t>https://scholar.google.com/citations?hl=en&amp;user=Uxo4pH4AAAAJ</t>
  </si>
  <si>
    <t>Uxo4pH4AAAAJ</t>
  </si>
  <si>
    <t>Researcher in Information Systems, Faculty of Business and Economics (HEC), University ofÂ â€¦</t>
  </si>
  <si>
    <t>Verified email at unil.ch</t>
  </si>
  <si>
    <t>Sivaguru M</t>
  </si>
  <si>
    <t>https://scholar.google.com/citations?hl=en&amp;user=14FA-hkAAAAJ</t>
  </si>
  <si>
    <t>14FA-hkAAAAJ</t>
  </si>
  <si>
    <t>University of Delhi</t>
  </si>
  <si>
    <t>Verified email at fms.du.ac.in</t>
  </si>
  <si>
    <t>Bakhtiyar Ahmed</t>
  </si>
  <si>
    <t>https://scholar.google.com/citations?hl=en&amp;user=j1Ua4CYAAAAJ</t>
  </si>
  <si>
    <t>j1Ua4CYAAAAJ</t>
  </si>
  <si>
    <t>PhD Computer Science Student, Kingston University</t>
  </si>
  <si>
    <t>Verified email at kingston.ac.uk</t>
  </si>
  <si>
    <t>Top 19%</t>
  </si>
  <si>
    <t>Andreas Vassilakos</t>
  </si>
  <si>
    <t>https://scholar.google.com/citations?hl=en&amp;user=HbwdnIwAAAAJ</t>
  </si>
  <si>
    <t>HbwdnIwAAAAJ</t>
  </si>
  <si>
    <t>University of Maryland Global Campus</t>
  </si>
  <si>
    <t>Verified email at faculty.umgc.edu</t>
  </si>
  <si>
    <t>Marco Meier</t>
  </si>
  <si>
    <t>https://scholar.google.com/citations?hl=en&amp;user=3ybVc_YAAAAJ</t>
  </si>
  <si>
    <t>3ybVc_YAAAAJ</t>
  </si>
  <si>
    <t>University of Bamberg</t>
  </si>
  <si>
    <t>Verified email at uni-bamberg.de</t>
  </si>
  <si>
    <t>Abraham Miller</t>
  </si>
  <si>
    <t>https://scholar.google.com/citations?hl=en&amp;user=p6vrSa0AAAAJ</t>
  </si>
  <si>
    <t>p6vrSa0AAAAJ</t>
  </si>
  <si>
    <t>Software Engineer, Ginkgo Bioworks</t>
  </si>
  <si>
    <t>Pernille Clausen</t>
  </si>
  <si>
    <t>https://scholar.google.com/citations?hl=en&amp;user=u62JOxYAAAAJ</t>
  </si>
  <si>
    <t>u62JOxYAAAAJ</t>
  </si>
  <si>
    <t>Post-doctoral researcher,  Aalborg University</t>
  </si>
  <si>
    <t>Verified email at mp.aau.dk</t>
  </si>
  <si>
    <t>Radhwan Sneesl</t>
  </si>
  <si>
    <t>https://scholar.google.com/citations?hl=en&amp;user=RrWOWPYAAAAJ</t>
  </si>
  <si>
    <t>RrWOWPYAAAAJ</t>
  </si>
  <si>
    <t>University of Basrah</t>
  </si>
  <si>
    <t>Verified email at uobasrah.edu.iq</t>
  </si>
  <si>
    <t>Bryan Acheampong</t>
  </si>
  <si>
    <t>https://scholar.google.com/citations?hl=en&amp;user=aXc5CkUAAAAJ</t>
  </si>
  <si>
    <t>aXc5CkUAAAAJ</t>
  </si>
  <si>
    <t>University of Ghana</t>
  </si>
  <si>
    <t>Verified email at st.ug.edu.gh</t>
  </si>
  <si>
    <t>Daniel Richter</t>
  </si>
  <si>
    <t>https://scholar.google.com/citations?hl=en&amp;user=BCezps0AAAAJ</t>
  </si>
  <si>
    <t>BCezps0AAAAJ</t>
  </si>
  <si>
    <t>Research Associate, HTW Dresden</t>
  </si>
  <si>
    <t>Verified email at htw-dresden.de</t>
  </si>
  <si>
    <t>Laiza Limpin</t>
  </si>
  <si>
    <t>https://scholar.google.com/citations?hl=en&amp;user=ZMDcJbgAAAAJ</t>
  </si>
  <si>
    <t>ZMDcJbgAAAAJ</t>
  </si>
  <si>
    <t>Mindanao State University - General Santos City</t>
  </si>
  <si>
    <t>Verified email at msugensan.edu.ph</t>
  </si>
  <si>
    <t>Joana Neves</t>
  </si>
  <si>
    <t>https://scholar.google.com/citations?hl=en&amp;user=A9T4QNIAAAAJ</t>
  </si>
  <si>
    <t>A9T4QNIAAAAJ</t>
  </si>
  <si>
    <t>Invited Lecturer at NOVA IMS, Universidade Nova de Lisboa</t>
  </si>
  <si>
    <t>Igor Didier Sabukunze</t>
  </si>
  <si>
    <t>https://scholar.google.com/citations?hl=en&amp;user=awmC1WsAAAAJ</t>
  </si>
  <si>
    <t>awmC1WsAAAAJ</t>
  </si>
  <si>
    <t>Mr.</t>
  </si>
  <si>
    <t>Verified email at students.uajy.ac.id</t>
  </si>
  <si>
    <t>pouyan jahanbin</t>
  </si>
  <si>
    <t>https://scholar.google.com/citations?hl=en&amp;user=4dpEZEEAAAAJ</t>
  </si>
  <si>
    <t>4dpEZEEAAAAJ</t>
  </si>
  <si>
    <t>University of Canterbury</t>
  </si>
  <si>
    <t>Verified email at pg.canterbury.ac.nz</t>
  </si>
  <si>
    <t>Moritz WÃ¶hl</t>
  </si>
  <si>
    <t>https://scholar.google.com/citations?hl=en&amp;user=C-jrHlMAAAAJ</t>
  </si>
  <si>
    <t>C-jrHlMAAAAJ</t>
  </si>
  <si>
    <t>UniversitÃ¤t Hohenheim</t>
  </si>
  <si>
    <t>Weijie Zhao</t>
  </si>
  <si>
    <t>https://scholar.google.com/citations?hl=en&amp;user=ZGhfSQwAAAAJ</t>
  </si>
  <si>
    <t>ZGhfSQwAAAAJ</t>
  </si>
  <si>
    <t>University of Alabama</t>
  </si>
  <si>
    <t>Verified email at crimson.ua.edu</t>
  </si>
  <si>
    <t>John Dah</t>
  </si>
  <si>
    <t>https://scholar.google.com/citations?hl=en&amp;user=4JErJW4AAAAJ</t>
  </si>
  <si>
    <t>4JErJW4AAAAJ</t>
  </si>
  <si>
    <t>Universiti Teknologi Mara (UiTM)</t>
  </si>
  <si>
    <t>Verified email at isiswa.uitm.edu.my</t>
  </si>
  <si>
    <t>Muhammad Ardiansyah</t>
  </si>
  <si>
    <t>https://scholar.google.com/citations?hl=en&amp;user=p8OW0uAAAAAJ</t>
  </si>
  <si>
    <t>p8OW0uAAAAAJ</t>
  </si>
  <si>
    <t>Universitas Internasional Batam</t>
  </si>
  <si>
    <t>Verified email at uib.ac.id</t>
  </si>
  <si>
    <t>Mohammad Anisur Rahman</t>
  </si>
  <si>
    <t>https://scholar.google.com/citations?hl=en&amp;user=ahE88KoAAAAJ</t>
  </si>
  <si>
    <t>ahE88KoAAAAJ</t>
  </si>
  <si>
    <t>Texas A&amp;M University-Commerce; Association for Computing Machinery (ACM)</t>
  </si>
  <si>
    <t>Verified email at leomail.tamuc.edu</t>
  </si>
  <si>
    <t>Maximiliano Jeanneret Medina</t>
  </si>
  <si>
    <t>https://scholar.google.com/citations?hl=en&amp;user=WZJ90XYAAAAJ</t>
  </si>
  <si>
    <t>WZJ90XYAAAAJ</t>
  </si>
  <si>
    <t>HEG Arc, University of Applied Sciences and Arts Western Switzerland; Human-IST Institute</t>
  </si>
  <si>
    <t>Verified email at he-arc.ch</t>
  </si>
  <si>
    <t>Wael Alnahari</t>
  </si>
  <si>
    <t>https://scholar.google.com/citations?hl=en&amp;user=XZZZv-wAAAAJ</t>
  </si>
  <si>
    <t>XZZZv-wAAAAJ</t>
  </si>
  <si>
    <t>King Abdulaziz University</t>
  </si>
  <si>
    <t>Verified email at stu.kau.edu.sa</t>
  </si>
  <si>
    <t>Jan-Peter Kucklick</t>
  </si>
  <si>
    <t>https://scholar.google.com/citations?hl=en&amp;user=TM2AIJEAAAAJ</t>
  </si>
  <si>
    <t>TM2AIJEAAAAJ</t>
  </si>
  <si>
    <t>Paderborn University</t>
  </si>
  <si>
    <t>Verified email at uni-paderborn.de</t>
  </si>
  <si>
    <t>Fabian Stiehle</t>
  </si>
  <si>
    <t>https://scholar.google.com/citations?hl=en&amp;user=2iu5bv8AAAAJ</t>
  </si>
  <si>
    <t>2iu5bv8AAAAJ</t>
  </si>
  <si>
    <t>Technical University of Munich</t>
  </si>
  <si>
    <t>Zhe Fu</t>
  </si>
  <si>
    <t>https://scholar.google.com/citations?hl=en&amp;user=waRfJf0AAAAJ</t>
  </si>
  <si>
    <t>waRfJf0AAAAJ</t>
  </si>
  <si>
    <t>University of North Carolina at Charlotte</t>
  </si>
  <si>
    <t>Verified email at uncc.edu</t>
  </si>
  <si>
    <t>Anna Kayanda</t>
  </si>
  <si>
    <t>https://scholar.google.com/citations?hl=en&amp;user=f3Tkl2kAAAAJ</t>
  </si>
  <si>
    <t>f3Tkl2kAAAAJ</t>
  </si>
  <si>
    <t>College of Business Education</t>
  </si>
  <si>
    <t>Verified email at cbe.ac.tz</t>
  </si>
  <si>
    <t>Oladapo Kayode Abiodun (Ph.D.)</t>
  </si>
  <si>
    <t>https://scholar.google.com/citations?hl=en&amp;user=1K0pwb0AAAAJ</t>
  </si>
  <si>
    <t>1K0pwb0AAAAJ</t>
  </si>
  <si>
    <t>McPherson University, Seriki Sotayo, Ogun State, Nigeria</t>
  </si>
  <si>
    <t>Verified email at mcu.edu.ng</t>
  </si>
  <si>
    <t>Muhammad Abdul Hannan Khan</t>
  </si>
  <si>
    <t>https://scholar.google.com/citations?hl=en&amp;user=Xq5TF0oAAAAJ</t>
  </si>
  <si>
    <t>Xq5TF0oAAAAJ</t>
  </si>
  <si>
    <t>CEO, HISP Bangladesh Foundation</t>
  </si>
  <si>
    <t>Verified email at hispbd.org</t>
  </si>
  <si>
    <t>Kofi Arhin</t>
  </si>
  <si>
    <t>https://scholar.google.com/citations?hl=en&amp;user=ooTGkqoAAAAJ</t>
  </si>
  <si>
    <t>ooTGkqoAAAAJ</t>
  </si>
  <si>
    <t>College of Business, Lehigh University</t>
  </si>
  <si>
    <t>Verified email at lehigh.edu</t>
  </si>
  <si>
    <t>Solomon Edo</t>
  </si>
  <si>
    <t>https://scholar.google.com/citations?hl=en&amp;user=sDRS5uQAAAAJ</t>
  </si>
  <si>
    <t>sDRS5uQAAAAJ</t>
  </si>
  <si>
    <t>University of Arizona</t>
  </si>
  <si>
    <t>Elena Jelisic</t>
  </si>
  <si>
    <t>https://scholar.google.com/citations?hl=en&amp;user=-sIiRBkAAAAJ</t>
  </si>
  <si>
    <t>Research associate</t>
  </si>
  <si>
    <t>Verified email at nist.gov</t>
  </si>
  <si>
    <t>Information systems</t>
  </si>
  <si>
    <t>Piruni Deyalage</t>
  </si>
  <si>
    <t>https://scholar.google.com/citations?hl=en&amp;user=sVA-D8cAAAAJ</t>
  </si>
  <si>
    <t>sVA-D8cAAAAJ</t>
  </si>
  <si>
    <t>Lecturer, University of Sri Jayewardenepura</t>
  </si>
  <si>
    <t>Verified email at sjp.ac.lk</t>
  </si>
  <si>
    <t>Dr Utsav Upadhyay</t>
  </si>
  <si>
    <t>https://scholar.google.com/citations?hl=en&amp;user=BMujmN0AAAAJ</t>
  </si>
  <si>
    <t>BMujmN0AAAAJ</t>
  </si>
  <si>
    <t>Computer Science &amp; Engineering</t>
  </si>
  <si>
    <t>Verified email at spsu.ac.in</t>
  </si>
  <si>
    <t>Anna-Maria Nitsche (neÃ© Clauss)</t>
  </si>
  <si>
    <t>https://scholar.google.com/citations?hl=en&amp;user=lEyYir0AAAAJ</t>
  </si>
  <si>
    <t>lEyYir0AAAAJ</t>
  </si>
  <si>
    <t>IT Partner Logistics @ Siemens DI</t>
  </si>
  <si>
    <t>Hitesha Yadav</t>
  </si>
  <si>
    <t>https://scholar.google.com/citations?hl=en&amp;user=IZ1C44QAAAAJ</t>
  </si>
  <si>
    <t>IZ1C44QAAAAJ</t>
  </si>
  <si>
    <t>Shahan Shawkat</t>
  </si>
  <si>
    <t>https://scholar.google.com/citations?hl=en&amp;user=R-CElRcAAAAJ</t>
  </si>
  <si>
    <t>R-CElRcAAAAJ</t>
  </si>
  <si>
    <t>Universiti Teknologi Malaysia</t>
  </si>
  <si>
    <t>Verified email at graduate.utm.my</t>
  </si>
  <si>
    <t>Rudy Yandri</t>
  </si>
  <si>
    <t>https://scholar.google.com/citations?hl=en&amp;user=TfQHjcMAAAAJ</t>
  </si>
  <si>
    <t>TfQHjcMAAAAJ</t>
  </si>
  <si>
    <t>STMIK Raharja</t>
  </si>
  <si>
    <t>Verified email at raharja.info</t>
  </si>
  <si>
    <t>Abdullah Ã–nden</t>
  </si>
  <si>
    <t>https://scholar.google.com/citations?hl=en&amp;user=CBtbUnEAAAAJ</t>
  </si>
  <si>
    <t>CBtbUnEAAAAJ</t>
  </si>
  <si>
    <t>Yalova Ãœniversitesi</t>
  </si>
  <si>
    <t>Verified email at yalova.edu.tr</t>
  </si>
  <si>
    <t>Siying LI</t>
  </si>
  <si>
    <t>https://scholar.google.com/citations?hl=en&amp;user=rGKioTcAAAAJ</t>
  </si>
  <si>
    <t>rGKioTcAAAAJ</t>
  </si>
  <si>
    <t>Zhejiang Shuren University</t>
  </si>
  <si>
    <t>Verified email at zjsru.edu.cn</t>
  </si>
  <si>
    <t>Dr Taiwo Adedeji</t>
  </si>
  <si>
    <t>https://scholar.google.com/citations?hl=en&amp;user=TvJUzjMAAAAJ</t>
  </si>
  <si>
    <t>TvJUzjMAAAAJ</t>
  </si>
  <si>
    <t>Lecturer, University of Portsmouth</t>
  </si>
  <si>
    <t>Kevin Rehring</t>
  </si>
  <si>
    <t>https://scholar.google.com/citations?hl=en&amp;user=3SPQVdUAAAAJ</t>
  </si>
  <si>
    <t>3SPQVdUAAAAJ</t>
  </si>
  <si>
    <t>Research Assistant, University of Duisburg-Essen</t>
  </si>
  <si>
    <t>Xiupeng Wang</t>
  </si>
  <si>
    <t>https://scholar.google.com/citations?hl=en&amp;user=4OT7yLAAAAAJ</t>
  </si>
  <si>
    <t>4OT7yLAAAAAJ</t>
  </si>
  <si>
    <t>Northeastern University and Stanford Digital Economy Lab</t>
  </si>
  <si>
    <t>Verified email at northeastern.edu</t>
  </si>
  <si>
    <t>Julius Galih Prima Negara</t>
  </si>
  <si>
    <t>https://scholar.google.com/citations?hl=en&amp;user=J3FitFMAAAAJ</t>
  </si>
  <si>
    <t>J3FitFMAAAAJ</t>
  </si>
  <si>
    <t>Atma Jaya Yogyakarta University</t>
  </si>
  <si>
    <t>Verified email at uajy.ac.id</t>
  </si>
  <si>
    <t>Buddhima Attanayaka</t>
  </si>
  <si>
    <t>https://scholar.google.com/citations?hl=en&amp;user=wR796kYAAAAJ</t>
  </si>
  <si>
    <t>wR796kYAAAAJ</t>
  </si>
  <si>
    <t>Lecturer, Faculty of Computing, Sri Lanka Institute of Information Technology</t>
  </si>
  <si>
    <t>Verified email at sliit.lk</t>
  </si>
  <si>
    <t>Taghreed Alshehri</t>
  </si>
  <si>
    <t>https://scholar.google.com/citations?hl=en&amp;user=d-JQolIAAAAJ</t>
  </si>
  <si>
    <t>d-JQolIAAAAJ</t>
  </si>
  <si>
    <t>Monash University</t>
  </si>
  <si>
    <t>ABU SOPIAN</t>
  </si>
  <si>
    <t>https://scholar.google.com/citations?hl=en&amp;user=iakzFBFrdqEC</t>
  </si>
  <si>
    <t>iakzFBFrdqEC</t>
  </si>
  <si>
    <t>@</t>
  </si>
  <si>
    <t>Jianqing (Frank) Zheng</t>
  </si>
  <si>
    <t>https://scholar.google.com/citations?hl=en&amp;user=5CdRkKcAAAAJ</t>
  </si>
  <si>
    <t>5CdRkKcAAAAJ</t>
  </si>
  <si>
    <t>University of Texas at Austin</t>
  </si>
  <si>
    <t>Verified email at utexas.edu</t>
  </si>
  <si>
    <t>Minyoung Lee</t>
  </si>
  <si>
    <t>https://scholar.google.com/citations?hl=en&amp;user=8SaqNtUAAAAJ</t>
  </si>
  <si>
    <t>8SaqNtUAAAAJ</t>
  </si>
  <si>
    <t>Mukesh Narmetta, Ph.D.</t>
  </si>
  <si>
    <t>https://scholar.google.com/citations?hl=en&amp;user=ycB25_gAAAAJ</t>
  </si>
  <si>
    <t>ycB25_gAAAAJ</t>
  </si>
  <si>
    <t>Assistant Professor, School of Management, Mahindra University</t>
  </si>
  <si>
    <t>Verified email at mahindrauniversity.edu.in</t>
  </si>
  <si>
    <t>Zoran DragiÄeviÄ‡, PhD</t>
  </si>
  <si>
    <t>https://scholar.google.com/citations?hl=en&amp;user=FN5fYl0AAAAJ</t>
  </si>
  <si>
    <t>FN5fYl0AAAAJ</t>
  </si>
  <si>
    <t>Senior Project Manager &amp; Software Engineer</t>
  </si>
  <si>
    <t>Verified email at ad-boksit.com</t>
  </si>
  <si>
    <t>Zhuojun Gu</t>
  </si>
  <si>
    <t>https://scholar.google.com/citations?hl=en&amp;user=_8WOtVsAAAAJ</t>
  </si>
  <si>
    <t>_8WOtVsAAAAJ</t>
  </si>
  <si>
    <t>University at Albany</t>
  </si>
  <si>
    <t>Alisa Ananjeva</t>
  </si>
  <si>
    <t>https://scholar.google.com/citations?hl=en&amp;user=VM5vJegAAAAJ</t>
  </si>
  <si>
    <t>VM5vJegAAAAJ</t>
  </si>
  <si>
    <t>Copenhagen Business School</t>
  </si>
  <si>
    <t>Juwari</t>
  </si>
  <si>
    <t>https://scholar.google.com/citations?hl=en&amp;user=ffjekZYAAAAJ</t>
  </si>
  <si>
    <t>ffjekZYAAAAJ</t>
  </si>
  <si>
    <t>Universitas PGRI Madiun</t>
  </si>
  <si>
    <t>Verified email at unipma.ac.id</t>
  </si>
  <si>
    <t>Francesco Gualdi</t>
  </si>
  <si>
    <t>https://scholar.google.com/citations?hl=en&amp;user=Q46WSK8AAAAJ</t>
  </si>
  <si>
    <t>Q46WSK8AAAAJ</t>
  </si>
  <si>
    <t>Fellow, London School of Economics</t>
  </si>
  <si>
    <t>Verified email at lse.ac.uk</t>
  </si>
  <si>
    <t>Muhammad Hafiz Riandi</t>
  </si>
  <si>
    <t>https://scholar.google.com/citations?hl=en&amp;user=UTDWLoMAAAAJ</t>
  </si>
  <si>
    <t>UTDWLoMAAAAJ</t>
  </si>
  <si>
    <t>Lecturer, Department of Management, Faculty of Economics and Business, BrawijayaÂ â€¦</t>
  </si>
  <si>
    <t>Verified email at ub.ac.id</t>
  </si>
  <si>
    <t>ABD ALRAHMAN RATIB EZMIGNA</t>
  </si>
  <si>
    <t>https://scholar.google.com/citations?hl=en&amp;user=2Ck-54UAAAAJ</t>
  </si>
  <si>
    <t>2Ck-54UAAAAJ</t>
  </si>
  <si>
    <t>PhD Student, Information Systems , Universiti Teknologi Malaysia</t>
  </si>
  <si>
    <t>Razan Masood</t>
  </si>
  <si>
    <t>https://scholar.google.com/citations?hl=en&amp;user=2iSFSbgAAAAJ</t>
  </si>
  <si>
    <t>2iSFSbgAAAAJ</t>
  </si>
  <si>
    <t>Research Assistant / Ph.D. Student</t>
  </si>
  <si>
    <t>Rakibul Hasan</t>
  </si>
  <si>
    <t>https://scholar.google.com/citations?hl=en&amp;user=Sq0AgXcAAAAJ</t>
  </si>
  <si>
    <t>Sq0AgXcAAAAJ</t>
  </si>
  <si>
    <t>University of Vaasa</t>
  </si>
  <si>
    <t>Verified email at uwasa.fi</t>
  </si>
  <si>
    <t>Fareed Zandkarimi</t>
  </si>
  <si>
    <t>https://scholar.google.com/citations?hl=en&amp;user=Fkk3x1UAAAAJ</t>
  </si>
  <si>
    <t>Fkk3x1UAAAAJ</t>
  </si>
  <si>
    <t>University of Mannheim</t>
  </si>
  <si>
    <t>Verified email at uni-mannheim.de</t>
  </si>
  <si>
    <t>Sehnaz Ahmetoglu</t>
  </si>
  <si>
    <t>https://scholar.google.com/citations?hl=en&amp;user=g0GhaygAAAAJ</t>
  </si>
  <si>
    <t>g0GhaygAAAAJ</t>
  </si>
  <si>
    <t>Universiti Tenaga Nasional (UNITEN)</t>
  </si>
  <si>
    <t>Verified email at utn.edu.my</t>
  </si>
  <si>
    <t>Chintha Kaluarachchi</t>
  </si>
  <si>
    <t>https://scholar.google.com/citations?hl=en&amp;user=k_oV0k0AAAAJ</t>
  </si>
  <si>
    <t>k_oV0k0AAAAJ</t>
  </si>
  <si>
    <t>Deakin University</t>
  </si>
  <si>
    <t>Verified email at deakin.edu.au</t>
  </si>
  <si>
    <t>Diego Rodrigues Cavalcanti</t>
  </si>
  <si>
    <t>https://scholar.google.com/citations?hl=en&amp;user=3Y9qXHEAAAAJ</t>
  </si>
  <si>
    <t>3Y9qXHEAAAAJ</t>
  </si>
  <si>
    <t>PhD student at NOVA IMS, Universidade Nova de Lisboa</t>
  </si>
  <si>
    <t>Zhenyu Li</t>
  </si>
  <si>
    <t>https://scholar.google.com/citations?hl=en&amp;user=wfqBl0gAAAAJ</t>
  </si>
  <si>
    <t>wfqBl0gAAAAJ</t>
  </si>
  <si>
    <t>Shanghai University</t>
  </si>
  <si>
    <t>Verified email at shu.edu.cn</t>
  </si>
  <si>
    <t>Ester Lisnati Jayadi</t>
  </si>
  <si>
    <t>https://scholar.google.com/citations?hl=en&amp;user=R6aN_k8AAAAJ</t>
  </si>
  <si>
    <t>R6aN_k8AAAAJ</t>
  </si>
  <si>
    <t>Linnaeus University</t>
  </si>
  <si>
    <t>Verified email at lnu.se</t>
  </si>
  <si>
    <t>Turki Althaqafi</t>
  </si>
  <si>
    <t>https://scholar.google.com/citations?hl=en&amp;user=UaUGH_YAAAAJ</t>
  </si>
  <si>
    <t>UaUGH_YAAAAJ</t>
  </si>
  <si>
    <t>Verified email at dah.edu.sa</t>
  </si>
  <si>
    <t>Top 24%</t>
  </si>
  <si>
    <t>DEEDAM, Fortune Baribesia</t>
  </si>
  <si>
    <t>https://scholar.google.com/citations?hl=en&amp;user=sNIONiMAAAAJ</t>
  </si>
  <si>
    <t>sNIONiMAAAAJ</t>
  </si>
  <si>
    <t>Lecturer, Rivers State University</t>
  </si>
  <si>
    <t>Verified email at ust.edu.ng</t>
  </si>
  <si>
    <t>Bemenet Kasahun Gebremeskel</t>
  </si>
  <si>
    <t>https://scholar.google.com/citations?hl=en&amp;user=ROqy1poAAAAJ</t>
  </si>
  <si>
    <t>ROqy1poAAAAJ</t>
  </si>
  <si>
    <t>University of SkÃ¶vde</t>
  </si>
  <si>
    <t>Sudheer Devaraju</t>
  </si>
  <si>
    <t>https://scholar.google.com/citations?hl=en&amp;user=8OKTvisAAAAJ</t>
  </si>
  <si>
    <t>8OKTvisAAAAJ</t>
  </si>
  <si>
    <t>Staff Solutions Consultant, Applied Researcher Walmart</t>
  </si>
  <si>
    <t>Verified email at walmart.com</t>
  </si>
  <si>
    <t>Hayati Yusof</t>
  </si>
  <si>
    <t>https://scholar.google.com/citations?hl=en&amp;user=pPuHNwwAAAAJ</t>
  </si>
  <si>
    <t>pPuHNwwAAAAJ</t>
  </si>
  <si>
    <t>Universiti Tunku Abdul Rahman</t>
  </si>
  <si>
    <t>Verified email at utar.edu.my</t>
  </si>
  <si>
    <t>Johannes Weibl</t>
  </si>
  <si>
    <t>https://scholar.google.com/citations?hl=en&amp;user=3mYIaCEAAAAJ</t>
  </si>
  <si>
    <t>3mYIaCEAAAAJ</t>
  </si>
  <si>
    <t>Institute for Information Systems and New Media, LMU Munich</t>
  </si>
  <si>
    <t>Verified email at bwl.lmu.de</t>
  </si>
  <si>
    <t>Abba Kyari Buba</t>
  </si>
  <si>
    <t>https://scholar.google.com/citations?hl=en&amp;user=3XnQppwAAAAJ</t>
  </si>
  <si>
    <t>3XnQppwAAAAJ</t>
  </si>
  <si>
    <t>YSU</t>
  </si>
  <si>
    <t>Verified email at ysu.edu.ng</t>
  </si>
  <si>
    <t>Simon Engert</t>
  </si>
  <si>
    <t>https://scholar.google.com/citations?hl=en&amp;user=CJcxIeUAAAAJ</t>
  </si>
  <si>
    <t>CJcxIeUAAAAJ</t>
  </si>
  <si>
    <t>LMU Munich School of Management, Ludwig-Maximilians-UniversitÃ¤t MÃ¼nchen</t>
  </si>
  <si>
    <t>Verified email at lmu.de</t>
  </si>
  <si>
    <t>Zhichen Chen</t>
  </si>
  <si>
    <t>https://scholar.google.com/citations?hl=en&amp;user=bUSAiDcAAAAJ</t>
  </si>
  <si>
    <t>bUSAiDcAAAAJ</t>
  </si>
  <si>
    <t>Nindita Erwanti</t>
  </si>
  <si>
    <t>https://scholar.google.com/citations?hl=en&amp;user=Ogp5fuIAAAAJ</t>
  </si>
  <si>
    <t>Ogp5fuIAAAAJ</t>
  </si>
  <si>
    <t>Universitas Ivet</t>
  </si>
  <si>
    <t>Verified email at ivet.ac.id</t>
  </si>
  <si>
    <t>Yazhu Maggie Wang</t>
  </si>
  <si>
    <t>https://scholar.google.com/citations?hl=en&amp;user=rwib96MAAAAJ</t>
  </si>
  <si>
    <t>rwib96MAAAAJ</t>
  </si>
  <si>
    <t>University of New South Wales, Sydney, Australia</t>
  </si>
  <si>
    <t>Verified email at unsw.edu.au</t>
  </si>
  <si>
    <t>Radoslav Hrischev</t>
  </si>
  <si>
    <t>https://scholar.google.com/citations?hl=en&amp;user=_QSRtXgAAAAJ</t>
  </si>
  <si>
    <t>_QSRtXgAAAAJ</t>
  </si>
  <si>
    <t>Technical University - Sofia, Plovdiv Branch</t>
  </si>
  <si>
    <t>Verified email at tu-plovdiv.bg</t>
  </si>
  <si>
    <t>Mohamed Sapraz</t>
  </si>
  <si>
    <t>https://scholar.google.com/citations?hl=en&amp;user=wsxePF0AAAAJ</t>
  </si>
  <si>
    <t>wsxePF0AAAAJ</t>
  </si>
  <si>
    <t>Senior Lecturer, Faculty of Computing , NSBM Green University</t>
  </si>
  <si>
    <t>Verified email at nsbm.ac.lk</t>
  </si>
  <si>
    <t>Giacomo Welsch</t>
  </si>
  <si>
    <t>https://scholar.google.com/citations?hl=en&amp;user=4rebj9cAAAAJ</t>
  </si>
  <si>
    <t>4rebj9cAAAAJ</t>
  </si>
  <si>
    <t>IDS Imaging Development Systems GmbH</t>
  </si>
  <si>
    <t>Verified email at ids-imaging.de</t>
  </si>
  <si>
    <t>ILHAM RONI YANSYAH</t>
  </si>
  <si>
    <t>https://scholar.google.com/citations?hl=en&amp;user=SHZsat8AAAAJ</t>
  </si>
  <si>
    <t>SHZsat8AAAAJ</t>
  </si>
  <si>
    <t>Yang Lu</t>
  </si>
  <si>
    <t>https://scholar.google.com/citations?hl=en&amp;user=rqI_Rp0AAAAJ</t>
  </si>
  <si>
    <t>rqI_Rp0AAAAJ</t>
  </si>
  <si>
    <t>The University of Sydney</t>
  </si>
  <si>
    <t>Verified email at uni.sydney.edu.au</t>
  </si>
  <si>
    <t>GIAT: Teknologi untuk Masyarakat</t>
  </si>
  <si>
    <t>https://scholar.google.com/citations?hl=en&amp;user=b6Tytt0AAAAJ</t>
  </si>
  <si>
    <t>b6Tytt0AAAAJ</t>
  </si>
  <si>
    <t>Prodi Sistem Informasi, Universitas Atma Jaya Yogyakarta</t>
  </si>
  <si>
    <t>Behnaz Bojd</t>
  </si>
  <si>
    <t>https://scholar.google.com/citations?hl=en&amp;user=5o7_BsgAAAAJ</t>
  </si>
  <si>
    <t>5o7_BsgAAAAJ</t>
  </si>
  <si>
    <t>University of California Irvine</t>
  </si>
  <si>
    <t>Verified email at uci.edu</t>
  </si>
  <si>
    <t>Suandi Daulay</t>
  </si>
  <si>
    <t>https://scholar.google.com/citations?hl=en&amp;user=umZ3wrUAAAAJ</t>
  </si>
  <si>
    <t>umZ3wrUAAAAJ</t>
  </si>
  <si>
    <t>Sekolah Tinggi Teknologi Pekanbaru</t>
  </si>
  <si>
    <t>Verified email at sttp-yds.ac.id</t>
  </si>
  <si>
    <t>Carolina Costabile</t>
  </si>
  <si>
    <t>https://scholar.google.com/citations?hl=en&amp;user=oY6h27gAAAAJ</t>
  </si>
  <si>
    <t>oY6h27gAAAAJ</t>
  </si>
  <si>
    <t>PhD Research Scholar, Norwegian School of Economics (NHH)</t>
  </si>
  <si>
    <t>Verified email at nhh.no</t>
  </si>
  <si>
    <t>Soumya Mudgal</t>
  </si>
  <si>
    <t>https://scholar.google.com/citations?hl=en&amp;user=sB3kMxEAAAAJ</t>
  </si>
  <si>
    <t>sB3kMxEAAAAJ</t>
  </si>
  <si>
    <t>Research Scholar</t>
  </si>
  <si>
    <t>Verified email at iimk.ac.in</t>
  </si>
  <si>
    <t>Zonayed Mahid</t>
  </si>
  <si>
    <t>https://scholar.google.com/citations?hl=en&amp;user=Evjtl_kAAAAJ</t>
  </si>
  <si>
    <t>Evjtl_kAAAAJ</t>
  </si>
  <si>
    <t>Verified email at wsu.edu</t>
  </si>
  <si>
    <t>Trang Trinh</t>
  </si>
  <si>
    <t>https://scholar.google.com/citations?hl=en&amp;user=XVWPYbIAAAAJ</t>
  </si>
  <si>
    <t>XVWPYbIAAAAJ</t>
  </si>
  <si>
    <t>University of Economics and Law, Vietnam National University HCMC</t>
  </si>
  <si>
    <t>Ibad Rahadian Saladdin</t>
  </si>
  <si>
    <t>https://scholar.google.com/citations?hl=en&amp;user=QYEUxiIAAAAJ</t>
  </si>
  <si>
    <t>QYEUxiIAAAAJ</t>
  </si>
  <si>
    <t>Verified email at cs.ui.ac.id</t>
  </si>
  <si>
    <t>Khalid H. Alshammari</t>
  </si>
  <si>
    <t>https://scholar.google.com/citations?hl=en&amp;user=2n8H0q4AAAAJ</t>
  </si>
  <si>
    <t>2n8H0q4AAAAJ</t>
  </si>
  <si>
    <t>University of Ha'il</t>
  </si>
  <si>
    <t>Dr. Mohit Beniwal</t>
  </si>
  <si>
    <t>https://scholar.google.com/citations?hl=en&amp;user=5VVon9sAAAAJ</t>
  </si>
  <si>
    <t>5VVon9sAAAAJ</t>
  </si>
  <si>
    <t>Delhi School of Management, Delhi Technological University</t>
  </si>
  <si>
    <t>Verified email at dtu.ac.in</t>
  </si>
  <si>
    <t>Lorenz Baum</t>
  </si>
  <si>
    <t>https://scholar.google.com/citations?hl=en&amp;user=sYHKzloAAAAJ</t>
  </si>
  <si>
    <t>sYHKzloAAAAJ</t>
  </si>
  <si>
    <t>Information Systems and Information Management, Goethe-UniversitÃ¤t Frankfurt</t>
  </si>
  <si>
    <t>Verified email at wiwi.uni-frankfurt.de</t>
  </si>
  <si>
    <t>Munipalle Sai Nikhila</t>
  </si>
  <si>
    <t>https://scholar.google.com/citations?hl=en&amp;user=BsbfeM0AAAAJ</t>
  </si>
  <si>
    <t>BsbfeM0AAAAJ</t>
  </si>
  <si>
    <t>Verified email at isb.edu</t>
  </si>
  <si>
    <t>Zhaoyuan He</t>
  </si>
  <si>
    <t>https://scholar.google.com/citations?hl=en&amp;user=lartYbkAAAAJ</t>
  </si>
  <si>
    <t>lartYbkAAAAJ</t>
  </si>
  <si>
    <t>University of Tasmania</t>
  </si>
  <si>
    <t>Verified email at utas.edu.au</t>
  </si>
  <si>
    <t>Taha Jafari</t>
  </si>
  <si>
    <t>https://scholar.google.com/citations?hl=en&amp;user=sw92Y8kAAAAJ</t>
  </si>
  <si>
    <t>sw92Y8kAAAAJ</t>
  </si>
  <si>
    <t>PhD in System Management</t>
  </si>
  <si>
    <t>Verified email at semnan.ac.ir</t>
  </si>
  <si>
    <t>RUSTAMOV BAXTIYOR NORMAMATOVICH</t>
  </si>
  <si>
    <t>https://scholar.google.com/citations?hl=en&amp;user=WkIO_EUAAAAJ</t>
  </si>
  <si>
    <t>WkIO_EUAAAAJ</t>
  </si>
  <si>
    <t>LLC "Science and Innovation", Uzbekistan</t>
  </si>
  <si>
    <t>Verified email at scientists.uz</t>
  </si>
  <si>
    <t>Nuno Geada</t>
  </si>
  <si>
    <t>https://scholar.google.com/citations?hl=en&amp;user=vk13X_IAAAAJ</t>
  </si>
  <si>
    <t>vk13X_IAAAAJ</t>
  </si>
  <si>
    <t>Assistant Professor of ISCTE - Instituto UniversitÃ¡rio de Lisboa, Portugal</t>
  </si>
  <si>
    <t>Verified email at iscte-iul.pt</t>
  </si>
  <si>
    <t>Justine Abayomi Owolabi</t>
  </si>
  <si>
    <t>https://scholar.google.com/citations?hl=en&amp;user=1rHQPcYAAAAJ</t>
  </si>
  <si>
    <t>1rHQPcYAAAAJ</t>
  </si>
  <si>
    <t>University of Benin, Edo State, Nigeria</t>
  </si>
  <si>
    <t>Tian Li</t>
  </si>
  <si>
    <t>https://scholar.google.com/citations?hl=en&amp;user=1sotkK0AAAAJ</t>
  </si>
  <si>
    <t>1sotkK0AAAAJ</t>
  </si>
  <si>
    <t>The University of Melbourne, RWTH Aachen University</t>
  </si>
  <si>
    <t>Verified email at bpm.rwth-aachen.de</t>
  </si>
  <si>
    <t>Marcel Ruoff</t>
  </si>
  <si>
    <t>https://scholar.google.com/citations?hl=en&amp;user=3SFzOFsAAAAJ</t>
  </si>
  <si>
    <t>3SFzOFsAAAAJ</t>
  </si>
  <si>
    <t>Landy ANDRIAMAMPIANINA</t>
  </si>
  <si>
    <t>https://scholar.google.com/citations?hl=en&amp;user=1Wx1LhoAAAAJ</t>
  </si>
  <si>
    <t>1Wx1LhoAAAAJ</t>
  </si>
  <si>
    <t>IRIT- SIG - SystÃ¨mes d'Informations GÃ©nÃ©ralisÃ©es</t>
  </si>
  <si>
    <t>Verified email at irit.fr</t>
  </si>
  <si>
    <t>Yuxin Zhang</t>
  </si>
  <si>
    <t>https://scholar.google.com/citations?hl=en&amp;user=vVQWRzAAAAAJ</t>
  </si>
  <si>
    <t>vVQWRzAAAAAJ</t>
  </si>
  <si>
    <t>Wayne State University</t>
  </si>
  <si>
    <t>Verified email at wayne.edu</t>
  </si>
  <si>
    <t>Waleed Iftikhar</t>
  </si>
  <si>
    <t>https://scholar.google.com/citations?hl=en&amp;user=7436TmYAAAAJ</t>
  </si>
  <si>
    <t>7436TmYAAAAJ</t>
  </si>
  <si>
    <t>Lecturer, Faculty of Information Technology</t>
  </si>
  <si>
    <t>Verified email at ucp.edu.pk</t>
  </si>
  <si>
    <t>Bojan SuknoviÄ‡</t>
  </si>
  <si>
    <t>https://scholar.google.com/citations?hl=en&amp;user=ZL6XqysAAAAJ</t>
  </si>
  <si>
    <t>ZL6XqysAAAAJ</t>
  </si>
  <si>
    <t>Teaching Assistant at University of East Sarajevo</t>
  </si>
  <si>
    <t>Verified email at etf.ues.rs.ba</t>
  </si>
  <si>
    <t>David P. Hastings</t>
  </si>
  <si>
    <t>https://scholar.google.com/citations?hl=en&amp;user=d7tM1akAAAAJ</t>
  </si>
  <si>
    <t>d7tM1akAAAAJ</t>
  </si>
  <si>
    <t>Assistant Professor, Northumbria University</t>
  </si>
  <si>
    <t>Verified email at northumbria.ac.uk</t>
  </si>
  <si>
    <t>Chiedozie Marius Okafor</t>
  </si>
  <si>
    <t>https://scholar.google.com/citations?hl=en&amp;user=thOy5pEAAAAJ</t>
  </si>
  <si>
    <t>thOy5pEAAAAJ</t>
  </si>
  <si>
    <t>Department of State</t>
  </si>
  <si>
    <t>Verified email at state.gov</t>
  </si>
  <si>
    <t>Samir Jarjoui</t>
  </si>
  <si>
    <t>https://scholar.google.com/citations?hl=en&amp;user=3WqFbGEAAAAJ</t>
  </si>
  <si>
    <t>3WqFbGEAAAAJ</t>
  </si>
  <si>
    <t>University of Dallas</t>
  </si>
  <si>
    <t>Verified email at udallas.edu</t>
  </si>
  <si>
    <t>Lachlan Hardy</t>
  </si>
  <si>
    <t>https://scholar.google.com/citations?hl=en&amp;user=YkD3ZJYAAAAJ</t>
  </si>
  <si>
    <t>YkD3ZJYAAAAJ</t>
  </si>
  <si>
    <t>PhD Candidate, University of Tasmania</t>
  </si>
  <si>
    <t>Pranjal Awasthi</t>
  </si>
  <si>
    <t>https://scholar.google.com/citations?hl=en&amp;user=jez9wD8AAAAJ</t>
  </si>
  <si>
    <t>jez9wD8AAAAJ</t>
  </si>
  <si>
    <t>Texas A&amp;M</t>
  </si>
  <si>
    <t>Verified email at tamu.edu</t>
  </si>
  <si>
    <t>MUNSIF SOKIYNA</t>
  </si>
  <si>
    <t>https://scholar.google.com/citations?hl=en&amp;user=mOfyrNgAAAAJ</t>
  </si>
  <si>
    <t>mOfyrNgAAAAJ</t>
  </si>
  <si>
    <t>The University of Alabama, The Culverhouse College of Business, ISM Department/IS</t>
  </si>
  <si>
    <t>Verified email at ua.edu</t>
  </si>
  <si>
    <t>Mahnaz Afshari</t>
  </si>
  <si>
    <t>https://scholar.google.com/citations?hl=en&amp;user=m3kWrA4AAAAJ</t>
  </si>
  <si>
    <t>m3kWrA4AAAAJ</t>
  </si>
  <si>
    <t>Master of Software Computer Engineering, Azad university, Iran, Isfahan</t>
  </si>
  <si>
    <t>Fateme Bakhshi</t>
  </si>
  <si>
    <t>https://scholar.google.com/citations?hl=en&amp;user=Pho66esAAAAJ</t>
  </si>
  <si>
    <t>Pho66esAAAAJ</t>
  </si>
  <si>
    <t>Ivey Business School</t>
  </si>
  <si>
    <t>Verified email at ivey.ca</t>
  </si>
  <si>
    <t>Fortune B. Deedam-Okuchaba</t>
  </si>
  <si>
    <t>https://scholar.google.com/citations?hl=en&amp;user=eS71SOQAAAAJ</t>
  </si>
  <si>
    <t>eS71SOQAAAAJ</t>
  </si>
  <si>
    <t>Lecturer, Computer Science, Rivers State University</t>
  </si>
  <si>
    <t>Hasna Arshad</t>
  </si>
  <si>
    <t>https://scholar.google.com/citations?hl=en&amp;user=9VLXL6YAAAAJ</t>
  </si>
  <si>
    <t>9VLXL6YAAAAJ</t>
  </si>
  <si>
    <t>Assistant Professor, HITEC University</t>
  </si>
  <si>
    <t>Damola Tolani</t>
  </si>
  <si>
    <t>https://scholar.google.com/citations?hl=en&amp;user=qDzepAwAAAAJ</t>
  </si>
  <si>
    <t>qDzepAwAAAAJ</t>
  </si>
  <si>
    <t>University of South Africa</t>
  </si>
  <si>
    <t>Verified email at mylife.unisa.ac.za</t>
  </si>
  <si>
    <t>Nouran Abdalazim</t>
  </si>
  <si>
    <t>https://scholar.google.com/citations?hl=en&amp;user=1Xl9U0MAAAAJ</t>
  </si>
  <si>
    <t>1Xl9U0MAAAAJ</t>
  </si>
  <si>
    <t>Ph.D. Student at Faculty of Informatics, UniversitÃ  della Svizzera italiana, LuganoÂ â€¦</t>
  </si>
  <si>
    <t>Verified email at usi.ch</t>
  </si>
  <si>
    <t>Simon Farshid</t>
  </si>
  <si>
    <t>https://scholar.google.com/citations?hl=en&amp;user=Tj6vB9EAAAAJ</t>
  </si>
  <si>
    <t>Tj6vB9EAAAAJ</t>
  </si>
  <si>
    <t>Frankfurt School of Finance &amp; Management</t>
  </si>
  <si>
    <t>Verified email at fs.de</t>
  </si>
  <si>
    <t>Sofyan Arifin</t>
  </si>
  <si>
    <t>https://scholar.google.com/citations?hl=en&amp;user=7WUyFIEAAAAJ</t>
  </si>
  <si>
    <t>7WUyFIEAAAAJ</t>
  </si>
  <si>
    <t>STMIK Kreatindo Manokwari</t>
  </si>
  <si>
    <t>Verified email at kreatindo.ac.id</t>
  </si>
  <si>
    <t>Markhaba Akhmetollinovna Karmenova</t>
  </si>
  <si>
    <t>https://scholar.google.com/citations?hl=en&amp;user=jvX6Tn0AAAAJ</t>
  </si>
  <si>
    <t>jvX6Tn0AAAAJ</t>
  </si>
  <si>
    <t>Sarsen Amanzholov East Kazakhstan University</t>
  </si>
  <si>
    <t>Verified email at vku.edu.kz</t>
  </si>
  <si>
    <t>Elly Firasari</t>
  </si>
  <si>
    <t>https://scholar.google.com/citations?hl=en&amp;user=uL33nlsAAAAJ</t>
  </si>
  <si>
    <t>uL33nlsAAAAJ</t>
  </si>
  <si>
    <t>Sistem Informasi, Universitas Nusa Mandiri</t>
  </si>
  <si>
    <t>Verified email at nusamandiri.ac.id</t>
  </si>
  <si>
    <t>Vincent Heimburg</t>
  </si>
  <si>
    <t>https://scholar.google.com/citations?hl=en&amp;user=j1-JYb8AAAAJ</t>
  </si>
  <si>
    <t>j1-JYb8AAAAJ</t>
  </si>
  <si>
    <t>PhD Candidate, TU Dortmund University</t>
  </si>
  <si>
    <t>Mutiara Andayani Komara</t>
  </si>
  <si>
    <t>https://scholar.google.com/citations?hl=en&amp;user=1WODsywAAAAJ</t>
  </si>
  <si>
    <t>1WODsywAAAAJ</t>
  </si>
  <si>
    <t>Sekolah Tinggi Teknologi Wastukancana</t>
  </si>
  <si>
    <t>Verified email at wastukancana.ac.id</t>
  </si>
  <si>
    <t>Dr Fred Amankwah-Sarfo</t>
  </si>
  <si>
    <t>https://scholar.google.com/citations?hl=en&amp;user=K1fpQdwAAAAJ</t>
  </si>
  <si>
    <t>K1fpQdwAAAAJ</t>
  </si>
  <si>
    <t>Ghana Communication Technology University</t>
  </si>
  <si>
    <t>Verified email at gctu.edu.gh</t>
  </si>
  <si>
    <t>Chiara Criscuolo</t>
  </si>
  <si>
    <t>https://scholar.google.com/citations?hl=en&amp;user=otHoGsoAAAAJ</t>
  </si>
  <si>
    <t>otHoGsoAAAAJ</t>
  </si>
  <si>
    <t>Politecnico di Milano</t>
  </si>
  <si>
    <t>Verified email at polimi.it</t>
  </si>
  <si>
    <t>Feiyu E</t>
  </si>
  <si>
    <t>https://scholar.google.com/citations?hl=en&amp;user=T39qp8MAAAAJ</t>
  </si>
  <si>
    <t>T39qp8MAAAAJ</t>
  </si>
  <si>
    <t>Postdoc, University of Maryland</t>
  </si>
  <si>
    <t>Zihan Chen</t>
  </si>
  <si>
    <t>https://scholar.google.com/citations?hl=en&amp;user=8UTvpjwAAAAJ</t>
  </si>
  <si>
    <t>8UTvpjwAAAAJ</t>
  </si>
  <si>
    <t>Ph.D. Candidate, Stevens Institute of Technology</t>
  </si>
  <si>
    <t>Verified email at stevens.edu</t>
  </si>
  <si>
    <t>Sandro Franzoi</t>
  </si>
  <si>
    <t>https://scholar.google.com/citations?hl=en&amp;user=ytcw0PUAAAAJ</t>
  </si>
  <si>
    <t>ytcw0PUAAAAJ</t>
  </si>
  <si>
    <t>University of MÃ¼nster</t>
  </si>
  <si>
    <t>Verified email at ercis.uni-muenster.de</t>
  </si>
  <si>
    <t>Amani Fawzi Aljehani</t>
  </si>
  <si>
    <t>https://scholar.google.com/citations?hl=en&amp;user=ex7BJL8AAAAJ</t>
  </si>
  <si>
    <t>ex7BJL8AAAAJ</t>
  </si>
  <si>
    <t>Computer Science Lecturer, University of Prince Mugrin</t>
  </si>
  <si>
    <t>Verified email at upm.edu.sa</t>
  </si>
  <si>
    <t>Sae-Seul Park</t>
  </si>
  <si>
    <t>https://scholar.google.com/citations?hl=en&amp;user=Dq3N7OgAAAAJ</t>
  </si>
  <si>
    <t>Dq3N7OgAAAAJ</t>
  </si>
  <si>
    <t>University of Toronto, Rotman School of Management</t>
  </si>
  <si>
    <t>Verified email at rotman.utoronto.ca</t>
  </si>
  <si>
    <t>Xiaohui Zhang</t>
  </si>
  <si>
    <t>https://scholar.google.com/citations?hl=en&amp;user=XAp78VgAAAAJ</t>
  </si>
  <si>
    <t>XAp78VgAAAAJ</t>
  </si>
  <si>
    <t>University of Wisconsin Milwaukee</t>
  </si>
  <si>
    <t>Eugene JM Lewis, PhD, MBA, MS-MIS</t>
  </si>
  <si>
    <t>https://scholar.google.com/citations?hl=en&amp;user=2jTnQm0AAAAJ</t>
  </si>
  <si>
    <t>2jTnQm0AAAAJ</t>
  </si>
  <si>
    <t>Professor of Technology-Marketing, Capitol Technology University</t>
  </si>
  <si>
    <t>Verified email at captechu.edu</t>
  </si>
  <si>
    <t>Alessandro Gambetti</t>
  </si>
  <si>
    <t>https://scholar.google.com/citations?hl=en&amp;user=F0MfEx8AAAAJ</t>
  </si>
  <si>
    <t>F0MfEx8AAAAJ</t>
  </si>
  <si>
    <t>PhD Student, Nova School of Business and Economics</t>
  </si>
  <si>
    <t>Verified email at novasbe.pt</t>
  </si>
  <si>
    <t>Victor James C. Escolano</t>
  </si>
  <si>
    <t>https://scholar.google.com/citations?hl=en&amp;user=kbI6Nt4AAAAJ</t>
  </si>
  <si>
    <t>kbI6Nt4AAAAJ</t>
  </si>
  <si>
    <t>Chung Yuan Christian University</t>
  </si>
  <si>
    <t>Verified email at cycu.edu.tw</t>
  </si>
  <si>
    <t>Prashanth Madhala</t>
  </si>
  <si>
    <t>https://scholar.google.com/citations?hl=en&amp;user=I104_0kAAAAJ</t>
  </si>
  <si>
    <t>I104_0kAAAAJ</t>
  </si>
  <si>
    <t>Doctoral Researcher</t>
  </si>
  <si>
    <t>Zara Ahmad-Post</t>
  </si>
  <si>
    <t>https://scholar.google.com/citations?hl=en&amp;user=1fZNBvMAAAAJ</t>
  </si>
  <si>
    <t>1fZNBvMAAAAJ</t>
  </si>
  <si>
    <t>Verified email at email.arizona.edu</t>
  </si>
  <si>
    <t>Lukas Hellwig</t>
  </si>
  <si>
    <t>https://scholar.google.com/citations?hl=en&amp;user=Ongzg0wAAAAJ</t>
  </si>
  <si>
    <t>Ongzg0wAAAAJ</t>
  </si>
  <si>
    <t>Universitiy of JyvÃ¤skylÃ¤; Ruhr West Universitiy of applied Science</t>
  </si>
  <si>
    <t>Verified email at hs-ruhrwest.de</t>
  </si>
  <si>
    <t>Nguyen Anh Tuan</t>
  </si>
  <si>
    <t>https://scholar.google.com/citations?hl=en&amp;user=atEip1gAAAAJ</t>
  </si>
  <si>
    <t>atEip1gAAAAJ</t>
  </si>
  <si>
    <t>Faculty of Information Technology, National Academy of Education Management, Vietnam</t>
  </si>
  <si>
    <t>Verified email at niem.edu.vn</t>
  </si>
  <si>
    <t>Dr. Souma Kanti Paul</t>
  </si>
  <si>
    <t>https://scholar.google.com/citations?hl=en&amp;user=JRAn6_oAAAAJ</t>
  </si>
  <si>
    <t>JRAn6_oAAAAJ</t>
  </si>
  <si>
    <t>Doctorate in Information Systems &amp; Management, SP Jain School of Global Management</t>
  </si>
  <si>
    <t>Verified email at spjain.org</t>
  </si>
  <si>
    <t>Ndubuisi Ijeoma</t>
  </si>
  <si>
    <t>https://scholar.google.com/citations?hl=en&amp;user=RHFyCo4AAAAJ</t>
  </si>
  <si>
    <t>RHFyCo4AAAAJ</t>
  </si>
  <si>
    <t>Verified email at mtmail.mtsu.edu</t>
  </si>
  <si>
    <t>Juho-Pekka MÃ¤kipÃ¤Ã¤</t>
  </si>
  <si>
    <t>https://scholar.google.com/citations?hl=en&amp;user=Aq4tb4IAAAAJ</t>
  </si>
  <si>
    <t>Aq4tb4IAAAAJ</t>
  </si>
  <si>
    <t>University of Vaasa, School of Technology and Innovations, Information Systems Science</t>
  </si>
  <si>
    <t>Siyuan (Bruce) Jin</t>
  </si>
  <si>
    <t>https://scholar.google.com/citations?hl=en&amp;user=uki4jU4AAAAJ</t>
  </si>
  <si>
    <t>uki4jU4AAAAJ</t>
  </si>
  <si>
    <t>PhD Candidate, Department of Information Systems, Hong Kong University of Science andÂ â€¦</t>
  </si>
  <si>
    <t>Verified email at connect.ust.hk</t>
  </si>
  <si>
    <t>Nusrat Jusy Umme</t>
  </si>
  <si>
    <t>https://scholar.google.com/citations?hl=en&amp;user=J2krwVQAAAAJ</t>
  </si>
  <si>
    <t>J2krwVQAAAAJ</t>
  </si>
  <si>
    <t>Victoria University</t>
  </si>
  <si>
    <t>Verified email at vu.edu.au</t>
  </si>
  <si>
    <t>Aldrich Rasco</t>
  </si>
  <si>
    <t>https://scholar.google.com/citations?hl=en&amp;user=I7lK950AAAAJ</t>
  </si>
  <si>
    <t>I7lK950AAAAJ</t>
  </si>
  <si>
    <t>University of Auckland</t>
  </si>
  <si>
    <t>Verified email at auckland.ac.nz</t>
  </si>
  <si>
    <t>yamato FT</t>
  </si>
  <si>
    <t>https://scholar.google.com/citations?hl=en&amp;user=wzOdB2IAAAAJ</t>
  </si>
  <si>
    <t>wzOdB2IAAAAJ</t>
  </si>
  <si>
    <t>Pakuan University</t>
  </si>
  <si>
    <t>Verified email at unpak.ac.id</t>
  </si>
  <si>
    <t>Queen Aigbefo</t>
  </si>
  <si>
    <t>https://scholar.google.com/citations?hl=en&amp;user=6g6FISsAAAAJ</t>
  </si>
  <si>
    <t>6g6FISsAAAAJ</t>
  </si>
  <si>
    <t>Macquarie University</t>
  </si>
  <si>
    <t>Verified email at hdr.mq.edu.au</t>
  </si>
  <si>
    <t>Aleksandar PavloviÄ‡</t>
  </si>
  <si>
    <t>https://scholar.google.com/citations?hl=en&amp;user=N1GQTqkAAAAJ</t>
  </si>
  <si>
    <t>N1GQTqkAAAAJ</t>
  </si>
  <si>
    <t>Technical University of Vienna</t>
  </si>
  <si>
    <t>Verified email at tuwien.ac.at</t>
  </si>
  <si>
    <t>Giri Purnama</t>
  </si>
  <si>
    <t>https://scholar.google.com/citations?hl=en&amp;user=fSe1F_IAAAAJ</t>
  </si>
  <si>
    <t>fSe1F_IAAAAJ</t>
  </si>
  <si>
    <t>Universitas Dian Nusantara (UNDIRA), Jakarta, Indonesia</t>
  </si>
  <si>
    <t>Verified email at undira.ac.id</t>
  </si>
  <si>
    <t>Jon Henly Santillan</t>
  </si>
  <si>
    <t>https://scholar.google.com/citations?hl=en&amp;user=BHsOCdoAAAAJ</t>
  </si>
  <si>
    <t>BHsOCdoAAAAJ</t>
  </si>
  <si>
    <t>Assistant Professor, University of the Philippines Mindanao</t>
  </si>
  <si>
    <t>Verified email at up.edu.ph</t>
  </si>
  <si>
    <t>Andreas Obermeier</t>
  </si>
  <si>
    <t>https://scholar.google.com/citations?hl=en&amp;user=jngnh6sAAAAJ</t>
  </si>
  <si>
    <t>jngnh6sAAAAJ</t>
  </si>
  <si>
    <t>Postdoctoral researcher, University of Ulm</t>
  </si>
  <si>
    <t>Verified email at uni-ulm.de</t>
  </si>
  <si>
    <t>Udesh S. Senarath</t>
  </si>
  <si>
    <t>https://scholar.google.com/citations?hl=en&amp;user=2Lb4eXMAAAAJ</t>
  </si>
  <si>
    <t>2Lb4eXMAAAAJ</t>
  </si>
  <si>
    <t>Lecturer</t>
  </si>
  <si>
    <t>Verified email at mgt.rjt.ac.lk</t>
  </si>
  <si>
    <t>Elham Sabour</t>
  </si>
  <si>
    <t>https://scholar.google.com/citations?hl=en&amp;user=MlWtjKkAAAAJ</t>
  </si>
  <si>
    <t>MlWtjKkAAAAJ</t>
  </si>
  <si>
    <t>Teachers Assistant at TMU</t>
  </si>
  <si>
    <t>Verified email at modares.ac.ir</t>
  </si>
  <si>
    <t>Mati Ur Rehman</t>
  </si>
  <si>
    <t>https://scholar.google.com/citations?hl=en&amp;user=y54rDXwAAAAJ</t>
  </si>
  <si>
    <t>y54rDXwAAAAJ</t>
  </si>
  <si>
    <t>PhD Student, Iowa State University</t>
  </si>
  <si>
    <t>AntÃ³nio Amado</t>
  </si>
  <si>
    <t>https://scholar.google.com/citations?hl=en&amp;user=Bk4VkesAAAAJ</t>
  </si>
  <si>
    <t>Bk4VkesAAAAJ</t>
  </si>
  <si>
    <t>Aluno, Coimbra Business School</t>
  </si>
  <si>
    <t>Verified email at alumni.iscac.pt</t>
  </si>
  <si>
    <t>Josua Josen Alexander Limbong</t>
  </si>
  <si>
    <t>https://scholar.google.com/citations?hl=en&amp;user=p5Z78WEAAAAJ</t>
  </si>
  <si>
    <t>p5Z78WEAAAAJ</t>
  </si>
  <si>
    <t>Universitas Papua</t>
  </si>
  <si>
    <t>Verified email at unipa.ac.id</t>
  </si>
  <si>
    <t>Ebenezer Ndubuisi Igwe</t>
  </si>
  <si>
    <t>https://scholar.google.com/citations?hl=en&amp;user=1rEfWiAAAAAJ</t>
  </si>
  <si>
    <t>1rEfWiAAAAAJ</t>
  </si>
  <si>
    <t>PhD Scholar</t>
  </si>
  <si>
    <t>Nazir ahmad</t>
  </si>
  <si>
    <t>https://scholar.google.com/citations?hl=en&amp;user=jgRNfQgAAAAJ</t>
  </si>
  <si>
    <t>jgRNfQgAAAAJ</t>
  </si>
  <si>
    <t>Assistant Professor of Computer Science</t>
  </si>
  <si>
    <t>Verified email at kku.edu.sa</t>
  </si>
  <si>
    <t>Yang Yang</t>
  </si>
  <si>
    <t>https://scholar.google.com/citations?hl=en&amp;user=LEz1TZYAAAAJ</t>
  </si>
  <si>
    <t>LEz1TZYAAAAJ</t>
  </si>
  <si>
    <t>Beihang University</t>
  </si>
  <si>
    <t>Verified email at buaa.edu.cn</t>
  </si>
  <si>
    <t>information systems</t>
  </si>
  <si>
    <t>Arvid Lepsien</t>
  </si>
  <si>
    <t>https://scholar.google.com/citations?hl=en&amp;user=lR7dWjsAAAAJ</t>
  </si>
  <si>
    <t>lR7dWjsAAAAJ</t>
  </si>
  <si>
    <t>Doctoral Student, University of Kiel</t>
  </si>
  <si>
    <t>Verified email at informatik.uni-kiel.de</t>
  </si>
  <si>
    <t>Walaa Elnozahy</t>
  </si>
  <si>
    <t>https://scholar.google.com/citations?hl=en&amp;user=0tWcF18AAAAJ</t>
  </si>
  <si>
    <t>0tWcF18AAAAJ</t>
  </si>
  <si>
    <t>Researcher, Information Systems and Computers Department, Alexandria University</t>
  </si>
  <si>
    <t>Verified email at alexu.edu.eg</t>
  </si>
  <si>
    <t>Fadel Muhammad</t>
  </si>
  <si>
    <t>https://scholar.google.com/citations?hl=en&amp;user=0113Hw0AAAAJ</t>
  </si>
  <si>
    <t>0113Hw0AAAAJ</t>
  </si>
  <si>
    <t>University of Melbourne | Telkom University</t>
  </si>
  <si>
    <t>Verified email at student.unimelb.edu.au</t>
  </si>
  <si>
    <t>Eng. Ibrahim A. Mwammenywa, PhD</t>
  </si>
  <si>
    <t>https://scholar.google.com/citations?hl=en&amp;user=8hIAlVUAAAAJ</t>
  </si>
  <si>
    <t>8hIAlVUAAAAJ</t>
  </si>
  <si>
    <t>Academician &amp; Researcher, Department of Electrical Engineering, University of Dar esÂ â€¦</t>
  </si>
  <si>
    <t>Dr. Faisal LFH Almutairi</t>
  </si>
  <si>
    <t>https://scholar.google.com/citations?hl=en&amp;user=cjhKTa0AAAAJ</t>
  </si>
  <si>
    <t>cjhKTa0AAAAJ</t>
  </si>
  <si>
    <t>Universiti Sains Malaysia</t>
  </si>
  <si>
    <t>Verified email at student.usm.my</t>
  </si>
  <si>
    <t>Hannah Stein</t>
  </si>
  <si>
    <t>https://scholar.google.com/citations?hl=en&amp;user=H1dRqaMAAAAJ</t>
  </si>
  <si>
    <t>H1dRqaMAAAAJ</t>
  </si>
  <si>
    <t>Saarland University</t>
  </si>
  <si>
    <t>Verified email at iss.uni-saarland.de</t>
  </si>
  <si>
    <t>Necdet GÃ¼rkan</t>
  </si>
  <si>
    <t>https://scholar.google.com/citations?hl=en&amp;user=vYhMWjMAAAAJ</t>
  </si>
  <si>
    <t>vYhMWjMAAAAJ</t>
  </si>
  <si>
    <t>University of Missouri - St. Louis</t>
  </si>
  <si>
    <t>Verified email at umsystem.edu</t>
  </si>
  <si>
    <t>Zalina Fatima Azzahra</t>
  </si>
  <si>
    <t>https://scholar.google.com/citations?hl=en&amp;user=_WTq9lQAAAAJ</t>
  </si>
  <si>
    <t>_WTq9lQAAAAJ</t>
  </si>
  <si>
    <t>Dona Kaid</t>
  </si>
  <si>
    <t>https://scholar.google.com/citations?hl=en&amp;user=IZVFNyUAAAAJ</t>
  </si>
  <si>
    <t>IZVFNyUAAAAJ</t>
  </si>
  <si>
    <t>German University of Cairo</t>
  </si>
  <si>
    <t>Verified email at guc.edu.eg</t>
  </si>
  <si>
    <t>Sri Ayu Lailatul Mardiyah</t>
  </si>
  <si>
    <t>https://scholar.google.com/citations?hl=en&amp;user=kvaSkPQAAAAJ</t>
  </si>
  <si>
    <t>kvaSkPQAAAAJ</t>
  </si>
  <si>
    <t>Mercu Buana University</t>
  </si>
  <si>
    <t>Verified email at student.mercubuana.ac.id</t>
  </si>
  <si>
    <t>Dhila Aprilianti</t>
  </si>
  <si>
    <t>https://scholar.google.com/citations?hl=en&amp;user=bcdQfEMAAAAJ</t>
  </si>
  <si>
    <t>bcdQfEMAAAAJ</t>
  </si>
  <si>
    <t>Student, IPB University</t>
  </si>
  <si>
    <t>Verified email at apps.ipb.ac.id</t>
  </si>
  <si>
    <t>Dr. Hanan Mohamed Mouftah Oumran</t>
  </si>
  <si>
    <t>https://scholar.google.com/citations?hl=en&amp;user=93HCSTkAAAAJ</t>
  </si>
  <si>
    <t>93HCSTkAAAAJ</t>
  </si>
  <si>
    <t>Lecturer, Sebha University, Faculty of Information Technology, Dep of  Information SystemsÂ â€¦</t>
  </si>
  <si>
    <t>Verified email at sebhau.edu.ly</t>
  </si>
  <si>
    <t>Murat KÄ±lÄ±nÃ§</t>
  </si>
  <si>
    <t>https://scholar.google.com/citations?hl=en&amp;user=qky9zoMAAAAJ</t>
  </si>
  <si>
    <t>qky9zoMAAAAJ</t>
  </si>
  <si>
    <t>Karadeniz Teknik Ãœniversitesi</t>
  </si>
  <si>
    <t>Verified email at ktu.edu.tr</t>
  </si>
  <si>
    <t>Christian Micus</t>
  </si>
  <si>
    <t>https://scholar.google.com/citations?hl=en&amp;user=jc6GBxQAAAAJ</t>
  </si>
  <si>
    <t>jc6GBxQAAAAJ</t>
  </si>
  <si>
    <t>Associate Researcher @ Technical University Munich</t>
  </si>
  <si>
    <t>Mariebeth SeÃ±o</t>
  </si>
  <si>
    <t>https://scholar.google.com/citations?hl=en&amp;user=mgenbCgAAAAJ</t>
  </si>
  <si>
    <t>mgenbCgAAAAJ</t>
  </si>
  <si>
    <t>Assistant Professor, Southern Luzon State University</t>
  </si>
  <si>
    <t>Verified email at slsu.edu.ph</t>
  </si>
  <si>
    <t>Esli Spahiu</t>
  </si>
  <si>
    <t>https://scholar.google.com/citations?hl=en&amp;user=AdnGXEgAAAAJ</t>
  </si>
  <si>
    <t>AdnGXEgAAAAJ</t>
  </si>
  <si>
    <t>Luiss University</t>
  </si>
  <si>
    <t>Verified email at luiss.it</t>
  </si>
  <si>
    <t>Moayad Alshawmar</t>
  </si>
  <si>
    <t>https://scholar.google.com/citations?hl=en&amp;user=Jco3IwEAAAAJ</t>
  </si>
  <si>
    <t>Jco3IwEAAAAJ</t>
  </si>
  <si>
    <t>College of Business, Al Imam Mohammad Ibn Saud Islamic University</t>
  </si>
  <si>
    <t>Abbas Nazari</t>
  </si>
  <si>
    <t>https://scholar.google.com/citations?hl=en&amp;user=kKKiBlMAAAAJ</t>
  </si>
  <si>
    <t>kKKiBlMAAAAJ</t>
  </si>
  <si>
    <t>Master of Information Technology Management, Advanced Information Systems,  IslamicÂ â€¦</t>
  </si>
  <si>
    <t>Wang Zhao</t>
  </si>
  <si>
    <t>https://scholar.google.com/citations?hl=en&amp;user=yWuFG7UAAAAJ</t>
  </si>
  <si>
    <t>yWuFG7UAAAAJ</t>
  </si>
  <si>
    <t>Hefei University of Technology</t>
  </si>
  <si>
    <t>Verified email at mail.hfut.edu.cn</t>
  </si>
  <si>
    <t>Smriti Srivastava</t>
  </si>
  <si>
    <t>https://scholar.google.com/citations?hl=en&amp;user=XLs6rP0AAAAJ</t>
  </si>
  <si>
    <t>XLs6rP0AAAAJ</t>
  </si>
  <si>
    <t>Western Michigan University</t>
  </si>
  <si>
    <t>Verified email at wmich.edu</t>
  </si>
  <si>
    <t>Kekeli Afi FEDA</t>
  </si>
  <si>
    <t>https://scholar.google.com/citations?hl=en&amp;user=rs1_oF8AAAAJ</t>
  </si>
  <si>
    <t>rs1_oF8AAAAJ</t>
  </si>
  <si>
    <t>Management Information System, European University of Lefke</t>
  </si>
  <si>
    <t>Verified email at eul.edu.tr</t>
  </si>
  <si>
    <t>Mahdieh Darvish</t>
  </si>
  <si>
    <t>https://scholar.google.com/citations?hl=en&amp;user=2vFL3MkAAAAJ</t>
  </si>
  <si>
    <t>2vFL3MkAAAAJ</t>
  </si>
  <si>
    <t>ESCP Business School Berlin</t>
  </si>
  <si>
    <t>Verified email at escp.eu</t>
  </si>
  <si>
    <t>Daniel Aderhold</t>
  </si>
  <si>
    <t>https://scholar.google.com/citations?hl=en&amp;user=1CrrC04AAAAJ</t>
  </si>
  <si>
    <t>1CrrC04AAAAJ</t>
  </si>
  <si>
    <t>Universidad Peruana de Ciencias Aplicadas</t>
  </si>
  <si>
    <t>Verified email at upc.edu.pe</t>
  </si>
  <si>
    <t>Top 34%</t>
  </si>
  <si>
    <t>Jefonses Y. Pote</t>
  </si>
  <si>
    <t>https://scholar.google.com/citations?hl=en&amp;user=S-g3cZMAAAAJ</t>
  </si>
  <si>
    <t>S-g3cZMAAAAJ</t>
  </si>
  <si>
    <t>Universitas Kristen Wira Wacana Sumba</t>
  </si>
  <si>
    <t>Verified email at unkriswina.ac.id</t>
  </si>
  <si>
    <t>Mayuri Harkishan</t>
  </si>
  <si>
    <t>https://scholar.google.com/citations?hl=en&amp;user=jwNFvCMAAAAJ</t>
  </si>
  <si>
    <t>jwNFvCMAAAAJ</t>
  </si>
  <si>
    <t>University of the South Pacific</t>
  </si>
  <si>
    <t>Verified email at usp.ac.fj</t>
  </si>
  <si>
    <t>Erik  Rahman</t>
  </si>
  <si>
    <t>https://scholar.google.com/citations?hl=en&amp;user=Hb8XcagAAAAJ</t>
  </si>
  <si>
    <t>Hb8XcagAAAAJ</t>
  </si>
  <si>
    <t>Lecturer, Pertiwi University Faculty of Technology, Business and Economic School</t>
  </si>
  <si>
    <t>Verified email at pertiwi.ac.id</t>
  </si>
  <si>
    <t>Joshua Nii Akai Nettey, Mphil., BSc. &amp; Diploma</t>
  </si>
  <si>
    <t>https://scholar.google.com/citations?hl=en&amp;user=6FB8-cYAAAAJ</t>
  </si>
  <si>
    <t>6FB8-cYAAAAJ</t>
  </si>
  <si>
    <t>Lecturer, Information Technology Department, Pentecost University, Sowutuom - AccraÂ â€¦</t>
  </si>
  <si>
    <t>Verified email at pentvars.edu.gh</t>
  </si>
  <si>
    <t>Kasmi Karima</t>
  </si>
  <si>
    <t>https://scholar.google.com/citations?hl=en&amp;user=julSWwcAAAAJ</t>
  </si>
  <si>
    <t>julSWwcAAAAJ</t>
  </si>
  <si>
    <t>UniversitÃ© Ziane Achour - Djelfa</t>
  </si>
  <si>
    <t>Verified email at univ-djelfa.dz</t>
  </si>
  <si>
    <t>Rachmawan Adwitia Atmaja</t>
  </si>
  <si>
    <t>https://scholar.google.com/citations?hl=en&amp;user=7bSUlwgAAAAJ</t>
  </si>
  <si>
    <t>7bSUlwgAAAAJ</t>
  </si>
  <si>
    <t>Binus University</t>
  </si>
  <si>
    <t>Verified email at binus.ac.id</t>
  </si>
  <si>
    <t>Parvin Hashemi</t>
  </si>
  <si>
    <t>https://scholar.google.com/citations?hl=en&amp;user=MVDg2qIAAAAJ</t>
  </si>
  <si>
    <t>MVDg2qIAAAAJ</t>
  </si>
  <si>
    <t>University of Arkansas</t>
  </si>
  <si>
    <t>Verified email at walton.uark.edu</t>
  </si>
  <si>
    <t>Carolin Gellner</t>
  </si>
  <si>
    <t>https://scholar.google.com/citations?hl=en&amp;user=xsNg3hAAAAAJ</t>
  </si>
  <si>
    <t>xsNg3hAAAAAJ</t>
  </si>
  <si>
    <t>Research Associate, HFH - Hamburger Fernhochschule</t>
  </si>
  <si>
    <t>Verified email at hamburger-fh.de</t>
  </si>
  <si>
    <t>William Chimwege</t>
  </si>
  <si>
    <t>https://scholar.google.com/citations?hl=en&amp;user=bPwax9YAAAAJ</t>
  </si>
  <si>
    <t>bPwax9YAAAAJ</t>
  </si>
  <si>
    <t>Masters Student</t>
  </si>
  <si>
    <t>Verified email at mnh.or.tz</t>
  </si>
  <si>
    <t>Anne Shepherd</t>
  </si>
  <si>
    <t>https://scholar.google.com/citations?hl=en&amp;user=6QikwIUAAAAJ</t>
  </si>
  <si>
    <t>6QikwIUAAAAJ</t>
  </si>
  <si>
    <t>Robert Morris University</t>
  </si>
  <si>
    <t>Gauri Shankar</t>
  </si>
  <si>
    <t>https://scholar.google.com/citations?hl=en&amp;user=VpiUFRwAAAAJ</t>
  </si>
  <si>
    <t>VpiUFRwAAAAJ</t>
  </si>
  <si>
    <t>Junior Researcher, Lappeenranta University of Technology</t>
  </si>
  <si>
    <t>Julia Seitz</t>
  </si>
  <si>
    <t>https://scholar.google.com/citations?hl=en&amp;user=8OWzGlYAAAAJ</t>
  </si>
  <si>
    <t>8OWzGlYAAAAJ</t>
  </si>
  <si>
    <t>Karlsruhe Institute of Technology (KIT)</t>
  </si>
  <si>
    <t>Ayzhan Sambetbayeva</t>
  </si>
  <si>
    <t>https://scholar.google.com/citations?hl=en&amp;user=sBWKojgAAAAJ</t>
  </si>
  <si>
    <t>sBWKojgAAAAJ</t>
  </si>
  <si>
    <t>Al-Farabi Kazakh National University</t>
  </si>
  <si>
    <t>Verified email at kaznu.kz</t>
  </si>
  <si>
    <t>Andreas Ulfsten</t>
  </si>
  <si>
    <t>https://scholar.google.com/citations?hl=en&amp;user=QTpsOBEAAAAJ</t>
  </si>
  <si>
    <t>QTpsOBEAAAAJ</t>
  </si>
  <si>
    <t>PhD Scholar in Accounting at the Norwegian School of Economics</t>
  </si>
  <si>
    <t>Jovanne Alejandrino</t>
  </si>
  <si>
    <t>https://scholar.google.com/citations?hl=en&amp;user=jKZo91gAAAAJ</t>
  </si>
  <si>
    <t>jKZo91gAAAAJ</t>
  </si>
  <si>
    <t>Davao del Norte State College</t>
  </si>
  <si>
    <t>Verified email at dnsc.edu.ph</t>
  </si>
  <si>
    <t>Finn Klessascheck</t>
  </si>
  <si>
    <t>https://scholar.google.com/citations?hl=en&amp;user=dcsqGswAAAAJ</t>
  </si>
  <si>
    <t>dcsqGswAAAAJ</t>
  </si>
  <si>
    <t>PhD Student, TU Munich</t>
  </si>
  <si>
    <t>Jens Alberts</t>
  </si>
  <si>
    <t>https://scholar.google.com/citations?hl=en&amp;user=uDLPVf4AAAAJ</t>
  </si>
  <si>
    <t>uDLPVf4AAAAJ</t>
  </si>
  <si>
    <t>University of Koblenz</t>
  </si>
  <si>
    <t>Verified email at uni-koblenz.de</t>
  </si>
  <si>
    <t>Meikel Bode</t>
  </si>
  <si>
    <t>https://scholar.google.com/citations?hl=en&amp;user=gKv8waAAAAAJ</t>
  </si>
  <si>
    <t>gKv8waAAAAAJ</t>
  </si>
  <si>
    <t>PhD Candidate, University of Twente</t>
  </si>
  <si>
    <t>Verified email at utwente.nl</t>
  </si>
  <si>
    <t>Aashay Pawar</t>
  </si>
  <si>
    <t>https://scholar.google.com/citations?hl=en&amp;user=9UwnRSgAAAAJ</t>
  </si>
  <si>
    <t>9UwnRSgAAAAJ</t>
  </si>
  <si>
    <t>AUMIR SHABBIR</t>
  </si>
  <si>
    <t>https://scholar.google.com/citations?hl=en&amp;user=Hmz4_14AAAAJ</t>
  </si>
  <si>
    <t>Hmz4_14AAAAJ</t>
  </si>
  <si>
    <t>Lecturer of Information Systems</t>
  </si>
  <si>
    <t>Verified email at gulfcollege.edu.om</t>
  </si>
  <si>
    <t>pipatpong saephoo</t>
  </si>
  <si>
    <t>https://scholar.google.com/citations?hl=en&amp;user=gs_IZFoAAAAJ</t>
  </si>
  <si>
    <t>gs_IZFoAAAAJ</t>
  </si>
  <si>
    <t>Digital Business, University of Phayao</t>
  </si>
  <si>
    <t>Verified email at up.ac.th</t>
  </si>
  <si>
    <t>Vivienne V Forrester</t>
  </si>
  <si>
    <t>https://scholar.google.com/citations?hl=en&amp;user=9MB5FzQAAAAJ</t>
  </si>
  <si>
    <t>9MB5FzQAAAAJ</t>
  </si>
  <si>
    <t>Nova Southeastern University,</t>
  </si>
  <si>
    <t>Shirin Javadi</t>
  </si>
  <si>
    <t>https://scholar.google.com/citations?hl=en&amp;user=WbeajvUAAAAJ</t>
  </si>
  <si>
    <t>WbeajvUAAAAJ</t>
  </si>
  <si>
    <t>PhD student at Worcester Polytechnic Institute</t>
  </si>
  <si>
    <t>Damon Walker</t>
  </si>
  <si>
    <t>https://scholar.google.com/citations?hl=en&amp;user=5dpBXmoAAAAJ</t>
  </si>
  <si>
    <t>5dpBXmoAAAAJ</t>
  </si>
  <si>
    <t>University of Missouri - Saint Louis</t>
  </si>
  <si>
    <t>Nkululeko Makhubu</t>
  </si>
  <si>
    <t>https://scholar.google.com/citations?hl=en&amp;user=MY26CmIAAAAJ</t>
  </si>
  <si>
    <t>MY26CmIAAAAJ</t>
  </si>
  <si>
    <t>the University of Cape Town</t>
  </si>
  <si>
    <t>Verified email at MYUCT.AC.ZA</t>
  </si>
  <si>
    <t>Kimia Keshanian</t>
  </si>
  <si>
    <t>https://scholar.google.com/citations?hl=en&amp;user=ZAFL-d0AAAAJ</t>
  </si>
  <si>
    <t>ZAFL-d0AAAAJ</t>
  </si>
  <si>
    <t>Assistant Professor, University of Tampa</t>
  </si>
  <si>
    <t>Verified email at ut.edu</t>
  </si>
  <si>
    <t>Fathiya Hasyifah Sibarani</t>
  </si>
  <si>
    <t>https://scholar.google.com/citations?hl=en&amp;user=ZIZaq9QAAAAJ</t>
  </si>
  <si>
    <t>ZIZaq9QAAAAJ</t>
  </si>
  <si>
    <t>Universitas Islam Negeri Sumatera Utara</t>
  </si>
  <si>
    <t>Verified email at uinsu.ac.id</t>
  </si>
  <si>
    <t>Sai Dheeraj Illendula</t>
  </si>
  <si>
    <t>https://scholar.google.com/citations?hl=en&amp;user=bgyV1QwAAAAJ</t>
  </si>
  <si>
    <t>bgyV1QwAAAAJ</t>
  </si>
  <si>
    <t>University of Illinois at Chicago</t>
  </si>
  <si>
    <t>Verified email at uic.edu</t>
  </si>
  <si>
    <t>Md Shahed Faisal</t>
  </si>
  <si>
    <t>https://scholar.google.com/citations?hl=en&amp;user=hlh2v3AAAAAJ</t>
  </si>
  <si>
    <t>hlh2v3AAAAAJ</t>
  </si>
  <si>
    <t>Baylor University</t>
  </si>
  <si>
    <t>Verified email at baylor.edu</t>
  </si>
  <si>
    <t>Marco Di Maria</t>
  </si>
  <si>
    <t>https://scholar.google.com/citations?hl=en&amp;user=5dbckI4AAAAJ</t>
  </si>
  <si>
    <t>5dbckI4AAAAJ</t>
  </si>
  <si>
    <t>Research Assistant, University of Hildesheim</t>
  </si>
  <si>
    <t>Verified email at uni-hildesheim.de</t>
  </si>
  <si>
    <t>Sandeep Gangarapu</t>
  </si>
  <si>
    <t>https://scholar.google.com/citations?hl=en&amp;user=Z4g9vnwAAAAJ</t>
  </si>
  <si>
    <t>Z4g9vnwAAAAJ</t>
  </si>
  <si>
    <t>Apple, Inc</t>
  </si>
  <si>
    <t>Verified email at apple.com</t>
  </si>
  <si>
    <t>mathilde hogsnes</t>
  </si>
  <si>
    <t>https://scholar.google.com/citations?hl=en&amp;user=WPAxxtIAAAAJ</t>
  </si>
  <si>
    <t>WPAxxtIAAAAJ</t>
  </si>
  <si>
    <t>Mobile Technology Lab, Kristiania University College</t>
  </si>
  <si>
    <t>Verified email at kristiania.no</t>
  </si>
  <si>
    <t>Thiago InocÃªncio</t>
  </si>
  <si>
    <t>https://scholar.google.com/citations?hl=en&amp;user=bkZQWeUAAAAJ</t>
  </si>
  <si>
    <t>bkZQWeUAAAAJ</t>
  </si>
  <si>
    <t>Federal University of ABC</t>
  </si>
  <si>
    <t>Verified email at ufabc.edu.br</t>
  </si>
  <si>
    <t>Mohammad Saadaat | Ù…Ø­Ù…Ø¯ Ø³Ø§Ø¯Ø§Øª</t>
  </si>
  <si>
    <t>https://scholar.google.com/citations?hl=en&amp;user=KimSAA8AAAAJ</t>
  </si>
  <si>
    <t>KimSAA8AAAAJ</t>
  </si>
  <si>
    <t>Ferdowsi university of Mashhad, Iran</t>
  </si>
  <si>
    <t>BÄ°RNUR UZUN</t>
  </si>
  <si>
    <t>https://scholar.google.com/citations?hl=en&amp;user=8KNVXuAAAAAJ</t>
  </si>
  <si>
    <t>8KNVXuAAAAAJ</t>
  </si>
  <si>
    <t>MuÄŸla SÄ±tkÄ± KoÃ§man University</t>
  </si>
  <si>
    <t>Verified email at ceng.ktu.edu.tr</t>
  </si>
  <si>
    <t>ê¹€ì„¸í˜•</t>
  </si>
  <si>
    <t>https://scholar.google.com/citations?hl=en&amp;user=XgL_5OEAAAAJ</t>
  </si>
  <si>
    <t>XgL_5OEAAAAJ</t>
  </si>
  <si>
    <t>ì•„ì£¼ëŒ€í•™êµ</t>
  </si>
  <si>
    <t>Verified email at ajou.ac.kr</t>
  </si>
  <si>
    <t>Huan Hong Nguyen</t>
  </si>
  <si>
    <t>https://scholar.google.com/citations?hl=en&amp;user=eHh0wWkAAAAJ</t>
  </si>
  <si>
    <t>eHh0wWkAAAAJ</t>
  </si>
  <si>
    <t>Maharishi International University</t>
  </si>
  <si>
    <t>Verified email at miu.edu</t>
  </si>
  <si>
    <t>Abubakar Sadiq Muhammad</t>
  </si>
  <si>
    <t>https://scholar.google.com/citations?hl=en&amp;user=gvMiHwwAAAAJ</t>
  </si>
  <si>
    <t>gvMiHwwAAAAJ</t>
  </si>
  <si>
    <t>Cyprus International University; Office for Nigerian Digital Innovation</t>
  </si>
  <si>
    <t>Verified email at student.ciu.edu.tr</t>
  </si>
  <si>
    <t>Mehmet Fatih Burak</t>
  </si>
  <si>
    <t>https://scholar.google.com/citations?hl=en&amp;user=dQTI-X4AAAAJ</t>
  </si>
  <si>
    <t>dQTI-X4AAAAJ</t>
  </si>
  <si>
    <t>PhD at Beykent University</t>
  </si>
  <si>
    <t>Verified email at mehmetfatihburak.com</t>
  </si>
  <si>
    <t>BO Mwale</t>
  </si>
  <si>
    <t>https://scholar.google.com/citations?hl=en&amp;user=p0jX_RIAAAAJ</t>
  </si>
  <si>
    <t>p0jX_RIAAAAJ</t>
  </si>
  <si>
    <t>University Librarian at Marble Hill University</t>
  </si>
  <si>
    <t>SM Sina Mirabdolbaghi</t>
  </si>
  <si>
    <t>https://scholar.google.com/citations?hl=en&amp;user=lD_OPvUAAAAJ</t>
  </si>
  <si>
    <t>lD_OPvUAAAAJ</t>
  </si>
  <si>
    <t>Researcher</t>
  </si>
  <si>
    <t>Verified email at sinamir.com</t>
  </si>
  <si>
    <t>Top 37%</t>
  </si>
  <si>
    <t>Mulyadi Noto Soetardjo</t>
  </si>
  <si>
    <t>https://scholar.google.com/citations?hl=en&amp;user=CArg0awAAAAJ</t>
  </si>
  <si>
    <t>CArg0awAAAAJ</t>
  </si>
  <si>
    <t>Universitas Pelita Harapan</t>
  </si>
  <si>
    <t>Verified email at uph.edu</t>
  </si>
  <si>
    <t>Fatima Varzgani</t>
  </si>
  <si>
    <t>https://scholar.google.com/citations?hl=en&amp;user=-W2GZRsAAAAJ</t>
  </si>
  <si>
    <t>Thuy-Trinh Nguyen</t>
  </si>
  <si>
    <t>https://scholar.google.com/citations?hl=en&amp;user=-avwyhAAAAAJ</t>
  </si>
  <si>
    <t>University of Glasgow</t>
  </si>
  <si>
    <t>Verified email at student.gla.ac.uk</t>
  </si>
  <si>
    <t>Iyaloo Waiganjo</t>
  </si>
  <si>
    <t>https://scholar.google.com/citations?hl=en&amp;user=ohlpDz0AAAAJ</t>
  </si>
  <si>
    <t>ohlpDz0AAAAJ</t>
  </si>
  <si>
    <t>IT Lecturer, International University of Management</t>
  </si>
  <si>
    <t>Verified email at ium.edu.na</t>
  </si>
  <si>
    <t>Nicholas Wolczynski</t>
  </si>
  <si>
    <t>https://scholar.google.com/citations?hl=en&amp;user=3R1AJNMAAAAJ</t>
  </si>
  <si>
    <t>3R1AJNMAAAAJ</t>
  </si>
  <si>
    <t>University of Texas at Austin, McCombs School of Business</t>
  </si>
  <si>
    <t>Christian Vorbohle</t>
  </si>
  <si>
    <t>https://scholar.google.com/citations?hl=en&amp;user=x6SeOV8AAAAJ</t>
  </si>
  <si>
    <t>x6SeOV8AAAAJ</t>
  </si>
  <si>
    <t>Business Information Systems, esp. Digital Markets, Paderborn University</t>
  </si>
  <si>
    <t>Verified email at wiwi.uni-paderborn.de</t>
  </si>
  <si>
    <t>N. Long Ha</t>
  </si>
  <si>
    <t>https://scholar.google.com/citations?hl=en&amp;user=DjJb0n4AAAAJ</t>
  </si>
  <si>
    <t>DjJb0n4AAAAJ</t>
  </si>
  <si>
    <t>University of Economics, Hue University</t>
  </si>
  <si>
    <t>Verified email at hueuni.edu.vn</t>
  </si>
  <si>
    <t>Ita Permatahati</t>
  </si>
  <si>
    <t>https://scholar.google.com/citations?hl=en&amp;user=aSUGb0gAAAAJ</t>
  </si>
  <si>
    <t>aSUGb0gAAAAJ</t>
  </si>
  <si>
    <t>Universitas 'Aisyiyah Surakarta</t>
  </si>
  <si>
    <t>Verified email at aiska-university.ac.id</t>
  </si>
  <si>
    <t>Hamza Wazir Khan</t>
  </si>
  <si>
    <t>https://scholar.google.com/citations?hl=en&amp;user=ITrMHgwAAAAJ</t>
  </si>
  <si>
    <t>ITrMHgwAAAAJ</t>
  </si>
  <si>
    <t>Senior Lecturer, Namal University MIanwali</t>
  </si>
  <si>
    <t>Verified email at namal.edu.pk</t>
  </si>
  <si>
    <t>Kyungmin (Brad) Lee</t>
  </si>
  <si>
    <t>https://scholar.google.com/citations?hl=en&amp;user=yB2o0ZUAAAAJ</t>
  </si>
  <si>
    <t>yB2o0ZUAAAAJ</t>
  </si>
  <si>
    <t>Salisbury University</t>
  </si>
  <si>
    <t>Verified email at salisbury.edu</t>
  </si>
  <si>
    <t>Hasanien Kariem Kuba</t>
  </si>
  <si>
    <t>https://scholar.google.com/citations?hl=en&amp;user=Y1ebyLgAAAAJ</t>
  </si>
  <si>
    <t>Y1ebyLgAAAAJ</t>
  </si>
  <si>
    <t>uoitc</t>
  </si>
  <si>
    <t>Verified email at uoitc.edu.iq</t>
  </si>
  <si>
    <t>Zachary Xin</t>
  </si>
  <si>
    <t>https://scholar.google.com/citations?hl=en&amp;user=N1jk9wMAAAAJ</t>
  </si>
  <si>
    <t>N1jk9wMAAAAJ</t>
  </si>
  <si>
    <t>Ziwei Ye</t>
  </si>
  <si>
    <t>https://scholar.google.com/citations?hl=en&amp;user=H_htx7MAAAAJ</t>
  </si>
  <si>
    <t>H_htx7MAAAAJ</t>
  </si>
  <si>
    <t>Old Dominion University</t>
  </si>
  <si>
    <t>Verified email at odu.edu</t>
  </si>
  <si>
    <t>Andrea Wrabel</t>
  </si>
  <si>
    <t>https://scholar.google.com/citations?hl=en&amp;user=fyxjrMMAAAAJ</t>
  </si>
  <si>
    <t>fyxjrMMAAAAJ</t>
  </si>
  <si>
    <t>Ulm University</t>
  </si>
  <si>
    <t>Fajar Rahardika Bahari Putra</t>
  </si>
  <si>
    <t>https://scholar.google.com/citations?hl=en&amp;user=poTQdC8AAAAJ</t>
  </si>
  <si>
    <t>poTQdC8AAAAJ</t>
  </si>
  <si>
    <t>Universitas Muhammadiyah Sorong</t>
  </si>
  <si>
    <t>Verified email at um-sorong.ac.id</t>
  </si>
  <si>
    <t>Patrick Hickey</t>
  </si>
  <si>
    <t>https://scholar.google.com/citations?hl=en&amp;user=nw1KItYAAAAJ</t>
  </si>
  <si>
    <t>nw1KItYAAAAJ</t>
  </si>
  <si>
    <t>Verified email at wisetek.net</t>
  </si>
  <si>
    <t>Top 38%</t>
  </si>
  <si>
    <t>Mariannie Rebortera</t>
  </si>
  <si>
    <t>https://scholar.google.com/citations?hl=en&amp;user=MdE4QgQAAAAJ</t>
  </si>
  <si>
    <t>MdE4QgQAAAAJ</t>
  </si>
  <si>
    <t>Associate Professor V, Davao del Norte State College</t>
  </si>
  <si>
    <t>Jannes Heinrich Diedrich Menck</t>
  </si>
  <si>
    <t>https://scholar.google.com/citations?hl=en&amp;user=ZT0wfGcAAAAJ</t>
  </si>
  <si>
    <t>ZT0wfGcAAAAJ</t>
  </si>
  <si>
    <t>Information Systems, University of Goettingen</t>
  </si>
  <si>
    <t>Leo Mataruka</t>
  </si>
  <si>
    <t>https://scholar.google.com/citations?hl=en&amp;user=ieseevwAAAAJ</t>
  </si>
  <si>
    <t>ieseevwAAAAJ</t>
  </si>
  <si>
    <t>Lecturer of Finance, Information Systems &amp; Technologies Innovation Management</t>
  </si>
  <si>
    <t>Verified email at cuz.ac.zw</t>
  </si>
  <si>
    <t>Farkhondeh Khoshkheslat</t>
  </si>
  <si>
    <t>https://scholar.google.com/citations?hl=en&amp;user=cJW5eGIAAAAJ</t>
  </si>
  <si>
    <t>cJW5eGIAAAAJ</t>
  </si>
  <si>
    <t>University of North Texas</t>
  </si>
  <si>
    <t>Verified email at unt.edu</t>
  </si>
  <si>
    <t>Fadi El Kalach</t>
  </si>
  <si>
    <t>https://scholar.google.com/citations?hl=en&amp;user=cpDqs3gAAAAJ</t>
  </si>
  <si>
    <t>cpDqs3gAAAAJ</t>
  </si>
  <si>
    <t>PhD Candidate, University of South Carolina</t>
  </si>
  <si>
    <t>Shima Homayoon Arya</t>
  </si>
  <si>
    <t>https://scholar.google.com/citations?hl=en&amp;user=dV1sAhQAAAAJ</t>
  </si>
  <si>
    <t>dV1sAhQAAAAJ</t>
  </si>
  <si>
    <t>PhD in Architecture</t>
  </si>
  <si>
    <t>Verified email at khatam.ac.ir</t>
  </si>
  <si>
    <t>Dionysios Fragkopoulos</t>
  </si>
  <si>
    <t>https://scholar.google.com/citations?hl=en&amp;user=5UXwrEMAAAAJ</t>
  </si>
  <si>
    <t>5UXwrEMAAAAJ</t>
  </si>
  <si>
    <t>National Technical University of Athens</t>
  </si>
  <si>
    <t>Verified email at mail.ntua.gr</t>
  </si>
  <si>
    <t>Ammar Yusuf Ahmed Yusuf</t>
  </si>
  <si>
    <t>https://scholar.google.com/citations?hl=en&amp;user=N502fWYAAAAJ</t>
  </si>
  <si>
    <t>N502fWYAAAAJ</t>
  </si>
  <si>
    <t>Head of Measurement and Evaluation Unit and Academic Staff in Department of ComputerÂ â€¦</t>
  </si>
  <si>
    <t>Verified email at asu.edu.bh</t>
  </si>
  <si>
    <t>Russel Husen</t>
  </si>
  <si>
    <t>https://scholar.google.com/citations?hl=en&amp;user=JR8yr8wAAAAJ</t>
  </si>
  <si>
    <t>JR8yr8wAAAAJ</t>
  </si>
  <si>
    <t>Dorcas Oladayo Esan</t>
  </si>
  <si>
    <t>https://scholar.google.com/citations?hl=en&amp;user=vU8Y05MAAAAJ</t>
  </si>
  <si>
    <t>vU8Y05MAAAAJ</t>
  </si>
  <si>
    <t>Tshwane  University of Technology</t>
  </si>
  <si>
    <t>Verified email at tut4life.ac.za</t>
  </si>
  <si>
    <t>Vinuri Bandara</t>
  </si>
  <si>
    <t>https://scholar.google.com/citations?hl=en&amp;user=1fHt4skAAAAJ</t>
  </si>
  <si>
    <t>1fHt4skAAAAJ</t>
  </si>
  <si>
    <t>Information system undergraduate, University of Colombo School of Computing</t>
  </si>
  <si>
    <t>Verified email at scorelab.org</t>
  </si>
  <si>
    <t>Anna Keilbach</t>
  </si>
  <si>
    <t>https://scholar.google.com/citations?hl=en&amp;user=dt7_1B0AAAAJ</t>
  </si>
  <si>
    <t>dt7_1B0AAAAJ</t>
  </si>
  <si>
    <t>Pol Benats</t>
  </si>
  <si>
    <t>https://scholar.google.com/citations?hl=en&amp;user=m63Eqa4AAAAJ</t>
  </si>
  <si>
    <t>m63Eqa4AAAAJ</t>
  </si>
  <si>
    <t>UNamur</t>
  </si>
  <si>
    <t>Verified email at unamur.be</t>
  </si>
  <si>
    <t>Panagiotis Aposporis</t>
  </si>
  <si>
    <t>https://scholar.google.com/citations?hl=en&amp;user=bjsDumcAAAAJ</t>
  </si>
  <si>
    <t>bjsDumcAAAAJ</t>
  </si>
  <si>
    <t>Part time Faculty Member, European Communication Instistude, Military Faculty MemberÂ â€¦</t>
  </si>
  <si>
    <t>Verified email at haf.gr</t>
  </si>
  <si>
    <t>Tamana Mominzada</t>
  </si>
  <si>
    <t>https://scholar.google.com/citations?hl=en&amp;user=u3T1eEcAAAAJ</t>
  </si>
  <si>
    <t>u3T1eEcAAAAJ</t>
  </si>
  <si>
    <t>NAJIM AHMAD AZIZ</t>
  </si>
  <si>
    <t>https://scholar.google.com/citations?hl=en&amp;user=_hg4dLQAAAAJ</t>
  </si>
  <si>
    <t>_hg4dLQAAAAJ</t>
  </si>
  <si>
    <t>Gholamhossein Kazemi</t>
  </si>
  <si>
    <t>https://scholar.google.com/citations?hl=en&amp;user=wAvYYlAAAAAJ</t>
  </si>
  <si>
    <t>wAvYYlAAAAAJ</t>
  </si>
  <si>
    <t>Ph.D. Research Fellow at Kristiania University College, Oslo, Norway</t>
  </si>
  <si>
    <t>Abhinav Shrivastava</t>
  </si>
  <si>
    <t>https://scholar.google.com/citations?hl=en&amp;user=EUXMsRMAAAAJ</t>
  </si>
  <si>
    <t>EUXMsRMAAAAJ</t>
  </si>
  <si>
    <t>Academic, RMIT University</t>
  </si>
  <si>
    <t>Verified email at rmit.edu.au</t>
  </si>
  <si>
    <t>Davide Riva</t>
  </si>
  <si>
    <t>https://scholar.google.com/citations?hl=en&amp;user=Vpdef3IAAAAJ</t>
  </si>
  <si>
    <t>Vpdef3IAAAAJ</t>
  </si>
  <si>
    <t>Department of Computer Science, UniversitÃ  degli Studi di Milano</t>
  </si>
  <si>
    <t>Verified email at unimi.it</t>
  </si>
  <si>
    <t>Vihan Weerapura</t>
  </si>
  <si>
    <t>https://scholar.google.com/citations?hl=en&amp;user=nnUB-DgAAAAJ</t>
  </si>
  <si>
    <t>nnUB-DgAAAAJ</t>
  </si>
  <si>
    <t>University of Moratuwa</t>
  </si>
  <si>
    <t>Verified email at uom.lk</t>
  </si>
  <si>
    <t>Henryk Mustroph</t>
  </si>
  <si>
    <t>https://scholar.google.com/citations?hl=en&amp;user=lfG4KbAAAAAJ</t>
  </si>
  <si>
    <t>lfG4KbAAAAAJ</t>
  </si>
  <si>
    <t>Student at Technical University of Munich</t>
  </si>
  <si>
    <t>Muhammad Amin Sahari</t>
  </si>
  <si>
    <t>https://scholar.google.com/citations?hl=en&amp;user=kYuq8IeXvLgC</t>
  </si>
  <si>
    <t>kYuq8IeXvLgC</t>
  </si>
  <si>
    <t>Vineeta Persaud</t>
  </si>
  <si>
    <t>https://scholar.google.com/citations?hl=en&amp;user=yULYX3sAAAAJ</t>
  </si>
  <si>
    <t>yULYX3sAAAAJ</t>
  </si>
  <si>
    <t>University of Guyana</t>
  </si>
  <si>
    <t>Verified email at uog.edu.gy</t>
  </si>
  <si>
    <t>Alexandra N Spruill</t>
  </si>
  <si>
    <t>https://scholar.google.com/citations?hl=en&amp;user=VEgtYbmbWpQC</t>
  </si>
  <si>
    <t>VEgtYbmbWpQC</t>
  </si>
  <si>
    <t>Doctoral Candidate, Virginia Tech</t>
  </si>
  <si>
    <t>Top 40%</t>
  </si>
  <si>
    <t>Javad Norouzi Nia</t>
  </si>
  <si>
    <t>https://scholar.google.com/citations?hl=en&amp;user=4gyCGoEAAAAJ</t>
  </si>
  <si>
    <t>4gyCGoEAAAAJ</t>
  </si>
  <si>
    <t>Assistant Professor of Business Information Systems, Central Michigan University</t>
  </si>
  <si>
    <t>Verified email at cmich.edu</t>
  </si>
  <si>
    <t>Adrian Abendroth</t>
  </si>
  <si>
    <t>https://scholar.google.com/citations?hl=en&amp;user=NE6R73wAAAAJ</t>
  </si>
  <si>
    <t>NE6R73wAAAAJ</t>
  </si>
  <si>
    <t>University of Potsdam // Chair of Business Informatics esp. Processes and Systems</t>
  </si>
  <si>
    <t>Verified email at wi.uni-potsdam.de</t>
  </si>
  <si>
    <t>Sylvia Akpotuzor</t>
  </si>
  <si>
    <t>https://scholar.google.com/citations?hl=en&amp;user=wW5bpzwAAAAJ</t>
  </si>
  <si>
    <t>wW5bpzwAAAAJ</t>
  </si>
  <si>
    <t>Department of Computer Science, Arthur Jarvis University.</t>
  </si>
  <si>
    <t>Verified email at arthurjarvisuniversity.edu.ng</t>
  </si>
  <si>
    <t>Youngjin Kwon</t>
  </si>
  <si>
    <t>https://scholar.google.com/citations?hl=en&amp;user=gcGPgOkAAAAJ</t>
  </si>
  <si>
    <t>gcGPgOkAAAAJ</t>
  </si>
  <si>
    <t>Assistant Professor, Washington State University</t>
  </si>
  <si>
    <t>Saidjalol Hasanov</t>
  </si>
  <si>
    <t>https://scholar.google.com/citations?hl=en&amp;user=uVVOgAkAAAAJ</t>
  </si>
  <si>
    <t>uVVOgAkAAAAJ</t>
  </si>
  <si>
    <t>Namangan State University</t>
  </si>
  <si>
    <t>Verified email at namdu.uz</t>
  </si>
  <si>
    <t>Muhamad Naser Yousef Magableh</t>
  </si>
  <si>
    <t>https://scholar.google.com/citations?hl=en&amp;user=OcHv61UAAAAJ</t>
  </si>
  <si>
    <t>OcHv61UAAAAJ</t>
  </si>
  <si>
    <t>School of Engineering, Federation University</t>
  </si>
  <si>
    <t>Verified email at students.federation.edu.au</t>
  </si>
  <si>
    <t>Ankur Jaiswal</t>
  </si>
  <si>
    <t>https://scholar.google.com/citations?hl=en&amp;user=eqzLd-gAAAAJ</t>
  </si>
  <si>
    <t>eqzLd-gAAAAJ</t>
  </si>
  <si>
    <t>Verified email at mccombs.utexas.edu</t>
  </si>
  <si>
    <t>Luka Lakovic</t>
  </si>
  <si>
    <t>https://scholar.google.com/citations?hl=en&amp;user=BBdgqMUAAAAJ</t>
  </si>
  <si>
    <t>BBdgqMUAAAAJ</t>
  </si>
  <si>
    <t>Faculty for information systems and technologies</t>
  </si>
  <si>
    <t>Verified email at udg.edu.me</t>
  </si>
  <si>
    <t>Min Guo</t>
  </si>
  <si>
    <t>https://scholar.google.com/citations?hl=en&amp;user=8kN5KVMAAAAJ</t>
  </si>
  <si>
    <t>8kN5KVMAAAAJ</t>
  </si>
  <si>
    <t>Assistant Professor, Xi'an Jiaotong-Liverpool University</t>
  </si>
  <si>
    <t>Bilal El Itani</t>
  </si>
  <si>
    <t>https://scholar.google.com/citations?hl=en&amp;user=gN-AbTAAAAAJ</t>
  </si>
  <si>
    <t>gN-AbTAAAAAJ</t>
  </si>
  <si>
    <t>NEOMA BS</t>
  </si>
  <si>
    <t>Verified email at neoma-bs.com</t>
  </si>
  <si>
    <t>Chinmay Baxi (ORCid 0000-0002-8061-3733)</t>
  </si>
  <si>
    <t>https://scholar.google.com/citations?hl=en&amp;user=WYZzo0IAAAAJ</t>
  </si>
  <si>
    <t>WYZzo0IAAAAJ</t>
  </si>
  <si>
    <t>PP Savani University</t>
  </si>
  <si>
    <t>Verified email at ppsu.ac.in</t>
  </si>
  <si>
    <t>Madeleine Antonellos</t>
  </si>
  <si>
    <t>https://scholar.google.com/citations?hl=en&amp;user=mzlZXAMAAAAJ</t>
  </si>
  <si>
    <t>mzlZXAMAAAAJ</t>
  </si>
  <si>
    <t>School of Computing and Information Systems, The University of Melbourne</t>
  </si>
  <si>
    <t>Aman M. Shah</t>
  </si>
  <si>
    <t>https://scholar.google.com/citations?hl=en&amp;user=Hirvt4wAAAAJ</t>
  </si>
  <si>
    <t>Hirvt4wAAAAJ</t>
  </si>
  <si>
    <t>Ph.D. Candidate, Bentley University</t>
  </si>
  <si>
    <t>Verified email at bentley.edu</t>
  </si>
  <si>
    <t>Paul Dunn</t>
  </si>
  <si>
    <t>https://scholar.google.com/citations?hl=en&amp;user=2iw1nuUAAAAJ</t>
  </si>
  <si>
    <t>2iw1nuUAAAAJ</t>
  </si>
  <si>
    <t>Information Systems, Central Michigan University</t>
  </si>
  <si>
    <t>Teddie Chima</t>
  </si>
  <si>
    <t>https://scholar.google.com/citations?hl=en&amp;user=7Z2nD98AAAAJ</t>
  </si>
  <si>
    <t>7Z2nD98AAAAJ</t>
  </si>
  <si>
    <t>Saint John of God College of Health Sciences</t>
  </si>
  <si>
    <t>Verified email at sjog.mw</t>
  </si>
  <si>
    <t>Marcin Szmydt</t>
  </si>
  <si>
    <t>https://scholar.google.com/citations?hl=en&amp;user=mt50wq8AAAAJ</t>
  </si>
  <si>
    <t>mt50wq8AAAAJ</t>
  </si>
  <si>
    <t>PoznaÅ„ University of Economics and Business</t>
  </si>
  <si>
    <t>Verified email at ue.poznan.pl</t>
  </si>
  <si>
    <t>Top 42%</t>
  </si>
  <si>
    <t>Deogratus Daniel</t>
  </si>
  <si>
    <t>https://scholar.google.com/citations?hl=en&amp;user=hLmLyy0AAAAJ</t>
  </si>
  <si>
    <t>hLmLyy0AAAAJ</t>
  </si>
  <si>
    <t>The Nelson Mandela African Institution of Science and Technology</t>
  </si>
  <si>
    <t>Verified email at nm-aist.ac.tz</t>
  </si>
  <si>
    <t>Aliya Shaikh</t>
  </si>
  <si>
    <t>https://scholar.google.com/citations?hl=en&amp;user=Haqao2wAAAAJ</t>
  </si>
  <si>
    <t>Haqao2wAAAAJ</t>
  </si>
  <si>
    <t>Amazon Web Services, Inc.</t>
  </si>
  <si>
    <t>Verified email at amazon.com</t>
  </si>
  <si>
    <t>NeÅŸe Baz AktaÅŸ</t>
  </si>
  <si>
    <t>https://scholar.google.com/citations?hl=en&amp;user=TcuVq20AAAAJ</t>
  </si>
  <si>
    <t>TcuVq20AAAAJ</t>
  </si>
  <si>
    <t>Bogazici University</t>
  </si>
  <si>
    <t>Verified email at bogazici.edu.tr</t>
  </si>
  <si>
    <t>Saklain Zaman</t>
  </si>
  <si>
    <t>https://scholar.google.com/citations?hl=en&amp;user=w1hmwtMAAAAJ</t>
  </si>
  <si>
    <t>w1hmwtMAAAAJ</t>
  </si>
  <si>
    <t>Verified email at syr.edu</t>
  </si>
  <si>
    <t>Anna Taudien</t>
  </si>
  <si>
    <t>https://scholar.google.com/citations?hl=en&amp;user=JxxYqWQAAAAJ</t>
  </si>
  <si>
    <t>JxxYqWQAAAAJ</t>
  </si>
  <si>
    <t>UniversitÃ¤t zu KÃ¶ln</t>
  </si>
  <si>
    <t>Verified email at wiso.uni-koeln.de</t>
  </si>
  <si>
    <t>NOVE JOSHUA LACTUAN</t>
  </si>
  <si>
    <t>https://scholar.google.com/citations?hl=en&amp;user=RgDNW1EAAAAJ</t>
  </si>
  <si>
    <t>RgDNW1EAAAAJ</t>
  </si>
  <si>
    <t>STI College Iligan</t>
  </si>
  <si>
    <t>Verified email at g.msuiit.edu.ph</t>
  </si>
  <si>
    <t>Ajay Prajapati</t>
  </si>
  <si>
    <t>https://scholar.google.com/citations?hl=en&amp;user=QYPq7ZIAAAAJ</t>
  </si>
  <si>
    <t>QYPq7ZIAAAAJ</t>
  </si>
  <si>
    <t>Researcher, Indian Institute of Information Technology, Allahabad</t>
  </si>
  <si>
    <t>Verified email at iiita.ac.in</t>
  </si>
  <si>
    <t>Taehwan Kim</t>
  </si>
  <si>
    <t>https://scholar.google.com/citations?hl=en&amp;user=uNCV9jsAAAAJ</t>
  </si>
  <si>
    <t>uNCV9jsAAAAJ</t>
  </si>
  <si>
    <t>KAIST College of Business</t>
  </si>
  <si>
    <t>Verified email at kaist.ac.kr</t>
  </si>
  <si>
    <t>Silvia Lin</t>
  </si>
  <si>
    <t>https://scholar.google.com/citations?hl=en&amp;user=qjUK-xwAAAAJ</t>
  </si>
  <si>
    <t>qjUK-xwAAAAJ</t>
  </si>
  <si>
    <t>Research Assistant at University of New South Wales and University of Sydney</t>
  </si>
  <si>
    <t>Eden Samuel Parthiban</t>
  </si>
  <si>
    <t>https://scholar.google.com/citations?hl=en&amp;user=0pCrleEAAAAJ</t>
  </si>
  <si>
    <t>0pCrleEAAAAJ</t>
  </si>
  <si>
    <t>Assistant Professor, Manipal University, Jaipur</t>
  </si>
  <si>
    <t>Verified email at jaipur.manipal.edu</t>
  </si>
  <si>
    <t>Wieland MÃ¼ller</t>
  </si>
  <si>
    <t>https://scholar.google.com/citations?hl=en&amp;user=fQ9N0MoAAAAJ</t>
  </si>
  <si>
    <t>fQ9N0MoAAAAJ</t>
  </si>
  <si>
    <t>UniversitÃ¤t Rostock</t>
  </si>
  <si>
    <t>Verified email at uni-rostock.de</t>
  </si>
  <si>
    <t>Xiaohui Liu</t>
  </si>
  <si>
    <t>https://scholar.google.com/citations?hl=en&amp;user=D02_Z-kAAAAJ</t>
  </si>
  <si>
    <t>D02_Z-kAAAAJ</t>
  </si>
  <si>
    <t>Verified email at u.nus.edu</t>
  </si>
  <si>
    <t>Riswanto</t>
  </si>
  <si>
    <t>https://scholar.google.com/citations?hl=en&amp;user=B-sUENAAAAAJ</t>
  </si>
  <si>
    <t>B-sUENAAAAAJ</t>
  </si>
  <si>
    <t>Godwin Osezua Izibili</t>
  </si>
  <si>
    <t>https://scholar.google.com/citations?hl=en&amp;user=nggIpiAAAAAJ</t>
  </si>
  <si>
    <t>nggIpiAAAAAJ</t>
  </si>
  <si>
    <t>Graduate Researcher</t>
  </si>
  <si>
    <t>Verified email at g.emporia.edu</t>
  </si>
  <si>
    <t>Afridi Ibn Rahman</t>
  </si>
  <si>
    <t>https://scholar.google.com/citations?hl=en&amp;user=LTGHL_wAAAAJ</t>
  </si>
  <si>
    <t>LTGHL_wAAAAJ</t>
  </si>
  <si>
    <t>Software Engineer</t>
  </si>
  <si>
    <t>Verified email at g.bracu.ac.bd</t>
  </si>
  <si>
    <t>https://scholar.google.com/citations?hl=en&amp;user=R0M4CNkAAAAJ</t>
  </si>
  <si>
    <t>R0M4CNkAAAAJ</t>
  </si>
  <si>
    <t>Prodi Sistem Informasi, Fakultas Teknologi Industri, Universitas Atma Jaya Yogyakarta</t>
  </si>
  <si>
    <t>Soraya GonzÃ¡lez-Mendes</t>
  </si>
  <si>
    <t>https://scholar.google.com/citations?hl=en&amp;user=6uMWuLsAAAAJ</t>
  </si>
  <si>
    <t>6uMWuLsAAAAJ</t>
  </si>
  <si>
    <t>Rey Juan Carlos University</t>
  </si>
  <si>
    <t>Verified email at urjc.es</t>
  </si>
  <si>
    <t>Sadiq Nasir</t>
  </si>
  <si>
    <t>https://scholar.google.com/citations?hl=en&amp;user=UZ7FHWUAAAAJ</t>
  </si>
  <si>
    <t>UZ7FHWUAAAAJ</t>
  </si>
  <si>
    <t>American University of Nigeria, Yola</t>
  </si>
  <si>
    <t>Verified email at aun.edu.ng</t>
  </si>
  <si>
    <t>Areej Alqahtani</t>
  </si>
  <si>
    <t>https://scholar.google.com/citations?hl=en&amp;user=bmVUuagAAAAJ</t>
  </si>
  <si>
    <t>bmVUuagAAAAJ</t>
  </si>
  <si>
    <t>Assistant Professor at KFU</t>
  </si>
  <si>
    <t>Arthur Kari</t>
  </si>
  <si>
    <t>https://scholar.google.com/citations?hl=en&amp;user=LardeQ4AAAAJ</t>
  </si>
  <si>
    <t>LardeQ4AAAAJ</t>
  </si>
  <si>
    <t>Department of Information Systems, Freie UniversitÃ¤t Berlin</t>
  </si>
  <si>
    <t>Arnold F. Arz von Straussenburg</t>
  </si>
  <si>
    <t>https://scholar.google.com/citations?hl=en&amp;user=a_5num4AAAAJ</t>
  </si>
  <si>
    <t>a_5num4AAAAJ</t>
  </si>
  <si>
    <t>Research Assistant, University of Koblenz</t>
  </si>
  <si>
    <t>Yeviki Maisyah Putra</t>
  </si>
  <si>
    <t>https://scholar.google.com/citations?hl=en&amp;user=jK4qICgAAAAJ</t>
  </si>
  <si>
    <t>jK4qICgAAAAJ</t>
  </si>
  <si>
    <t>Universitas Putra Indonesia "YPTK" Padang, Sumatera Barat</t>
  </si>
  <si>
    <t>Verified email at upiyptk.ac.id</t>
  </si>
  <si>
    <t>Ahmed Attia</t>
  </si>
  <si>
    <t>https://scholar.google.com/citations?hl=en&amp;user=Irbw03MAAAAJ</t>
  </si>
  <si>
    <t>Irbw03MAAAAJ</t>
  </si>
  <si>
    <t>Information Systems Master Degree</t>
  </si>
  <si>
    <t>Syed Shuva</t>
  </si>
  <si>
    <t>https://scholar.google.com/citations?hl=en&amp;user=KLEivNMAAAAJ</t>
  </si>
  <si>
    <t>KLEivNMAAAAJ</t>
  </si>
  <si>
    <t>University of North Carolina Greensboro</t>
  </si>
  <si>
    <t>Verified email at uncg.edu</t>
  </si>
  <si>
    <t>Fowokemi Ogedengbe</t>
  </si>
  <si>
    <t>https://scholar.google.com/citations?hl=en&amp;user=rg9hQhAAAAAJ</t>
  </si>
  <si>
    <t>rg9hQhAAAAAJ</t>
  </si>
  <si>
    <t>Universiti Utara Malaysia</t>
  </si>
  <si>
    <t>Verified email at oyagsb.uum.edu.my</t>
  </si>
  <si>
    <t>Charles Okunbor, PhD.</t>
  </si>
  <si>
    <t>https://scholar.google.com/citations?hl=en&amp;user=WPuWt3wAAAAJ</t>
  </si>
  <si>
    <t>WPuWt3wAAAAJ</t>
  </si>
  <si>
    <t>Babcock University, Ilishan-Remo, Ogun State, Nigeria</t>
  </si>
  <si>
    <t>Verified email at dsust.edu.ng</t>
  </si>
  <si>
    <t>Morteza Rakhshaninejad</t>
  </si>
  <si>
    <t>https://scholar.google.com/citations?hl=en&amp;user=BtFOnmwAAAAJ</t>
  </si>
  <si>
    <t>BtFOnmwAAAAJ</t>
  </si>
  <si>
    <t>Information Technology Engineering, Iran University of Science and Technology</t>
  </si>
  <si>
    <t>Verified email at ind.iust.ac.ir</t>
  </si>
  <si>
    <t>Hubertus Waltermann</t>
  </si>
  <si>
    <t>https://scholar.google.com/citations?hl=en&amp;user=nJZwtl0AAAAJ</t>
  </si>
  <si>
    <t>nJZwtl0AAAAJ</t>
  </si>
  <si>
    <t>LMU Munich School of Management</t>
  </si>
  <si>
    <t>Afifah Trista Ayunda</t>
  </si>
  <si>
    <t>https://scholar.google.com/citations?hl=en&amp;user=i_kcI70AAAAJ</t>
  </si>
  <si>
    <t>i_kcI70AAAAJ</t>
  </si>
  <si>
    <t>Pradita University</t>
  </si>
  <si>
    <t>Verified email at pradita.ac.id</t>
  </si>
  <si>
    <t>Aman budi manduro</t>
  </si>
  <si>
    <t>https://scholar.google.com/citations?hl=en&amp;user=2UT4OlQAAAAJ</t>
  </si>
  <si>
    <t>2UT4OlQAAAAJ</t>
  </si>
  <si>
    <t>Diponegoro University</t>
  </si>
  <si>
    <t>Verified email at kemenkumham.go.id</t>
  </si>
  <si>
    <t>Kumod Kumar</t>
  </si>
  <si>
    <t>https://scholar.google.com/citations?hl=en&amp;user=6SL5yeUAAAAJ</t>
  </si>
  <si>
    <t>6SL5yeUAAAAJ</t>
  </si>
  <si>
    <t>Chief Administrative Officer at Chandragupt Institute of Management Patna</t>
  </si>
  <si>
    <t>Verified email at cimp.ac.in</t>
  </si>
  <si>
    <t>Mohammed Nabeel Haboobi</t>
  </si>
  <si>
    <t>https://scholar.google.com/citations?hl=en&amp;user=Dq32hWMAAAAJ</t>
  </si>
  <si>
    <t>Dq32hWMAAAAJ</t>
  </si>
  <si>
    <t>AL-Furat AL-Awsat Technical University</t>
  </si>
  <si>
    <t>Verified email at atu.edu.iq</t>
  </si>
  <si>
    <t>Danny Aidil Rismayadi</t>
  </si>
  <si>
    <t>https://scholar.google.com/citations?hl=en&amp;user=AwfJL1cAAAAJ</t>
  </si>
  <si>
    <t>AwfJL1cAAAAJ</t>
  </si>
  <si>
    <t>Vice Chairman of Academic Affairs, Sekolah Tinggi Teknologi Bandung</t>
  </si>
  <si>
    <t>Verified email at sttbandung.ac.id</t>
  </si>
  <si>
    <t>Seyedeh Safiyeh Taghavi</t>
  </si>
  <si>
    <t>https://scholar.google.com/citations?hl=en&amp;user=L7v6nnAAAAAJ</t>
  </si>
  <si>
    <t>L7v6nnAAAAAJ</t>
  </si>
  <si>
    <t>master of IT management and general psychology</t>
  </si>
  <si>
    <t>Ayesha Javed</t>
  </si>
  <si>
    <t>https://scholar.google.com/citations?hl=en&amp;user=pnNppDUAAAAJ</t>
  </si>
  <si>
    <t>pnNppDUAAAAJ</t>
  </si>
  <si>
    <t>Lecturer, Department of Technology Management, International Islamic University</t>
  </si>
  <si>
    <t>Verified email at iiu.edu.pk</t>
  </si>
  <si>
    <t>Junchul Kim</t>
  </si>
  <si>
    <t>https://scholar.google.com/citations?hl=en&amp;user=snEA74QAAAAJ</t>
  </si>
  <si>
    <t>snEA74QAAAAJ</t>
  </si>
  <si>
    <t>Brunel University London</t>
  </si>
  <si>
    <t>Verified email at brunel.ac.uk</t>
  </si>
  <si>
    <t>Joseph Agyiri</t>
  </si>
  <si>
    <t>https://scholar.google.com/citations?hl=en&amp;user=yoJ_hRoAAAAJ</t>
  </si>
  <si>
    <t>yoJ_hRoAAAAJ</t>
  </si>
  <si>
    <t>Computer Science Department, Accra Technical University, Accra - Ghana</t>
  </si>
  <si>
    <t>Verified email at atu.edu.gh</t>
  </si>
  <si>
    <t>Hugo Silva</t>
  </si>
  <si>
    <t>https://scholar.google.com/citations?hl=en&amp;user=n3WVI1oAAAAJ</t>
  </si>
  <si>
    <t>n3WVI1oAAAAJ</t>
  </si>
  <si>
    <t>Masters student in Engeneering and Management of Information Systems, Universidade doÂ â€¦</t>
  </si>
  <si>
    <t>Verified email at alunos.uminho.pt</t>
  </si>
  <si>
    <t>Shan Xiao</t>
  </si>
  <si>
    <t>https://scholar.google.com/citations?hl=en&amp;user=dGyO9SwAAAAJ</t>
  </si>
  <si>
    <t>dGyO9SwAAAAJ</t>
  </si>
  <si>
    <t>Gonzaga University</t>
  </si>
  <si>
    <t>Verified email at gonzaga.edu</t>
  </si>
  <si>
    <t>Gawhar Shah Gawhari</t>
  </si>
  <si>
    <t>https://scholar.google.com/citations?hl=en&amp;user=GXdB-Y8AAAAJ</t>
  </si>
  <si>
    <t>GXdB-Y8AAAAJ</t>
  </si>
  <si>
    <t>Senior Teaching Assistant, Information Systems, Computer Science, Shaikh ZayedÂ â€¦</t>
  </si>
  <si>
    <t>Verified email at szu.edu.af</t>
  </si>
  <si>
    <t>Xiaoyu Yao (å§šå•¸å®‡)</t>
  </si>
  <si>
    <t>https://scholar.google.com/citations?hl=en&amp;user=fIbmhi8AAAAJ</t>
  </si>
  <si>
    <t>fIbmhi8AAAAJ</t>
  </si>
  <si>
    <t>School of Management, University of Science and Technology of China</t>
  </si>
  <si>
    <t>Verified email at mail.ustc.edu.cn</t>
  </si>
  <si>
    <t>Dimitrios Kiromitis</t>
  </si>
  <si>
    <t>https://scholar.google.com/citations?hl=en&amp;user=OgTEJ-4AAAAJ</t>
  </si>
  <si>
    <t>OgTEJ-4AAAAJ</t>
  </si>
  <si>
    <t>Mathematician - Embedded Software Engineer</t>
  </si>
  <si>
    <t>Verified email at cs.uoi.gr</t>
  </si>
  <si>
    <t>Michele Cipriano</t>
  </si>
  <si>
    <t>https://scholar.google.com/citations?hl=en&amp;user=FT--stAAAAAJ</t>
  </si>
  <si>
    <t>FT--stAAAAAJ</t>
  </si>
  <si>
    <t>Postdoctoral Researcher, Catholic University of the Sacred Heart â€“ Piacenza</t>
  </si>
  <si>
    <t>Verified email at unicatt.it</t>
  </si>
  <si>
    <t>Labaran  Isiaku</t>
  </si>
  <si>
    <t>https://scholar.google.com/citations?hl=en&amp;user=aBOncwcAAAAJ</t>
  </si>
  <si>
    <t>aBOncwcAAAAJ</t>
  </si>
  <si>
    <t>Senior Instructor, Cyprus International University</t>
  </si>
  <si>
    <t>Adenugba Vincent Akingunsoye</t>
  </si>
  <si>
    <t>https://scholar.google.com/citations?hl=en&amp;user=lee5Gr8AAAAJ</t>
  </si>
  <si>
    <t>lee5Gr8AAAAJ</t>
  </si>
  <si>
    <t>Directorate OVA Foundation</t>
  </si>
  <si>
    <t>Verified email at ovaf.org</t>
  </si>
  <si>
    <t>Md. Mominul Islam</t>
  </si>
  <si>
    <t>https://scholar.google.com/citations?hl=en&amp;user=XhCOCkkAAAAJ</t>
  </si>
  <si>
    <t>XhCOCkkAAAAJ</t>
  </si>
  <si>
    <t>Student, Department of Management Information Systems, Begum Rokeya UniversityÂ â€¦</t>
  </si>
  <si>
    <t>Yiwei Wang</t>
  </si>
  <si>
    <t>https://scholar.google.com/citations?hl=en&amp;user=FMvnnMgAAAAJ</t>
  </si>
  <si>
    <t>FMvnnMgAAAAJ</t>
  </si>
  <si>
    <t>Zhejiang University</t>
  </si>
  <si>
    <t>Verified email at intl.zju.edu.cn</t>
  </si>
  <si>
    <t>Merry Christy Turang</t>
  </si>
  <si>
    <t>https://scholar.google.com/citations?hl=en&amp;user=LCXB1s4AAAAJ</t>
  </si>
  <si>
    <t>LCXB1s4AAAAJ</t>
  </si>
  <si>
    <t>Universitas Teknologi Yogyakarta</t>
  </si>
  <si>
    <t>Verified email at student.uty.ac.id</t>
  </si>
  <si>
    <t>MMIqbal</t>
  </si>
  <si>
    <t>https://scholar.google.com/citations?hl=en&amp;user=czUA-e8AAAAJ</t>
  </si>
  <si>
    <t>czUA-e8AAAAJ</t>
  </si>
  <si>
    <t>Information System Security Expert</t>
  </si>
  <si>
    <t>Verified email at students.riphah.edu.pk</t>
  </si>
  <si>
    <t>Laura Lohoff</t>
  </si>
  <si>
    <t>https://scholar.google.com/citations?hl=en&amp;user=ejOBNrIAAAAJ</t>
  </si>
  <si>
    <t>ejOBNrIAAAAJ</t>
  </si>
  <si>
    <t>LMU Munich School of Management, Ludwig-Maximilians-University Munich, Germany</t>
  </si>
  <si>
    <t>Ian OHara</t>
  </si>
  <si>
    <t>https://scholar.google.com/citations?hl=en&amp;user=gCi61i8AAAAJ</t>
  </si>
  <si>
    <t>gCi61i8AAAAJ</t>
  </si>
  <si>
    <t>Research &amp; Instruction Librarian, University of Scranton</t>
  </si>
  <si>
    <t>Verified email at scranton.edu</t>
  </si>
  <si>
    <t>Murad Huseynli</t>
  </si>
  <si>
    <t>https://scholar.google.com/citations?hl=en&amp;user=7iwHLLQAAAAJ</t>
  </si>
  <si>
    <t>7iwHLLQAAAAJ</t>
  </si>
  <si>
    <t>EÃ¶tvÃ¶s LorÃ¡nd University</t>
  </si>
  <si>
    <t>Dr. Sachin Sharma</t>
  </si>
  <si>
    <t>https://scholar.google.com/citations?hl=en&amp;user=0iYjaa0AAAAJ</t>
  </si>
  <si>
    <t>0iYjaa0AAAAJ</t>
  </si>
  <si>
    <t>University of Missouri- Saint Louis</t>
  </si>
  <si>
    <t>Amos Mpofu</t>
  </si>
  <si>
    <t>https://scholar.google.com/citations?hl=en&amp;user=XtAZQ48AAAAJ</t>
  </si>
  <si>
    <t>XtAZQ48AAAAJ</t>
  </si>
  <si>
    <t>Lecturer, National University of Science and Technology (NUST)</t>
  </si>
  <si>
    <t>Verified email at nust.ac.zw</t>
  </si>
  <si>
    <t>Tobias Hackl</t>
  </si>
  <si>
    <t>https://scholar.google.com/citations?hl=en&amp;user=N4eN7vQAAAAJ</t>
  </si>
  <si>
    <t>N4eN7vQAAAAJ</t>
  </si>
  <si>
    <t>Institute of Information Management</t>
  </si>
  <si>
    <t>Ismail Gomaa</t>
  </si>
  <si>
    <t>https://scholar.google.com/citations?hl=en&amp;user=svVYnioAAAAJ</t>
  </si>
  <si>
    <t>svVYnioAAAAJ</t>
  </si>
  <si>
    <t>Alexandria University</t>
  </si>
  <si>
    <t>Azmery Sultana</t>
  </si>
  <si>
    <t>https://scholar.google.com/citations?hl=en&amp;user=AoYgCrsAAAAJ</t>
  </si>
  <si>
    <t>AoYgCrsAAAAJ</t>
  </si>
  <si>
    <t>Lecturer, Management Information Systems, Shahjalal University of Science andÂ â€¦</t>
  </si>
  <si>
    <t>Verified email at sust.edu</t>
  </si>
  <si>
    <t>Kay HÃ¶nemann</t>
  </si>
  <si>
    <t>https://scholar.google.com/citations?hl=en&amp;user=VCQTmUIAAAAJ</t>
  </si>
  <si>
    <t>VCQTmUIAAAAJ</t>
  </si>
  <si>
    <t>PhD Candidate,TU Dortmund University</t>
  </si>
  <si>
    <t>Muhammad Dliya'ul Haq</t>
  </si>
  <si>
    <t>https://scholar.google.com/citations?hl=en&amp;user=my2UUPgAAAAJ</t>
  </si>
  <si>
    <t>my2UUPgAAAAJ</t>
  </si>
  <si>
    <t>Ph.D. candidate, Department of Information Management, National Sun Yat-sen University</t>
  </si>
  <si>
    <t>Verified email at g-mail.nsysu.edu.tw</t>
  </si>
  <si>
    <t>Chiew Mei Tan</t>
  </si>
  <si>
    <t>https://scholar.google.com/citations?hl=en&amp;user=n9TgiAwAAAAJ</t>
  </si>
  <si>
    <t>n9TgiAwAAAAJ</t>
  </si>
  <si>
    <t>National Sun Yat-sun University</t>
  </si>
  <si>
    <t>Verified email at nsysu.edu.tw</t>
  </si>
  <si>
    <t>Olga Biedova</t>
  </si>
  <si>
    <t>https://scholar.google.com/citations?hl=en&amp;user=4MsJISYAAAAJ</t>
  </si>
  <si>
    <t>4MsJISYAAAAJ</t>
  </si>
  <si>
    <t>Assistant Professor of Business Analytics</t>
  </si>
  <si>
    <t>Moh. Riky Saadilah</t>
  </si>
  <si>
    <t>https://scholar.google.com/citations?hl=en&amp;user=x0h4H4oAAAAJ</t>
  </si>
  <si>
    <t>x0h4H4oAAAAJ</t>
  </si>
  <si>
    <t>Staff Direktorat STI, Universitas Pendidikan Indonesia</t>
  </si>
  <si>
    <t>Verified email at upi.edu</t>
  </si>
  <si>
    <t>Jesse  Katende</t>
  </si>
  <si>
    <t>https://scholar.google.com/citations?hl=en&amp;user=KVI7sn0AAAAJ</t>
  </si>
  <si>
    <t>KVI7sn0AAAAJ</t>
  </si>
  <si>
    <t>PhD Student / Teacher @ School of Economics, Business, and IT, University West, Sweden</t>
  </si>
  <si>
    <t>Verified email at cu.edu.ng</t>
  </si>
  <si>
    <t>Tahir Hakim</t>
  </si>
  <si>
    <t>https://scholar.google.com/citations?hl=en&amp;user=gMXMS-EAAAAJ</t>
  </si>
  <si>
    <t>gMXMS-EAAAAJ</t>
  </si>
  <si>
    <t>Jazan University</t>
  </si>
  <si>
    <t>Verified email at jazanu.edu.sa</t>
  </si>
  <si>
    <t>Afika Ntaba</t>
  </si>
  <si>
    <t>https://scholar.google.com/citations?hl=en&amp;user=KpfdIIEAAAAJ</t>
  </si>
  <si>
    <t>KpfdIIEAAAAJ</t>
  </si>
  <si>
    <t>Masters Candidate, University of the Western Cape</t>
  </si>
  <si>
    <t>Verified email at myuwc.ac.za</t>
  </si>
  <si>
    <t>Tariq Ibedo Tamimi</t>
  </si>
  <si>
    <t>https://scholar.google.com/citations?hl=en&amp;user=HcjDtwYAAAAJ</t>
  </si>
  <si>
    <t>HcjDtwYAAAAJ</t>
  </si>
  <si>
    <t>Professor of computer science, Hebron University</t>
  </si>
  <si>
    <t>Verified email at hebron.edu</t>
  </si>
  <si>
    <t>Kleophas Model</t>
  </si>
  <si>
    <t>https://scholar.google.com/citations?hl=en&amp;user=dqCC7igAAAAJ</t>
  </si>
  <si>
    <t>dqCC7igAAAAJ</t>
  </si>
  <si>
    <t>University of Stuttgart</t>
  </si>
  <si>
    <t>Verified email at bwi.uni-stuttgart.de</t>
  </si>
  <si>
    <t>Jan-Niklas Meckenstock</t>
  </si>
  <si>
    <t>https://scholar.google.com/citations?hl=en&amp;user=D5_hBBIAAAAJ</t>
  </si>
  <si>
    <t>D5_hBBIAAAAJ</t>
  </si>
  <si>
    <t>Rani Novariany</t>
  </si>
  <si>
    <t>https://scholar.google.com/citations?hl=en&amp;user=TV-SYhMAAAAJ</t>
  </si>
  <si>
    <t>TV-SYhMAAAAJ</t>
  </si>
  <si>
    <t>raninovariany</t>
  </si>
  <si>
    <t>Hossein Arjmandi</t>
  </si>
  <si>
    <t>https://scholar.google.com/citations?hl=en&amp;user=h7YFnn0AAAAJ</t>
  </si>
  <si>
    <t>h7YFnn0AAAAJ</t>
  </si>
  <si>
    <t>Ph.D. Student in MIS, University of Georgia</t>
  </si>
  <si>
    <t>Verified email at uga.edu</t>
  </si>
  <si>
    <t>Kashif Saeed</t>
  </si>
  <si>
    <t>https://scholar.google.com/citations?hl=en&amp;user=G_coSFgAAAAJ</t>
  </si>
  <si>
    <t>G_coSFgAAAAJ</t>
  </si>
  <si>
    <t>Marco Smacchia</t>
  </si>
  <si>
    <t>https://scholar.google.com/citations?hl=en&amp;user=WbsWgwcAAAAJ</t>
  </si>
  <si>
    <t>WbsWgwcAAAAJ</t>
  </si>
  <si>
    <t>UniversitÃ  degli Studi 'G. d'Annunzio' Chieti - Pescara</t>
  </si>
  <si>
    <t>Verified email at unich.it</t>
  </si>
  <si>
    <t>Junzhi Xue</t>
  </si>
  <si>
    <t>https://scholar.google.com/citations?hl=en&amp;user=diEHYA4AAAAJ</t>
  </si>
  <si>
    <t>diEHYA4AAAAJ</t>
  </si>
  <si>
    <t>Ph.D Student</t>
  </si>
  <si>
    <t>Martha Wanjiku Thuo</t>
  </si>
  <si>
    <t>https://scholar.google.com/citations?hl=en&amp;user=PmwatAgAAAAJ</t>
  </si>
  <si>
    <t>PmwatAgAAAAJ</t>
  </si>
  <si>
    <t>Murang'a University of Technology</t>
  </si>
  <si>
    <t>Verified email at mut.ac.ke</t>
  </si>
  <si>
    <t>Top 48%</t>
  </si>
  <si>
    <t>Jehan Dhiresh Joshi</t>
  </si>
  <si>
    <t>https://scholar.google.com/citations?hl=en&amp;user=_tr23JoAAAAJ</t>
  </si>
  <si>
    <t>_tr23JoAAAAJ</t>
  </si>
  <si>
    <t>University of Illinois Springfield</t>
  </si>
  <si>
    <t>Verified email at uis.edu</t>
  </si>
  <si>
    <t>Eunike Andriani Kardinata</t>
  </si>
  <si>
    <t>https://scholar.google.com/citations?hl=en&amp;user=LTW6uF8AAAAJ</t>
  </si>
  <si>
    <t>LTW6uF8AAAAJ</t>
  </si>
  <si>
    <t>Nara Institute of Science and Technology</t>
  </si>
  <si>
    <t>Verified email at is.naist.jp</t>
  </si>
  <si>
    <t>Anthony T. Umerah</t>
  </si>
  <si>
    <t>https://scholar.google.com/citations?hl=en&amp;user=WrOoe8cAAAAJ</t>
  </si>
  <si>
    <t>WrOoe8cAAAAJ</t>
  </si>
  <si>
    <t>Department of Computer Engineering, Federal University of Technology Owerri</t>
  </si>
  <si>
    <t>Verified email at futo.edu.ng</t>
  </si>
  <si>
    <t>Mengyao FU</t>
  </si>
  <si>
    <t>https://scholar.google.com/citations?hl=en&amp;user=_UgMgCoAAAAJ</t>
  </si>
  <si>
    <t>_UgMgCoAAAAJ</t>
  </si>
  <si>
    <t>Eeshan Mundhe</t>
  </si>
  <si>
    <t>https://scholar.google.com/citations?hl=en&amp;user=9wCDoxMAAAAJ</t>
  </si>
  <si>
    <t>9wCDoxMAAAAJ</t>
  </si>
  <si>
    <t>Courant Institute of Mathematical Sciences</t>
  </si>
  <si>
    <t>Verified email at nyu.edu</t>
  </si>
  <si>
    <t>Johannes Graf</t>
  </si>
  <si>
    <t>https://scholar.google.com/citations?hl=en&amp;user=FhTJPxoAAAAJ</t>
  </si>
  <si>
    <t>FhTJPxoAAAAJ</t>
  </si>
  <si>
    <t>TU Dresden</t>
  </si>
  <si>
    <t>Verified email at mailbox.tu-dresden.de</t>
  </si>
  <si>
    <t>Nico Hirschlein</t>
  </si>
  <si>
    <t>https://scholar.google.com/citations?hl=en&amp;user=XBygGE4AAAAJ</t>
  </si>
  <si>
    <t>XBygGE4AAAAJ</t>
  </si>
  <si>
    <t>Alexandru Cristian</t>
  </si>
  <si>
    <t>https://scholar.google.com/citations?hl=en&amp;user=DhCIbfkAAAAJ</t>
  </si>
  <si>
    <t>DhCIbfkAAAAJ</t>
  </si>
  <si>
    <t>Microsoft</t>
  </si>
  <si>
    <t>Verified email at microsoft.com</t>
  </si>
  <si>
    <t>Yasser Salaheldin Mohammed</t>
  </si>
  <si>
    <t>https://scholar.google.com/citations?hl=en&amp;user=L00-oj8AAAAJ</t>
  </si>
  <si>
    <t>L00-oj8AAAAJ</t>
  </si>
  <si>
    <t>Lecturer in IS</t>
  </si>
  <si>
    <t>Verified email at ci.menofia.edu.eg</t>
  </si>
  <si>
    <t>Xinyuan Wei</t>
  </si>
  <si>
    <t>https://scholar.google.com/citations?hl=en&amp;user=nfJ1e1EAAAAJ</t>
  </si>
  <si>
    <t>nfJ1e1EAAAAJ</t>
  </si>
  <si>
    <t>Georgia State University</t>
  </si>
  <si>
    <t>Lawal Olarotimi Badru</t>
  </si>
  <si>
    <t>https://scholar.google.com/citations?hl=en&amp;user=DW7LA8sAAAAJ</t>
  </si>
  <si>
    <t>DW7LA8sAAAAJ</t>
  </si>
  <si>
    <t>PhD Candidate | Computer Science, University of Alabama</t>
  </si>
  <si>
    <t>Haiat Perozzo</t>
  </si>
  <si>
    <t>https://scholar.google.com/citations?hl=en&amp;user=rIfFeVMAAAAJ</t>
  </si>
  <si>
    <t>rIfFeVMAAAAJ</t>
  </si>
  <si>
    <t>LIUC - Cattaneo University</t>
  </si>
  <si>
    <t>Verified email at liuc.it</t>
  </si>
  <si>
    <t>Matthias Tuczek</t>
  </si>
  <si>
    <t>https://scholar.google.com/citations?hl=en&amp;user=qCjTYKMAAAAJ</t>
  </si>
  <si>
    <t>qCjTYKMAAAAJ</t>
  </si>
  <si>
    <t>External PhD Candidate at KPMG, Leibniz UniversitÃ¤t Hannover &amp; Queensland University ofÂ â€¦</t>
  </si>
  <si>
    <t>Devina Chaturvedi</t>
  </si>
  <si>
    <t>https://scholar.google.com/citations?hl=en&amp;user=5AV-ZPQAAAAJ</t>
  </si>
  <si>
    <t>5AV-ZPQAAAAJ</t>
  </si>
  <si>
    <t>Indian School of Business</t>
  </si>
  <si>
    <t>Mohinabonu SHAXOBIDDIN QIZI Agzamova</t>
  </si>
  <si>
    <t>https://scholar.google.com/citations?hl=en&amp;user=pq3qwX8AAAAJ</t>
  </si>
  <si>
    <t>pq3qwX8AAAAJ</t>
  </si>
  <si>
    <t>Verified email at trm.uz</t>
  </si>
  <si>
    <t>Claire Deventer</t>
  </si>
  <si>
    <t>https://scholar.google.com/citations?hl=en&amp;user=tZA6AoMAAAAJ</t>
  </si>
  <si>
    <t>tZA6AoMAAAAJ</t>
  </si>
  <si>
    <t>UniversitÃ© de Namur</t>
  </si>
  <si>
    <t>Danial Bakhshayeshi Avval</t>
  </si>
  <si>
    <t>https://scholar.google.com/citations?hl=en&amp;user=pgivrF0AAAAJ</t>
  </si>
  <si>
    <t>pgivrF0AAAAJ</t>
  </si>
  <si>
    <t>Ph.D. student in Information Systems Engineering, Sakarya University</t>
  </si>
  <si>
    <t>Verified email at ogr.sakarya.edu.tr</t>
  </si>
  <si>
    <t>Moritz Diener</t>
  </si>
  <si>
    <t>https://scholar.google.com/citations?hl=en&amp;user=kDARuU4AAAAJ</t>
  </si>
  <si>
    <t>kDARuU4AAAAJ</t>
  </si>
  <si>
    <t>PhD Candidate @ KSRI, Karlsruher Institute for Technology (KIT)</t>
  </si>
  <si>
    <t>Azma Alina Ali Zani</t>
  </si>
  <si>
    <t>https://scholar.google.com/citations?hl=en&amp;user=0yi_QX8AAAAJ</t>
  </si>
  <si>
    <t>0yi_QX8AAAAJ</t>
  </si>
  <si>
    <t>University of Malaya</t>
  </si>
  <si>
    <t>Verified email at siswa.um.edu.my</t>
  </si>
  <si>
    <t>SAIFULDEEN H ABDULRAHMAN</t>
  </si>
  <si>
    <t>https://scholar.google.com/citations?hl=en&amp;user=5f3FLJMAAAAJ</t>
  </si>
  <si>
    <t>5f3FLJMAAAAJ</t>
  </si>
  <si>
    <t>Department of Computer Science, Knowledge University, Erbil, Iraq</t>
  </si>
  <si>
    <t>Verified email at knu.edu.iq</t>
  </si>
  <si>
    <t>Top 52%</t>
  </si>
  <si>
    <t>Jisu Cao</t>
  </si>
  <si>
    <t>https://scholar.google.com/citations?hl=en&amp;user=jeZTmdgAAAAJ</t>
  </si>
  <si>
    <t>jeZTmdgAAAAJ</t>
  </si>
  <si>
    <t>Arizona State University</t>
  </si>
  <si>
    <t>Maryam Tabatabaee</t>
  </si>
  <si>
    <t>https://scholar.google.com/citations?hl=en&amp;user=DhBAVuucUgQC</t>
  </si>
  <si>
    <t>DhBAVuucUgQC</t>
  </si>
  <si>
    <t>Center For Inclusive Digital Enterprise</t>
  </si>
  <si>
    <t>Verified email at ceide.org</t>
  </si>
  <si>
    <t>Nick LÃ¼thi</t>
  </si>
  <si>
    <t>https://scholar.google.com/citations?hl=en&amp;user=H3dunckAAAAJ</t>
  </si>
  <si>
    <t>H3dunckAAAAJ</t>
  </si>
  <si>
    <t>UniversitÃ¤t Bern</t>
  </si>
  <si>
    <t>Verified email at unibe.ch</t>
  </si>
  <si>
    <t>Annan-Noonoo Patrick</t>
  </si>
  <si>
    <t>https://scholar.google.com/citations?hl=en&amp;user=azw61WEAAAAJ</t>
  </si>
  <si>
    <t>azw61WEAAAAJ</t>
  </si>
  <si>
    <t>Dr Ganpat  joshi</t>
  </si>
  <si>
    <t>https://scholar.google.com/citations?hl=en&amp;user=QOMFgTQAAAAJ</t>
  </si>
  <si>
    <t>QOMFgTQAAAAJ</t>
  </si>
  <si>
    <t>Professor Madhav University</t>
  </si>
  <si>
    <t>James Elias</t>
  </si>
  <si>
    <t>https://scholar.google.com/citations?hl=en&amp;user=JNT3NbkAAAAJ</t>
  </si>
  <si>
    <t>JNT3NbkAAAAJ</t>
  </si>
  <si>
    <t>Lecturer of Information Systems, Institute of Accountancy Arusha (IAA)</t>
  </si>
  <si>
    <t>Verified email at iaa.ac.tz</t>
  </si>
  <si>
    <t>Philipp Reindl-Spanner</t>
  </si>
  <si>
    <t>https://scholar.google.com/citations?hl=en&amp;user=VKXDGk0AAAAJ</t>
  </si>
  <si>
    <t>VKXDGk0AAAAJ</t>
  </si>
  <si>
    <t>Technische UniversitÃ¤t MÃ¼nchen</t>
  </si>
  <si>
    <t>Francis Wambua</t>
  </si>
  <si>
    <t>https://scholar.google.com/citations?hl=en&amp;user=q10gYmgAAAAJ</t>
  </si>
  <si>
    <t>q10gYmgAAAAJ</t>
  </si>
  <si>
    <t>Verified email at kstvet.ac.ke</t>
  </si>
  <si>
    <t>Seyedmohammad Mousavian</t>
  </si>
  <si>
    <t>https://scholar.google.com/citations?hl=en&amp;user=qc9V23MAAAAJ</t>
  </si>
  <si>
    <t>qc9V23MAAAAJ</t>
  </si>
  <si>
    <t>Ph.D. student at the University of Newcastle</t>
  </si>
  <si>
    <t>Verified email at newcastle.edu.au</t>
  </si>
  <si>
    <t>Philip Hongwei Jiang</t>
  </si>
  <si>
    <t>https://scholar.google.com/citations?hl=en&amp;user=nUMPLjgAAAAJ</t>
  </si>
  <si>
    <t>nUMPLjgAAAAJ</t>
  </si>
  <si>
    <t>Teaching Fellow, University of Waikato</t>
  </si>
  <si>
    <t>Verified email at students.waikato.ac.nz</t>
  </si>
  <si>
    <t>Nora Agyei-Ababio</t>
  </si>
  <si>
    <t>https://scholar.google.com/citations?hl=en&amp;user=_gZfOzQAAAAJ</t>
  </si>
  <si>
    <t>_gZfOzQAAAAJ</t>
  </si>
  <si>
    <t>PhD Student - University of Southampton, UK</t>
  </si>
  <si>
    <t>Verified email at soton.ac.uk</t>
  </si>
  <si>
    <t>Clara Jean</t>
  </si>
  <si>
    <t>https://scholar.google.com/citations?hl=en&amp;user=l3YJ0aIAAAAJ</t>
  </si>
  <si>
    <t>l3YJ0aIAAAAJ</t>
  </si>
  <si>
    <t>Grenoble Ecole de Management</t>
  </si>
  <si>
    <t>Verified email at grenoble-em.com</t>
  </si>
  <si>
    <t>Top 50%</t>
  </si>
  <si>
    <t>Taha YiÄŸit Alkan</t>
  </si>
  <si>
    <t>https://scholar.google.com/citations?hl=en&amp;user=DRDJJ_cAAAAJ</t>
  </si>
  <si>
    <t>DRDJJ_cAAAAJ</t>
  </si>
  <si>
    <t>Akdeniz University</t>
  </si>
  <si>
    <t>Verified email at akdeniz.edu.tr</t>
  </si>
  <si>
    <t>Jhonatan Bernardes Boarim</t>
  </si>
  <si>
    <t>https://scholar.google.com/citations?hl=en&amp;user=f2n20BYAAAAJ</t>
  </si>
  <si>
    <t>f2n20BYAAAAJ</t>
  </si>
  <si>
    <t>COPPE/ URFJ - Universidade Federal do Rio de Janeiro</t>
  </si>
  <si>
    <t>Verified email at cos.ufrj.br</t>
  </si>
  <si>
    <t>Busisizwe Kelvin Nkomo</t>
  </si>
  <si>
    <t>https://scholar.google.com/citations?hl=en&amp;user=5QBRQZkAAAAJ</t>
  </si>
  <si>
    <t>5QBRQZkAAAAJ</t>
  </si>
  <si>
    <t>Glenn Pepito</t>
  </si>
  <si>
    <t>https://scholar.google.com/citations?hl=en&amp;user=Qjsj5L0AAAAJ</t>
  </si>
  <si>
    <t>Qjsj5L0AAAAJ</t>
  </si>
  <si>
    <t>University of San Carlos</t>
  </si>
  <si>
    <t>Verified email at usc.edu.ph</t>
  </si>
  <si>
    <t>Willi Tang</t>
  </si>
  <si>
    <t>https://scholar.google.com/citations?hl=en&amp;user=Uzu2xZIAAAAJ</t>
  </si>
  <si>
    <t>Uzu2xZIAAAAJ</t>
  </si>
  <si>
    <t>Friedrich-Alexander-UniversitÃ¤t Erlangen-NÃ¼rnberg (FAU)</t>
  </si>
  <si>
    <t>Kunal Rao</t>
  </si>
  <si>
    <t>https://scholar.google.com/citations?hl=en&amp;user=gPvlA7oAAAAJ</t>
  </si>
  <si>
    <t>gPvlA7oAAAAJ</t>
  </si>
  <si>
    <t>Ph.D. Candidate, IIT Roorkee</t>
  </si>
  <si>
    <t>Verified email at ms.iitr.ac.in</t>
  </si>
  <si>
    <t>Thilina Madushanka</t>
  </si>
  <si>
    <t>https://scholar.google.com/citations?hl=en&amp;user=QXIshvEAAAAJ</t>
  </si>
  <si>
    <t>QXIshvEAAAAJ</t>
  </si>
  <si>
    <t>Lecturer (Prob.), Faculty of Management and Finance, University of Ruhuna, Sri Lanka</t>
  </si>
  <si>
    <t>Verified email at mgt.ruh.ac.lk</t>
  </si>
  <si>
    <t>Ahnaf Hadi Fathulloh</t>
  </si>
  <si>
    <t>https://scholar.google.com/citations?hl=en&amp;user=zbnvldAAAAAJ</t>
  </si>
  <si>
    <t>zbnvldAAAAAJ</t>
  </si>
  <si>
    <t>Universitas Islam Negeri Syarif Hidayatullah</t>
  </si>
  <si>
    <t>Verified email at mhs.uinjkt.ac.id</t>
  </si>
  <si>
    <t>Faqeed Ahmad Sahnosh</t>
  </si>
  <si>
    <t>https://scholar.google.com/citations?hl=en&amp;user=KF9RVm8AAAAJ</t>
  </si>
  <si>
    <t>KF9RVm8AAAAJ</t>
  </si>
  <si>
    <t>Marius Schenkluhn</t>
  </si>
  <si>
    <t>https://scholar.google.com/citations?hl=en&amp;user=Pbh0oOwAAAAJ</t>
  </si>
  <si>
    <t>Pbh0oOwAAAAJ</t>
  </si>
  <si>
    <t>Researcher at Karlsruhe Institute of Technology and Robert Bosch GmbH</t>
  </si>
  <si>
    <t>Rick Sullivan</t>
  </si>
  <si>
    <t>https://scholar.google.com/citations?hl=en&amp;user=u5i5inEAAAAJ</t>
  </si>
  <si>
    <t>u5i5inEAAAAJ</t>
  </si>
  <si>
    <t>University of Sydney</t>
  </si>
  <si>
    <t>Verified email at sydney.edu.au</t>
  </si>
  <si>
    <t>Bahtiar Rifai</t>
  </si>
  <si>
    <t>https://scholar.google.com/citations?hl=en&amp;user=Tf7kGzwAAAAJ</t>
  </si>
  <si>
    <t>Tf7kGzwAAAAJ</t>
  </si>
  <si>
    <t>Master of Management, IPB University</t>
  </si>
  <si>
    <t>Verified email at apps.sb.ipb.ac.id</t>
  </si>
  <si>
    <t>JÃ©rÃ©mie Ndikumagenge</t>
  </si>
  <si>
    <t>https://scholar.google.com/citations?hl=en&amp;user=9puMC60AAAAJ</t>
  </si>
  <si>
    <t>9puMC60AAAAJ</t>
  </si>
  <si>
    <t>University of Burundi, Centre for Research in Infrastructure, Environment and TechnologiesÂ â€¦</t>
  </si>
  <si>
    <t>Verified email at ub.edu.bi</t>
  </si>
  <si>
    <t>Shynar Akhmetzhanova</t>
  </si>
  <si>
    <t>https://scholar.google.com/citations?hl=en&amp;user=YYQk3C8AAAAJ</t>
  </si>
  <si>
    <t>YYQk3C8AAAAJ</t>
  </si>
  <si>
    <t>Taraz regional university</t>
  </si>
  <si>
    <t>Verified email at dulaty.kz</t>
  </si>
  <si>
    <t>Muath Tarawneh</t>
  </si>
  <si>
    <t>https://scholar.google.com/citations?hl=en&amp;user=aL3bpXQAAAAJ</t>
  </si>
  <si>
    <t>aL3bpXQAAAAJ</t>
  </si>
  <si>
    <t>Al-Ahliyya Amman University</t>
  </si>
  <si>
    <t>Verified email at ammanu.edu.jo</t>
  </si>
  <si>
    <t>Mahfujur Rahman Faraji</t>
  </si>
  <si>
    <t>https://scholar.google.com/citations?hl=en&amp;user=D-gXDhMAAAAJ</t>
  </si>
  <si>
    <t>D-gXDhMAAAAJ</t>
  </si>
  <si>
    <t>Master's Student of Westcliff University</t>
  </si>
  <si>
    <t>Olusegun Afolabi</t>
  </si>
  <si>
    <t>https://scholar.google.com/citations?hl=en&amp;user=RvIHBgEAAAAJ</t>
  </si>
  <si>
    <t>RvIHBgEAAAAJ</t>
  </si>
  <si>
    <t>Department of Information Systems &amp; Business Analysis, Aston University, BirminghamÂ â€¦</t>
  </si>
  <si>
    <t>Verified email at aston.ac.uk</t>
  </si>
  <si>
    <t>Muhammad Alfi Fadhlurrahman</t>
  </si>
  <si>
    <t>https://scholar.google.com/citations?hl=en&amp;user=YNsKKB0AAAAJ</t>
  </si>
  <si>
    <t>YNsKKB0AAAAJ</t>
  </si>
  <si>
    <t>Hussain Salman</t>
  </si>
  <si>
    <t>https://scholar.google.com/citations?hl=en&amp;user=fnHj4qAAAAAJ</t>
  </si>
  <si>
    <t>fnHj4qAAAAAJ</t>
  </si>
  <si>
    <t>Senior Lecturer, University of Bahrain</t>
  </si>
  <si>
    <t>Verified email at uob.edu.bh</t>
  </si>
  <si>
    <t>David Omorinola Odepidan</t>
  </si>
  <si>
    <t>https://scholar.google.com/citations?hl=en&amp;user=DkI2t-wAAAAJ</t>
  </si>
  <si>
    <t>DkI2t-wAAAAJ</t>
  </si>
  <si>
    <t>Covenant University,Ota</t>
  </si>
  <si>
    <t>Verified email at stu.cu.edu.ng</t>
  </si>
  <si>
    <t>Liam Steadman</t>
  </si>
  <si>
    <t>https://scholar.google.com/citations?hl=en&amp;user=nLpBbRgAAAAJ</t>
  </si>
  <si>
    <t>nLpBbRgAAAAJ</t>
  </si>
  <si>
    <t>PhD Student, Department of Computer Science, University of Warwick</t>
  </si>
  <si>
    <t>Verified email at warwick.ac.uk</t>
  </si>
  <si>
    <t>Ahmed Altriki</t>
  </si>
  <si>
    <t>https://scholar.google.com/citations?hl=en&amp;user=i3CvY6YAAAAJ</t>
  </si>
  <si>
    <t>i3CvY6YAAAAJ</t>
  </si>
  <si>
    <t>A Lecturer assistant at the Information Systems Department, Faculty of IT, University ofÂ â€¦</t>
  </si>
  <si>
    <t>Verified email at uob.edu.ly</t>
  </si>
  <si>
    <t>Thamali Chandrasiri</t>
  </si>
  <si>
    <t>https://scholar.google.com/citations?hl=en&amp;user=_c_jarAAAAAJ</t>
  </si>
  <si>
    <t>_c_jarAAAAAJ</t>
  </si>
  <si>
    <t>Lecturer(Probationary)</t>
  </si>
  <si>
    <t>Ã…smund DÃ¦hlen</t>
  </si>
  <si>
    <t>https://scholar.google.com/citations?hl=en&amp;user=vXJpji8AAAAJ</t>
  </si>
  <si>
    <t>vXJpji8AAAAJ</t>
  </si>
  <si>
    <t>Verified email at uio.no</t>
  </si>
  <si>
    <t>Bashir Mohammed Mustapha</t>
  </si>
  <si>
    <t>https://scholar.google.com/citations?hl=en&amp;user=YDZz188AAAAJ</t>
  </si>
  <si>
    <t>YDZz188AAAAJ</t>
  </si>
  <si>
    <t>American University of Nigeria</t>
  </si>
  <si>
    <t>Arvind Upreti</t>
  </si>
  <si>
    <t>https://scholar.google.com/citations?hl=en&amp;user=kA7b0xIAAAAJ</t>
  </si>
  <si>
    <t>kA7b0xIAAAAJ</t>
  </si>
  <si>
    <t>International Institute of Information Technology Bangalore</t>
  </si>
  <si>
    <t>Verified email at alumni.iiitb.ac.in</t>
  </si>
  <si>
    <t>Soyoung Jun</t>
  </si>
  <si>
    <t>https://scholar.google.com/citations?hl=en&amp;user=6b8NdE4AAAAJ</t>
  </si>
  <si>
    <t>6b8NdE4AAAAJ</t>
  </si>
  <si>
    <t>University of Georgia</t>
  </si>
  <si>
    <t>TC Eley IV</t>
  </si>
  <si>
    <t>https://scholar.google.com/citations?hl=en&amp;user=Y5AguyoAAAAJ</t>
  </si>
  <si>
    <t>Y5AguyoAAAAJ</t>
  </si>
  <si>
    <t>PhD Candidate, Weatherhead School of Management, Case Western Reserve University</t>
  </si>
  <si>
    <t>Verified email at case.edu</t>
  </si>
  <si>
    <t>Justus Ashaba</t>
  </si>
  <si>
    <t>https://scholar.google.com/citations?hl=en&amp;user=j3QGvU8AAAAJ</t>
  </si>
  <si>
    <t>j3QGvU8AAAAJ</t>
  </si>
  <si>
    <t>Consultant and Researcher</t>
  </si>
  <si>
    <t>Verified email at mak.ac.ug</t>
  </si>
  <si>
    <t>Surbhi Choudhary</t>
  </si>
  <si>
    <t>https://scholar.google.com/citations?hl=en&amp;user=-5JFNzIAAAAJ</t>
  </si>
  <si>
    <t>-5JFNzIAAAAJ</t>
  </si>
  <si>
    <t>National Institute of Technology, Kurukshetra</t>
  </si>
  <si>
    <t>Verified email at nitkkr.ac.in</t>
  </si>
  <si>
    <t>Shuang Gao</t>
  </si>
  <si>
    <t>https://scholar.google.com/citations?hl=en&amp;user=AbJUO5MAAAAJ</t>
  </si>
  <si>
    <t>AbJUO5MAAAAJ</t>
  </si>
  <si>
    <t>Abdulkareem Hamid Dbesan</t>
  </si>
  <si>
    <t>https://scholar.google.com/citations?hl=en&amp;user=rb4Dq2EAAAAJ</t>
  </si>
  <si>
    <t>rb4Dq2EAAAAJ</t>
  </si>
  <si>
    <t>Nineveh Health Directorate (Iraq)</t>
  </si>
  <si>
    <t>Eunyoung Kim</t>
  </si>
  <si>
    <t>https://scholar.google.com/citations?hl=en&amp;user=0UpLMNgAAAAJ</t>
  </si>
  <si>
    <t>0UpLMNgAAAAJ</t>
  </si>
  <si>
    <t>Verified email at business.msstate.edu</t>
  </si>
  <si>
    <t>Fadi Almazyad</t>
  </si>
  <si>
    <t>https://scholar.google.com/citations?hl=en&amp;user=x173FJEAAAAJ</t>
  </si>
  <si>
    <t>x173FJEAAAAJ</t>
  </si>
  <si>
    <t>PhD Student, Business Information Technology, Worcester Polytechnic Institute</t>
  </si>
  <si>
    <t>Diana Teresia Spits Warnars</t>
  </si>
  <si>
    <t>https://scholar.google.com/citations?hl=en&amp;user=-X8W4n8AAAAJ</t>
  </si>
  <si>
    <t>BIna Nusantara University</t>
  </si>
  <si>
    <t>Pierre-Adrien Ghiringhelli</t>
  </si>
  <si>
    <t>https://scholar.google.com/citations?hl=en&amp;user=afF3bcsAAAAJ</t>
  </si>
  <si>
    <t>afF3bcsAAAAJ</t>
  </si>
  <si>
    <t>UniversitÃ© de Lausanne</t>
  </si>
  <si>
    <t>Nakama David</t>
  </si>
  <si>
    <t>https://scholar.google.com/citations?hl=en&amp;user=lFAfy6YAAAAJ</t>
  </si>
  <si>
    <t>lFAfy6YAAAAJ</t>
  </si>
  <si>
    <t>Dr. Ali Siddiq</t>
  </si>
  <si>
    <t>https://scholar.google.com/citations?hl=en&amp;user=Vo5ScuMAAAAJ</t>
  </si>
  <si>
    <t>Vo5ScuMAAAAJ</t>
  </si>
  <si>
    <t>Centre for Advanced Modelling and Geospatial Information Systems (CAMGIS), Faculty ofÂ â€¦</t>
  </si>
  <si>
    <t>Verified email at student.uts.edu.au</t>
  </si>
  <si>
    <t>Jovito Bolacoy Jr</t>
  </si>
  <si>
    <t>https://scholar.google.com/citations?hl=en&amp;user=uUNcqP4AAAAJ</t>
  </si>
  <si>
    <t>uUNcqP4AAAAJ</t>
  </si>
  <si>
    <t>Sojung Yoon</t>
  </si>
  <si>
    <t>https://scholar.google.com/citations?hl=en&amp;user=dsTJW14AAAAJ</t>
  </si>
  <si>
    <t>dsTJW14AAAAJ</t>
  </si>
  <si>
    <t>PhD Student at Carlson School of Management, University of Minnesota</t>
  </si>
  <si>
    <t>Verified email at umn.edu</t>
  </si>
  <si>
    <t>Lukas Bonenberger</t>
  </si>
  <si>
    <t>https://scholar.google.com/citations?hl=en&amp;user=IWbO4DUAAAAJ</t>
  </si>
  <si>
    <t>IWbO4DUAAAAJ</t>
  </si>
  <si>
    <t>University of Hohenheim</t>
  </si>
  <si>
    <t>Verified email at uni-hohenheim.de</t>
  </si>
  <si>
    <t>Imam Kautsar</t>
  </si>
  <si>
    <t>https://scholar.google.com/citations?hl=en&amp;user=1s-xLewAAAAJ</t>
  </si>
  <si>
    <t>1s-xLewAAAAJ</t>
  </si>
  <si>
    <t>Universitas Binawan</t>
  </si>
  <si>
    <t>Verified email at binawan.ac.id</t>
  </si>
  <si>
    <t>Lin Liu</t>
  </si>
  <si>
    <t>https://scholar.google.com/citations?hl=en&amp;user=TawBCJIAAAAJ</t>
  </si>
  <si>
    <t>TawBCJIAAAAJ</t>
  </si>
  <si>
    <t>Tianzi Bao</t>
  </si>
  <si>
    <t>https://scholar.google.com/citations?hl=en&amp;user=lCiAsjsAAAAJ</t>
  </si>
  <si>
    <t>lCiAsjsAAAAJ</t>
  </si>
  <si>
    <t>Warwick Business School, University of Warwick</t>
  </si>
  <si>
    <t>Verified email at mail.wbs.ac.uk</t>
  </si>
  <si>
    <t>Laura Joaquim Jaime</t>
  </si>
  <si>
    <t>https://scholar.google.com/citations?hl=en&amp;user=99hZgXIAAAAJ</t>
  </si>
  <si>
    <t>99hZgXIAAAAJ</t>
  </si>
  <si>
    <t>PhD student in Informatics Engineering, University of Coimbra</t>
  </si>
  <si>
    <t>Verified email at student.uc.pt</t>
  </si>
  <si>
    <t>Meysam Asgari</t>
  </si>
  <si>
    <t>https://scholar.google.com/citations?hl=en&amp;user=8yHVfgsAAAAJ</t>
  </si>
  <si>
    <t>8yHVfgsAAAAJ</t>
  </si>
  <si>
    <t>Master of Science at University of Tehran</t>
  </si>
  <si>
    <t>Verified email at ut.ac.ir</t>
  </si>
  <si>
    <t>Dr. Mamdouh Qahl</t>
  </si>
  <si>
    <t>https://scholar.google.com/citations?hl=en&amp;user=p0lFnlYAAAAJ</t>
  </si>
  <si>
    <t>p0lFnlYAAAAJ</t>
  </si>
  <si>
    <t>Lecturer ( Information Systems) - Jazan University</t>
  </si>
  <si>
    <t>Top 54%</t>
  </si>
  <si>
    <t>Auwal Alhassan Tata</t>
  </si>
  <si>
    <t>https://scholar.google.com/citations?hl=en&amp;user=reZS60cAAAAJ</t>
  </si>
  <si>
    <t>reZS60cAAAAJ</t>
  </si>
  <si>
    <t>Research Fellow</t>
  </si>
  <si>
    <t>Verified email at buk.edu.ng</t>
  </si>
  <si>
    <t>khalipha Ababakar Nuhu</t>
  </si>
  <si>
    <t>https://scholar.google.com/citations?hl=en&amp;user=_IcLc3cAAAAJ</t>
  </si>
  <si>
    <t>_IcLc3cAAAAJ</t>
  </si>
  <si>
    <t>PhD Researcher, Brunel University London</t>
  </si>
  <si>
    <t>Mariya Tsyganova</t>
  </si>
  <si>
    <t>https://scholar.google.com/citations?hl=en&amp;user=HE68fBYAAAAJ</t>
  </si>
  <si>
    <t>HE68fBYAAAAJ</t>
  </si>
  <si>
    <t>PhD Candidate, National University of Singapore</t>
  </si>
  <si>
    <t>Verified email at nus.edu.sg</t>
  </si>
  <si>
    <t>Brenda Dy-Po - Benosa</t>
  </si>
  <si>
    <t>https://scholar.google.com/citations?hl=en&amp;user=_EIGz_QAAAAJ</t>
  </si>
  <si>
    <t>_EIGz_QAAAAJ</t>
  </si>
  <si>
    <t>Camarines Sur Polytechnic Colleges (CSPC)</t>
  </si>
  <si>
    <t>Verified email at cspc.edu.ph</t>
  </si>
  <si>
    <t>Amos Allie</t>
  </si>
  <si>
    <t>https://scholar.google.com/citations?hl=en&amp;user=WXEOliAAAAAJ</t>
  </si>
  <si>
    <t>WXEOliAAAAAJ</t>
  </si>
  <si>
    <t>Case Western Reserve University</t>
  </si>
  <si>
    <t>Muhammad Abid Khan</t>
  </si>
  <si>
    <t>https://scholar.google.com/citations?hl=en&amp;user=P_c-ICcAAAAJ</t>
  </si>
  <si>
    <t>P_c-ICcAAAAJ</t>
  </si>
  <si>
    <t>Federal Urdu University of Arts, Science &amp; Technology</t>
  </si>
  <si>
    <t>Verified email at fuuast.edu.pk</t>
  </si>
  <si>
    <t>Faqir Taj</t>
  </si>
  <si>
    <t>https://scholar.google.com/citations?hl=en&amp;user=LNy1AosAAAAJ</t>
  </si>
  <si>
    <t>LNy1AosAAAAJ</t>
  </si>
  <si>
    <t>RMIT, National University of Sciences and Technology(NUST)</t>
  </si>
  <si>
    <t>Dhimas Pratama Nindya Putra Sari</t>
  </si>
  <si>
    <t>https://scholar.google.com/citations?hl=en&amp;user=BHaGNmcAAAAJ</t>
  </si>
  <si>
    <t>BHaGNmcAAAAJ</t>
  </si>
  <si>
    <t>Lambung Mangkurat University</t>
  </si>
  <si>
    <t>Verified email at ulm.ac.id</t>
  </si>
  <si>
    <t>David Sotto-Mayor Machado</t>
  </si>
  <si>
    <t>https://scholar.google.com/citations?hl=en&amp;user=ps39qiEAAAAJ</t>
  </si>
  <si>
    <t>ps39qiEAAAAJ</t>
  </si>
  <si>
    <t>AtlÃ¢ntica , NOVA IMS, UTAD</t>
  </si>
  <si>
    <t>Verified email at uatlantica.pt</t>
  </si>
  <si>
    <t>Popyeni Kautondokwa</t>
  </si>
  <si>
    <t>https://scholar.google.com/citations?hl=en&amp;user=ZENuKW8AAAAJ</t>
  </si>
  <si>
    <t>ZENuKW8AAAAJ</t>
  </si>
  <si>
    <t>PhD student (IS), University of Cape Town</t>
  </si>
  <si>
    <t>Verified email at myuct.ac.za</t>
  </si>
  <si>
    <t>Lamia Aladel</t>
  </si>
  <si>
    <t>https://scholar.google.com/citations?hl=en&amp;user=JLaguwIAAAAJ</t>
  </si>
  <si>
    <t>JLaguwIAAAAJ</t>
  </si>
  <si>
    <t>Associated professor</t>
  </si>
  <si>
    <t>Wahyu Widi Widayat</t>
  </si>
  <si>
    <t>https://scholar.google.com/citations?hl=en&amp;user=XgfStLgAAAAJ</t>
  </si>
  <si>
    <t>XgfStLgAAAAJ</t>
  </si>
  <si>
    <t>Universitas Nusantara PGRI Kediri</t>
  </si>
  <si>
    <t>Athanasios Rafail Mamatsis</t>
  </si>
  <si>
    <t>https://scholar.google.com/citations?hl=en&amp;user=mE30KfkAAAAJ</t>
  </si>
  <si>
    <t>mE30KfkAAAAJ</t>
  </si>
  <si>
    <t>PhD Candidate, School of Electrical and Computer Engineering, National TechnicalÂ â€¦</t>
  </si>
  <si>
    <t>Michael William Pratama Wenas</t>
  </si>
  <si>
    <t>https://scholar.google.com/citations?hl=en&amp;user=tsRLK9cAAAAJ</t>
  </si>
  <si>
    <t>tsRLK9cAAAAJ</t>
  </si>
  <si>
    <t>Student of Information Systems, ITB STIKOM Bali</t>
  </si>
  <si>
    <t>Verified email at stikom-bali.ac.id</t>
  </si>
  <si>
    <t>Chimwemwe Queen Mtegha</t>
  </si>
  <si>
    <t>https://scholar.google.com/citations?hl=en&amp;user=btZ_jBIAAAAJ</t>
  </si>
  <si>
    <t>btZ_jBIAAAAJ</t>
  </si>
  <si>
    <t>Lecturer of Computer Science and Information Systems, Malawi University of Science andÂ â€¦</t>
  </si>
  <si>
    <t>Verified email at must.ac.mw</t>
  </si>
  <si>
    <t>Xu Han</t>
  </si>
  <si>
    <t>https://scholar.google.com/citations?hl=en&amp;user=tWoFtKwAAAAJ</t>
  </si>
  <si>
    <t>tWoFtKwAAAAJ</t>
  </si>
  <si>
    <t>George Mason University</t>
  </si>
  <si>
    <t>Verified email at gmu.edu</t>
  </si>
  <si>
    <t>Runyu Shi</t>
  </si>
  <si>
    <t>https://scholar.google.com/citations?hl=en&amp;user=kGQJM3wAAAAJ</t>
  </si>
  <si>
    <t>kGQJM3wAAAAJ</t>
  </si>
  <si>
    <t>Lecturer in Information Systems, University of Sussex Business School</t>
  </si>
  <si>
    <t>Verified email at sussex.ac.uk</t>
  </si>
  <si>
    <t>Katherine Wyers</t>
  </si>
  <si>
    <t>https://scholar.google.com/citations?hl=en&amp;user=zljPnQYAAAAJ</t>
  </si>
  <si>
    <t>zljPnQYAAAAJ</t>
  </si>
  <si>
    <t>Tatjana HÃ¶dl</t>
  </si>
  <si>
    <t>https://scholar.google.com/citations?hl=en&amp;user=wxynFzAAAAAJ</t>
  </si>
  <si>
    <t>wxynFzAAAAAJ</t>
  </si>
  <si>
    <t>University of Bern</t>
  </si>
  <si>
    <t>SHANTANU DEY</t>
  </si>
  <si>
    <t>https://scholar.google.com/citations?hl=en&amp;user=31-AEvgAAAAJ</t>
  </si>
  <si>
    <t>31-AEvgAAAAJ</t>
  </si>
  <si>
    <t>Indian Institute of Management, Indore</t>
  </si>
  <si>
    <t>Verified email at iimidr.ac.in</t>
  </si>
  <si>
    <t>Md Miraj Hasan</t>
  </si>
  <si>
    <t>https://scholar.google.com/citations?hl=en&amp;user=8w1E0XkAAAAJ</t>
  </si>
  <si>
    <t>8w1E0XkAAAAJ</t>
  </si>
  <si>
    <t>Graduate Researcher, Management Information Systems, College of Business, LamarÂ â€¦</t>
  </si>
  <si>
    <t>Verified email at lamar.edu</t>
  </si>
  <si>
    <t>Ria Sonpatki</t>
  </si>
  <si>
    <t>https://scholar.google.com/citations?hl=en&amp;user=NczOxwgAAAAJ</t>
  </si>
  <si>
    <t>NczOxwgAAAAJ</t>
  </si>
  <si>
    <t>Andika Hairuman</t>
  </si>
  <si>
    <t>https://scholar.google.com/citations?hl=en&amp;user=YFcqPdUAAAAJ</t>
  </si>
  <si>
    <t>YFcqPdUAAAAJ</t>
  </si>
  <si>
    <t>Bina Nusantara University</t>
  </si>
  <si>
    <t>Amit K. Srivastava</t>
  </si>
  <si>
    <t>https://scholar.google.com/citations?hl=en&amp;user=j4gPxQYAAAAJ</t>
  </si>
  <si>
    <t>j4gPxQYAAAAJ</t>
  </si>
  <si>
    <t>Research Scholar, IIM Indore</t>
  </si>
  <si>
    <t>Mohammad Taheri</t>
  </si>
  <si>
    <t>https://scholar.google.com/citations?hl=en&amp;user=Rr0p3SEAAAAJ</t>
  </si>
  <si>
    <t>Rr0p3SEAAAAJ</t>
  </si>
  <si>
    <t>Shahid Beheshti (National) University (of Iran)</t>
  </si>
  <si>
    <t>Lazaro Kumbo</t>
  </si>
  <si>
    <t>https://scholar.google.com/citations?hl=en&amp;user=XmYOMpAAAAAJ</t>
  </si>
  <si>
    <t>XmYOMpAAAAAJ</t>
  </si>
  <si>
    <t>Assistant Lecturer in Information Security, National Institute of Transport</t>
  </si>
  <si>
    <t>Verified email at nit.ac.tz</t>
  </si>
  <si>
    <t>Lasini Liyanage</t>
  </si>
  <si>
    <t>https://scholar.google.com/citations?hl=en&amp;user=T4NvmjAAAAAJ</t>
  </si>
  <si>
    <t>T4NvmjAAAAAJ</t>
  </si>
  <si>
    <t>The University of Auckland</t>
  </si>
  <si>
    <t>Verified email at aucklanduni.ac.nz</t>
  </si>
  <si>
    <t>Glendell Razon Jadraque</t>
  </si>
  <si>
    <t>https://scholar.google.com/citations?hl=en&amp;user=IIxIQtsAAAAJ</t>
  </si>
  <si>
    <t>IIxIQtsAAAAJ</t>
  </si>
  <si>
    <t>Instructor, Davao del Norte State College</t>
  </si>
  <si>
    <t>Mansoor Al-Gharibi</t>
  </si>
  <si>
    <t>https://scholar.google.com/citations?hl=en&amp;user=UvMeRxkAAAAJ</t>
  </si>
  <si>
    <t>UvMeRxkAAAAJ</t>
  </si>
  <si>
    <t>Coen van der Geest</t>
  </si>
  <si>
    <t>https://scholar.google.com/citations?hl=en&amp;user=UMCYuSgAAAAJ</t>
  </si>
  <si>
    <t>UMCYuSgAAAAJ</t>
  </si>
  <si>
    <t>Vrije Universiteit Amsterdam, KIN Center for Digital Innovation</t>
  </si>
  <si>
    <t>Verified email at vu.nl</t>
  </si>
  <si>
    <t>Leon MÃ¼ller</t>
  </si>
  <si>
    <t>https://scholar.google.com/citations?hl=en&amp;user=vHCKTY4AAAAJ</t>
  </si>
  <si>
    <t>vHCKTY4AAAAJ</t>
  </si>
  <si>
    <t>Computer Science Student, RWTH Aachen University</t>
  </si>
  <si>
    <t>Verified email at rwth-aachen.de</t>
  </si>
  <si>
    <t>Murendeni Nelwamondo</t>
  </si>
  <si>
    <t>https://scholar.google.com/citations?hl=en&amp;user=-V4_sa8AAAAJ</t>
  </si>
  <si>
    <t>University of the Western Cape</t>
  </si>
  <si>
    <t>Verified email at uwc.ac.za</t>
  </si>
  <si>
    <t>Michaela Vebrova</t>
  </si>
  <si>
    <t>https://scholar.google.com/citations?hl=en&amp;user=O99x9ksAAAAJ</t>
  </si>
  <si>
    <t>O99x9ksAAAAJ</t>
  </si>
  <si>
    <t>KU Leuven</t>
  </si>
  <si>
    <t>Verified email at student.kuleuven.be</t>
  </si>
  <si>
    <t>Huseyin Tolga Durdu</t>
  </si>
  <si>
    <t>https://scholar.google.com/citations?hl=en&amp;user=NNOhxNAAAAAJ</t>
  </si>
  <si>
    <t>NNOhxNAAAAAJ</t>
  </si>
  <si>
    <t>Adjunct Instructor</t>
  </si>
  <si>
    <t>Verified email at ozyegin.edu.tr</t>
  </si>
  <si>
    <t>Fajrul Khairati</t>
  </si>
  <si>
    <t>https://scholar.google.com/citations?hl=en&amp;user=H23lld4AAAAJ</t>
  </si>
  <si>
    <t>H23lld4AAAAJ</t>
  </si>
  <si>
    <t>Universitas Adzkia</t>
  </si>
  <si>
    <t>Verified email at adzkia.ac.id</t>
  </si>
  <si>
    <t>Abdurehman Ali</t>
  </si>
  <si>
    <t>https://scholar.google.com/citations?hl=en&amp;user=sg4f-BoAAAAJ</t>
  </si>
  <si>
    <t>sg4f-BoAAAAJ</t>
  </si>
  <si>
    <t>Msc. information systems, Debre Berhan University, PhD candidate @ Addis AbabaÂ â€¦</t>
  </si>
  <si>
    <t>Verified email at aau.edu.et</t>
  </si>
  <si>
    <t>ELHOUSSIN ELAZZAOUI</t>
  </si>
  <si>
    <t>https://scholar.google.com/citations?hl=en&amp;user=WP69fO0AAAAJ</t>
  </si>
  <si>
    <t>WP69fO0AAAAJ</t>
  </si>
  <si>
    <t>Hassan 2 university</t>
  </si>
  <si>
    <t>Verified email at etu.univh2c.ma</t>
  </si>
  <si>
    <t>ahmed dourhri</t>
  </si>
  <si>
    <t>https://scholar.google.com/citations?hl=en&amp;user=8pro1lQAAAAJ</t>
  </si>
  <si>
    <t>8pro1lQAAAAJ</t>
  </si>
  <si>
    <t>UniversitÃ© Chouaib Doukkali, ELjadida- Morocco</t>
  </si>
  <si>
    <t>Verified email at taalim.ma</t>
  </si>
  <si>
    <t>Filippia Cheilitsi</t>
  </si>
  <si>
    <t>https://scholar.google.com/citations?hl=en&amp;user=4cCghBIAAAAJ</t>
  </si>
  <si>
    <t>4cCghBIAAAAJ</t>
  </si>
  <si>
    <t>Librarian</t>
  </si>
  <si>
    <t>Verified email at goulandris.gr</t>
  </si>
  <si>
    <t>Bashar Abboodi</t>
  </si>
  <si>
    <t>https://scholar.google.com/citations?hl=en&amp;user=H0TjzZUAAAAJ</t>
  </si>
  <si>
    <t>H0TjzZUAAAAJ</t>
  </si>
  <si>
    <t>University of Technology Sydney</t>
  </si>
  <si>
    <t>Roberto Ramos Chavez</t>
  </si>
  <si>
    <t>https://scholar.google.com/citations?hl=en&amp;user=m4x1RpAAAAAJ</t>
  </si>
  <si>
    <t>m4x1RpAAAAAJ</t>
  </si>
  <si>
    <t>Unified Streaming</t>
  </si>
  <si>
    <t>Verified email at unified-streaming.com</t>
  </si>
  <si>
    <t>Nomputumo Linah Ngesimani</t>
  </si>
  <si>
    <t>https://scholar.google.com/citations?hl=en&amp;user=7XNHzqgAAAAJ</t>
  </si>
  <si>
    <t>7XNHzqgAAAAJ</t>
  </si>
  <si>
    <t>ICT Lecturer, Walter Sisulu University</t>
  </si>
  <si>
    <t>Verified email at wsu.ac.za</t>
  </si>
  <si>
    <t>Moritz SchÃ¼ll</t>
  </si>
  <si>
    <t>https://scholar.google.com/citations?hl=en&amp;user=1upvBSQAAAAJ</t>
  </si>
  <si>
    <t>1upvBSQAAAAJ</t>
  </si>
  <si>
    <t>Researcher, FIM Research Center, Branch Business &amp; Information Systems Engineering ofÂ â€¦</t>
  </si>
  <si>
    <t>Gayathri Senevirathne</t>
  </si>
  <si>
    <t>https://scholar.google.com/citations?hl=en&amp;user=ZByLudwAAAAJ</t>
  </si>
  <si>
    <t>ZByLudwAAAAJ</t>
  </si>
  <si>
    <t>Assistant Lecturer</t>
  </si>
  <si>
    <t>Verified email at iit.ac.lk</t>
  </si>
  <si>
    <t>Danilo Ong</t>
  </si>
  <si>
    <t>https://scholar.google.com/citations?hl=en&amp;user=NB6qt8EAAAAJ</t>
  </si>
  <si>
    <t>NB6qt8EAAAAJ</t>
  </si>
  <si>
    <t>Masters of Information Technology</t>
  </si>
  <si>
    <t>Verified email at connect.qut.edu.au</t>
  </si>
  <si>
    <t>Mateusz Kupper</t>
  </si>
  <si>
    <t>https://scholar.google.com/citations?hl=en&amp;user=XCfcJCkAAAAJ</t>
  </si>
  <si>
    <t>XCfcJCkAAAAJ</t>
  </si>
  <si>
    <t>Quantinuum</t>
  </si>
  <si>
    <t>Verified email at quantinuum.com</t>
  </si>
  <si>
    <t>Hillan Ronoh</t>
  </si>
  <si>
    <t>https://scholar.google.com/citations?hl=en&amp;user=b36Ut-wAAAAJ</t>
  </si>
  <si>
    <t>b36Ut-wAAAAJ</t>
  </si>
  <si>
    <t>Assistant Lecturer, Kaimosi Friends University</t>
  </si>
  <si>
    <t>Verified email at kafu.ac.ke</t>
  </si>
  <si>
    <t>mario maroun</t>
  </si>
  <si>
    <t>https://scholar.google.com/citations?hl=en&amp;user=H0BaCLMAAAAJ</t>
  </si>
  <si>
    <t>H0BaCLMAAAAJ</t>
  </si>
  <si>
    <t>Phd in Computer Science</t>
  </si>
  <si>
    <t>Verified email at vfu.bg</t>
  </si>
  <si>
    <t>Augustino Mwogosi</t>
  </si>
  <si>
    <t>https://scholar.google.com/citations?hl=en&amp;user=qioz_LkAAAAJ</t>
  </si>
  <si>
    <t>qioz_LkAAAAJ</t>
  </si>
  <si>
    <t>University of Dodoma</t>
  </si>
  <si>
    <t>Verified email at udom.ac.tz</t>
  </si>
  <si>
    <t>Zlatan Sabic</t>
  </si>
  <si>
    <t>https://scholar.google.com/citations?hl=en&amp;user=wt89da8AAAAJ</t>
  </si>
  <si>
    <t>wt89da8AAAAJ</t>
  </si>
  <si>
    <t>The World Bank</t>
  </si>
  <si>
    <t>Verified email at worldbank.org</t>
  </si>
  <si>
    <t>PRD Wijesinghe</t>
  </si>
  <si>
    <t>https://scholar.google.com/citations?hl=en&amp;user=J7nxt-cAAAAJ</t>
  </si>
  <si>
    <t>J7nxt-cAAAAJ</t>
  </si>
  <si>
    <t>General Sir John Kotelawala Defence University</t>
  </si>
  <si>
    <t>Verified email at kdu.ac.lk</t>
  </si>
  <si>
    <t>Dora Chatterjee</t>
  </si>
  <si>
    <t>https://scholar.google.com/citations?hl=en&amp;user=uM9OEbwAAAAJ</t>
  </si>
  <si>
    <t>uM9OEbwAAAAJ</t>
  </si>
  <si>
    <t>Student at Caltech</t>
  </si>
  <si>
    <t>Verified email at caltech.edu</t>
  </si>
  <si>
    <t>Seham Basabain</t>
  </si>
  <si>
    <t>https://scholar.google.com/citations?hl=en&amp;user=nDVHbicAAAAJ</t>
  </si>
  <si>
    <t>nDVHbicAAAAJ</t>
  </si>
  <si>
    <t>Information Systems department, Faculty of Computing, King AbdulAziz University</t>
  </si>
  <si>
    <t>Katarina KariÄ‡</t>
  </si>
  <si>
    <t>https://scholar.google.com/citations?hl=en&amp;user=v7viL8UAAAAJ</t>
  </si>
  <si>
    <t>v7viL8UAAAAJ</t>
  </si>
  <si>
    <t>Asistent, Univerzitet u Kragujevcu, Fakultet tehniÄkih nauka u ÄŒaÄku</t>
  </si>
  <si>
    <t>Verified email at ftn.kg.ac.rs</t>
  </si>
  <si>
    <t>Justin Gilbert</t>
  </si>
  <si>
    <t>https://scholar.google.com/citations?hl=en&amp;user=vnCjB3kAAAAJ</t>
  </si>
  <si>
    <t>vnCjB3kAAAAJ</t>
  </si>
  <si>
    <t>Lecturer, Asia Pacific University</t>
  </si>
  <si>
    <t>Verified email at staffemail.apu.edu.my</t>
  </si>
  <si>
    <t>Dr Lalos Christos</t>
  </si>
  <si>
    <t>https://scholar.google.com/citations?hl=en&amp;user=w_KjELEAAAAJ</t>
  </si>
  <si>
    <t>w_KjELEAAAAJ</t>
  </si>
  <si>
    <t>PhD of University Alikante</t>
  </si>
  <si>
    <t>Verified email at alu.ua.es</t>
  </si>
  <si>
    <t>feda jahjah</t>
  </si>
  <si>
    <t>https://scholar.google.com/citations?hl=en&amp;user=dqBL7FcAAAAJ</t>
  </si>
  <si>
    <t>dqBL7FcAAAAJ</t>
  </si>
  <si>
    <t>Information systems engineer, AlBaath university</t>
  </si>
  <si>
    <t>Siti Nadzirah Khairuddin</t>
  </si>
  <si>
    <t>https://scholar.google.com/citations?hl=en&amp;user=Nc6_7bcAAAAJ</t>
  </si>
  <si>
    <t>Nc6_7bcAAAAJ</t>
  </si>
  <si>
    <t>Lecturer of Netherlands Maritime University College</t>
  </si>
  <si>
    <t>Verified email at utp.edu.my</t>
  </si>
  <si>
    <t>Jaime Ferrando Huertas</t>
  </si>
  <si>
    <t>https://scholar.google.com/citations?hl=en&amp;user=QmILe6YAAAAJ</t>
  </si>
  <si>
    <t>QmILe6YAAAAJ</t>
  </si>
  <si>
    <t>Mehdi Hassanzadeh</t>
  </si>
  <si>
    <t>https://scholar.google.com/citations?hl=en&amp;user=19864ZQAAAAJ</t>
  </si>
  <si>
    <t>19864ZQAAAAJ</t>
  </si>
  <si>
    <t>University at Albany, State University of New York</t>
  </si>
  <si>
    <t>Richard Guse</t>
  </si>
  <si>
    <t>https://scholar.google.com/citations?hl=en&amp;user=x7EjcB8AAAAJ</t>
  </si>
  <si>
    <t>x7EjcB8AAAAJ</t>
  </si>
  <si>
    <t>Firdous Mohd Farouk</t>
  </si>
  <si>
    <t>https://scholar.google.com/citations?hl=en&amp;user=9N2yQIgAAAAJ</t>
  </si>
  <si>
    <t>9N2yQIgAAAAJ</t>
  </si>
  <si>
    <t>Taylor's University</t>
  </si>
  <si>
    <t>Verified email at taylors.edu.my</t>
  </si>
  <si>
    <t>Wajih Krimi</t>
  </si>
  <si>
    <t>https://scholar.google.com/citations?hl=en&amp;user=r_ZBP1QAAAAJ</t>
  </si>
  <si>
    <t>r_ZBP1QAAAAJ</t>
  </si>
  <si>
    <t>Amandine HerbÃ©</t>
  </si>
  <si>
    <t>https://scholar.google.com/citations?hl=en&amp;user=YXqiUAwAAAAJ</t>
  </si>
  <si>
    <t>YXqiUAwAAAAJ</t>
  </si>
  <si>
    <t>UniversitÃ¤t Liechtenstein</t>
  </si>
  <si>
    <t>Verified email at uni.li</t>
  </si>
  <si>
    <t>Mark Lester P. Catungal</t>
  </si>
  <si>
    <t>https://scholar.google.com/citations?hl=en&amp;user=yadbUroAAAAJ</t>
  </si>
  <si>
    <t>yadbUroAAAAJ</t>
  </si>
  <si>
    <t>Saint Columban College, Pagadian City</t>
  </si>
  <si>
    <t>Verified email at sccpag.edu.ph</t>
  </si>
  <si>
    <t>MOSHE M. RUPILU, ST, MT</t>
  </si>
  <si>
    <t>https://scholar.google.com/citations?hl=en&amp;user=SNKaVRQAAAAJ</t>
  </si>
  <si>
    <t>SNKaVRQAAAAJ</t>
  </si>
  <si>
    <t>UNIVERSITAS CITRA BANGSA</t>
  </si>
  <si>
    <t>Verified email at ucb.ac.id</t>
  </si>
  <si>
    <t>Top 61%</t>
  </si>
  <si>
    <t>Muhammad Nurwegiono</t>
  </si>
  <si>
    <t>https://scholar.google.com/citations?hl=en&amp;user=aySeWLQAAAAJ</t>
  </si>
  <si>
    <t>aySeWLQAAAAJ</t>
  </si>
  <si>
    <t>Lecturer of Information Systems, Department of Information Systems, Universitas Ma Chung</t>
  </si>
  <si>
    <t>Verified email at machung.ac.id</t>
  </si>
  <si>
    <t>Muhammad Anas Baig</t>
  </si>
  <si>
    <t>https://scholar.google.com/citations?hl=en&amp;user=ZxxVbo4AAAAJ</t>
  </si>
  <si>
    <t>ZxxVbo4AAAAJ</t>
  </si>
  <si>
    <t>AI &amp; Blockchain Developer | Former Govt. Officer | MS(CS) Gold Medalist ðŸ¥‡</t>
  </si>
  <si>
    <t>Verified email at student.bahria.edu.pk</t>
  </si>
  <si>
    <t>Jiexin ZHENG</t>
  </si>
  <si>
    <t>https://scholar.google.com/citations?hl=en&amp;user=FNOaYKMAAAAJ</t>
  </si>
  <si>
    <t>FNOaYKMAAAAJ</t>
  </si>
  <si>
    <t>Peking University</t>
  </si>
  <si>
    <t>Verified email at gsm.pku.edu.cn</t>
  </si>
  <si>
    <t>Merina Marcelino Luambano</t>
  </si>
  <si>
    <t>https://scholar.google.com/citations?hl=en&amp;user=Yjsz6aoAAAAJ</t>
  </si>
  <si>
    <t>Yjsz6aoAAAAJ</t>
  </si>
  <si>
    <t>Assistant Lecturer,  University of Dar es Salaam</t>
  </si>
  <si>
    <t>Andy Tao Li</t>
  </si>
  <si>
    <t>https://scholar.google.com/citations?hl=en&amp;user=5RknKxcAAAAJ</t>
  </si>
  <si>
    <t>5RknKxcAAAAJ</t>
  </si>
  <si>
    <t>University of Science and Technology of China</t>
  </si>
  <si>
    <t>Verified email at ustc.edu.cn</t>
  </si>
  <si>
    <t>Janina Seutter</t>
  </si>
  <si>
    <t>https://scholar.google.com/citations?hl=en&amp;user=6FzBQXEAAAAJ</t>
  </si>
  <si>
    <t>6FzBQXEAAAAJ</t>
  </si>
  <si>
    <t>Verified email at upb.de</t>
  </si>
  <si>
    <t>Rianti Rozalina</t>
  </si>
  <si>
    <t>https://scholar.google.com/citations?hl=en&amp;user=6d7InlYAAAAJ</t>
  </si>
  <si>
    <t>6d7InlYAAAAJ</t>
  </si>
  <si>
    <t>BRI Institute</t>
  </si>
  <si>
    <t>Verified email at bri-institute.ac.id</t>
  </si>
  <si>
    <t>Anees Muhammad Jamali</t>
  </si>
  <si>
    <t>https://scholar.google.com/citations?hl=en&amp;user=-LquUlQAAAAJ</t>
  </si>
  <si>
    <t>University of Sufism and Modern Sciences Bhitshah</t>
  </si>
  <si>
    <t>Verified email at usms.edu.pk</t>
  </si>
  <si>
    <t>Devashree Joshi</t>
  </si>
  <si>
    <t>https://scholar.google.com/citations?hl=en&amp;user=P5FTnZIAAAAJ</t>
  </si>
  <si>
    <t>P5FTnZIAAAAJ</t>
  </si>
  <si>
    <t>Student, Northeastern University</t>
  </si>
  <si>
    <t>zahra jafaripour</t>
  </si>
  <si>
    <t>https://scholar.google.com/citations?hl=en&amp;user=2NQzpqQAAAAJ</t>
  </si>
  <si>
    <t>2NQzpqQAAAAJ</t>
  </si>
  <si>
    <t>Verified email at dtu.dk</t>
  </si>
  <si>
    <t>Oluwaseyi Akintunde</t>
  </si>
  <si>
    <t>https://scholar.google.com/citations?hl=en&amp;user=1TFnoUkAAAAJ</t>
  </si>
  <si>
    <t>1TFnoUkAAAAJ</t>
  </si>
  <si>
    <t>Babcock University</t>
  </si>
  <si>
    <t>Verified email at babcock.edu.ng</t>
  </si>
  <si>
    <t>Pasty Asamoah</t>
  </si>
  <si>
    <t>https://scholar.google.com/citations?hl=en&amp;user=cWM3kvgAAAAJ</t>
  </si>
  <si>
    <t>cWM3kvgAAAAJ</t>
  </si>
  <si>
    <t>Student, Kwame Nkrumah University of Science and Technology</t>
  </si>
  <si>
    <t>Verified email at st.knust.edu.gh</t>
  </si>
  <si>
    <t>Pragyan Thapa</t>
  </si>
  <si>
    <t>https://scholar.google.com/citations?hl=en&amp;user=dVJMJTYAAAAJ</t>
  </si>
  <si>
    <t>dVJMJTYAAAAJ</t>
  </si>
  <si>
    <t>PhD Research Fellow, University of Agder</t>
  </si>
  <si>
    <t>Verified email at uia.no</t>
  </si>
  <si>
    <t>Felix BÃ¤ÃŸmann</t>
  </si>
  <si>
    <t>https://scholar.google.com/citations?hl=en&amp;user=gepdCAgAAAAJ</t>
  </si>
  <si>
    <t>gepdCAgAAAAJ</t>
  </si>
  <si>
    <t>Leibniz University Hannover</t>
  </si>
  <si>
    <t>Epie Custodio</t>
  </si>
  <si>
    <t>https://scholar.google.com/citations?hl=en&amp;user=PWIlhNUAAAAJ</t>
  </si>
  <si>
    <t>PWIlhNUAAAAJ</t>
  </si>
  <si>
    <t>Associate Professor, Mindoro State University</t>
  </si>
  <si>
    <t>Verified email at minsu.edu.ph</t>
  </si>
  <si>
    <t>Danil Shaikhelislamov</t>
  </si>
  <si>
    <t>https://scholar.google.com/citations?hl=en&amp;user=fwAY-nQAAAAJ</t>
  </si>
  <si>
    <t>fwAY-nQAAAAJ</t>
  </si>
  <si>
    <t>Sber, ISP RAS, MIPT, HSE University</t>
  </si>
  <si>
    <t>Verified email at hse.ru</t>
  </si>
  <si>
    <t>Nikola Finze</t>
  </si>
  <si>
    <t>https://scholar.google.com/citations?hl=en&amp;user=1c1LkSkAAAAJ</t>
  </si>
  <si>
    <t>1c1LkSkAAAAJ</t>
  </si>
  <si>
    <t>Neu-Ulm University of Applied Sciences</t>
  </si>
  <si>
    <t>Verified email at hnu.de</t>
  </si>
  <si>
    <t>Jane Joseph</t>
  </si>
  <si>
    <t>https://scholar.google.com/citations?hl=en&amp;user=PVCyswkAAAAJ</t>
  </si>
  <si>
    <t>PVCyswkAAAAJ</t>
  </si>
  <si>
    <t>Federation University</t>
  </si>
  <si>
    <t>Verified email at federation.edu.au</t>
  </si>
  <si>
    <t>Neng Ayu Herawati</t>
  </si>
  <si>
    <t>https://scholar.google.com/citations?hl=en&amp;user=LrJu61sAAAAJ</t>
  </si>
  <si>
    <t>LrJu61sAAAAJ</t>
  </si>
  <si>
    <t>Mahfuzur Rahman Shuvo</t>
  </si>
  <si>
    <t>https://scholar.google.com/citations?hl=en&amp;user=pN8JKhYAAAAJ</t>
  </si>
  <si>
    <t>pN8JKhYAAAAJ</t>
  </si>
  <si>
    <t>Verified email at diu.edu.bd</t>
  </si>
  <si>
    <t>Sahar Najafikhah</t>
  </si>
  <si>
    <t>https://scholar.google.com/citations?hl=en&amp;user=TIn-pmoAAAAJ</t>
  </si>
  <si>
    <t>TIn-pmoAAAAJ</t>
  </si>
  <si>
    <t>Queensland University of Technology</t>
  </si>
  <si>
    <t>Top 62%</t>
  </si>
  <si>
    <t>Dr. Lillian Ndagire (PhD)</t>
  </si>
  <si>
    <t>https://scholar.google.com/citations?hl=en&amp;user=5_bT26oAAAAJ</t>
  </si>
  <si>
    <t>5_bT26oAAAAJ</t>
  </si>
  <si>
    <t>Kyambogo University</t>
  </si>
  <si>
    <t>Verified email at kyu.ac.ug</t>
  </si>
  <si>
    <t>HAYDER BADR EZGHAYER85</t>
  </si>
  <si>
    <t>https://scholar.google.com/citations?hl=en&amp;user=tOc05LIAAAAJ</t>
  </si>
  <si>
    <t>tOc05LIAAAAJ</t>
  </si>
  <si>
    <t>Ù…Ø¯ÙŠØ± Ø­Ø³Ø§Ø¨Ø§Øª ØŒ Ù…Ø¯ÙŠØ±ÙŠØ©  ØªØ±Ø¨ÙŠØ© Ø¨Ø§Ø¨Ù„</t>
  </si>
  <si>
    <t>Verified email at bab.epedu.gov.iq</t>
  </si>
  <si>
    <t>Dora Moreira da Silva</t>
  </si>
  <si>
    <t>https://scholar.google.com/citations?hl=en&amp;user=saQbWjoAAAAJ</t>
  </si>
  <si>
    <t>saQbWjoAAAAJ</t>
  </si>
  <si>
    <t>AtlÃ¢ntica</t>
  </si>
  <si>
    <t>Verified email at uatla.pt</t>
  </si>
  <si>
    <t>Nils Van den Steen</t>
  </si>
  <si>
    <t>https://scholar.google.com/citations?hl=en&amp;user=yTSEPoQAAAAJ</t>
  </si>
  <si>
    <t>yTSEPoQAAAAJ</t>
  </si>
  <si>
    <t>SMU| Cox School of Business</t>
  </si>
  <si>
    <t>Verified email at smu.edu</t>
  </si>
  <si>
    <t>Emmanuel Anti</t>
  </si>
  <si>
    <t>https://scholar.google.com/citations?hl=en&amp;user=V6CFsZQAAAAJ</t>
  </si>
  <si>
    <t>V6CFsZQAAAAJ</t>
  </si>
  <si>
    <t>Verified email at student.uwasa.fi</t>
  </si>
  <si>
    <t>Christine Mae Santos</t>
  </si>
  <si>
    <t>https://scholar.google.com/citations?hl=en&amp;user=qVx9zzkAAAAJ</t>
  </si>
  <si>
    <t>qVx9zzkAAAAJ</t>
  </si>
  <si>
    <t>Research Associate in UP Los BaÃ±os</t>
  </si>
  <si>
    <t>Nurrachman Budi Mulya</t>
  </si>
  <si>
    <t>https://scholar.google.com/citations?hl=en&amp;user=ZlfiwdIAAAAJ</t>
  </si>
  <si>
    <t>ZlfiwdIAAAAJ</t>
  </si>
  <si>
    <t>Undergraduate</t>
  </si>
  <si>
    <t>Verified email at student.upnjatim.ac.id</t>
  </si>
  <si>
    <t>Minhyuk Park</t>
  </si>
  <si>
    <t>https://scholar.google.com/citations?hl=en&amp;user=Nmaor1gAAAAJ</t>
  </si>
  <si>
    <t>Nmaor1gAAAAJ</t>
  </si>
  <si>
    <t>Department of Interdisciplinary Program in Studies of Art, Sungkyunkwan University</t>
  </si>
  <si>
    <t>Verified email at g.skku.edu</t>
  </si>
  <si>
    <t>Oussema Ben Amara</t>
  </si>
  <si>
    <t>https://scholar.google.com/citations?hl=en&amp;user=gj36F2EAAAAJ</t>
  </si>
  <si>
    <t>gj36F2EAAAAJ</t>
  </si>
  <si>
    <t>IMT Mines Albi, University of Toulouse</t>
  </si>
  <si>
    <t>Verified email at mines-albi.fr</t>
  </si>
  <si>
    <t>Richard Chola Chellah</t>
  </si>
  <si>
    <t>https://scholar.google.com/citations?hl=en&amp;user=Kpat4bwAAAAJ</t>
  </si>
  <si>
    <t>Kpat4bwAAAAJ</t>
  </si>
  <si>
    <t>Senior ICT Ops Officer, Copperbelt University</t>
  </si>
  <si>
    <t>Verified email at cbu.ac.zm</t>
  </si>
  <si>
    <t>Juhani Merilehto</t>
  </si>
  <si>
    <t>https://scholar.google.com/citations?hl=en&amp;user=23A1DPMAAAAJ</t>
  </si>
  <si>
    <t>23A1DPMAAAAJ</t>
  </si>
  <si>
    <t>Doctoral Researcher, University of Vaasa</t>
  </si>
  <si>
    <t>Verified email at jyu.fi</t>
  </si>
  <si>
    <t>Yasalde Jimenez</t>
  </si>
  <si>
    <t>https://scholar.google.com/citations?hl=en&amp;user=QJmemHcAAAAJ</t>
  </si>
  <si>
    <t>QJmemHcAAAAJ</t>
  </si>
  <si>
    <t>IE Business School</t>
  </si>
  <si>
    <t>Verified email at student.ie.edu</t>
  </si>
  <si>
    <t>Ronan Duchemin</t>
  </si>
  <si>
    <t>https://scholar.google.com/citations?hl=en&amp;user=8BMRJnAAAAAJ</t>
  </si>
  <si>
    <t>8BMRJnAAAAAJ</t>
  </si>
  <si>
    <t>Rotterdam School of Management, Erasmus University</t>
  </si>
  <si>
    <t>Dilshan Jayatilake</t>
  </si>
  <si>
    <t>https://scholar.google.com/citations?hl=en&amp;user=vV8VmsAAAAAJ</t>
  </si>
  <si>
    <t>vV8VmsAAAAAJ</t>
  </si>
  <si>
    <t>University of the West of England</t>
  </si>
  <si>
    <t>Verified email at uwe.ac.uk</t>
  </si>
  <si>
    <t>Marlene Meyer</t>
  </si>
  <si>
    <t>https://scholar.google.com/citations?hl=en&amp;user=MBoYnfgAAAAJ</t>
  </si>
  <si>
    <t>MBoYnfgAAAAJ</t>
  </si>
  <si>
    <t>Boniface Mwangi Wambui</t>
  </si>
  <si>
    <t>https://scholar.google.com/citations?hl=en&amp;user=pVUIQHwAAAAJ</t>
  </si>
  <si>
    <t>pVUIQHwAAAAJ</t>
  </si>
  <si>
    <t>Mount Kenya University</t>
  </si>
  <si>
    <t>Verified email at mku.ac.ke</t>
  </si>
  <si>
    <t>Yu Kan</t>
  </si>
  <si>
    <t>https://scholar.google.com/citations?hl=en&amp;user=bUkzYeoAAAAJ</t>
  </si>
  <si>
    <t>bUkzYeoAAAAJ</t>
  </si>
  <si>
    <t>University of Washington</t>
  </si>
  <si>
    <t>Upeksha Kudagamage</t>
  </si>
  <si>
    <t>https://scholar.google.com/citations?hl=en&amp;user=zb1DM-cAAAAJ</t>
  </si>
  <si>
    <t>zb1DM-cAAAAJ</t>
  </si>
  <si>
    <t>Sabaragamuwa University of Sri Lanka</t>
  </si>
  <si>
    <t>Verified email at appsc.sab.ac.lk</t>
  </si>
  <si>
    <t>Hannah Fauzia Rahma</t>
  </si>
  <si>
    <t>https://scholar.google.com/citations?hl=en&amp;user=kObcGpIAAAAJ</t>
  </si>
  <si>
    <t>kObcGpIAAAAJ</t>
  </si>
  <si>
    <t>Universitas Pendidikan Indonesia</t>
  </si>
  <si>
    <t>Bedour AlBoloushi</t>
  </si>
  <si>
    <t>https://scholar.google.com/citations?hl=en&amp;user=mT_2HqoAAAAJ</t>
  </si>
  <si>
    <t>mT_2HqoAAAAJ</t>
  </si>
  <si>
    <t>Assistant Professor, Kuwait College of Science and Technology</t>
  </si>
  <si>
    <t>Verified email at kcst.edu.kw</t>
  </si>
  <si>
    <t>Fabio Stano</t>
  </si>
  <si>
    <t>https://scholar.google.com/citations?hl=en&amp;user=CaMUAjMAAAAJ</t>
  </si>
  <si>
    <t>CaMUAjMAAAAJ</t>
  </si>
  <si>
    <t>PhD Candidate, KIT</t>
  </si>
  <si>
    <t>Verified email at student.kit.edu</t>
  </si>
  <si>
    <t>Himasmita Das</t>
  </si>
  <si>
    <t>https://scholar.google.com/citations?hl=en&amp;user=090hreUAAAAJ</t>
  </si>
  <si>
    <t>090hreUAAAAJ</t>
  </si>
  <si>
    <t>Verified email at iitd.ac.in</t>
  </si>
  <si>
    <t>Irani De Alwis</t>
  </si>
  <si>
    <t>https://scholar.google.com/citations?hl=en&amp;user=6vmmt7AAAAAJ</t>
  </si>
  <si>
    <t>6vmmt7AAAAAJ</t>
  </si>
  <si>
    <t>Researcher at Southern Cross University</t>
  </si>
  <si>
    <t>Verified email at scu.edu.au</t>
  </si>
  <si>
    <t>Hani Ramadhan Alkhaled</t>
  </si>
  <si>
    <t>https://scholar.google.com/citations?hl=en&amp;user=Nm_79nsAAAAJ</t>
  </si>
  <si>
    <t>Nm_79nsAAAAJ</t>
  </si>
  <si>
    <t>University of Mosul, College of Administration and Economics, Information systems lecturer</t>
  </si>
  <si>
    <t>Verified email at uomosul.edu.iq</t>
  </si>
  <si>
    <t>Pengqi (Eric) Wang</t>
  </si>
  <si>
    <t>https://scholar.google.com/citations?hl=en&amp;user=0-GTMJoAAAAJ</t>
  </si>
  <si>
    <t>0-GTMJoAAAAJ</t>
  </si>
  <si>
    <t>The Hong Kong University of Science and Technology</t>
  </si>
  <si>
    <t>Verified email at connect.hkust-gz.edu.cn</t>
  </si>
  <si>
    <t>Benjamin Richardson</t>
  </si>
  <si>
    <t>https://scholar.google.com/citations?hl=en&amp;user=elAh0jwAAAAJ</t>
  </si>
  <si>
    <t>elAh0jwAAAAJ</t>
  </si>
  <si>
    <t>A. Hamdani</t>
  </si>
  <si>
    <t>https://scholar.google.com/citations?hl=en&amp;user=NYnG4ZkAAAAJ</t>
  </si>
  <si>
    <t>NYnG4ZkAAAAJ</t>
  </si>
  <si>
    <t>Universitas Ibrahimy Sukorejo Situbondo</t>
  </si>
  <si>
    <t>Verified email at ibrahimy.ac.id</t>
  </si>
  <si>
    <t>Ramavath Rakesh Naik</t>
  </si>
  <si>
    <t>https://scholar.google.com/citations?hl=en&amp;user=b4sTG5wAAAAJ</t>
  </si>
  <si>
    <t>b4sTG5wAAAAJ</t>
  </si>
  <si>
    <t>University at Albany, SUNY</t>
  </si>
  <si>
    <t>Florian Neft</t>
  </si>
  <si>
    <t>https://scholar.google.com/citations?hl=en&amp;user=g29SWf8AAAAJ</t>
  </si>
  <si>
    <t>g29SWf8AAAAJ</t>
  </si>
  <si>
    <t>Research Assistant, University of Hagen</t>
  </si>
  <si>
    <t>Verified email at fernuni-hagen.de</t>
  </si>
  <si>
    <t>Minh Nguyen</t>
  </si>
  <si>
    <t>https://scholar.google.com/citations?hl=en&amp;user=m2cHp8AAAAAJ</t>
  </si>
  <si>
    <t>m2cHp8AAAAAJ</t>
  </si>
  <si>
    <t>Michigan State University</t>
  </si>
  <si>
    <t>Verified email at hawaii.edu</t>
  </si>
  <si>
    <t>Thanh-Minh Ha Le (TMH Le)</t>
  </si>
  <si>
    <t>https://scholar.google.com/citations?hl=en&amp;user=KdWNAi0AAAAJ</t>
  </si>
  <si>
    <t>KdWNAi0AAAAJ</t>
  </si>
  <si>
    <t>Institute of International Management, National Cheng Kung University</t>
  </si>
  <si>
    <t>Verified email at gs.ncku.edu.tw</t>
  </si>
  <si>
    <t>Huilin Gao</t>
  </si>
  <si>
    <t>https://scholar.google.com/citations?hl=en&amp;user=WAapZusAAAAJ</t>
  </si>
  <si>
    <t>WAapZusAAAAJ</t>
  </si>
  <si>
    <t>The University of Hong Kong</t>
  </si>
  <si>
    <t>Verified email at connect.hku.hk</t>
  </si>
  <si>
    <t>Chi-Heng Yang</t>
  </si>
  <si>
    <t>https://scholar.google.com/citations?hl=en&amp;user=Xrf4WEsAAAAJ</t>
  </si>
  <si>
    <t>Xrf4WEsAAAAJ</t>
  </si>
  <si>
    <t>Ph.D. Student, Management Information Systems, University of Arizona</t>
  </si>
  <si>
    <t>James Boyce</t>
  </si>
  <si>
    <t>https://scholar.google.com/citations?hl=en&amp;user=jmDjwL4AAAAJ</t>
  </si>
  <si>
    <t>jmDjwL4AAAAJ</t>
  </si>
  <si>
    <t>PhD Student, The University of Queensland</t>
  </si>
  <si>
    <t>Verified email at business.uq.edu.au</t>
  </si>
  <si>
    <t>Arnoldus Janssen Dahur</t>
  </si>
  <si>
    <t>https://scholar.google.com/citations?hl=en&amp;user=RuXCWUEAAAAJ</t>
  </si>
  <si>
    <t>RuXCWUEAAAAJ</t>
  </si>
  <si>
    <t>IFTK Ledalero</t>
  </si>
  <si>
    <t>Verified email at alumni.undip.ac.id</t>
  </si>
  <si>
    <t>Filippo Bianchini</t>
  </si>
  <si>
    <t>https://scholar.google.com/citations?hl=en&amp;user=FEwR6LEAAAAJ</t>
  </si>
  <si>
    <t>FEwR6LEAAAAJ</t>
  </si>
  <si>
    <t>Phd student in Engineering in Computer Science</t>
  </si>
  <si>
    <t>Verified email at diag.uniroma1.it</t>
  </si>
  <si>
    <t>Adacha Kwala</t>
  </si>
  <si>
    <t>https://scholar.google.com/citations?hl=en&amp;user=qZAtWEYAAAAJ</t>
  </si>
  <si>
    <t>qZAtWEYAAAAJ</t>
  </si>
  <si>
    <t>Arash Yadegari</t>
  </si>
  <si>
    <t>https://scholar.google.com/citations?hl=en&amp;user=NJE8Q3IAAAAJ</t>
  </si>
  <si>
    <t>NJE8Q3IAAAAJ</t>
  </si>
  <si>
    <t>University of Groningen</t>
  </si>
  <si>
    <t>Verified email at rug.nl</t>
  </si>
  <si>
    <t>Sameerah Mohammed AL Balhareth</t>
  </si>
  <si>
    <t>https://scholar.google.com/citations?hl=en&amp;user=U1gaJv8AAAAJ</t>
  </si>
  <si>
    <t>U1gaJv8AAAAJ</t>
  </si>
  <si>
    <t>Imam Abdulrahman Bin Faisal University (University Of Dammam) \Collage Of EducationÂ â€¦</t>
  </si>
  <si>
    <t>Verified email at iau.edu.sa</t>
  </si>
  <si>
    <t>Konstantinos Kouros</t>
  </si>
  <si>
    <t>https://scholar.google.com/citations?hl=en&amp;user=EVk2ZvYAAAAJ</t>
  </si>
  <si>
    <t>EVk2ZvYAAAAJ</t>
  </si>
  <si>
    <t>University of the Aegean</t>
  </si>
  <si>
    <t>Verified email at syros.aegean.gr</t>
  </si>
  <si>
    <t>Benjie Samonte</t>
  </si>
  <si>
    <t>https://scholar.google.com/citations?hl=en&amp;user=VmE00pEAAAAJ</t>
  </si>
  <si>
    <t>VmE00pEAAAAJ</t>
  </si>
  <si>
    <t>Batangas State University</t>
  </si>
  <si>
    <t>Verified email at g.batstate-u.edu.ph</t>
  </si>
  <si>
    <t>Nikesh Kumar Pahuja</t>
  </si>
  <si>
    <t>https://scholar.google.com/citations?hl=en&amp;user=7ZBTSQQAAAAJ</t>
  </si>
  <si>
    <t>7ZBTSQQAAAAJ</t>
  </si>
  <si>
    <t>Harrisburg University of Science and Technology</t>
  </si>
  <si>
    <t>Verified email at my.harrisburgu.edu</t>
  </si>
  <si>
    <t>Tim Merscheid</t>
  </si>
  <si>
    <t>https://scholar.google.com/citations?hl=en&amp;user=2_5hwj8AAAAJ</t>
  </si>
  <si>
    <t>2_5hwj8AAAAJ</t>
  </si>
  <si>
    <t>Manager Cybersecurity, ISG (Information Services Group)</t>
  </si>
  <si>
    <t>Verified email at mail.de</t>
  </si>
  <si>
    <t>DERI HARYANTO</t>
  </si>
  <si>
    <t>https://scholar.google.com/citations?hl=en&amp;user=VErK6xIAAAAJ</t>
  </si>
  <si>
    <t>VErK6xIAAAAJ</t>
  </si>
  <si>
    <t>Institut Teknologi Telkom Purwokerto</t>
  </si>
  <si>
    <t>Verified email at ittelkom-pwt.ac.id</t>
  </si>
  <si>
    <t>information Systems</t>
  </si>
  <si>
    <t>Wei Zhang</t>
  </si>
  <si>
    <t>https://scholar.google.com/citations?hl=en&amp;user=ZYa_-Q8AAAAJ</t>
  </si>
  <si>
    <t>ZYa_-Q8AAAAJ</t>
  </si>
  <si>
    <t>BMAM Balasooriya</t>
  </si>
  <si>
    <t>https://scholar.google.com/citations?hl=en&amp;user=pgXpqlwAAAAJ</t>
  </si>
  <si>
    <t>pgXpqlwAAAAJ</t>
  </si>
  <si>
    <t>Research student at Southern Cross University</t>
  </si>
  <si>
    <t>Verified email at student.scu.edu.au</t>
  </si>
  <si>
    <t>Shyama Heshini Niranjala</t>
  </si>
  <si>
    <t>https://scholar.google.com/citations?hl=en&amp;user=7-sJ__kAAAAJ</t>
  </si>
  <si>
    <t>7-sJ__kAAAAJ</t>
  </si>
  <si>
    <t>Verified email at gwu.ac.lk</t>
  </si>
  <si>
    <t>Micheal Turyatunga</t>
  </si>
  <si>
    <t>https://scholar.google.com/citations?hl=en&amp;user=IJaduMkAAAAJ</t>
  </si>
  <si>
    <t>IJaduMkAAAAJ</t>
  </si>
  <si>
    <t>ICT Officer @ Metropolitan International University (MIU)</t>
  </si>
  <si>
    <t>Verified email at miu.ac.ug</t>
  </si>
  <si>
    <t>Afu Sidhi Pamekas</t>
  </si>
  <si>
    <t>https://scholar.google.com/citations?hl=en&amp;user=zz8NFHwAAAAJ</t>
  </si>
  <si>
    <t>zz8NFHwAAAAJ</t>
  </si>
  <si>
    <t>UPN Veteran Jawa Timur</t>
  </si>
  <si>
    <t>Florian J. Meier</t>
  </si>
  <si>
    <t>https://scholar.google.com/citations?hl=en&amp;user=8HL9qvsAAAAJ</t>
  </si>
  <si>
    <t>8HL9qvsAAAAJ</t>
  </si>
  <si>
    <t>Friedrich-Alexander-UniversitÃ¤t Erlangen-NÃ¼rnberg</t>
  </si>
  <si>
    <t>Mina Cu</t>
  </si>
  <si>
    <t>https://scholar.google.com/citations?hl=en&amp;user=PfgKA4IAAAAJ</t>
  </si>
  <si>
    <t>PfgKA4IAAAAJ</t>
  </si>
  <si>
    <t>Dr.</t>
  </si>
  <si>
    <t>Arisaphat Suttidee</t>
  </si>
  <si>
    <t>https://scholar.google.com/citations?hl=en&amp;user=5Q0bi2cAAAAJ</t>
  </si>
  <si>
    <t>5Q0bi2cAAAAJ</t>
  </si>
  <si>
    <t>Mahasarakham Business School, Mahasarakham University, Thailand</t>
  </si>
  <si>
    <t>Verified email at msu.ac.th</t>
  </si>
  <si>
    <t>shafiq mugerwa</t>
  </si>
  <si>
    <t>https://scholar.google.com/citations?hl=en&amp;user=AiHZ_10AAAAJ</t>
  </si>
  <si>
    <t>AiHZ_10AAAAJ</t>
  </si>
  <si>
    <t>Master of information and communication Technology, makerere university business school</t>
  </si>
  <si>
    <t>Verified email at mubs.ac.ug</t>
  </si>
  <si>
    <t>Rosa Holtzwart</t>
  </si>
  <si>
    <t>https://scholar.google.com/citations?hl=en&amp;user=HfPG5OoAAAAJ</t>
  </si>
  <si>
    <t>HfPG5OoAAAAJ</t>
  </si>
  <si>
    <t>ABDULLAH HUSSEIN</t>
  </si>
  <si>
    <t>https://scholar.google.com/citations?hl=en&amp;user=u_vTAy8AAAAJ</t>
  </si>
  <si>
    <t>u_vTAy8AAAAJ</t>
  </si>
  <si>
    <t>Faculty of Computing, Universiti Malaysia Pahang, 26600 UMP, Pahang, Malaysia</t>
  </si>
  <si>
    <t>APURU JONATHAN ILIYA</t>
  </si>
  <si>
    <t>https://scholar.google.com/citations?hl=en&amp;user=N74M9zEAAAAJ</t>
  </si>
  <si>
    <t>N74M9zEAAAAJ</t>
  </si>
  <si>
    <t>Tsholofelo Mokheleli</t>
  </si>
  <si>
    <t>https://scholar.google.com/citations?hl=en&amp;user=MS3ho8QAAAAJ</t>
  </si>
  <si>
    <t>MS3ho8QAAAAJ</t>
  </si>
  <si>
    <t>University of Johannesburg</t>
  </si>
  <si>
    <t>Arsya Amalia Ristias</t>
  </si>
  <si>
    <t>https://scholar.google.com/citations?hl=en&amp;user=FoDG_DkAAAAJ</t>
  </si>
  <si>
    <t>FoDG_DkAAAAJ</t>
  </si>
  <si>
    <t>Universitas Pembangunan Nasional Veteran Jawa Timur</t>
  </si>
  <si>
    <t>Kristina MÃ¼ller</t>
  </si>
  <si>
    <t>https://scholar.google.com/citations?hl=en&amp;user=8SYvdaQAAAAJ</t>
  </si>
  <si>
    <t>8SYvdaQAAAAJ</t>
  </si>
  <si>
    <t>Ashley Gwangwadza</t>
  </si>
  <si>
    <t>https://scholar.google.com/citations?hl=en&amp;user=fWRxHR8AAAAJ</t>
  </si>
  <si>
    <t>fWRxHR8AAAAJ</t>
  </si>
  <si>
    <t>University Of Pretoria</t>
  </si>
  <si>
    <t>Verified email at tuks.co.za</t>
  </si>
  <si>
    <t>Hayden Hollingsworth</t>
  </si>
  <si>
    <t>https://scholar.google.com/citations?hl=en&amp;user=1XfFLTwAAAAJ</t>
  </si>
  <si>
    <t>1XfFLTwAAAAJ</t>
  </si>
  <si>
    <t>Annika Nowak</t>
  </si>
  <si>
    <t>https://scholar.google.com/citations?hl=en&amp;user=ivnAJcwAAAAJ</t>
  </si>
  <si>
    <t>ivnAJcwAAAAJ</t>
  </si>
  <si>
    <t>Capgemini</t>
  </si>
  <si>
    <t>Verified email at capgemini.com</t>
  </si>
  <si>
    <t>Zhe(Joe) Deng</t>
  </si>
  <si>
    <t>https://scholar.google.com/citations?hl=en&amp;user=KEYBjVwAAAAJ</t>
  </si>
  <si>
    <t>KEYBjVwAAAAJ</t>
  </si>
  <si>
    <t>Saint Joseph's University</t>
  </si>
  <si>
    <t>Verified email at sju.edu</t>
  </si>
  <si>
    <t>Chaithra Jayanth</t>
  </si>
  <si>
    <t>https://scholar.google.com/citations?hl=en&amp;user=2k9qO-oAAAAJ</t>
  </si>
  <si>
    <t>2k9qO-oAAAAJ</t>
  </si>
  <si>
    <t>MSc. Information Systems</t>
  </si>
  <si>
    <t>Verified email at ucdconnect.ie</t>
  </si>
  <si>
    <t>Jaswant Saxena</t>
  </si>
  <si>
    <t>https://scholar.google.com/citations?hl=en&amp;user=uzEfTTIAAAAJ</t>
  </si>
  <si>
    <t>uzEfTTIAAAAJ</t>
  </si>
  <si>
    <t>Yale University and Indian Institute of Technology, Delhi</t>
  </si>
  <si>
    <t>Verified email at dmsiitd.org</t>
  </si>
  <si>
    <t>Mohammed Kabir Dauda</t>
  </si>
  <si>
    <t>https://scholar.google.com/citations?hl=en&amp;user=DDRqEY4AAAAJ</t>
  </si>
  <si>
    <t>DDRqEY4AAAAJ</t>
  </si>
  <si>
    <t>Abubakar Tafawa Balewa university(ATBU)</t>
  </si>
  <si>
    <t>Verified email at atbu.edu.ng</t>
  </si>
  <si>
    <t>Pajtim Vela</t>
  </si>
  <si>
    <t>https://scholar.google.com/citations?hl=en&amp;user=cjNaoVcAAAAJ</t>
  </si>
  <si>
    <t>cjNaoVcAAAAJ</t>
  </si>
  <si>
    <t>Faculty of Computer Sciences, Public University "Kadri Zeka" Gjilan</t>
  </si>
  <si>
    <t>Verified email at uni-gjilan.net</t>
  </si>
  <si>
    <t>Sin Er Chong</t>
  </si>
  <si>
    <t>https://scholar.google.com/citations?hl=en&amp;user=axfUP24AAAAJ</t>
  </si>
  <si>
    <t>axfUP24AAAAJ</t>
  </si>
  <si>
    <t>Universiti Putra Malaysia</t>
  </si>
  <si>
    <t>Verified email at student.upm.edu.my</t>
  </si>
  <si>
    <t>Serik Eslyamov</t>
  </si>
  <si>
    <t>https://scholar.google.com/citations?hl=en&amp;user=NSu94eEAAAAJ</t>
  </si>
  <si>
    <t>NSu94eEAAAAJ</t>
  </si>
  <si>
    <t>professor at the Department of Radio Engineering, Electronics and Telecommunications ofÂ â€¦</t>
  </si>
  <si>
    <t>Xiaomeng Chen</t>
  </si>
  <si>
    <t>https://scholar.google.com/citations?hl=en&amp;user=riHwNzUAAAAJ</t>
  </si>
  <si>
    <t>riHwNzUAAAAJ</t>
  </si>
  <si>
    <t>University of Pittsburgh</t>
  </si>
  <si>
    <t>Verified email at katz.pitt.edu</t>
  </si>
  <si>
    <t>Wilson Sentanoe</t>
  </si>
  <si>
    <t>https://scholar.google.com/citations?hl=en&amp;user=n5udHnQAAAAJ</t>
  </si>
  <si>
    <t>n5udHnQAAAAJ</t>
  </si>
  <si>
    <t>UniversitÃ¤t Hildesheim</t>
  </si>
  <si>
    <t>Reza Amini</t>
  </si>
  <si>
    <t>https://scholar.google.com/citations?hl=en&amp;user=VJ8zm_UAAAAJ</t>
  </si>
  <si>
    <t>VJ8zm_UAAAAJ</t>
  </si>
  <si>
    <t>Financial Analyst, Cleveland Clinic</t>
  </si>
  <si>
    <t>Verified email at wright.edu</t>
  </si>
  <si>
    <t>Deshanjali Diyasena</t>
  </si>
  <si>
    <t>https://scholar.google.com/citations?hl=en&amp;user=iydfajcAAAAJ</t>
  </si>
  <si>
    <t>iydfajcAAAAJ</t>
  </si>
  <si>
    <t>Auckland University of Technology</t>
  </si>
  <si>
    <t>Verified email at autuni.ac.nz</t>
  </si>
  <si>
    <t>Dan Schumacher</t>
  </si>
  <si>
    <t>https://scholar.google.com/citations?hl=en&amp;user=0u5QM1EAAAAJ</t>
  </si>
  <si>
    <t>0u5QM1EAAAAJ</t>
  </si>
  <si>
    <t>University of Texas at San Antonio</t>
  </si>
  <si>
    <t>Pozisa Lucia Manisi</t>
  </si>
  <si>
    <t>https://scholar.google.com/citations?hl=en&amp;user=R8AkbqIAAAAJ</t>
  </si>
  <si>
    <t>R8AkbqIAAAAJ</t>
  </si>
  <si>
    <t>University of Cape Town</t>
  </si>
  <si>
    <t>Mariana Dias</t>
  </si>
  <si>
    <t>https://scholar.google.com/citations?hl=en&amp;user=hl4Vy9MAAAAJ</t>
  </si>
  <si>
    <t>hl4Vy9MAAAAJ</t>
  </si>
  <si>
    <t>Master in Information Management - Institute of Statistics and Information ManagementÂ â€¦</t>
  </si>
  <si>
    <t>Misbakhul Akbar</t>
  </si>
  <si>
    <t>https://scholar.google.com/citations?hl=en&amp;user=FMW3FEsAAAAJ</t>
  </si>
  <si>
    <t>FMW3FEsAAAAJ</t>
  </si>
  <si>
    <t>Akinola Kila, MSc, MPhil, PhD, AFHEA</t>
  </si>
  <si>
    <t>https://scholar.google.com/citations?hl=en&amp;user=EMyTL_QAAAAJ</t>
  </si>
  <si>
    <t>EMyTL_QAAAAJ</t>
  </si>
  <si>
    <t>Verified email at myport.ac.uk</t>
  </si>
  <si>
    <t>Samuel Ansong</t>
  </si>
  <si>
    <t>https://scholar.google.com/citations?hl=en&amp;user=uXlm5MMAAAAJ</t>
  </si>
  <si>
    <t>uXlm5MMAAAAJ</t>
  </si>
  <si>
    <t>Guidance Mthwazi</t>
  </si>
  <si>
    <t>https://scholar.google.com/citations?hl=en&amp;user=rxG5__MAAAAJ</t>
  </si>
  <si>
    <t>rxG5__MAAAAJ</t>
  </si>
  <si>
    <t>Research Fellow, University of Cape Town</t>
  </si>
  <si>
    <t>Abolfazl Ajami</t>
  </si>
  <si>
    <t>https://scholar.google.com/citations?hl=en&amp;user=4bi_JeUAAAAJ</t>
  </si>
  <si>
    <t>4bi_JeUAAAAJ</t>
  </si>
  <si>
    <t>PhD Student at University of Tehran, Information Technology Engineering. and CEO ofÂ â€¦</t>
  </si>
  <si>
    <t>Calvin Yantson</t>
  </si>
  <si>
    <t>https://scholar.google.com/citations?hl=en&amp;user=AQJSfjIAAAAJ</t>
  </si>
  <si>
    <t>AQJSfjIAAAAJ</t>
  </si>
  <si>
    <t>universitas internasional batam</t>
  </si>
  <si>
    <t>Verified email at uib.edu</t>
  </si>
  <si>
    <t>EL-Yakub Muhammed</t>
  </si>
  <si>
    <t>https://scholar.google.com/citations?hl=en&amp;user=Nkkuuu0AAAAJ</t>
  </si>
  <si>
    <t>Nkkuuu0AAAAJ</t>
  </si>
  <si>
    <t>Lecturer 1 of Computer Science, Adamawa State University, Mubi</t>
  </si>
  <si>
    <t>Joonas UusnÃ¤kki</t>
  </si>
  <si>
    <t>https://scholar.google.com/citations?hl=en&amp;user=mWcf7G8AAAAJ</t>
  </si>
  <si>
    <t>mWcf7G8AAAAJ</t>
  </si>
  <si>
    <t>Aalto University</t>
  </si>
  <si>
    <t>Kent Levi Bonifacio</t>
  </si>
  <si>
    <t>https://scholar.google.com/citations?hl=en&amp;user=GhX6CmkAAAAJ</t>
  </si>
  <si>
    <t>GhX6CmkAAAAJ</t>
  </si>
  <si>
    <t>Central Mindanao University</t>
  </si>
  <si>
    <t>Verified email at cmu.edu.ph</t>
  </si>
  <si>
    <t>MOKSIT IDRISS</t>
  </si>
  <si>
    <t>https://scholar.google.com/citations?hl=en&amp;user=x7A9dC4AAAAJ</t>
  </si>
  <si>
    <t>x7A9dC4AAAAJ</t>
  </si>
  <si>
    <t>FSJES Agadir</t>
  </si>
  <si>
    <t>Verified email at uiz.ac.ma</t>
  </si>
  <si>
    <t>Ummu Habibah Romlah</t>
  </si>
  <si>
    <t>https://scholar.google.com/citations?hl=en&amp;user=CmJyZLoAAAAJ</t>
  </si>
  <si>
    <t>CmJyZLoAAAAJ</t>
  </si>
  <si>
    <t>Universitas Tangerang Raya</t>
  </si>
  <si>
    <t>Verified email at untara.ac.id</t>
  </si>
  <si>
    <t>Gladys Ayunar</t>
  </si>
  <si>
    <t>https://scholar.google.com/citations?hl=en&amp;user=KbPr4p0AAAAJ</t>
  </si>
  <si>
    <t>KbPr4p0AAAAJ</t>
  </si>
  <si>
    <t>Donna Roper  (https://orcid.org/0000-0002-7898-0710)</t>
  </si>
  <si>
    <t>https://scholar.google.com/citations?hl=en&amp;user=CGt_hQgAAAAJ</t>
  </si>
  <si>
    <t>CGt_hQgAAAAJ</t>
  </si>
  <si>
    <t>Universidad de PanamÃ¡</t>
  </si>
  <si>
    <t>Verified email at up.ac.pa</t>
  </si>
  <si>
    <t>Sina Sedaghat Baghbani</t>
  </si>
  <si>
    <t>https://scholar.google.com/citations?hl=en&amp;user=XeGjZUsAAAAJ</t>
  </si>
  <si>
    <t>XeGjZUsAAAAJ</t>
  </si>
  <si>
    <t>MSA graduate of Louisiana State University</t>
  </si>
  <si>
    <t>Oussama Abdelilleh BOUNAB</t>
  </si>
  <si>
    <t>https://scholar.google.com/citations?hl=en&amp;user=EnFLbiIAAAAJ</t>
  </si>
  <si>
    <t>EnFLbiIAAAAJ</t>
  </si>
  <si>
    <t>Ing information systems &amp; web technologies</t>
  </si>
  <si>
    <t>Verified email at univ-constantine2.dz</t>
  </si>
  <si>
    <t>Saleem Abdurahman</t>
  </si>
  <si>
    <t>https://scholar.google.com/citations?hl=en&amp;user=X4eNc9gAAAAJ</t>
  </si>
  <si>
    <t>X4eNc9gAAAAJ</t>
  </si>
  <si>
    <t>Verified email at alumni.uct.ac.za</t>
  </si>
  <si>
    <t>Aashutosh Shrestha</t>
  </si>
  <si>
    <t>https://scholar.google.com/citations?hl=en&amp;user=e58wgC0AAAAJ</t>
  </si>
  <si>
    <t>e58wgC0AAAAJ</t>
  </si>
  <si>
    <t>Pokhara University</t>
  </si>
  <si>
    <t>Verified email at ncit.edu.np</t>
  </si>
  <si>
    <t>Anne Odoh</t>
  </si>
  <si>
    <t>https://scholar.google.com/citations?hl=en&amp;user=hSS0vLYAAAAJ</t>
  </si>
  <si>
    <t>hSS0vLYAAAAJ</t>
  </si>
  <si>
    <t>Design and New Media, Pan-Atlantic University</t>
  </si>
  <si>
    <t>Verified email at pau.edu.ng</t>
  </si>
  <si>
    <t>Charles Jnr. Asiedu</t>
  </si>
  <si>
    <t>https://scholar.google.com/citations?hl=en&amp;user=2CT6AY4AAAAJ</t>
  </si>
  <si>
    <t>2CT6AY4AAAAJ</t>
  </si>
  <si>
    <t>Wisconsin International University</t>
  </si>
  <si>
    <t>Kamal Tawer</t>
  </si>
  <si>
    <t>https://scholar.google.com/citations?hl=en&amp;user=VWjOjH4AAAAJ</t>
  </si>
  <si>
    <t>VWjOjH4AAAAJ</t>
  </si>
  <si>
    <t>Elmergib university</t>
  </si>
  <si>
    <t>Verified email at elmergib.edu.ly</t>
  </si>
  <si>
    <t>Stephen De Lurgio II</t>
  </si>
  <si>
    <t>https://scholar.google.com/citations?hl=en&amp;user=oOC8LrsAAAAJ</t>
  </si>
  <si>
    <t>oOC8LrsAAAAJ</t>
  </si>
  <si>
    <t>Verified email at uark.edu</t>
  </si>
  <si>
    <t>Abdelmajid Erramaline</t>
  </si>
  <si>
    <t>https://scholar.google.com/citations?hl=en&amp;user=314CnV4AAAAJ</t>
  </si>
  <si>
    <t>314CnV4AAAAJ</t>
  </si>
  <si>
    <t>Ph.D Candidate, UniversitÃ© Laval</t>
  </si>
  <si>
    <t>Verified email at ulaval.ca</t>
  </si>
  <si>
    <t>Andreas Paech</t>
  </si>
  <si>
    <t>https://scholar.google.com/citations?hl=en&amp;user=ST89gSQAAAAJ</t>
  </si>
  <si>
    <t>ST89gSQAAAAJ</t>
  </si>
  <si>
    <t>University Hamburg</t>
  </si>
  <si>
    <t>Soonjae Kwon</t>
  </si>
  <si>
    <t>https://scholar.google.com/citations?hl=en&amp;user=0NbMjwcAAAAJ</t>
  </si>
  <si>
    <t>0NbMjwcAAAAJ</t>
  </si>
  <si>
    <t>KAIST</t>
  </si>
  <si>
    <t>Sophia Mannina</t>
  </si>
  <si>
    <t>https://scholar.google.com/citations?hl=en&amp;user=MlyUY2kAAAAJ</t>
  </si>
  <si>
    <t>MlyUY2kAAAAJ</t>
  </si>
  <si>
    <t>PhD Candidate</t>
  </si>
  <si>
    <t>Verified email at queensu.ca</t>
  </si>
  <si>
    <t>Julie Anne Tadle</t>
  </si>
  <si>
    <t>https://scholar.google.com/citations?hl=en&amp;user=DcGcOuIAAAAJ</t>
  </si>
  <si>
    <t>DcGcOuIAAAAJ</t>
  </si>
  <si>
    <t>BSIS Instructor, Davao del Norte State College</t>
  </si>
  <si>
    <t>Maheswara Rabbani</t>
  </si>
  <si>
    <t>https://scholar.google.com/citations?hl=en&amp;user=YirercYAAAAJ</t>
  </si>
  <si>
    <t>YirercYAAAAJ</t>
  </si>
  <si>
    <t>Farrell Ivander Daviano Siwy</t>
  </si>
  <si>
    <t>https://scholar.google.com/citations?hl=en&amp;user=wJPBwQ4AAAAJ</t>
  </si>
  <si>
    <t>wJPBwQ4AAAAJ</t>
  </si>
  <si>
    <t>Undergraduate Student, Pradita University</t>
  </si>
  <si>
    <t>Verified email at student.pradita.ac.id</t>
  </si>
  <si>
    <t>Dr Chiamaka Francisca Umeh</t>
  </si>
  <si>
    <t>https://scholar.google.com/citations?hl=en&amp;user=4SGNwTUAAAAJ</t>
  </si>
  <si>
    <t>4SGNwTUAAAAJ</t>
  </si>
  <si>
    <t>Lecturer in Digital Enterprise, University of West London</t>
  </si>
  <si>
    <t>Verified email at drchiamaka.online</t>
  </si>
  <si>
    <t>Sivile Manene</t>
  </si>
  <si>
    <t>https://scholar.google.com/citations?hl=en&amp;user=rVJzexgAAAAJ</t>
  </si>
  <si>
    <t>rVJzexgAAAAJ</t>
  </si>
  <si>
    <t>University of Fort Hare</t>
  </si>
  <si>
    <t>Verified email at ufh.ac.za</t>
  </si>
  <si>
    <t>Md. Tuhinur Rahman</t>
  </si>
  <si>
    <t>https://scholar.google.com/citations?hl=en&amp;user=6zgeUHIAAAAJ</t>
  </si>
  <si>
    <t>6zgeUHIAAAAJ</t>
  </si>
  <si>
    <t>University of North Carolina at Greensboro</t>
  </si>
  <si>
    <t>Mahir Habib</t>
  </si>
  <si>
    <t>https://scholar.google.com/citations?hl=en&amp;user=oqv1IaQAAAAJ</t>
  </si>
  <si>
    <t>oqv1IaQAAAAJ</t>
  </si>
  <si>
    <t>Charles Sturt University (CSU), Gulbali institute, Food Agility</t>
  </si>
  <si>
    <t>Verified email at csu.edu.au</t>
  </si>
  <si>
    <t>Casper Chigwedere</t>
  </si>
  <si>
    <t>https://scholar.google.com/citations?hl=en&amp;user=3QuAX7gAAAAJ</t>
  </si>
  <si>
    <t>3QuAX7gAAAAJ</t>
  </si>
  <si>
    <t>Professor of Practice, University of Johannesburg</t>
  </si>
  <si>
    <t>Jacob Baytelman</t>
  </si>
  <si>
    <t>https://scholar.google.com/citations?hl=en&amp;user=S9_7y9gAAAAJ</t>
  </si>
  <si>
    <t>S9_7y9gAAAAJ</t>
  </si>
  <si>
    <t>Director of Engineering, Kasha Global; MA in the English lang. &amp; lit.; PHD student atÂ â€¦</t>
  </si>
  <si>
    <t>Verified email at btlr.com</t>
  </si>
  <si>
    <t>G Navya</t>
  </si>
  <si>
    <t>https://scholar.google.com/citations?hl=en&amp;user=HvnAoY8AAAAJ</t>
  </si>
  <si>
    <t>HvnAoY8AAAAJ</t>
  </si>
  <si>
    <t>Alliance University</t>
  </si>
  <si>
    <t>Verified email at bus.alliance.edu.in</t>
  </si>
  <si>
    <t>Septian Eka Ady Buananta</t>
  </si>
  <si>
    <t>https://scholar.google.com/citations?hl=en&amp;user=WxBDuxAAAAAJ</t>
  </si>
  <si>
    <t>WxBDuxAAAAAJ</t>
  </si>
  <si>
    <t>Labeeba Kothur</t>
  </si>
  <si>
    <t>https://scholar.google.com/citations?hl=en&amp;user=hF_-0VkAAAAJ</t>
  </si>
  <si>
    <t>hF_-0VkAAAAJ</t>
  </si>
  <si>
    <t>Indian Institute of Management Kozhikode</t>
  </si>
  <si>
    <t>Diksha Singh</t>
  </si>
  <si>
    <t>https://scholar.google.com/citations?hl=en&amp;user=ROxwnZMAAAAJ</t>
  </si>
  <si>
    <t>ROxwnZMAAAAJ</t>
  </si>
  <si>
    <t>Piyumi Sandareka</t>
  </si>
  <si>
    <t>https://scholar.google.com/citations?hl=en&amp;user=vGv1tBwAAAAJ</t>
  </si>
  <si>
    <t>vGv1tBwAAAAJ</t>
  </si>
  <si>
    <t>Postgraduate student</t>
  </si>
  <si>
    <t>Asif Ali Jamali</t>
  </si>
  <si>
    <t>https://scholar.google.com/citations?hl=en&amp;user=1xWrG98AAAAJ</t>
  </si>
  <si>
    <t>1xWrG98AAAAJ</t>
  </si>
  <si>
    <t>Lecturer, University of Sindh</t>
  </si>
  <si>
    <t>Verified email at usindh.edu.pk</t>
  </si>
  <si>
    <t>Nanang W. Kusuma</t>
  </si>
  <si>
    <t>https://scholar.google.com/citations?hl=en&amp;user=48YcRQMAAAAJ</t>
  </si>
  <si>
    <t>48YcRQMAAAAJ</t>
  </si>
  <si>
    <t>Universitas Bakrie</t>
  </si>
  <si>
    <t>Verified email at bakrie.ac.id</t>
  </si>
  <si>
    <t>Ruthik Reddy</t>
  </si>
  <si>
    <t>https://scholar.google.com/citations?hl=en&amp;user=KkI-Y9oAAAAJ</t>
  </si>
  <si>
    <t>KkI-Y9oAAAAJ</t>
  </si>
  <si>
    <t>saint louis university</t>
  </si>
  <si>
    <t>Sultan Bader Aljehani</t>
  </si>
  <si>
    <t>https://scholar.google.com/citations?hl=en&amp;user=xdRJqWsAAAAJ</t>
  </si>
  <si>
    <t>xdRJqWsAAAAJ</t>
  </si>
  <si>
    <t>University of Tabuk</t>
  </si>
  <si>
    <t>Verified email at ut.edu.sa</t>
  </si>
  <si>
    <t>Fabian Karst</t>
  </si>
  <si>
    <t>https://scholar.google.com/citations?hl=en&amp;user=AvyEb5wAAAAJ</t>
  </si>
  <si>
    <t>AvyEb5wAAAAJ</t>
  </si>
  <si>
    <t>Research Associate, University of St. Gallen</t>
  </si>
  <si>
    <t>Jacopo Rossi</t>
  </si>
  <si>
    <t>https://scholar.google.com/citations?hl=en&amp;user=UWbWah8AAAAJ</t>
  </si>
  <si>
    <t>UWbWah8AAAAJ</t>
  </si>
  <si>
    <t>Sapienza UniversitÃ  di Roma</t>
  </si>
  <si>
    <t>Panagiotis Karountzos</t>
  </si>
  <si>
    <t>https://scholar.google.com/citations?hl=en&amp;user=jBSNbvgAAAAJ</t>
  </si>
  <si>
    <t>jBSNbvgAAAAJ</t>
  </si>
  <si>
    <t>Phd Student</t>
  </si>
  <si>
    <t>Julie Saesen</t>
  </si>
  <si>
    <t>https://scholar.google.com/citations?hl=en&amp;user=cupb6AUAAAAJ</t>
  </si>
  <si>
    <t>cupb6AUAAAAJ</t>
  </si>
  <si>
    <t>TU Dortmund University</t>
  </si>
  <si>
    <t>Mashudah Sabilaturrizqi</t>
  </si>
  <si>
    <t>https://scholar.google.com/citations?hl=en&amp;user=EG2K6a0AAAAJ</t>
  </si>
  <si>
    <t>EG2K6a0AAAAJ</t>
  </si>
  <si>
    <t>Universitas Trunojoyo Madura</t>
  </si>
  <si>
    <t>Verified email at trunojoyo.ac.id</t>
  </si>
  <si>
    <t>Constantin BrÃ®ncoveanu</t>
  </si>
  <si>
    <t>https://scholar.google.com/citations?hl=en&amp;user=V90b-EcAAAAJ</t>
  </si>
  <si>
    <t>V90b-EcAAAAJ</t>
  </si>
  <si>
    <t>Research Associate, Goethe University Frankfurt</t>
  </si>
  <si>
    <t>Yevhenii Ippolitov (ORCID:0009-0001-3165-4141)</t>
  </si>
  <si>
    <t>https://scholar.google.com/citations?hl=en&amp;user=5-q2zPsAAAAJ</t>
  </si>
  <si>
    <t>5-q2zPsAAAAJ</t>
  </si>
  <si>
    <t>National Technical University "Kharkiv Polytechnic Institute" (grid.18192.33/ROR 00yp5c433Â â€¦</t>
  </si>
  <si>
    <t>Verified email at kpi.kharkov.ua</t>
  </si>
  <si>
    <t>Shaimaa Hagras</t>
  </si>
  <si>
    <t>https://scholar.google.com/citations?hl=en&amp;user=XAH1MV0AAAAJ</t>
  </si>
  <si>
    <t>XAH1MV0AAAAJ</t>
  </si>
  <si>
    <t>Lecturer of Information systems, Tanta University</t>
  </si>
  <si>
    <t>Verified email at ics.tanta.edu.eg</t>
  </si>
  <si>
    <t>Jamil Ahmed Baloch</t>
  </si>
  <si>
    <t>https://scholar.google.com/citations?hl=en&amp;user=3zmhyqQAAAAJ</t>
  </si>
  <si>
    <t>3zmhyqQAAAAJ</t>
  </si>
  <si>
    <t>Ph.D. in Computer Science, Institute of Mathematics and Computer Science, University ofÂ â€¦</t>
  </si>
  <si>
    <t>Verified email at scholars.usindh.edu.pk</t>
  </si>
  <si>
    <t>Abeer Alabdulraheem</t>
  </si>
  <si>
    <t>https://scholar.google.com/citations?hl=en&amp;user=KFrxZtMAAAAJ</t>
  </si>
  <si>
    <t>KFrxZtMAAAAJ</t>
  </si>
  <si>
    <t>Community College, Imam Abdulrahman Bin Faisal University</t>
  </si>
  <si>
    <t>Abdulhakeem Ibrahim</t>
  </si>
  <si>
    <t>https://scholar.google.com/citations?hl=en&amp;user=cDMt8lIAAAAJ</t>
  </si>
  <si>
    <t>cDMt8lIAAAAJ</t>
  </si>
  <si>
    <t>Federal University Birnin-Kebbi</t>
  </si>
  <si>
    <t>Verified email at fubk.edu.ng</t>
  </si>
  <si>
    <t>Nuno Encantado Faria</t>
  </si>
  <si>
    <t>https://scholar.google.com/citations?hl=en&amp;user=g4wbDyMAAAAJ</t>
  </si>
  <si>
    <t>g4wbDyMAAAAJ</t>
  </si>
  <si>
    <t>MSc Student, Instituto Superior TÃ©cnico</t>
  </si>
  <si>
    <t>Verified email at ist.utl.pt</t>
  </si>
  <si>
    <t>Ramesh Babu Grandhi</t>
  </si>
  <si>
    <t>https://scholar.google.com/citations?hl=en&amp;user=EpCATf0AAAAJ</t>
  </si>
  <si>
    <t>EpCATf0AAAAJ</t>
  </si>
  <si>
    <t>Faculty in ERP and Analytics at  St Josephs college of commerce</t>
  </si>
  <si>
    <t>Verified email at sjcc.edu.in</t>
  </si>
  <si>
    <t>Maud Adjeley Ashong Elliot</t>
  </si>
  <si>
    <t>https://scholar.google.com/citations?hl=en&amp;user=Pc5TYq4AAAAJ</t>
  </si>
  <si>
    <t>Pc5TYq4AAAAJ</t>
  </si>
  <si>
    <t>Lecturer, University of Professional Studies, Accra</t>
  </si>
  <si>
    <t>Adeeb Al Shakhs</t>
  </si>
  <si>
    <t>https://scholar.google.com/citations?hl=en&amp;user=_U8Ll7sAAAAJ</t>
  </si>
  <si>
    <t>_U8Ll7sAAAAJ</t>
  </si>
  <si>
    <t>PhD Computer Science and Information Systems</t>
  </si>
  <si>
    <t>Verified email at ucdenver.edu</t>
  </si>
  <si>
    <t>Abdul Sattar Kakar</t>
  </si>
  <si>
    <t>https://scholar.google.com/citations?hl=en&amp;user=YchgRJkAAAAJ</t>
  </si>
  <si>
    <t>YchgRJkAAAAJ</t>
  </si>
  <si>
    <t>Lecturer at the Faculty of Computer Science, Kandahar University</t>
  </si>
  <si>
    <t>Verified email at kdru.edu.af</t>
  </si>
  <si>
    <t>Inf</t>
  </si>
  <si>
    <t>Balaji Venkatachalam</t>
  </si>
  <si>
    <t>https://scholar.google.com/citations?hl=en&amp;user=x_Bn378AAAAJ</t>
  </si>
  <si>
    <t>x_Bn378AAAAJ</t>
  </si>
  <si>
    <t>Sathyabama Institute of Science and Technology</t>
  </si>
  <si>
    <t>Verified email at indecomm.net</t>
  </si>
  <si>
    <t>Will Katchoua</t>
  </si>
  <si>
    <t>https://scholar.google.com/citations?hl=en&amp;user=TX4KvBsAAAAJ</t>
  </si>
  <si>
    <t>TX4KvBsAAAAJ</t>
  </si>
  <si>
    <t>Qingyu Liang</t>
  </si>
  <si>
    <t>https://scholar.google.com/citations?hl=en&amp;user=EfQsT8gAAAAJ</t>
  </si>
  <si>
    <t>EfQsT8gAAAAJ</t>
  </si>
  <si>
    <t>Beijing Jiaotong University</t>
  </si>
  <si>
    <t>Verified email at bjtu.edu.cn</t>
  </si>
  <si>
    <t>Tereza ÄŒÃ­Å¾kovÃ¡</t>
  </si>
  <si>
    <t>https://scholar.google.com/citations?hl=en&amp;user=F1c6s6kAAAAJ</t>
  </si>
  <si>
    <t>F1c6s6kAAAAJ</t>
  </si>
  <si>
    <t>Czech University of Life Sciences</t>
  </si>
  <si>
    <t>Verified email at pef.czu.cz</t>
  </si>
  <si>
    <t>sri vidhya bhavani</t>
  </si>
  <si>
    <t>https://scholar.google.com/citations?hl=en&amp;user=xUo1-3UAAAAJ</t>
  </si>
  <si>
    <t>xUo1-3UAAAAJ</t>
  </si>
  <si>
    <t>IIT Madras, DOMS</t>
  </si>
  <si>
    <t>Verified email at smail.iitm.ac.in</t>
  </si>
  <si>
    <t>Reuel Espiritu</t>
  </si>
  <si>
    <t>https://scholar.google.com/citations?hl=en&amp;user=oZoPvtkAAAAJ</t>
  </si>
  <si>
    <t>oZoPvtkAAAAJ</t>
  </si>
  <si>
    <t>De La Salle University</t>
  </si>
  <si>
    <t>Verified email at dlsu.edu.ph</t>
  </si>
  <si>
    <t>John Maina</t>
  </si>
  <si>
    <t>https://scholar.google.com/citations?hl=en&amp;user=N59P9eoAAAAJ</t>
  </si>
  <si>
    <t>N59P9eoAAAAJ</t>
  </si>
  <si>
    <t>Systems Librarian, Meru University of Science and Technology</t>
  </si>
  <si>
    <t>Verified email at must.ac.ke</t>
  </si>
  <si>
    <t>tsado leah</t>
  </si>
  <si>
    <t>https://scholar.google.com/citations?hl=en&amp;user=SWdlZgMAAAAJ</t>
  </si>
  <si>
    <t>SWdlZgMAAAAJ</t>
  </si>
  <si>
    <t>Federal University of Technology Minna</t>
  </si>
  <si>
    <t>Verified email at futminna.edu.ng</t>
  </si>
  <si>
    <t>Rahim Najafi</t>
  </si>
  <si>
    <t>https://scholar.google.com/citations?hl=en&amp;user=AuysCF0AAAAJ</t>
  </si>
  <si>
    <t>AuysCF0AAAAJ</t>
  </si>
  <si>
    <t>University of Tabriz</t>
  </si>
  <si>
    <t>Verified email at ms.tabrizu.ac.ir</t>
  </si>
  <si>
    <t>Jan Mark Sayson Garcia</t>
  </si>
  <si>
    <t>https://scholar.google.com/citations?hl=en&amp;user=zp7RbTgAAAAJ</t>
  </si>
  <si>
    <t>zp7RbTgAAAAJ</t>
  </si>
  <si>
    <t>Instructor III, West Visayas State University-Himamaylan City Campus</t>
  </si>
  <si>
    <t>Verified email at wvsu.edu.ph</t>
  </si>
  <si>
    <t>Fathi Jabarin</t>
  </si>
  <si>
    <t>https://scholar.google.com/citations?hl=en&amp;user=NQZITskAAAAJ</t>
  </si>
  <si>
    <t>NQZITskAAAAJ</t>
  </si>
  <si>
    <t>Information Systems Department, University of Haifa</t>
  </si>
  <si>
    <t>Verified email at campus.haifa.ac.il</t>
  </si>
  <si>
    <t>Johannes Jestram</t>
  </si>
  <si>
    <t>https://scholar.google.com/citations?hl=en&amp;user=FOP86TgAAAAJ</t>
  </si>
  <si>
    <t>FOP86TgAAAAJ</t>
  </si>
  <si>
    <t>Karlsruher Institut fÃ¼r Technologie</t>
  </si>
  <si>
    <t>Verified email at alumni.tu-berlin.de</t>
  </si>
  <si>
    <t>Angelica Sofia Valeriani</t>
  </si>
  <si>
    <t>https://scholar.google.com/citations?hl=en&amp;user=I1nKI9YAAAAJ</t>
  </si>
  <si>
    <t>I1nKI9YAAAAJ</t>
  </si>
  <si>
    <t>Verified email at mail.polimi.it</t>
  </si>
  <si>
    <t>Sachin Kumar Srinivasa Murthy</t>
  </si>
  <si>
    <t>https://scholar.google.com/citations?hl=en&amp;user=5w594JoAAAAJ</t>
  </si>
  <si>
    <t>5w594JoAAAAJ</t>
  </si>
  <si>
    <t>Research Associate, Indian School of Business</t>
  </si>
  <si>
    <t>Srinivas  Josyula</t>
  </si>
  <si>
    <t>https://scholar.google.com/citations?hl=en&amp;user=kWwGwQgAAAAJ</t>
  </si>
  <si>
    <t>kWwGwQgAAAAJ</t>
  </si>
  <si>
    <t>Associate Professor of Information Systems, IIM Visakhapatnam</t>
  </si>
  <si>
    <t>Verified email at iimv.ac.in</t>
  </si>
  <si>
    <t>TS Paumunmuang Simte</t>
  </si>
  <si>
    <t>https://scholar.google.com/citations?hl=en&amp;user=ZdOrCw4AAAAJ</t>
  </si>
  <si>
    <t>ZdOrCw4AAAAJ</t>
  </si>
  <si>
    <t>Verified email at manipuruniv.ac.in</t>
  </si>
  <si>
    <t>Stefanie Erlebach</t>
  </si>
  <si>
    <t>https://scholar.google.com/citations?hl=en&amp;user=wEa9bPgAAAAJ</t>
  </si>
  <si>
    <t>wEa9bPgAAAAJ</t>
  </si>
  <si>
    <t>Somnath Mukherjee</t>
  </si>
  <si>
    <t>https://scholar.google.com/citations?hl=en&amp;user=h4atRkQAAAAJ</t>
  </si>
  <si>
    <t>h4atRkQAAAAJ</t>
  </si>
  <si>
    <t>DBA Student, Westcliff University</t>
  </si>
  <si>
    <t>Seoeui Hong</t>
  </si>
  <si>
    <t>https://scholar.google.com/citations?hl=en&amp;user=pSNhg7gAAAAJ</t>
  </si>
  <si>
    <t>pSNhg7gAAAAJ</t>
  </si>
  <si>
    <t>Ph.D candidate at Yonsei University</t>
  </si>
  <si>
    <t>Verified email at yonsei.ac.kr</t>
  </si>
  <si>
    <t>Deloris Y. McBride</t>
  </si>
  <si>
    <t>https://scholar.google.com/citations?hl=en&amp;user=KQQhMf8AAAAJ</t>
  </si>
  <si>
    <t>KQQhMf8AAAAJ</t>
  </si>
  <si>
    <t>Associate Professor of Computer Information Systems, Morris College</t>
  </si>
  <si>
    <t>Verified email at morris.edu</t>
  </si>
  <si>
    <t>Abdul Kader Khan</t>
  </si>
  <si>
    <t>https://scholar.google.com/citations?hl=en&amp;user=2NsJu58AAAAJ</t>
  </si>
  <si>
    <t>2NsJu58AAAAJ</t>
  </si>
  <si>
    <t>Chami Muthugamage</t>
  </si>
  <si>
    <t>https://scholar.google.com/citations?hl=en&amp;user=krn6mGkAAAAJ</t>
  </si>
  <si>
    <t>krn6mGkAAAAJ</t>
  </si>
  <si>
    <t>Verified email at nibm.lk</t>
  </si>
  <si>
    <t>Eshika Aggarwal</t>
  </si>
  <si>
    <t>https://scholar.google.com/citations?hl=en&amp;user=-5AyOFYAAAAJ</t>
  </si>
  <si>
    <t>-5AyOFYAAAAJ</t>
  </si>
  <si>
    <t>Verified email at iimj.ac.in</t>
  </si>
  <si>
    <t>Ardita Dorti</t>
  </si>
  <si>
    <t>https://scholar.google.com/citations?hl=en&amp;user=BBOZk3EAAAAJ</t>
  </si>
  <si>
    <t>BBOZk3EAAAAJ</t>
  </si>
  <si>
    <t>Verified email at epoka.edu.al</t>
  </si>
  <si>
    <t>ET  Aderemi</t>
  </si>
  <si>
    <t>https://scholar.google.com/citations?hl=en&amp;user=DVmUo1wAAAAJ</t>
  </si>
  <si>
    <t>DVmUo1wAAAAJ</t>
  </si>
  <si>
    <t>Lecturer of Computer Science, Landmark University</t>
  </si>
  <si>
    <t>Verified email at lmu.edu.ng</t>
  </si>
  <si>
    <t>Dzakiya Ishmatul Ulya</t>
  </si>
  <si>
    <t>https://scholar.google.com/citations?hl=en&amp;user=TfRciKUAAAAJ</t>
  </si>
  <si>
    <t>TfRciKUAAAAJ</t>
  </si>
  <si>
    <t>UIN Sunan Ampel Surabaya</t>
  </si>
  <si>
    <t>Verified email at student.uinsby.ac.id</t>
  </si>
  <si>
    <t>Siddharth Sharma</t>
  </si>
  <si>
    <t>https://scholar.google.com/citations?hl=en&amp;user=MOrO2lIAAAAJ</t>
  </si>
  <si>
    <t>MOrO2lIAAAAJ</t>
  </si>
  <si>
    <t>Vice President HR Digital Solutions, JP Morgan Chase</t>
  </si>
  <si>
    <t>Verified email at jpmchase.com</t>
  </si>
  <si>
    <t>Pon Rahul Murugaraj</t>
  </si>
  <si>
    <t>https://scholar.google.com/citations?hl=en&amp;user=TDm-jlwAAAAJ</t>
  </si>
  <si>
    <t>TDm-jlwAAAAJ</t>
  </si>
  <si>
    <t>Information Systems, Indian Institute of Management Bangalore</t>
  </si>
  <si>
    <t>Verified email at iimb.ac.in</t>
  </si>
  <si>
    <t>Shafagh Rezaei</t>
  </si>
  <si>
    <t>https://scholar.google.com/citations?hl=en&amp;user=4zWAp1sAAAAJ</t>
  </si>
  <si>
    <t>4zWAp1sAAAAJ</t>
  </si>
  <si>
    <t>Rensselaer Polytechnic Institute</t>
  </si>
  <si>
    <t>Verified email at rpi.edu</t>
  </si>
  <si>
    <t>Zaid Mohammed Esmail</t>
  </si>
  <si>
    <t>https://scholar.google.com/citations?hl=en&amp;user=WRS3M-8AAAAJ</t>
  </si>
  <si>
    <t>WRS3M-8AAAAJ</t>
  </si>
  <si>
    <t>Aden University- Yemen, Aligarh Muslim University- India.</t>
  </si>
  <si>
    <t>Verified email at myamu.ac.in</t>
  </si>
  <si>
    <t>Randell Reginio</t>
  </si>
  <si>
    <t>https://scholar.google.com/citations?hl=en&amp;user=OBfXzw8AAAAJ</t>
  </si>
  <si>
    <t>OBfXzw8AAAAJ</t>
  </si>
  <si>
    <t>Assistant Professor III, Marinduque State College</t>
  </si>
  <si>
    <t>Verified email at mscmarinduque.edu.ph</t>
  </si>
  <si>
    <t>Hendrik Pfaff</t>
  </si>
  <si>
    <t>https://scholar.google.com/citations?hl=en&amp;user=i14fW3wAAAAJ</t>
  </si>
  <si>
    <t>i14fW3wAAAAJ</t>
  </si>
  <si>
    <t>Frankfurt University of Applied Sciences</t>
  </si>
  <si>
    <t>Verified email at hendrik-pfaff.de</t>
  </si>
  <si>
    <t>Ferran PÃ©rez Pedrola</t>
  </si>
  <si>
    <t>https://scholar.google.com/citations?hl=en&amp;user=p8m35J4AAAAJ</t>
  </si>
  <si>
    <t>p8m35J4AAAAJ</t>
  </si>
  <si>
    <t>Ryu Oliver</t>
  </si>
  <si>
    <t>https://scholar.google.com/citations?hl=en&amp;user=-v5GbnwAAAAJ</t>
  </si>
  <si>
    <t>Fernando Enad</t>
  </si>
  <si>
    <t>https://scholar.google.com/citations?hl=en&amp;user=S8rLrS8AAAAJ</t>
  </si>
  <si>
    <t>S8rLrS8AAAAJ</t>
  </si>
  <si>
    <t>San Agustin National High School - Master Teacher II</t>
  </si>
  <si>
    <t>Verified email at sanagustinnhs.net</t>
  </si>
  <si>
    <t>Elorm Damalie</t>
  </si>
  <si>
    <t>https://scholar.google.com/citations?hl=en&amp;user=ekSo4G8AAAAJ</t>
  </si>
  <si>
    <t>ekSo4G8AAAAJ</t>
  </si>
  <si>
    <t>University of Turku</t>
  </si>
  <si>
    <t>Verified email at utu.fi</t>
  </si>
  <si>
    <t>Anwaar Alsamani</t>
  </si>
  <si>
    <t>https://scholar.google.com/citations?hl=en&amp;user=jusEfvAMgxUC</t>
  </si>
  <si>
    <t>jusEfvAMgxUC</t>
  </si>
  <si>
    <t>Lakshana Assalaarachchi</t>
  </si>
  <si>
    <t>https://scholar.google.com/citations?hl=en&amp;user=l2RaMjMAAAAJ</t>
  </si>
  <si>
    <t>l2RaMjMAAAAJ</t>
  </si>
  <si>
    <t>University of Sri Jayewardenepura</t>
  </si>
  <si>
    <t>bernard julius</t>
  </si>
  <si>
    <t>https://scholar.google.com/citations?hl=en&amp;user=pQMsInkAAAAJ</t>
  </si>
  <si>
    <t>pQMsInkAAAAJ</t>
  </si>
  <si>
    <t>Robin Killewald</t>
  </si>
  <si>
    <t>https://scholar.google.com/citations?hl=en&amp;user=VVz2rnMAAAAJ</t>
  </si>
  <si>
    <t>VVz2rnMAAAAJ</t>
  </si>
  <si>
    <t>Student, University of MÃ¼nster</t>
  </si>
  <si>
    <t>Verified email at uni-muenster.de</t>
  </si>
  <si>
    <t>Maryam Noorymotlagh</t>
  </si>
  <si>
    <t>https://scholar.google.com/citations?hl=en&amp;user=PtI05NkAAAAJ</t>
  </si>
  <si>
    <t>PtI05NkAAAAJ</t>
  </si>
  <si>
    <t>University of Texas at Arlington</t>
  </si>
  <si>
    <t>Hope Nyavor</t>
  </si>
  <si>
    <t>https://scholar.google.com/citations?hl=en&amp;user=0BWc1lcAAAAJ</t>
  </si>
  <si>
    <t>0BWc1lcAAAAJ</t>
  </si>
  <si>
    <t>Mirco Cazzaro</t>
  </si>
  <si>
    <t>https://scholar.google.com/citations?hl=en&amp;user=oLfF7OYAAAAJ</t>
  </si>
  <si>
    <t>oLfF7OYAAAAJ</t>
  </si>
  <si>
    <t>M.Sc Student in Computer Engineering, Department of Information Engineering, UniversityÂ â€¦</t>
  </si>
  <si>
    <t>Verified email at studenti.unipd.it</t>
  </si>
  <si>
    <t>Valentin Mayer</t>
  </si>
  <si>
    <t>https://scholar.google.com/citations?hl=en&amp;user=741P4pkAAAAJ</t>
  </si>
  <si>
    <t>741P4pkAAAAJ</t>
  </si>
  <si>
    <t>Fraunhofer FIT, FIM Research Center, University of Bayreuth</t>
  </si>
  <si>
    <t>Pius Ewoh</t>
  </si>
  <si>
    <t>https://scholar.google.com/citations?hl=en&amp;user=LVeMfmsAAAAJ</t>
  </si>
  <si>
    <t>LVeMfmsAAAAJ</t>
  </si>
  <si>
    <t>Researcher, School of technology and Innovation  University of Vaasa</t>
  </si>
  <si>
    <t>Philipp Hansmeier</t>
  </si>
  <si>
    <t>https://scholar.google.com/citations?hl=en&amp;user=NvH96s0AAAAJ</t>
  </si>
  <si>
    <t>NvH96s0AAAAJ</t>
  </si>
  <si>
    <t>MARIEAH OMAR</t>
  </si>
  <si>
    <t>https://scholar.google.com/citations?hl=en&amp;user=OXcmuQUAAAAJ</t>
  </si>
  <si>
    <t>OXcmuQUAAAAJ</t>
  </si>
  <si>
    <t>Reseacher</t>
  </si>
  <si>
    <t>Verified email at uitm.edu.my</t>
  </si>
  <si>
    <t>Fangchen Song</t>
  </si>
  <si>
    <t>https://scholar.google.com/citations?hl=en&amp;user=XfqNQMgAAAAJ</t>
  </si>
  <si>
    <t>XfqNQMgAAAAJ</t>
  </si>
  <si>
    <t>Ama Pokuah Obeng</t>
  </si>
  <si>
    <t>https://scholar.google.com/citations?hl=en&amp;user=_gUQTvgAAAAJ</t>
  </si>
  <si>
    <t>_gUQTvgAAAAJ</t>
  </si>
  <si>
    <t>Kumasi Technical University</t>
  </si>
  <si>
    <t>Verified email at kstu.edu.gh</t>
  </si>
  <si>
    <t>Tejaswi S</t>
  </si>
  <si>
    <t>https://scholar.google.com/citations?hl=en&amp;user=mECrFDoAAAAJ</t>
  </si>
  <si>
    <t>mECrFDoAAAAJ</t>
  </si>
  <si>
    <t>Senior Research Fellow, University of Hyderabad</t>
  </si>
  <si>
    <t>Verified email at uohyd.ac.in</t>
  </si>
  <si>
    <t>Taiwo Kabirat Olasehinde</t>
  </si>
  <si>
    <t>https://scholar.google.com/citations?hl=en&amp;user=CPvZpboAAAAJ</t>
  </si>
  <si>
    <t>CPvZpboAAAAJ</t>
  </si>
  <si>
    <t>Amelinda Kusumaningtyas</t>
  </si>
  <si>
    <t>https://scholar.google.com/citations?hl=en&amp;user=7od1BL0AAAAJ</t>
  </si>
  <si>
    <t>7od1BL0AAAAJ</t>
  </si>
  <si>
    <t>Gunadarma University</t>
  </si>
  <si>
    <t>Ijeoma Ojukwu</t>
  </si>
  <si>
    <t>https://scholar.google.com/citations?hl=en&amp;user=CDxZllIAAAAJ</t>
  </si>
  <si>
    <t>CDxZllIAAAAJ</t>
  </si>
  <si>
    <t>PhD, MSc, BEng, FHEA University of Westminster</t>
  </si>
  <si>
    <t>Verified email at westminster.ac.uk</t>
  </si>
  <si>
    <t>Akiteng  Immaculate</t>
  </si>
  <si>
    <t>https://scholar.google.com/citations?hl=en&amp;user=vwmHE0MAAAAJ</t>
  </si>
  <si>
    <t>vwmHE0MAAAAJ</t>
  </si>
  <si>
    <t>Assistant Lecturer, Kampala International University</t>
  </si>
  <si>
    <t>Verified email at kiu.ac.ug</t>
  </si>
  <si>
    <t>Yasser Arafat Akhmad</t>
  </si>
  <si>
    <t>https://scholar.google.com/citations?hl=en&amp;user=Y2gtb0UAAAAJ</t>
  </si>
  <si>
    <t>Y2gtb0UAAAAJ</t>
  </si>
  <si>
    <t>Bandung Institute of Technology</t>
  </si>
  <si>
    <t>Verified email at sbm-itb.ac.id</t>
  </si>
  <si>
    <t>Bradley Fowler, PhD</t>
  </si>
  <si>
    <t>https://scholar.google.com/citations?hl=en&amp;user=olA3HQYAAAAJ</t>
  </si>
  <si>
    <t>olA3HQYAAAAJ</t>
  </si>
  <si>
    <t>Capitol Technology University</t>
  </si>
  <si>
    <t>Md Masud Rana</t>
  </si>
  <si>
    <t>https://scholar.google.com/citations?hl=en&amp;user=TyCXZocAAAAJ</t>
  </si>
  <si>
    <t>TyCXZocAAAAJ</t>
  </si>
  <si>
    <t>San Juan College</t>
  </si>
  <si>
    <t>Verified email at sanjuancollege.edu</t>
  </si>
  <si>
    <t>JosÃ© Delgado</t>
  </si>
  <si>
    <t>https://scholar.google.com/citations?hl=en&amp;user=ih9PrXIAAAAJ</t>
  </si>
  <si>
    <t>ih9PrXIAAAAJ</t>
  </si>
  <si>
    <t>Professor of Computer Science, Technical University of Lisbon</t>
  </si>
  <si>
    <t>Mengyuan Li</t>
  </si>
  <si>
    <t>https://scholar.google.com/citations?hl=en&amp;user=YaEwPAYAAAAJ</t>
  </si>
  <si>
    <t>YaEwPAYAAAAJ</t>
  </si>
  <si>
    <t>Curtin University of Technology</t>
  </si>
  <si>
    <t>Verified email at postgrad.curtin.edu.au</t>
  </si>
  <si>
    <t>James Fahy</t>
  </si>
  <si>
    <t>https://scholar.google.com/citations?hl=en&amp;user=lvDi8MkAAAAJ</t>
  </si>
  <si>
    <t>lvDi8MkAAAAJ</t>
  </si>
  <si>
    <t>Mahindra Automotive North America</t>
  </si>
  <si>
    <t>Verified email at mahindra.com</t>
  </si>
  <si>
    <t>Kulani Sumanasekera</t>
  </si>
  <si>
    <t>https://scholar.google.com/citations?hl=en&amp;user=BYJ9S0EAAAAJ</t>
  </si>
  <si>
    <t>BYJ9S0EAAAAJ</t>
  </si>
  <si>
    <t>Alzaidy AAD</t>
  </si>
  <si>
    <t>https://scholar.google.com/citations?hl=en&amp;user=j2_-82cAAAAJ</t>
  </si>
  <si>
    <t>j2_-82cAAAAJ</t>
  </si>
  <si>
    <t>professor of information systems, University of Thi-Qar</t>
  </si>
  <si>
    <t>Almalky Nabil</t>
  </si>
  <si>
    <t>https://scholar.google.com/citations?hl=en&amp;user=qUPMd0IAAAAJ</t>
  </si>
  <si>
    <t>qUPMd0IAAAAJ</t>
  </si>
  <si>
    <t>Murod Ganiyev</t>
  </si>
  <si>
    <t>https://scholar.google.com/citations?hl=en&amp;user=7tY0bCQAAAAJ</t>
  </si>
  <si>
    <t>7tY0bCQAAAAJ</t>
  </si>
  <si>
    <t>Myriam Lanotte</t>
  </si>
  <si>
    <t>https://scholar.google.com/citations?hl=en&amp;user=QSwBPHUAAAAJ</t>
  </si>
  <si>
    <t>QSwBPHUAAAAJ</t>
  </si>
  <si>
    <t>Phd Student UCLouvain (Belgium)</t>
  </si>
  <si>
    <t>Verified email at uclouvain.be</t>
  </si>
  <si>
    <t>Ida Eyi Heathcote - Fumador</t>
  </si>
  <si>
    <t>https://scholar.google.com/citations?hl=en&amp;user=3WAdA1kAAAAJ</t>
  </si>
  <si>
    <t>3WAdA1kAAAAJ</t>
  </si>
  <si>
    <t>Phd Student, Chalmers University of Technology</t>
  </si>
  <si>
    <t>Verified email at chalmers.se</t>
  </si>
  <si>
    <t>Marwan A. Lardhi</t>
  </si>
  <si>
    <t>https://scholar.google.com/citations?hl=en&amp;user=6tgzJTYAAAAJ</t>
  </si>
  <si>
    <t>6tgzJTYAAAAJ</t>
  </si>
  <si>
    <t>Hadhramout University, MSc. of Information Technology, Al-Rayan University</t>
  </si>
  <si>
    <t>Verified email at alrayan-university.edu.ye</t>
  </si>
  <si>
    <t>Rogerio Kaneko</t>
  </si>
  <si>
    <t>https://scholar.google.com/citations?hl=en&amp;user=P9M-_RsAAAAJ</t>
  </si>
  <si>
    <t>P9M-_RsAAAAJ</t>
  </si>
  <si>
    <t>FGV/EAESP</t>
  </si>
  <si>
    <t>Verified email at fgv.edu.br</t>
  </si>
  <si>
    <t>Zoubeir Tkiouat</t>
  </si>
  <si>
    <t>https://scholar.google.com/citations?hl=en&amp;user=hCudLKcAAAAJ</t>
  </si>
  <si>
    <t>hCudLKcAAAAJ</t>
  </si>
  <si>
    <t>PhD Student, HEC MontrÃ©al</t>
  </si>
  <si>
    <t>Verified email at hec.ca</t>
  </si>
  <si>
    <t>Mr. Udesh S. Senarath</t>
  </si>
  <si>
    <t>https://scholar.google.com/citations?hl=en&amp;user=ToINLvMAAAAJ</t>
  </si>
  <si>
    <t>ToINLvMAAAAJ</t>
  </si>
  <si>
    <t>Edenjoy A. Manuel</t>
  </si>
  <si>
    <t>https://scholar.google.com/citations?hl=en&amp;user=DOaI6_AAAAAJ</t>
  </si>
  <si>
    <t>DOaI6_AAAAAJ</t>
  </si>
  <si>
    <t>Cagayan State University Lal-lo Campus</t>
  </si>
  <si>
    <t>Verified email at csu.edu.ph</t>
  </si>
  <si>
    <t>Dr. Maharasan.KS</t>
  </si>
  <si>
    <t>https://scholar.google.com/citations?hl=en&amp;user=A8YH740AAAAJ</t>
  </si>
  <si>
    <t>A8YH740AAAAJ</t>
  </si>
  <si>
    <t>KG College of Arts and Science</t>
  </si>
  <si>
    <t>Verified email at kgcas.com</t>
  </si>
  <si>
    <t>Benaiah Akombwa</t>
  </si>
  <si>
    <t>https://scholar.google.com/citations?hl=en&amp;user=AzwNbuoAAAAJ</t>
  </si>
  <si>
    <t>AzwNbuoAAAAJ</t>
  </si>
  <si>
    <t>Centre for ICT, University of Zambia</t>
  </si>
  <si>
    <t>Malik Johar</t>
  </si>
  <si>
    <t>https://scholar.google.com/citations?hl=en&amp;user=KAKrKUEAAAAJ</t>
  </si>
  <si>
    <t>KAKrKUEAAAAJ</t>
  </si>
  <si>
    <t>Wolkite University Lecturer</t>
  </si>
  <si>
    <t>Verified email at wku.edu.et</t>
  </si>
  <si>
    <t>TARISA HAKIM</t>
  </si>
  <si>
    <t>https://scholar.google.com/citations?hl=en&amp;user=OeOGEnkAAAAJ</t>
  </si>
  <si>
    <t>OeOGEnkAAAAJ</t>
  </si>
  <si>
    <t>Student, Institut Teknologi Sepuluh Nopember</t>
  </si>
  <si>
    <t>Verified email at mhs.its.ac.id</t>
  </si>
  <si>
    <t>John Chakanga Mupala</t>
  </si>
  <si>
    <t>https://scholar.google.com/citations?hl=en&amp;user=a796wZQAAAAJ</t>
  </si>
  <si>
    <t>a796wZQAAAAJ</t>
  </si>
  <si>
    <t>Associate Professor of Information Systems</t>
  </si>
  <si>
    <t>Verified email at icuzambia.net</t>
  </si>
  <si>
    <t>Remi Collet</t>
  </si>
  <si>
    <t>https://scholar.google.com/citations?hl=en&amp;user=k-n_GugAAAAJ</t>
  </si>
  <si>
    <t>k-n_GugAAAAJ</t>
  </si>
  <si>
    <t>Teaching asisstant, UniversitÃ© Saint-Louis Bruxelles</t>
  </si>
  <si>
    <t>Verified email at usaintlouis.be</t>
  </si>
  <si>
    <t>Chingiz Ibrahim</t>
  </si>
  <si>
    <t>https://scholar.google.com/citations?hl=en&amp;user=uqvx-E4AAAAJ</t>
  </si>
  <si>
    <t>uqvx-E4AAAAJ</t>
  </si>
  <si>
    <t>UNEC Business School, Program manager</t>
  </si>
  <si>
    <t>Verified email at unec.edu.az</t>
  </si>
  <si>
    <t>Gilbert Kpelimetime Mombazaa</t>
  </si>
  <si>
    <t>https://scholar.google.com/citations?hl=en&amp;user=d84Tsw8AAAAJ</t>
  </si>
  <si>
    <t>d84Tsw8AAAAJ</t>
  </si>
  <si>
    <t>University of Ghana Business School</t>
  </si>
  <si>
    <t>Kamran Mir Hazar</t>
  </si>
  <si>
    <t>https://scholar.google.com/citations?hl=en&amp;user=qr3C4EAAAAAJ</t>
  </si>
  <si>
    <t>qr3C4EAAAAAJ</t>
  </si>
  <si>
    <t>Studied at University of South-Eastern Norway</t>
  </si>
  <si>
    <t>Verified email at kamranmirhazar.com</t>
  </si>
  <si>
    <t>Geldof Resuello</t>
  </si>
  <si>
    <t>https://scholar.google.com/citations?hl=en&amp;user=NI9S1RoAAAAJ</t>
  </si>
  <si>
    <t>NI9S1RoAAAAJ</t>
  </si>
  <si>
    <t>Instructor of Information Systems, Mapua University</t>
  </si>
  <si>
    <t>Tharani Kawya</t>
  </si>
  <si>
    <t>https://scholar.google.com/citations?hl=en&amp;user=j01KguAAAAAJ</t>
  </si>
  <si>
    <t>j01KguAAAAAJ</t>
  </si>
  <si>
    <t>Lecturer, General sir John Kotelawala Defence University</t>
  </si>
  <si>
    <t>Yi Gao</t>
  </si>
  <si>
    <t>https://scholar.google.com/citations?hl=en&amp;user=KlJ15MAAAAAJ</t>
  </si>
  <si>
    <t>KlJ15MAAAAAJ</t>
  </si>
  <si>
    <t>Texas Tech University</t>
  </si>
  <si>
    <t>Verified email at ttu.edu</t>
  </si>
  <si>
    <t>Mniko Simon Mniko</t>
  </si>
  <si>
    <t>https://scholar.google.com/citations?hl=en&amp;user=Of1scaEAAAAJ</t>
  </si>
  <si>
    <t>Of1scaEAAAAJ</t>
  </si>
  <si>
    <t>Assistant Lecturer Institute of Accountancy Arusha</t>
  </si>
  <si>
    <t>Olivier Cosijn</t>
  </si>
  <si>
    <t>https://scholar.google.com/citations?hl=en&amp;user=K8BK2LgAAAAJ</t>
  </si>
  <si>
    <t>K8BK2LgAAAAJ</t>
  </si>
  <si>
    <t>Seyyed Mohammad Mahdi Bahadornia</t>
  </si>
  <si>
    <t>https://scholar.google.com/citations?hl=en&amp;user=NNW3BGoAAAAJ</t>
  </si>
  <si>
    <t>NNW3BGoAAAAJ</t>
  </si>
  <si>
    <t>Ph.D. student in Information Systems, UniversitÃ¤t Bern</t>
  </si>
  <si>
    <t>amirhossein gharaie</t>
  </si>
  <si>
    <t>https://scholar.google.com/citations?hl=en&amp;user=02bl7koAAAAJ</t>
  </si>
  <si>
    <t>02bl7koAAAAJ</t>
  </si>
  <si>
    <t>Onyango Makagutu</t>
  </si>
  <si>
    <t>https://scholar.google.com/citations?hl=en&amp;user=4Wf9_9EAAAAJ</t>
  </si>
  <si>
    <t>4Wf9_9EAAAAJ</t>
  </si>
  <si>
    <t>Student, University of Nairobi</t>
  </si>
  <si>
    <t>Verified email at students.uonbi.ac.ke</t>
  </si>
  <si>
    <t>Milica Å kembareviÄ‡</t>
  </si>
  <si>
    <t>https://scholar.google.com/citations?hl=en&amp;user=F2uO3PQAAAAJ</t>
  </si>
  <si>
    <t>F2uO3PQAAAAJ</t>
  </si>
  <si>
    <t>Teaching Assistant</t>
  </si>
  <si>
    <t>Verified email at fon.bg.ac.rs</t>
  </si>
  <si>
    <t>Nafis Erfan</t>
  </si>
  <si>
    <t>https://scholar.google.com/citations?hl=en&amp;user=XQfLqY8AAAAJ</t>
  </si>
  <si>
    <t>XQfLqY8AAAAJ</t>
  </si>
  <si>
    <t>Florida International University</t>
  </si>
  <si>
    <t>Salman Saleem Virani</t>
  </si>
  <si>
    <t>https://scholar.google.com/citations?hl=en&amp;user=NOz1DZAAAAAJ</t>
  </si>
  <si>
    <t>NOz1DZAAAAAJ</t>
  </si>
  <si>
    <t>Nanjing University</t>
  </si>
  <si>
    <t>Verified email at smail.nju.edu.cn</t>
  </si>
  <si>
    <t>Pascal Ahiagble</t>
  </si>
  <si>
    <t>https://scholar.google.com/citations?hl=en&amp;user=G82cYiIAAAAJ</t>
  </si>
  <si>
    <t>G82cYiIAAAAJ</t>
  </si>
  <si>
    <t>Chathuni Thilakarathne</t>
  </si>
  <si>
    <t>https://scholar.google.com/citations?hl=en&amp;user=T9ydL0EAAAAJ</t>
  </si>
  <si>
    <t>T9ydL0EAAAAJ</t>
  </si>
  <si>
    <t>AI Researcher</t>
  </si>
  <si>
    <t>Yvonne J Burns</t>
  </si>
  <si>
    <t>https://scholar.google.com/citations?hl=en&amp;user=_9EcCP4AAAAJ</t>
  </si>
  <si>
    <t>_9EcCP4AAAAJ</t>
  </si>
  <si>
    <t>La Trobe University</t>
  </si>
  <si>
    <t>Derrick Ganye</t>
  </si>
  <si>
    <t>https://scholar.google.com/citations?hl=en&amp;user=6A3WlKsAAAAJ</t>
  </si>
  <si>
    <t>6A3WlKsAAAAJ</t>
  </si>
  <si>
    <t>Doctoral student, University of North Carolina at Greensboro</t>
  </si>
  <si>
    <t>Asmaa A. Abdelhamid</t>
  </si>
  <si>
    <t>https://scholar.google.com/citations?hl=en&amp;user=k-UHB30AAAAJ</t>
  </si>
  <si>
    <t>k-UHB30AAAAJ</t>
  </si>
  <si>
    <t>teaching assistant, faculty of commerce, Alexandria university</t>
  </si>
  <si>
    <t>Rifqi Tri Mabruri, S.Kom</t>
  </si>
  <si>
    <t>https://scholar.google.com/citations?hl=en&amp;user=pO5rSngAAAAJ</t>
  </si>
  <si>
    <t>pO5rSngAAAAJ</t>
  </si>
  <si>
    <t>Universitas PGRI Yogyakarta</t>
  </si>
  <si>
    <t>Benjamin Schaefer</t>
  </si>
  <si>
    <t>https://scholar.google.com/citations?hl=en&amp;user=S_IeTeIAAAAJ</t>
  </si>
  <si>
    <t>S_IeTeIAAAAJ</t>
  </si>
  <si>
    <t>PhD Student &amp; Research Associate at University of St. Gallen (HSG)</t>
  </si>
  <si>
    <t>Verified email at student.unisg.ch</t>
  </si>
  <si>
    <t>Lasse Wrobel</t>
  </si>
  <si>
    <t>https://scholar.google.com/citations?hl=en&amp;user=q8hromQAAAAJ</t>
  </si>
  <si>
    <t>q8hromQAAAAJ</t>
  </si>
  <si>
    <t>AI Spaces</t>
  </si>
  <si>
    <t>Verified email at ai-spaces.com</t>
  </si>
  <si>
    <t>Anna Kumiko Catahan</t>
  </si>
  <si>
    <t>https://scholar.google.com/citations?hl=en&amp;user=7AHgDqAAAAAJ</t>
  </si>
  <si>
    <t>7AHgDqAAAAAJ</t>
  </si>
  <si>
    <t>De La Salle University - Manila</t>
  </si>
  <si>
    <t>Wanxue Dong</t>
  </si>
  <si>
    <t>https://scholar.google.com/citations?hl=en&amp;user=NMncBzMAAAAJ</t>
  </si>
  <si>
    <t>NMncBzMAAAAJ</t>
  </si>
  <si>
    <t>Assistant Professor of the Chinese University of Hong Kong</t>
  </si>
  <si>
    <t>Verified email at cuhk.edu.hk</t>
  </si>
  <si>
    <t>Adrian van Raay</t>
  </si>
  <si>
    <t>https://scholar.google.com/citations?hl=en&amp;user=ns5eDXIAAAAJ</t>
  </si>
  <si>
    <t>ns5eDXIAAAAJ</t>
  </si>
  <si>
    <t>RMIT University</t>
  </si>
  <si>
    <t>David Stefan Bayer</t>
  </si>
  <si>
    <t>https://scholar.google.com/citations?hl=en&amp;user=3QM6sDIAAAAJ</t>
  </si>
  <si>
    <t>3QM6sDIAAAAJ</t>
  </si>
  <si>
    <t>Verified email at mytum.de</t>
  </si>
  <si>
    <t>P. Thomas Fife</t>
  </si>
  <si>
    <t>https://scholar.google.com/citations?hl=en&amp;user=eL5FEo8AAAAJ</t>
  </si>
  <si>
    <t>eL5FEo8AAAAJ</t>
  </si>
  <si>
    <t>University of South Florida</t>
  </si>
  <si>
    <t>Verified email at usf.edu</t>
  </si>
  <si>
    <t>Yannick Landeck</t>
  </si>
  <si>
    <t>https://scholar.google.com/citations?hl=en&amp;user=6A8wM7kAAAAJ</t>
  </si>
  <si>
    <t>6A8wM7kAAAAJ</t>
  </si>
  <si>
    <t>fortiss GmbH</t>
  </si>
  <si>
    <t>Verified email at fortiss.org</t>
  </si>
  <si>
    <t>Sutisna</t>
  </si>
  <si>
    <t>https://scholar.google.com/citations?hl=en&amp;user=mbvKJt8AAAAJ</t>
  </si>
  <si>
    <t>mbvKJt8AAAAJ</t>
  </si>
  <si>
    <t>Master Student, Telkom University</t>
  </si>
  <si>
    <t>Verified email at student.telkomuniversity.ac.id</t>
  </si>
  <si>
    <t>Janette Templonuevo Vargas</t>
  </si>
  <si>
    <t>https://scholar.google.com/citations?hl=en&amp;user=lApWfgYAAAAJ</t>
  </si>
  <si>
    <t>lApWfgYAAAAJ</t>
  </si>
  <si>
    <t>Assistant Professor III, Catanduanes State University</t>
  </si>
  <si>
    <t>Oluwatunmike Olowe</t>
  </si>
  <si>
    <t>https://scholar.google.com/citations?hl=en&amp;user=A8PWwqgAAAAJ</t>
  </si>
  <si>
    <t>A8PWwqgAAAAJ</t>
  </si>
  <si>
    <t>Loughborough University</t>
  </si>
  <si>
    <t>Verified email at lboro.ac.uk</t>
  </si>
  <si>
    <t>ÐœÐ°Ñ€Ð¸Ð½Ð° ÐžÐ³Ð¾Ñ€Ð¾Ð´Ð½Ñ–Ðº</t>
  </si>
  <si>
    <t>https://scholar.google.com/citations?hl=en&amp;user=MiEpKTkAAAAJ</t>
  </si>
  <si>
    <t>MiEpKTkAAAAJ</t>
  </si>
  <si>
    <t>Ð”Ð¾Ð½ÐÐ£ Ñ–Ð¼ÐµÐ½Ñ– Ð’Ð°ÑÐ¸Ð»Ñ Ð¡Ñ‚ÑƒÑÐ° / Vasyl' Stus Donetsk National University</t>
  </si>
  <si>
    <t>Verified email at donnu.edu.ua</t>
  </si>
  <si>
    <t>Nina Zwingmann</t>
  </si>
  <si>
    <t>https://scholar.google.com/citations?hl=en&amp;user=vr9ylSsAAAAJ</t>
  </si>
  <si>
    <t>vr9ylSsAAAAJ</t>
  </si>
  <si>
    <t>LMU Munich</t>
  </si>
  <si>
    <t>Muhammad Ayyas</t>
  </si>
  <si>
    <t>https://scholar.google.com/citations?hl=en&amp;user=QNOd2YUAAAAJ</t>
  </si>
  <si>
    <t>QNOd2YUAAAAJ</t>
  </si>
  <si>
    <t>Zainab Batool Rizvi</t>
  </si>
  <si>
    <t>https://scholar.google.com/citations?hl=en&amp;user=b9WfmikAAAAJ</t>
  </si>
  <si>
    <t>b9WfmikAAAAJ</t>
  </si>
  <si>
    <t>PhD Candidate, University of Auckland</t>
  </si>
  <si>
    <t>Fridah Kainyu</t>
  </si>
  <si>
    <t>https://scholar.google.com/citations?hl=en&amp;user=ckwD1cwAAAAJ</t>
  </si>
  <si>
    <t>ckwD1cwAAAAJ</t>
  </si>
  <si>
    <t>Technologist, meru university of science and technology</t>
  </si>
  <si>
    <t>Nada Fajar Nurmani'ah Widiarti</t>
  </si>
  <si>
    <t>https://scholar.google.com/citations?hl=en&amp;user=fD9RtRwAAAAJ</t>
  </si>
  <si>
    <t>fD9RtRwAAAAJ</t>
  </si>
  <si>
    <t>Department of Accounting Faculty of Economics, University of Brawijaya</t>
  </si>
  <si>
    <t>Verified email at student.ub.ac.id</t>
  </si>
  <si>
    <t>Tamara Solodun</t>
  </si>
  <si>
    <t>https://scholar.google.com/citations?hl=en&amp;user=09UjOCIAAAAJ</t>
  </si>
  <si>
    <t>09UjOCIAAAAJ</t>
  </si>
  <si>
    <t>Davor Sabljic</t>
  </si>
  <si>
    <t>https://scholar.google.com/citations?hl=en&amp;user=EEqc64wAAAAJ</t>
  </si>
  <si>
    <t>EEqc64wAAAAJ</t>
  </si>
  <si>
    <t>ESCP Business School</t>
  </si>
  <si>
    <t>Verified email at edu.escp.eu</t>
  </si>
  <si>
    <t>Babatola Omilodi</t>
  </si>
  <si>
    <t>https://scholar.google.com/citations?hl=en&amp;user=m4jV-1wAAAAJ</t>
  </si>
  <si>
    <t>m4jV-1wAAAAJ</t>
  </si>
  <si>
    <t>Mr</t>
  </si>
  <si>
    <t>Verified email at chrislanduniversity.edu.ng</t>
  </si>
  <si>
    <t>Omotola Kadeba</t>
  </si>
  <si>
    <t>https://scholar.google.com/citations?hl=en&amp;user=8E54dnEAAAAJ</t>
  </si>
  <si>
    <t>8E54dnEAAAAJ</t>
  </si>
  <si>
    <t>Graduate Student, Saint Louis University</t>
  </si>
  <si>
    <t>Verified email at slu.edu</t>
  </si>
  <si>
    <t>Shuzhang Cai</t>
  </si>
  <si>
    <t>https://scholar.google.com/citations?hl=en&amp;user=gt_mQBEAAAAJ</t>
  </si>
  <si>
    <t>gt_mQBEAAAAJ</t>
  </si>
  <si>
    <t>Hao.Arthur Zhang</t>
  </si>
  <si>
    <t>https://scholar.google.com/citations?hl=en&amp;user=Z_lM6QwAAAAJ</t>
  </si>
  <si>
    <t>Z_lM6QwAAAAJ</t>
  </si>
  <si>
    <t>Zhejiang University; Singapore Management University</t>
  </si>
  <si>
    <t>Verified email at zju.edu.cn</t>
  </si>
  <si>
    <t>Long Hoang Nguyen</t>
  </si>
  <si>
    <t>https://scholar.google.com/citations?hl=en&amp;user=RP_iqV0AAAAJ</t>
  </si>
  <si>
    <t>RP_iqV0AAAAJ</t>
  </si>
  <si>
    <t>PhD Student, Karlsruhe Institute of Technology</t>
  </si>
  <si>
    <t>Kaviru Hapuarachchi</t>
  </si>
  <si>
    <t>https://scholar.google.com/citations?hl=en&amp;user=DtsYSK4AAAAJ</t>
  </si>
  <si>
    <t>DtsYSK4AAAAJ</t>
  </si>
  <si>
    <t>University of Colombo School of Computing</t>
  </si>
  <si>
    <t>Verified email at stu.ucsc.cmb.ac.lk</t>
  </si>
  <si>
    <t>Lijo Johny</t>
  </si>
  <si>
    <t>https://scholar.google.com/citations?hl=en&amp;user=ZI0YqFwAAAAJ</t>
  </si>
  <si>
    <t>ZI0YqFwAAAAJ</t>
  </si>
  <si>
    <t>Vincent Xolani Mhlongo</t>
  </si>
  <si>
    <t>https://scholar.google.com/citations?hl=en&amp;user=3Lzm9ngAAAAJ</t>
  </si>
  <si>
    <t>3Lzm9ngAAAAJ</t>
  </si>
  <si>
    <t>Lecturer of Information Systems, Mangosuthu University of Technology</t>
  </si>
  <si>
    <t>Verified email at mut.ac.za</t>
  </si>
  <si>
    <t>BORRESA ADIATA SEINI</t>
  </si>
  <si>
    <t>https://scholar.google.com/citations?hl=en&amp;user=GlWP_xEAAAAJ</t>
  </si>
  <si>
    <t>GlWP_xEAAAAJ</t>
  </si>
  <si>
    <t>PhD Candidate , University for Development Studies</t>
  </si>
  <si>
    <t>Verified email at uds.edu.gh</t>
  </si>
  <si>
    <t>Joseph Steed</t>
  </si>
  <si>
    <t>https://scholar.google.com/citations?hl=en&amp;user=HiVpgg0AAAAJ</t>
  </si>
  <si>
    <t>HiVpgg0AAAAJ</t>
  </si>
  <si>
    <t>PhD Student, Indiana University</t>
  </si>
  <si>
    <t>Muhammad Amirul Asyraaf Roslan</t>
  </si>
  <si>
    <t>https://scholar.google.com/citations?hl=en&amp;user=50cVqIUAAAAJ</t>
  </si>
  <si>
    <t>50cVqIUAAAAJ</t>
  </si>
  <si>
    <t>Researcher, Universiti Putra Malaysia</t>
  </si>
  <si>
    <t>Nguyen Trinh</t>
  </si>
  <si>
    <t>https://scholar.google.com/citations?hl=en&amp;user=kQAY-0gAAAAJ</t>
  </si>
  <si>
    <t>kQAY-0gAAAAJ</t>
  </si>
  <si>
    <t>Ayokunle Akinsanya</t>
  </si>
  <si>
    <t>https://scholar.google.com/citations?hl=en&amp;user=THyUuVkAAAAJ</t>
  </si>
  <si>
    <t>THyUuVkAAAAJ</t>
  </si>
  <si>
    <t>Bowie State University</t>
  </si>
  <si>
    <t>Verified email at students.bowiestate.edu</t>
  </si>
  <si>
    <t>Alberto Varone</t>
  </si>
  <si>
    <t>https://scholar.google.com/citations?hl=en&amp;user=LkiicHMAAAAJ</t>
  </si>
  <si>
    <t>LkiicHMAAAAJ</t>
  </si>
  <si>
    <t>PhD Student, University of Cassino and Southern Lazio</t>
  </si>
  <si>
    <t>Verified email at unicas.it</t>
  </si>
  <si>
    <t>Ali Suleiman</t>
  </si>
  <si>
    <t>https://scholar.google.com/citations?hl=en&amp;user=X-pw0PsAAAAJ</t>
  </si>
  <si>
    <t>X-pw0PsAAAAJ</t>
  </si>
  <si>
    <t>Department of Business Informatics, German University in Cairo</t>
  </si>
  <si>
    <t>Thacianne Tuyambaze</t>
  </si>
  <si>
    <t>https://scholar.google.com/citations?hl=en&amp;user=nSocCmsAAAAJ</t>
  </si>
  <si>
    <t>nSocCmsAAAAJ</t>
  </si>
  <si>
    <t>Nelson Mandela African Institution of Science and Technology</t>
  </si>
  <si>
    <t>Haoxiang Zhang</t>
  </si>
  <si>
    <t>https://scholar.google.com/citations?hl=en&amp;user=aSECxkkAAAAJ</t>
  </si>
  <si>
    <t>aSECxkkAAAAJ</t>
  </si>
  <si>
    <t>Martiana Kholila Fadhil</t>
  </si>
  <si>
    <t>https://scholar.google.com/citations?hl=en&amp;user=ifu58SEAAAAJ</t>
  </si>
  <si>
    <t>ifu58SEAAAAJ</t>
  </si>
  <si>
    <t>Universitas Jember</t>
  </si>
  <si>
    <t>Verified email at mail.unej.ac.id</t>
  </si>
  <si>
    <t>Yongjae Lee</t>
  </si>
  <si>
    <t>https://scholar.google.com/citations?hl=en&amp;user=YxFIm0AAAAAJ</t>
  </si>
  <si>
    <t>YxFIm0AAAAAJ</t>
  </si>
  <si>
    <t>Pusan National University</t>
  </si>
  <si>
    <t>Verified email at pusan.ac.kr</t>
  </si>
  <si>
    <t>Fisan Shikder</t>
  </si>
  <si>
    <t>https://scholar.google.com/citations?hl=en&amp;user=lbaDThQAAAAJ</t>
  </si>
  <si>
    <t>lbaDThQAAAAJ</t>
  </si>
  <si>
    <t>Mechthild Pieper</t>
  </si>
  <si>
    <t>https://scholar.google.com/citations?hl=en&amp;user=bHHxFnwAAAAJ</t>
  </si>
  <si>
    <t>bHHxFnwAAAAJ</t>
  </si>
  <si>
    <t>Nhi Tran</t>
  </si>
  <si>
    <t>https://scholar.google.com/citations?hl=en&amp;user=xGHpz5sAAAAJ</t>
  </si>
  <si>
    <t>xGHpz5sAAAAJ</t>
  </si>
  <si>
    <t>MSc Information Systems Management, University of Sheffield</t>
  </si>
  <si>
    <t>Verified email at sheffield.ac.uk</t>
  </si>
  <si>
    <t>Vaskya Nabila</t>
  </si>
  <si>
    <t>https://scholar.google.com/citations?hl=en&amp;user=3ZhcNscAAAAJ</t>
  </si>
  <si>
    <t>3ZhcNscAAAAJ</t>
  </si>
  <si>
    <t>Institut Teknologi Sepuluh Nopember</t>
  </si>
  <si>
    <t>Muath BinAbdulrahman</t>
  </si>
  <si>
    <t>https://scholar.google.com/citations?hl=en&amp;user=GCCZ_j4AAAAJ</t>
  </si>
  <si>
    <t>GCCZ_j4AAAAJ</t>
  </si>
  <si>
    <t>Lecturer, Management Information Systems, Taibah University</t>
  </si>
  <si>
    <t>Verified email at taibahu.edu.sa</t>
  </si>
  <si>
    <t>Jing Wang</t>
  </si>
  <si>
    <t>https://scholar.google.com/citations?hl=en&amp;user=nrNxggkAAAAJ</t>
  </si>
  <si>
    <t>nrNxggkAAAAJ</t>
  </si>
  <si>
    <t>Manchester Metropolitan University</t>
  </si>
  <si>
    <t>Verified email at mmu.ac.uk</t>
  </si>
  <si>
    <t>Isaac Mensah, MPhil</t>
  </si>
  <si>
    <t>https://scholar.google.com/citations?hl=en&amp;user=3TgQJFIAAAAJ</t>
  </si>
  <si>
    <t>3TgQJFIAAAAJ</t>
  </si>
  <si>
    <t>Ruzainisuhanaliza Abdul Muni</t>
  </si>
  <si>
    <t>https://scholar.google.com/citations?hl=en&amp;user=o7auVr4AAAAJ</t>
  </si>
  <si>
    <t>o7auVr4AAAAJ</t>
  </si>
  <si>
    <t>Research Assistant, Faculty of Computer Systems and Software Engineering, UniversitiÂ â€¦</t>
  </si>
  <si>
    <t>Verified email at stdmail.ump.edu.my</t>
  </si>
  <si>
    <t>Daryl Ivan Hisola</t>
  </si>
  <si>
    <t>https://scholar.google.com/citations?hl=en&amp;user=e4cpaFQAAAAJ</t>
  </si>
  <si>
    <t>e4cpaFQAAAAJ</t>
  </si>
  <si>
    <t>Cor Jesu College-College of Computing and Information Sciences</t>
  </si>
  <si>
    <t>Verified email at g.cjc.edu.ph</t>
  </si>
  <si>
    <t>Etim Esu Oyo-Ita</t>
  </si>
  <si>
    <t>https://scholar.google.com/citations?hl=en&amp;user=vU9AfxMAAAAJ</t>
  </si>
  <si>
    <t>vU9AfxMAAAAJ</t>
  </si>
  <si>
    <t>University of Cross River State (Cross River University of Technology)</t>
  </si>
  <si>
    <t>Verified email at unicross.edu.ng</t>
  </si>
  <si>
    <t>Olasunkanmi Alabi G</t>
  </si>
  <si>
    <t>https://scholar.google.com/citations?hl=en&amp;user=FkhugqQAAAAJ</t>
  </si>
  <si>
    <t>FkhugqQAAAAJ</t>
  </si>
  <si>
    <t>Tech Discovery, Nigeria</t>
  </si>
  <si>
    <t>Verified email at shell.com</t>
  </si>
  <si>
    <t>Michal Brys</t>
  </si>
  <si>
    <t>https://scholar.google.com/citations?hl=en&amp;user=anKBkgcAAAAJ</t>
  </si>
  <si>
    <t>anKBkgcAAAAJ</t>
  </si>
  <si>
    <t>AGH University of Science and Technology</t>
  </si>
  <si>
    <t>Verified email at zarz.agh.edu.pl</t>
  </si>
  <si>
    <t>William Julius Mviombo</t>
  </si>
  <si>
    <t>https://scholar.google.com/citations?hl=en&amp;user=wCy21sEAAAAJ</t>
  </si>
  <si>
    <t>wCy21sEAAAAJ</t>
  </si>
  <si>
    <t>Assistant Lecturer of Muhimbili University of Health and Allied Sciences</t>
  </si>
  <si>
    <t>Verified email at muhas.ac.tz</t>
  </si>
  <si>
    <t>Elinamar Santiago Alamo</t>
  </si>
  <si>
    <t>https://scholar.google.com/citations?hl=en&amp;user=0Q_NT9YAAAAJ</t>
  </si>
  <si>
    <t>0Q_NT9YAAAAJ</t>
  </si>
  <si>
    <t>UAGM</t>
  </si>
  <si>
    <t>Verified email at email.suagm.edu</t>
  </si>
  <si>
    <t>Muaaz Asif</t>
  </si>
  <si>
    <t>https://scholar.google.com/citations?hl=en&amp;user=AgSwXlYAAAAJ</t>
  </si>
  <si>
    <t>AgSwXlYAAAAJ</t>
  </si>
  <si>
    <t>Student of TH-KÃ¶ln</t>
  </si>
  <si>
    <t>Verified email at smail.th-koeln.de</t>
  </si>
  <si>
    <t>Ruth Nathaniel</t>
  </si>
  <si>
    <t>https://scholar.google.com/citations?hl=en&amp;user=tYntBYIAAAAJ</t>
  </si>
  <si>
    <t>tYntBYIAAAAJ</t>
  </si>
  <si>
    <t>The University of Dodoma</t>
  </si>
  <si>
    <t>BjÃ¶rn Kreye</t>
  </si>
  <si>
    <t>https://scholar.google.com/citations?hl=en&amp;user=G5h6sA8AAAAJ</t>
  </si>
  <si>
    <t>G5h6sA8AAAAJ</t>
  </si>
  <si>
    <t>Researcher, Jade Hochschule</t>
  </si>
  <si>
    <t>Verified email at jade-hs.de</t>
  </si>
  <si>
    <t>Yupi Sri Yunita</t>
  </si>
  <si>
    <t>https://scholar.google.com/citations?hl=en&amp;user=YtDwRAoAAAAJ</t>
  </si>
  <si>
    <t>YtDwRAoAAAAJ</t>
  </si>
  <si>
    <t>Student</t>
  </si>
  <si>
    <t>Glory Nosawaru Edegbe (PhD)</t>
  </si>
  <si>
    <t>https://scholar.google.com/citations?hl=en&amp;user=_F97P-8AAAAJ</t>
  </si>
  <si>
    <t>_F97P-8AAAAJ</t>
  </si>
  <si>
    <t>Edo State University, Uzairue, Nigeria</t>
  </si>
  <si>
    <t>Verified email at edouniversity.edu.ng</t>
  </si>
  <si>
    <t>Chandra Sekhar G</t>
  </si>
  <si>
    <t>https://scholar.google.com/citations?hl=en&amp;user=1UNXb1gAAAAJ</t>
  </si>
  <si>
    <t>1UNXb1gAAAAJ</t>
  </si>
  <si>
    <t>Professor</t>
  </si>
  <si>
    <t>Verified email at jbrec.edu.in</t>
  </si>
  <si>
    <t>Dr Roshan R Bhure</t>
  </si>
  <si>
    <t>https://scholar.google.com/citations?hl=en&amp;user=OQ0lTLwAAAAJ</t>
  </si>
  <si>
    <t>OQ0lTLwAAAAJ</t>
  </si>
  <si>
    <t>Sant Gadge baba Amravati University</t>
  </si>
  <si>
    <t>Keltoum TOUIL</t>
  </si>
  <si>
    <t>https://scholar.google.com/citations?hl=en&amp;user=dJ4hX1UAAAAJ</t>
  </si>
  <si>
    <t>dJ4hX1UAAAAJ</t>
  </si>
  <si>
    <t>University of Biskra, Algeria</t>
  </si>
  <si>
    <t>Verified email at univ-biskra.dz</t>
  </si>
  <si>
    <t>Grace Tarani Sridevi Lee</t>
  </si>
  <si>
    <t>https://scholar.google.com/citations?hl=en&amp;user=7R6PIbEAAAAJ</t>
  </si>
  <si>
    <t>7R6PIbEAAAAJ</t>
  </si>
  <si>
    <t>Student, Universitas Tarumanagara</t>
  </si>
  <si>
    <t>Verified email at stu.untar.ac.id</t>
  </si>
  <si>
    <t>Oras Fadhil</t>
  </si>
  <si>
    <t>https://scholar.google.com/citations?hl=en&amp;user=bGXviQ4AAAAJ</t>
  </si>
  <si>
    <t>bGXviQ4AAAAJ</t>
  </si>
  <si>
    <t>University of Samarra</t>
  </si>
  <si>
    <t>Verified email at uosamarra.edu.iq</t>
  </si>
  <si>
    <t>David Antonio Fuentes Vargas</t>
  </si>
  <si>
    <t>https://scholar.google.com/citations?hl=en&amp;user=577ZF8MAAAAJ</t>
  </si>
  <si>
    <t>577ZF8MAAAAJ</t>
  </si>
  <si>
    <t>MSc. Student; Data Science; Industrial University of Santander</t>
  </si>
  <si>
    <t>Verified email at correo.uis.edu.co</t>
  </si>
  <si>
    <t>Meinolf Simbenda</t>
  </si>
  <si>
    <t>https://scholar.google.com/citations?hl=en&amp;user=haOLoKIAAAAJ</t>
  </si>
  <si>
    <t>haOLoKIAAAAJ</t>
  </si>
  <si>
    <t>University of Namibia</t>
  </si>
  <si>
    <t>Verified email at unam.na</t>
  </si>
  <si>
    <t>Yahya Nissoul</t>
  </si>
  <si>
    <t>https://scholar.google.com/citations?hl=en&amp;user=f5P5hVAAAAAJ</t>
  </si>
  <si>
    <t>f5P5hVAAAAAJ</t>
  </si>
  <si>
    <t>Researcher New Technologies</t>
  </si>
  <si>
    <t>HASSAN AL OUATIQ</t>
  </si>
  <si>
    <t>https://scholar.google.com/citations?hl=en&amp;user=xaus4YcAAAAJ</t>
  </si>
  <si>
    <t>xaus4YcAAAAJ</t>
  </si>
  <si>
    <t>Ph.D. Student</t>
  </si>
  <si>
    <t>Lucas da Silva Oliveira</t>
  </si>
  <si>
    <t>https://scholar.google.com/citations?hl=en&amp;user=vY307ZsAAAAJ</t>
  </si>
  <si>
    <t>vY307ZsAAAAJ</t>
  </si>
  <si>
    <t>Shanmugasundaram Sasiraj</t>
  </si>
  <si>
    <t>https://scholar.google.com/citations?hl=en&amp;user=iSWy870AAAAJ</t>
  </si>
  <si>
    <t>iSWy870AAAAJ</t>
  </si>
  <si>
    <t>Verified email at cse.mrt.ac.lk</t>
  </si>
  <si>
    <t>Bartha Alexandra Nantongo</t>
  </si>
  <si>
    <t>https://scholar.google.com/citations?hl=en&amp;user=plfDcCUAAAAJ</t>
  </si>
  <si>
    <t>plfDcCUAAAAJ</t>
  </si>
  <si>
    <t>Zhumakhanova Aigerim</t>
  </si>
  <si>
    <t>https://scholar.google.com/citations?hl=en&amp;user=Kvlx9B8AAAAJ</t>
  </si>
  <si>
    <t>Kvlx9B8AAAAJ</t>
  </si>
  <si>
    <t>Moldir Sagynay</t>
  </si>
  <si>
    <t>https://scholar.google.com/citations?hl=en&amp;user=jCOPV0cAAAAJ</t>
  </si>
  <si>
    <t>jCOPV0cAAAAJ</t>
  </si>
  <si>
    <t>Ruowen Wang</t>
  </si>
  <si>
    <t>https://scholar.google.com/citations?hl=en&amp;user=CjsTHwUAAAAJ</t>
  </si>
  <si>
    <t>CjsTHwUAAAAJ</t>
  </si>
  <si>
    <t>The Chinese University of Hong Kong, Shenzhen</t>
  </si>
  <si>
    <t>Verified email at cuhk.edu.cn</t>
  </si>
  <si>
    <t>Induni Udayangi</t>
  </si>
  <si>
    <t>https://scholar.google.com/citations?hl=en&amp;user=OjqdsO0AAAAJ</t>
  </si>
  <si>
    <t>OjqdsO0AAAAJ</t>
  </si>
  <si>
    <t>Lecturer (Probationary), Sir John Kotelawala Defence University</t>
  </si>
  <si>
    <t>Karsyl Mejia V.</t>
  </si>
  <si>
    <t>https://scholar.google.com/citations?hl=en&amp;user=Ku7lM78AAAAJ</t>
  </si>
  <si>
    <t>Ku7lM78AAAAJ</t>
  </si>
  <si>
    <t>Asistente Investigador</t>
  </si>
  <si>
    <t>Verified email at ucr.ac.cr</t>
  </si>
  <si>
    <t>Gayathri Devaraj</t>
  </si>
  <si>
    <t>https://scholar.google.com/citations?hl=en&amp;user=O0vdN_UAAAAJ</t>
  </si>
  <si>
    <t>O0vdN_UAAAAJ</t>
  </si>
  <si>
    <t>Kennesaw State university</t>
  </si>
  <si>
    <t>Verified email at students.kennesaw.edu</t>
  </si>
  <si>
    <t>Joan Hazel V. Tiongson</t>
  </si>
  <si>
    <t>https://scholar.google.com/citations?hl=en&amp;user=Raqu1AcAAAAJ</t>
  </si>
  <si>
    <t>Raqu1AcAAAAJ</t>
  </si>
  <si>
    <t>Nueva Vizcaya State University</t>
  </si>
  <si>
    <t>Verified email at nvsu.edu.ph</t>
  </si>
  <si>
    <t>Nadim ELSAKAAN</t>
  </si>
  <si>
    <t>https://scholar.google.com/citations?hl=en&amp;user=UTCa67oAAAAJ</t>
  </si>
  <si>
    <t>UTCa67oAAAAJ</t>
  </si>
  <si>
    <t>Phd student at university of Bejaia, LIMED Laboratory</t>
  </si>
  <si>
    <t>Verified email at univ-bejaia.dz</t>
  </si>
  <si>
    <t>Okiyai Otieng'</t>
  </si>
  <si>
    <t>https://scholar.google.com/citations?hl=en&amp;user=-ZmnXagAAAAJ</t>
  </si>
  <si>
    <t>The Open University of Kenya</t>
  </si>
  <si>
    <t>Verified email at ouk.ac.ke</t>
  </si>
  <si>
    <t>Hossameldin Ghazy</t>
  </si>
  <si>
    <t>https://scholar.google.com/citations?hl=en&amp;user=xIPhsXQAAAAJ</t>
  </si>
  <si>
    <t>xIPhsXQAAAAJ</t>
  </si>
  <si>
    <t>Director of Information Technology at the Higher Institute of Engineering and Technology inÂ â€¦</t>
  </si>
  <si>
    <t>Verified email at com.kfs.edu.eg</t>
  </si>
  <si>
    <t>Thomas Henaku</t>
  </si>
  <si>
    <t>https://scholar.google.com/citations?hl=en&amp;user=zK0336gAAAAJ</t>
  </si>
  <si>
    <t>zK0336gAAAAJ</t>
  </si>
  <si>
    <t>Lecturer, Ghana Communication Technology University</t>
  </si>
  <si>
    <t>Aditya Ranjan</t>
  </si>
  <si>
    <t>https://scholar.google.com/citations?hl=en&amp;user=s6LwaQgAAAAJ</t>
  </si>
  <si>
    <t>s6LwaQgAAAAJ</t>
  </si>
  <si>
    <t>Johannes LÃ¶bbecke</t>
  </si>
  <si>
    <t>https://scholar.google.com/citations?hl=en&amp;user=keZth_kAAAAJ</t>
  </si>
  <si>
    <t>keZth_kAAAAJ</t>
  </si>
  <si>
    <t>Technical University Munich</t>
  </si>
  <si>
    <t>Rotimi Egunyomi</t>
  </si>
  <si>
    <t>https://scholar.google.com/citations?hl=en&amp;user=f_uMA1kAAAAJ</t>
  </si>
  <si>
    <t>f_uMA1kAAAAJ</t>
  </si>
  <si>
    <t>Lead City University Ibadan</t>
  </si>
  <si>
    <t>Abrar Turkistani</t>
  </si>
  <si>
    <t>https://scholar.google.com/citations?hl=en&amp;user=hJ-_bCUAAAAJ</t>
  </si>
  <si>
    <t>hJ-_bCUAAAAJ</t>
  </si>
  <si>
    <t>Umm Al-Qura University</t>
  </si>
  <si>
    <t>Verified email at uqu.edu.sa</t>
  </si>
  <si>
    <t>Musa Garba</t>
  </si>
  <si>
    <t>https://scholar.google.com/citations?hl=en&amp;user=4xF44CUAAAAJ</t>
  </si>
  <si>
    <t>4xF44CUAAAAJ</t>
  </si>
  <si>
    <t>Lecturer Computer Science Department, KASU</t>
  </si>
  <si>
    <t>Verified email at kasu.edu.ng</t>
  </si>
  <si>
    <t>GonÃ§alo Peres</t>
  </si>
  <si>
    <t>https://scholar.google.com/citations?hl=en&amp;user=cUpeUkkAAAAJ</t>
  </si>
  <si>
    <t>cUpeUkkAAAAJ</t>
  </si>
  <si>
    <t>Informatics Engineer</t>
  </si>
  <si>
    <t>Verified email at goncaloperes.com</t>
  </si>
  <si>
    <t>Rodrigue Kalumendo</t>
  </si>
  <si>
    <t>https://scholar.google.com/citations?hl=en&amp;user=mhT6Bs8AAAAJ</t>
  </si>
  <si>
    <t>mhT6Bs8AAAAJ</t>
  </si>
  <si>
    <t>Adventist University of Lukanga</t>
  </si>
  <si>
    <t>Verified email at uniluk.org</t>
  </si>
  <si>
    <t>Tiago Peres</t>
  </si>
  <si>
    <t>https://scholar.google.com/citations?hl=en&amp;user=2Ix2wZ4AAAAJ</t>
  </si>
  <si>
    <t>2Ix2wZ4AAAAJ</t>
  </si>
  <si>
    <t>Developer | Full Stack Web Developer | Solutions Engineering</t>
  </si>
  <si>
    <t>Verified email at tiagoperes.eu</t>
  </si>
  <si>
    <t>Saravana kumari Sundaram</t>
  </si>
  <si>
    <t>https://scholar.google.com/citations?hl=en&amp;user=yocgKOgAAAAJ</t>
  </si>
  <si>
    <t>yocgKOgAAAAJ</t>
  </si>
  <si>
    <t>Amrita Vishwa Vidyapeetham</t>
  </si>
  <si>
    <t>Verified email at cb.students.amrita.edu</t>
  </si>
  <si>
    <t>Melike GÃ¼neÅŸ YaÅŸar</t>
  </si>
  <si>
    <t>https://scholar.google.com/citations?hl=en&amp;user=JFAYOOIAAAAJ</t>
  </si>
  <si>
    <t>JFAYOOIAAAAJ</t>
  </si>
  <si>
    <t>Middle East Technical University</t>
  </si>
  <si>
    <t>Mohamed Lamine Lamouri</t>
  </si>
  <si>
    <t>https://scholar.google.com/citations?hl=en&amp;user=57Lx5qsAAAAJ</t>
  </si>
  <si>
    <t>57Lx5qsAAAAJ</t>
  </si>
  <si>
    <t>University of El Oued</t>
  </si>
  <si>
    <t>Verified email at univ-eloued.dz</t>
  </si>
  <si>
    <t>Supushpitha Atapattu</t>
  </si>
  <si>
    <t>https://scholar.google.com/citations?hl=en&amp;user=siScIKgAAAAJ</t>
  </si>
  <si>
    <t>siScIKgAAAAJ</t>
  </si>
  <si>
    <t>University of Toronto</t>
  </si>
  <si>
    <t>Verified email at mail.utoronto.ca</t>
  </si>
  <si>
    <t>ADJICHEBOUTOU Abiola Paul</t>
  </si>
  <si>
    <t>https://scholar.google.com/citations?hl=en&amp;user=dqc7t7sAAAAJ</t>
  </si>
  <si>
    <t>dqc7t7sAAAAJ</t>
  </si>
  <si>
    <t>PhD Student, Obafemi Awolowo University</t>
  </si>
  <si>
    <t>Verified email at pg-student.oauife.edu.ng</t>
  </si>
  <si>
    <t>Faustinus Sirken</t>
  </si>
  <si>
    <t>https://scholar.google.com/citations?hl=en&amp;user=K8W0eC4AAAAJ</t>
  </si>
  <si>
    <t>K8W0eC4AAAAJ</t>
  </si>
  <si>
    <t>UNIVERSITAS BINA NUSANTARA</t>
  </si>
  <si>
    <t>Sarki Bashir Yaya</t>
  </si>
  <si>
    <t>https://scholar.google.com/citations?hl=en&amp;user=rOWhCZwAAAAJ</t>
  </si>
  <si>
    <t>rOWhCZwAAAAJ</t>
  </si>
  <si>
    <t>Lecturer Of Computing, IBB University, Lapai</t>
  </si>
  <si>
    <t>Verified email at ibbu.edu.ng</t>
  </si>
  <si>
    <t>Nishika Jayasinghe</t>
  </si>
  <si>
    <t>https://scholar.google.com/citations?hl=en&amp;user=BGhVhbQAAAAJ</t>
  </si>
  <si>
    <t>BGhVhbQAAAAJ</t>
  </si>
  <si>
    <t>Verified email at aut.ac.nz</t>
  </si>
  <si>
    <t>Ziqi Zhao</t>
  </si>
  <si>
    <t>https://scholar.google.com/citations?hl=en&amp;user=DHbpnmkAAAAJ</t>
  </si>
  <si>
    <t>DHbpnmkAAAAJ</t>
  </si>
  <si>
    <t>PhD candidate, Zhejiang University</t>
  </si>
  <si>
    <t>Andreas Schneider</t>
  </si>
  <si>
    <t>https://scholar.google.com/citations?hl=en&amp;user=_3WsvnIAAAAJ</t>
  </si>
  <si>
    <t>_3WsvnIAAAAJ</t>
  </si>
  <si>
    <t>Researcher and Lecturer at Pforzheim University</t>
  </si>
  <si>
    <t>Dilang Tan</t>
  </si>
  <si>
    <t>https://scholar.google.com/citations?hl=en&amp;user=RVk_UToAAAAJ</t>
  </si>
  <si>
    <t>RVk_UToAAAAJ</t>
  </si>
  <si>
    <t>University of Melbourne</t>
  </si>
  <si>
    <t>Witness Ndlovu</t>
  </si>
  <si>
    <t>https://scholar.google.com/citations?hl=en&amp;user=XUAnbrEAAAAJ</t>
  </si>
  <si>
    <t>XUAnbrEAAAAJ</t>
  </si>
  <si>
    <t>University of Pretoria</t>
  </si>
  <si>
    <t>Kevin Saputra Utomo</t>
  </si>
  <si>
    <t>https://scholar.google.com/citations?hl=en&amp;user=9bxUnkMAAAAJ</t>
  </si>
  <si>
    <t>9bxUnkMAAAAJ</t>
  </si>
  <si>
    <t>Universitas International Batam</t>
  </si>
  <si>
    <t>Anton McClure</t>
  </si>
  <si>
    <t>https://scholar.google.com/citations?hl=en&amp;user=5aPltFEAAAAJ</t>
  </si>
  <si>
    <t>5aPltFEAAAAJ</t>
  </si>
  <si>
    <t>The University of Akron</t>
  </si>
  <si>
    <t>Verified email at uakron.edu</t>
  </si>
  <si>
    <t>JÃ¶ran Lindeberg</t>
  </si>
  <si>
    <t>https://scholar.google.com/citations?hl=en&amp;user=TjFK3gEAAAAJ</t>
  </si>
  <si>
    <t>TjFK3gEAAAAJ</t>
  </si>
  <si>
    <t>PhD student, Stockholm University</t>
  </si>
  <si>
    <t>Verified email at dsv.su.se</t>
  </si>
  <si>
    <t>Francois Regis Dusengimana</t>
  </si>
  <si>
    <t>https://scholar.google.com/citations?hl=en&amp;user=ebK_PIAAAAAJ</t>
  </si>
  <si>
    <t>ebK_PIAAAAAJ</t>
  </si>
  <si>
    <t>Student at Uppsala University</t>
  </si>
  <si>
    <t>Verified email at student.uu.se</t>
  </si>
  <si>
    <t>Mohammad Taleghani</t>
  </si>
  <si>
    <t>https://scholar.google.com/citations?hl=en&amp;user=l0xMtlgAAAAJ</t>
  </si>
  <si>
    <t>l0xMtlgAAAAJ</t>
  </si>
  <si>
    <t>PhD student, Ivey Business School at Western University</t>
  </si>
  <si>
    <t>Wonbin Seo</t>
  </si>
  <si>
    <t>https://scholar.google.com/citations?hl=en&amp;user=zVHb95gAAAAJ</t>
  </si>
  <si>
    <t>zVHb95gAAAAJ</t>
  </si>
  <si>
    <t>Benard Ogere Ekemu</t>
  </si>
  <si>
    <t>https://scholar.google.com/citations?hl=en&amp;user=s0BYE1wAAAAJ</t>
  </si>
  <si>
    <t>s0BYE1wAAAAJ</t>
  </si>
  <si>
    <t>Verified email at nkumbauniversity.ac.ug</t>
  </si>
  <si>
    <t>Paul Gude Deberitz</t>
  </si>
  <si>
    <t>https://scholar.google.com/citations?hl=en&amp;user=7B6iiNEAAAAJ</t>
  </si>
  <si>
    <t>7B6iiNEAAAAJ</t>
  </si>
  <si>
    <t>Doctoral Research Fellow, University of Oslo</t>
  </si>
  <si>
    <t>Abhishek Chanda</t>
  </si>
  <si>
    <t>https://scholar.google.com/citations?hl=en&amp;user=OerQIu0AAAAJ</t>
  </si>
  <si>
    <t>OerQIu0AAAAJ</t>
  </si>
  <si>
    <t>IIT Delhi, Information Systems. Sharda University, Professor of Economics.</t>
  </si>
  <si>
    <t>Ruben R Salas</t>
  </si>
  <si>
    <t>https://scholar.google.com/citations?hl=en&amp;user=fv60PdUAAAAJ</t>
  </si>
  <si>
    <t>fv60PdUAAAAJ</t>
  </si>
  <si>
    <t>The Wharton School, University of Pennsylvania</t>
  </si>
  <si>
    <t>Verified email at wharton.upenn.edu</t>
  </si>
  <si>
    <t>Ssenteza Aloyzious</t>
  </si>
  <si>
    <t>https://scholar.google.com/citations?hl=en&amp;user=U9vBhlsAAAAJ</t>
  </si>
  <si>
    <t>U9vBhlsAAAAJ</t>
  </si>
  <si>
    <t>Lecturer of Information Technology, University of Kisubi</t>
  </si>
  <si>
    <t>Raed Salah Eldakroury</t>
  </si>
  <si>
    <t>https://scholar.google.com/citations?hl=en&amp;user=ZAB4F28AAAAJ</t>
  </si>
  <si>
    <t>ZAB4F28AAAAJ</t>
  </si>
  <si>
    <t>University Lecturer, Limkokwing University</t>
  </si>
  <si>
    <t>Mikhail Vinogradov</t>
  </si>
  <si>
    <t>https://scholar.google.com/citations?hl=en&amp;user=_g_0w38AAAAJ</t>
  </si>
  <si>
    <t>_g_0w38AAAAJ</t>
  </si>
  <si>
    <t>Athabasca University Alumni, York University Alumni</t>
  </si>
  <si>
    <t>Verified email at learn.athabascau.ca</t>
  </si>
  <si>
    <t>Alina Hafner</t>
  </si>
  <si>
    <t>https://scholar.google.com/citations?hl=en&amp;user=OAzcBBMAAAAJ</t>
  </si>
  <si>
    <t>OAzcBBMAAAAJ</t>
  </si>
  <si>
    <t>PhD Student, Technische UniversitÃ¤t MÃ¼nchen</t>
  </si>
  <si>
    <t>Jaehyun Lee</t>
  </si>
  <si>
    <t>https://scholar.google.com/citations?hl=en&amp;user=mzQBy_UAAAAJ</t>
  </si>
  <si>
    <t>mzQBy_UAAAAJ</t>
  </si>
  <si>
    <t>School of Business administration, UNIST</t>
  </si>
  <si>
    <t>Verified email at unist.ac.kr</t>
  </si>
  <si>
    <t>Danilo Djurdjic</t>
  </si>
  <si>
    <t>https://scholar.google.com/citations?hl=en&amp;user=7UhifXwAAAAJ</t>
  </si>
  <si>
    <t>7UhifXwAAAAJ</t>
  </si>
  <si>
    <t>The Faculty of Economics at the University of Belgrade</t>
  </si>
  <si>
    <t>Verified email at ekof.bg.ac.rs</t>
  </si>
  <si>
    <t>Ahmad Alharbi</t>
  </si>
  <si>
    <t>https://scholar.google.com/citations?hl=en&amp;user=y7MeUgQAAAAJ</t>
  </si>
  <si>
    <t>y7MeUgQAAAAJ</t>
  </si>
  <si>
    <t>University of Colorado Denver</t>
  </si>
  <si>
    <t>Sebastian Henke</t>
  </si>
  <si>
    <t>https://scholar.google.com/citations?hl=en&amp;user=KrY7TE0AAAAJ</t>
  </si>
  <si>
    <t>KrY7TE0AAAAJ</t>
  </si>
  <si>
    <t>Verified email at wiwi.uni-muenster.de</t>
  </si>
  <si>
    <t>Kasun Dantha Bandara Aratthanage</t>
  </si>
  <si>
    <t>https://scholar.google.com/citations?hl=en&amp;user=OkGHiOoAAAAJ</t>
  </si>
  <si>
    <t>OkGHiOoAAAAJ</t>
  </si>
  <si>
    <t>Lecturer, Open University of Sri Lanka</t>
  </si>
  <si>
    <t>Verified email at ou.ac.lk</t>
  </si>
  <si>
    <t>Sabine Ascher</t>
  </si>
  <si>
    <t>https://scholar.google.com/citations?hl=en&amp;user=scfmPvcAAAAJ</t>
  </si>
  <si>
    <t>scfmPvcAAAAJ</t>
  </si>
  <si>
    <t>University of Applied Science Kufstein</t>
  </si>
  <si>
    <t>Verified email at fh-kufstein.ac.at</t>
  </si>
  <si>
    <t>Alejandra Castelar-Cerna</t>
  </si>
  <si>
    <t>https://scholar.google.com/citations?hl=en&amp;user=b8z52KYAAAAJ</t>
  </si>
  <si>
    <t>b8z52KYAAAAJ</t>
  </si>
  <si>
    <t>Doctoral researcher, Loughborough University</t>
  </si>
  <si>
    <t>Yasmin Adlina Mohd Yusoff</t>
  </si>
  <si>
    <t>https://scholar.google.com/citations?hl=en&amp;user=A0hMbusAAAAJ</t>
  </si>
  <si>
    <t>A0hMbusAAAAJ</t>
  </si>
  <si>
    <t>Lecturer of Business Information System, Polytechnic Sultan Haji Ahmad Shah</t>
  </si>
  <si>
    <t>Verified email at polisas.edu.my</t>
  </si>
  <si>
    <t>Eng. Hamis Eliazer</t>
  </si>
  <si>
    <t>https://scholar.google.com/citations?hl=en&amp;user=kNxT7usAAAAJ</t>
  </si>
  <si>
    <t>kNxT7usAAAAJ</t>
  </si>
  <si>
    <t>Software Developer</t>
  </si>
  <si>
    <t>Verified email at nssf.go.tz</t>
  </si>
  <si>
    <t>Agung Satrio Wibowo</t>
  </si>
  <si>
    <t>https://scholar.google.com/citations?hl=en&amp;user=_tSRR8YAAAAJ</t>
  </si>
  <si>
    <t>_tSRR8YAAAAJ</t>
  </si>
  <si>
    <t>Information Systems , Widyatama University</t>
  </si>
  <si>
    <t>Mugumya Norman</t>
  </si>
  <si>
    <t>https://scholar.google.com/citations?hl=en&amp;user=zNYuljsAAAAJ</t>
  </si>
  <si>
    <t>zNYuljsAAAAJ</t>
  </si>
  <si>
    <t>Webmaster, Bishop Stuart University</t>
  </si>
  <si>
    <t>Verified email at bsu.ac.ug</t>
  </si>
  <si>
    <t>Matthew Adams</t>
  </si>
  <si>
    <t>https://scholar.google.com/citations?hl=en&amp;user=fMeqN5sAAAAJ</t>
  </si>
  <si>
    <t>fMeqN5sAAAAJ</t>
  </si>
  <si>
    <t>Research Assistant University of Tulsa</t>
  </si>
  <si>
    <t>Verified email at utulsa.edu</t>
  </si>
  <si>
    <t>Oluwaseun B. Ogunyemi</t>
  </si>
  <si>
    <t>https://scholar.google.com/citations?hl=en&amp;user=kwpIMOoAAAAJ</t>
  </si>
  <si>
    <t>kwpIMOoAAAAJ</t>
  </si>
  <si>
    <t>Verified email at student.oauife.edu.ng</t>
  </si>
  <si>
    <t>Muhammad Arif Billah</t>
  </si>
  <si>
    <t>https://scholar.google.com/citations?hl=en&amp;user=CYkeFMUAAAAJ</t>
  </si>
  <si>
    <t>CYkeFMUAAAAJ</t>
  </si>
  <si>
    <t>Student, State Polytechnic of Jember</t>
  </si>
  <si>
    <t>Verified email at student.polije.ac.id</t>
  </si>
  <si>
    <t>Roya Ashrafidehkordi</t>
  </si>
  <si>
    <t>https://scholar.google.com/citations?hl=en&amp;user=ZVzEqPgAAAAJ</t>
  </si>
  <si>
    <t>ZVzEqPgAAAAJ</t>
  </si>
  <si>
    <t>G. Brint Ryan College of Business, University of North Texas</t>
  </si>
  <si>
    <t>Gerald Njuguna</t>
  </si>
  <si>
    <t>https://scholar.google.com/citations?hl=en&amp;user=7et2BpIAAAAJ</t>
  </si>
  <si>
    <t>7et2BpIAAAAJ</t>
  </si>
  <si>
    <t>Dalian University of Technology</t>
  </si>
  <si>
    <t>Verified email at mail.dlut.edu.cn</t>
  </si>
  <si>
    <t>Jesvika Sihombing</t>
  </si>
  <si>
    <t>https://scholar.google.com/citations?hl=en&amp;user=tE1AB_IAAAAJ</t>
  </si>
  <si>
    <t>tE1AB_IAAAAJ</t>
  </si>
  <si>
    <t>Master student</t>
  </si>
  <si>
    <t>RÃ©mi Mougin</t>
  </si>
  <si>
    <t>https://scholar.google.com/citations?hl=en&amp;user=n8If4U0AAAAJ</t>
  </si>
  <si>
    <t>n8If4U0AAAAJ</t>
  </si>
  <si>
    <t>IAE de Tours</t>
  </si>
  <si>
    <t>Verified email at univ-tours.fr</t>
  </si>
  <si>
    <t>Humoyun Sultonov Ulug'murodovich https://orcid.org/0009-0009-1220-1065</t>
  </si>
  <si>
    <t>https://scholar.google.com/citations?hl=en&amp;user=y4HMTIQAAAAJ</t>
  </si>
  <si>
    <t>y4HMTIQAAAAJ</t>
  </si>
  <si>
    <t>Bukhara state university, Uzbekistan</t>
  </si>
  <si>
    <t>Verified email at buxdu.uz</t>
  </si>
  <si>
    <t>Jogie A. Vistal</t>
  </si>
  <si>
    <t>https://scholar.google.com/citations?hl=en&amp;user=DPPn_AsAAAAJ</t>
  </si>
  <si>
    <t>DPPn_AsAAAAJ</t>
  </si>
  <si>
    <t>Asst Professor of Dept of Information Science, Mindanao State University-Marawi</t>
  </si>
  <si>
    <t>Verified email at msumain.edu.ph</t>
  </si>
  <si>
    <t>Jiawei Tong</t>
  </si>
  <si>
    <t>https://scholar.google.com/citations?hl=en&amp;user=OdmybIkAAAAJ</t>
  </si>
  <si>
    <t>OdmybIkAAAAJ</t>
  </si>
  <si>
    <t>Ph.D. student at University of Melbourne</t>
  </si>
  <si>
    <t>JAUHARI Mohamed</t>
  </si>
  <si>
    <t>https://scholar.google.com/citations?hl=en&amp;user=xh2xCkIAAAAJ</t>
  </si>
  <si>
    <t>xh2xCkIAAAAJ</t>
  </si>
  <si>
    <t>PhD Student, LURIGOR</t>
  </si>
  <si>
    <t>Verified email at ump.ac.ma</t>
  </si>
  <si>
    <t>Thato Ditsele</t>
  </si>
  <si>
    <t>https://scholar.google.com/citations?hl=en&amp;user=202G5b0AAAAJ</t>
  </si>
  <si>
    <t>202G5b0AAAAJ</t>
  </si>
  <si>
    <t>Researcher at University of Cape Town</t>
  </si>
  <si>
    <t>Adhityarismawan Mooduto</t>
  </si>
  <si>
    <t>https://scholar.google.com/citations?hl=en&amp;user=gHv044IAAAAJ</t>
  </si>
  <si>
    <t>gHv044IAAAAJ</t>
  </si>
  <si>
    <t>Postgraduate Researcher, Universitas Komputer Indonesia</t>
  </si>
  <si>
    <t>Verified email at mahasiswa.unikom.ac.id</t>
  </si>
  <si>
    <t>Aniket Sachan</t>
  </si>
  <si>
    <t>https://scholar.google.com/citations?hl=en&amp;user=Qe1zjewAAAAJ</t>
  </si>
  <si>
    <t>Qe1zjewAAAAJ</t>
  </si>
  <si>
    <t>Doctoral Student</t>
  </si>
  <si>
    <t>Verified email at iimtrichy.ac.in</t>
  </si>
  <si>
    <t>Onyango Laban Oliver Owin</t>
  </si>
  <si>
    <t>https://scholar.google.com/citations?hl=en&amp;user=w6BE2zsAAAAJ</t>
  </si>
  <si>
    <t>w6BE2zsAAAAJ</t>
  </si>
  <si>
    <t>Ndejje University; Bugema University</t>
  </si>
  <si>
    <t>Verified email at ndejjeuniversity.ac.ug</t>
  </si>
  <si>
    <t>Ruby Mae Bermejo</t>
  </si>
  <si>
    <t>https://scholar.google.com/citations?hl=en&amp;user=LHtZWzMAAAAJ</t>
  </si>
  <si>
    <t>LHtZWzMAAAAJ</t>
  </si>
  <si>
    <t>Professor, Carlos Hilado Memorial State University</t>
  </si>
  <si>
    <t>Verified email at chmsc.edu.ph</t>
  </si>
  <si>
    <t>Ryan Tripod</t>
  </si>
  <si>
    <t>https://scholar.google.com/citations?hl=en&amp;user=ZkqePOkAAAAJ</t>
  </si>
  <si>
    <t>ZkqePOkAAAAJ</t>
  </si>
  <si>
    <t>Sejun Park</t>
  </si>
  <si>
    <t>https://scholar.google.com/citations?hl=en&amp;user=mMuka4UAAAAJ</t>
  </si>
  <si>
    <t>mMuka4UAAAAJ</t>
  </si>
  <si>
    <t>McGill University</t>
  </si>
  <si>
    <t>Armindo Alexandre Junior</t>
  </si>
  <si>
    <t>https://scholar.google.com/citations?hl=en&amp;user=h0e2SlgAAAAJ</t>
  </si>
  <si>
    <t>h0e2SlgAAAAJ</t>
  </si>
  <si>
    <t>Verified email at student.uj.ac.za</t>
  </si>
  <si>
    <t>Xuan-Hieu Pham</t>
  </si>
  <si>
    <t>https://scholar.google.com/citations?hl=en&amp;user=gl5-dhYAAAAJ</t>
  </si>
  <si>
    <t>gl5-dhYAAAAJ</t>
  </si>
  <si>
    <t>Student at University of Engineering and Technology, VNU</t>
  </si>
  <si>
    <t>Verified email at vnu.edu.vn</t>
  </si>
  <si>
    <t>Jiayuan Zhang</t>
  </si>
  <si>
    <t>https://scholar.google.com/citations?hl=en&amp;user=APFLvsAAAAAJ</t>
  </si>
  <si>
    <t>APFLvsAAAAAJ</t>
  </si>
  <si>
    <t>Julian Abbing</t>
  </si>
  <si>
    <t>https://scholar.google.com/citations?hl=en&amp;user=SMiEH1IAAAAJ</t>
  </si>
  <si>
    <t>SMiEH1IAAAAJ</t>
  </si>
  <si>
    <t>Jan Harder</t>
  </si>
  <si>
    <t>https://scholar.google.com/citations?hl=en&amp;user=lqoHWoUAAAAJ</t>
  </si>
  <si>
    <t>lqoHWoUAAAAJ</t>
  </si>
  <si>
    <t>Verified email at student.lu.se</t>
  </si>
  <si>
    <t>Dustin SyfuÃŸ</t>
  </si>
  <si>
    <t>https://scholar.google.com/citations?hl=en&amp;user=8IWT9L0AAAAJ</t>
  </si>
  <si>
    <t>8IWT9L0AAAAJ</t>
  </si>
  <si>
    <t>Melis Ulusoy</t>
  </si>
  <si>
    <t>https://scholar.google.com/citations?hl=en&amp;user=UwsIj54AAAAJ</t>
  </si>
  <si>
    <t>UwsIj54AAAAJ</t>
  </si>
  <si>
    <t>Yeditepe Ãœniversitesi</t>
  </si>
  <si>
    <t>Verified email at yeditepe.edu.tr</t>
  </si>
  <si>
    <t>Keith Censoro, MSCS, MPP</t>
  </si>
  <si>
    <t>https://scholar.google.com/citations?hl=en&amp;user=bfCS9CgAAAAJ</t>
  </si>
  <si>
    <t>bfCS9CgAAAAJ</t>
  </si>
  <si>
    <t>University Lecturer, West Visayas State University</t>
  </si>
  <si>
    <t>Samar Samir</t>
  </si>
  <si>
    <t>https://scholar.google.com/citations?hl=en&amp;user=RCmPDxwAAAAJ</t>
  </si>
  <si>
    <t>RCmPDxwAAAAJ</t>
  </si>
  <si>
    <t>Teaching Assistance at the Information Systems Department, Faculty of Computers andÂ â€¦</t>
  </si>
  <si>
    <t>Ahmad Zaki, ST, M.Kom., MOS, MTA, MTCNA</t>
  </si>
  <si>
    <t>https://scholar.google.com/citations?hl=en&amp;user=LEW15PQAAAAJ</t>
  </si>
  <si>
    <t>LEW15PQAAAAJ</t>
  </si>
  <si>
    <t>IT PLN Jakarta, Universitas Putra Indonesia "YPTK" Padang &amp; Diskominfotik Prov. SumateraÂ â€¦</t>
  </si>
  <si>
    <t>Konstantinos Papatheodosiou</t>
  </si>
  <si>
    <t>https://scholar.google.com/citations?hl=en&amp;user=VHJku08AAAAJ</t>
  </si>
  <si>
    <t>VHJku08AAAAJ</t>
  </si>
  <si>
    <t>Laboratory Teaching Staff, University of West Attica, Greece</t>
  </si>
  <si>
    <t>Verified email at uniwa.gr</t>
  </si>
  <si>
    <t>Sangeeva Senanayake</t>
  </si>
  <si>
    <t>https://scholar.google.com/citations?hl=en&amp;user=fCWtJI4AAAAJ</t>
  </si>
  <si>
    <t>fCWtJI4AAAAJ</t>
  </si>
  <si>
    <t>Executive PhD Student, ESCP Business School</t>
  </si>
  <si>
    <t>Dezhen Guo</t>
  </si>
  <si>
    <t>https://scholar.google.com/citations?hl=en&amp;user=2km07O8AAAAJ</t>
  </si>
  <si>
    <t>2km07O8AAAAJ</t>
  </si>
  <si>
    <t>University of Miami</t>
  </si>
  <si>
    <t>Verified email at miami.edu</t>
  </si>
  <si>
    <t>NN Sellahewa</t>
  </si>
  <si>
    <t>https://scholar.google.com/citations?hl=en&amp;user=b9vxUWoAAAAJ</t>
  </si>
  <si>
    <t>b9vxUWoAAAAJ</t>
  </si>
  <si>
    <t>Muhammad Kholilurrahman</t>
  </si>
  <si>
    <t>https://scholar.google.com/citations?hl=en&amp;user=Y1OL7EYAAAAJ</t>
  </si>
  <si>
    <t>Y1OL7EYAAAAJ</t>
  </si>
  <si>
    <t>ITSNU Pekalongan</t>
  </si>
  <si>
    <t>Verified email at itsnupekalongan.ac.id</t>
  </si>
  <si>
    <t>Abdulhaleem Muhammad Abdulhaleem Muhammad</t>
  </si>
  <si>
    <t>https://scholar.google.com/citations?hl=en&amp;user=fSFKxwkAAAAJ</t>
  </si>
  <si>
    <t>fSFKxwkAAAAJ</t>
  </si>
  <si>
    <t>Former (Data Structures/Computer Graphics) Teaching Staff Member, Comboni College</t>
  </si>
  <si>
    <t>Verified email at ubxao.com</t>
  </si>
  <si>
    <t>Anh Ngo</t>
  </si>
  <si>
    <t>https://scholar.google.com/citations?hl=en&amp;user=wFB--SsAAAAJ</t>
  </si>
  <si>
    <t>wFB--SsAAAAJ</t>
  </si>
  <si>
    <t>Mr. Anh Ngo, MSc , Liverpool John Moores University</t>
  </si>
  <si>
    <t>Verified email at ljmu.ac.uk</t>
  </si>
  <si>
    <t>Davi Teixeira Silva</t>
  </si>
  <si>
    <t>https://scholar.google.com/citations?hl=en&amp;user=LeevPuYAAAAJ</t>
  </si>
  <si>
    <t>LeevPuYAAAAJ</t>
  </si>
  <si>
    <t>Bachelor in Information Systems, Federal University of CearÃ¡</t>
  </si>
  <si>
    <t>Verified email at heavyconnect.com</t>
  </si>
  <si>
    <t>Sethu Das</t>
  </si>
  <si>
    <t>https://scholar.google.com/citations?hl=en&amp;user=T7cNUgcAAAAJ</t>
  </si>
  <si>
    <t>T7cNUgcAAAAJ</t>
  </si>
  <si>
    <t>Boyu Xu</t>
  </si>
  <si>
    <t>https://scholar.google.com/citations?hl=en&amp;user=vhtmb6UAAAAJ</t>
  </si>
  <si>
    <t>vhtmb6UAAAAJ</t>
  </si>
  <si>
    <t>Utrecht University</t>
  </si>
  <si>
    <t>Verified email at uu.nl</t>
  </si>
  <si>
    <t>Luyang Zhang</t>
  </si>
  <si>
    <t>https://scholar.google.com/citations?hl=en&amp;user=lIDmS7oAAAAJ</t>
  </si>
  <si>
    <t>lIDmS7oAAAAJ</t>
  </si>
  <si>
    <t>University of Southern California</t>
  </si>
  <si>
    <t>Verified email at marshall.usc.edu</t>
  </si>
  <si>
    <t>Ensi Smajli</t>
  </si>
  <si>
    <t>https://scholar.google.com/citations?hl=en&amp;user=aYPGPhMAAAAJ</t>
  </si>
  <si>
    <t>aYPGPhMAAAAJ</t>
  </si>
  <si>
    <t>Assistant Lecturer, PhD Candidate, Birmingham City University</t>
  </si>
  <si>
    <t>Verified email at bcu.ac.uk</t>
  </si>
  <si>
    <t>Abhishek Talawar</t>
  </si>
  <si>
    <t>https://scholar.google.com/citations?hl=en&amp;user=81hRPBEAAAAJ</t>
  </si>
  <si>
    <t>81hRPBEAAAAJ</t>
  </si>
  <si>
    <t>Research Scholar, National Institute of Technology Karnataka (NITK)</t>
  </si>
  <si>
    <t>Verified email at nitk.edu.in</t>
  </si>
  <si>
    <t>Zagira Asrymbetova</t>
  </si>
  <si>
    <t>https://scholar.google.com/citations?hl=en&amp;user=Carrkh0AAAAJ</t>
  </si>
  <si>
    <t>Carrkh0AAAAJ</t>
  </si>
  <si>
    <t>Ulsan National Institute of Science and Technology</t>
  </si>
  <si>
    <t>Justin Vischedyk</t>
  </si>
  <si>
    <t>https://scholar.google.com/citations?hl=en&amp;user=Ex4M5cIAAAAJ</t>
  </si>
  <si>
    <t>Ex4M5cIAAAAJ</t>
  </si>
  <si>
    <t>Student, Georg-August-UniversitÃ¤t GÃ¶ttingen</t>
  </si>
  <si>
    <t>Verified email at stud.uni-goettingen.de</t>
  </si>
  <si>
    <t>Theodor Stoecker</t>
  </si>
  <si>
    <t>https://scholar.google.com/citations?hl=en&amp;user=rrLW2iEaXC0C</t>
  </si>
  <si>
    <t>rrLW2iEaXC0C</t>
  </si>
  <si>
    <t>Sheri Thomas</t>
  </si>
  <si>
    <t>https://scholar.google.com/citations?hl=en&amp;user=pnTnnQoAAAAJ</t>
  </si>
  <si>
    <t>pnTnnQoAAAAJ</t>
  </si>
  <si>
    <t>Associate Professor, School of Accountancy, Brigham Young University</t>
  </si>
  <si>
    <t>Verified email at byu.edu</t>
  </si>
  <si>
    <t>Khanya Giba</t>
  </si>
  <si>
    <t>https://scholar.google.com/citations?hl=en&amp;user=gs6pp18AAAAJ</t>
  </si>
  <si>
    <t>gs6pp18AAAAJ</t>
  </si>
  <si>
    <t>Lecturer, Walter Sisulu University</t>
  </si>
  <si>
    <t>Ningzhe ZHOU</t>
  </si>
  <si>
    <t>https://scholar.google.com/citations?hl=en&amp;user=Kjx8hhYAAAAJ</t>
  </si>
  <si>
    <t>Kjx8hhYAAAAJ</t>
  </si>
  <si>
    <t>Guanghua Management School, Peking University</t>
  </si>
  <si>
    <t>Verified email at stu.pku.edu.cn</t>
  </si>
  <si>
    <t>Jasmin Jeanette Mama</t>
  </si>
  <si>
    <t>https://scholar.google.com/citations?hl=en&amp;user=L3lYEOcAAAAJ</t>
  </si>
  <si>
    <t>L3lYEOcAAAAJ</t>
  </si>
  <si>
    <t>Mohammad Al-Hadidi</t>
  </si>
  <si>
    <t>https://scholar.google.com/citations?hl=en&amp;user=Trhxz68AAAAJ</t>
  </si>
  <si>
    <t>Trhxz68AAAAJ</t>
  </si>
  <si>
    <t>PHD Student</t>
  </si>
  <si>
    <t>Fred Konneh Songa Monson</t>
  </si>
  <si>
    <t>https://scholar.google.com/citations?hl=en&amp;user=tVOb6pEAAAAJ</t>
  </si>
  <si>
    <t>tVOb6pEAAAAJ</t>
  </si>
  <si>
    <t>Ulvi Ibrahimli</t>
  </si>
  <si>
    <t>https://scholar.google.com/citations?hl=en&amp;user=B7yxa5zC9DkC</t>
  </si>
  <si>
    <t>B7yxa5zC9DkC</t>
  </si>
  <si>
    <t>Sultan Daffa Fattarsyah</t>
  </si>
  <si>
    <t>https://scholar.google.com/citations?hl=en&amp;user=nFvcp0EAAAAJ</t>
  </si>
  <si>
    <t>nFvcp0EAAAAJ</t>
  </si>
  <si>
    <t>Student of Information Systems State Islamic University Raden Fatah Palembang</t>
  </si>
  <si>
    <t>Verified email at radenfatah.ac.id</t>
  </si>
  <si>
    <t>Nico GieÃŸmann</t>
  </si>
  <si>
    <t>https://scholar.google.com/citations?hl=en&amp;user=-LoUUowAAAAJ</t>
  </si>
  <si>
    <t>Institute for Multimedia and Interactive Systems, University of LÃ¼beck</t>
  </si>
  <si>
    <t>Verified email at uni-luebeck.de</t>
  </si>
  <si>
    <t>Moch. Edy Purwanto</t>
  </si>
  <si>
    <t>https://scholar.google.com/citations?hl=en&amp;user=GdfvMCIAAAAJ</t>
  </si>
  <si>
    <t>GdfvMCIAAAAJ</t>
  </si>
  <si>
    <t>Institut Seni Indonesia Surakarta</t>
  </si>
  <si>
    <t>Verified email at isi-ska.ac.id</t>
  </si>
  <si>
    <t>vihara peiris</t>
  </si>
  <si>
    <t>https://scholar.google.com/citations?hl=en&amp;user=KKzNJfsAAAAJ</t>
  </si>
  <si>
    <t>KKzNJfsAAAAJ</t>
  </si>
  <si>
    <t>Academic Instructor ,Sri Lanka Institute Of Information Technology</t>
  </si>
  <si>
    <t>Maria Angelica Zaragoza</t>
  </si>
  <si>
    <t>https://scholar.google.com/citations?hl=en&amp;user=XnOp4JsAAAAJ</t>
  </si>
  <si>
    <t>XnOp4JsAAAAJ</t>
  </si>
  <si>
    <t>Saba Malekpour Bejandi</t>
  </si>
  <si>
    <t>https://scholar.google.com/citations?hl=en&amp;user=f9Q-ufgAAAAJ</t>
  </si>
  <si>
    <t>f9Q-ufgAAAAJ</t>
  </si>
  <si>
    <t>Management Ph.D. student at MUN</t>
  </si>
  <si>
    <t>Verified email at mun.ca</t>
  </si>
  <si>
    <t>Philipp Spleth</t>
  </si>
  <si>
    <t>https://scholar.google.com/citations?hl=en&amp;user=kxTI4oIAAAAJ</t>
  </si>
  <si>
    <t>kxTI4oIAAAAJ</t>
  </si>
  <si>
    <t>Research Associate at Technische UniversitÃ¤t Berlin</t>
  </si>
  <si>
    <t>Fairuz Fernanda Hermawan</t>
  </si>
  <si>
    <t>https://scholar.google.com/citations?hl=en&amp;user=TfnF6w8AAAAJ</t>
  </si>
  <si>
    <t>TfnF6w8AAAAJ</t>
  </si>
  <si>
    <t>Student of Information Systems, Telkom University</t>
  </si>
  <si>
    <t>Kim FrÃ¶hnel</t>
  </si>
  <si>
    <t>https://scholar.google.com/citations?hl=en&amp;user=r529k20AAAAJ</t>
  </si>
  <si>
    <t>r529k20AAAAJ</t>
  </si>
  <si>
    <t>Research Associate and PhD candidate, Technische UniversitÃ¤t Berlin</t>
  </si>
  <si>
    <t>Jordan Abras</t>
  </si>
  <si>
    <t>https://scholar.google.com/citations?hl=en&amp;user=Yyp5VUIAAAAJ</t>
  </si>
  <si>
    <t>Yyp5VUIAAAAJ</t>
  </si>
  <si>
    <t>olivier ARSENE</t>
  </si>
  <si>
    <t>https://scholar.google.com/citations?hl=en&amp;user=GWqyO-EAAAAJ</t>
  </si>
  <si>
    <t>GWqyO-EAAAAJ</t>
  </si>
  <si>
    <t>Pius-Shaun Warlimont</t>
  </si>
  <si>
    <t>https://scholar.google.com/citations?hl=en&amp;user=h6ZDFEkAAAAJ</t>
  </si>
  <si>
    <t>h6ZDFEkAAAAJ</t>
  </si>
  <si>
    <t>Mzansi Youth Leadership Academy</t>
  </si>
  <si>
    <t>Verified email at myla.africa</t>
  </si>
  <si>
    <t>Rahmat Ady Prasetyo</t>
  </si>
  <si>
    <t>https://scholar.google.com/citations?hl=en&amp;user=_W_hfZwAAAAJ</t>
  </si>
  <si>
    <t>_W_hfZwAAAAJ</t>
  </si>
  <si>
    <t>University of Papua</t>
  </si>
  <si>
    <t>Xi Jiang</t>
  </si>
  <si>
    <t>https://scholar.google.com/citations?hl=en&amp;user=II6SIh4AAAAJ</t>
  </si>
  <si>
    <t>II6SIh4AAAAJ</t>
  </si>
  <si>
    <t>Yonas Habte</t>
  </si>
  <si>
    <t>https://scholar.google.com/citations?hl=en&amp;user=HkdnVR4AAAAJ</t>
  </si>
  <si>
    <t>HkdnVR4AAAAJ</t>
  </si>
  <si>
    <t>Rahat Khan</t>
  </si>
  <si>
    <t>https://scholar.google.com/citations?hl=en&amp;user=vQ_5UB8AAAAJ</t>
  </si>
  <si>
    <t>vQ_5UB8AAAAJ</t>
  </si>
  <si>
    <t>Independant Researcher, University of Barishal</t>
  </si>
  <si>
    <t>Verified email at bu.ac.bd</t>
  </si>
  <si>
    <t>M. Zacky</t>
  </si>
  <si>
    <t>https://scholar.google.com/citations?hl=en&amp;user=dRABdLAAAAAJ</t>
  </si>
  <si>
    <t>dRABdLAAAAAJ</t>
  </si>
  <si>
    <t>Universitas Islam Negeri Sultan Syarif Kasim Riau</t>
  </si>
  <si>
    <t>Verified email at students.uin-suska.ac.id</t>
  </si>
  <si>
    <t>Thembalethu Mabaso</t>
  </si>
  <si>
    <t>https://scholar.google.com/citations?hl=en&amp;user=rgNxOIIAAAAJ</t>
  </si>
  <si>
    <t>rgNxOIIAAAAJ</t>
  </si>
  <si>
    <t>Researcher, University of Cape Town</t>
  </si>
  <si>
    <t>Anh L. Huynh</t>
  </si>
  <si>
    <t>https://scholar.google.com/citations?hl=en&amp;user=7tqdFJIAAAAJ</t>
  </si>
  <si>
    <t>7tqdFJIAAAAJ</t>
  </si>
  <si>
    <t>Verified email at bauer.uh.edu</t>
  </si>
  <si>
    <t>GSR Gunathunga</t>
  </si>
  <si>
    <t>https://scholar.google.com/citations?hl=en&amp;user=OZs40bQAAAAJ</t>
  </si>
  <si>
    <t>OZs40bQAAAAJ</t>
  </si>
  <si>
    <t>Instructor in Computer Technology</t>
  </si>
  <si>
    <t>Edmond C. Kungwalo</t>
  </si>
  <si>
    <t>https://scholar.google.com/citations?hl=en&amp;user=uPZHhmIAAAAJ</t>
  </si>
  <si>
    <t>uPZHhmIAAAAJ</t>
  </si>
  <si>
    <t>University of Malawi</t>
  </si>
  <si>
    <t>Verified email at unima.ac.mw</t>
  </si>
  <si>
    <t>mehrdad leylabi</t>
  </si>
  <si>
    <t>https://scholar.google.com/citations?hl=en&amp;user=yhm6HGwAAAAJ</t>
  </si>
  <si>
    <t>yhm6HGwAAAAJ</t>
  </si>
  <si>
    <t>graduates</t>
  </si>
  <si>
    <t>J. Andrew Lear</t>
  </si>
  <si>
    <t>https://scholar.google.com/citations?hl=en&amp;user=6cj9Zs8AAAAJ</t>
  </si>
  <si>
    <t>6cj9Zs8AAAAJ</t>
  </si>
  <si>
    <t>Student, Brigham Young University</t>
  </si>
  <si>
    <t>Glody Muka</t>
  </si>
  <si>
    <t>https://scholar.google.com/citations?hl=en&amp;user=L2S52jQAAAAJ</t>
  </si>
  <si>
    <t>L2S52jQAAAAJ</t>
  </si>
  <si>
    <t>Teaching Assistant in Computer Science, National Pedagogical University</t>
  </si>
  <si>
    <t>Verified email at aims-cameroon.org</t>
  </si>
  <si>
    <t>Abdulrahman Alojail</t>
  </si>
  <si>
    <t>https://scholar.google.com/citations?hl=en&amp;user=W9wGTjcAAAAJ</t>
  </si>
  <si>
    <t>W9wGTjcAAAAJ</t>
  </si>
  <si>
    <t>King Faisal University, College of Business, Department of Management InformationÂ â€¦</t>
  </si>
  <si>
    <t>Audika Briantari Zaen</t>
  </si>
  <si>
    <t>https://scholar.google.com/citations?hl=en&amp;user=A0hYbGUAAAAJ</t>
  </si>
  <si>
    <t>A0hYbGUAAAAJ</t>
  </si>
  <si>
    <t>Verified email at student.its.ac.id</t>
  </si>
  <si>
    <t>RWVJ Weranja</t>
  </si>
  <si>
    <t>https://scholar.google.com/citations?hl=en&amp;user=tWEP1TMAAAAJ</t>
  </si>
  <si>
    <t>tWEP1TMAAAAJ</t>
  </si>
  <si>
    <t>Jananie Mayooresan</t>
  </si>
  <si>
    <t>https://scholar.google.com/citations?hl=en&amp;user=cgDgxukAAAAJ</t>
  </si>
  <si>
    <t>cgDgxukAAAAJ</t>
  </si>
  <si>
    <t>Lecturer- Informatics Institute of Technology</t>
  </si>
  <si>
    <t>Zainab Olamide Raji</t>
  </si>
  <si>
    <t>https://scholar.google.com/citations?hl=en&amp;user=qQRqDp8AAAAJ</t>
  </si>
  <si>
    <t>qQRqDp8AAAAJ</t>
  </si>
  <si>
    <t>Master's Student of Digital Business, Teesside University</t>
  </si>
  <si>
    <t>Verified email at live.tees.ac.uk</t>
  </si>
  <si>
    <t>Hasini Balage</t>
  </si>
  <si>
    <t>https://scholar.google.com/citations?hl=en&amp;user=W49W9LEAAAAJ</t>
  </si>
  <si>
    <t>W49W9LEAAAAJ</t>
  </si>
  <si>
    <t>Southern Cross University</t>
  </si>
  <si>
    <t>Adenike Habibat Adeniran</t>
  </si>
  <si>
    <t>https://scholar.google.com/citations?hl=en&amp;user=CUrd9VcAAAAJ</t>
  </si>
  <si>
    <t>CUrd9VcAAAAJ</t>
  </si>
  <si>
    <t>University of Cincinnati</t>
  </si>
  <si>
    <t>Verified email at mail.uc.edu</t>
  </si>
  <si>
    <t>Miiko Siivonen</t>
  </si>
  <si>
    <t>https://scholar.google.com/citations?hl=en&amp;user=nB-42ukAAAAJ</t>
  </si>
  <si>
    <t>nB-42ukAAAAJ</t>
  </si>
  <si>
    <t>Doctoral Researcher, Tampere University</t>
  </si>
  <si>
    <t>RWMR Dharani Rajasinghe</t>
  </si>
  <si>
    <t>https://scholar.google.com/citations?hl=en&amp;user=uKP-DlwAAAAJ</t>
  </si>
  <si>
    <t>uKP-DlwAAAAJ</t>
  </si>
  <si>
    <t>Teaching Assistant, NSBM Green University</t>
  </si>
  <si>
    <t>Peter Manana</t>
  </si>
  <si>
    <t>https://scholar.google.com/citations?hl=en&amp;user=cOVMiWcAAAAJ</t>
  </si>
  <si>
    <t>cOVMiWcAAAAJ</t>
  </si>
  <si>
    <t>Lecturer, Makerere University Business School, Kampala, Uganda</t>
  </si>
  <si>
    <t>Tejas Kotha</t>
  </si>
  <si>
    <t>https://scholar.google.com/citations?hl=en&amp;user=wTWjUiQAAAAJ</t>
  </si>
  <si>
    <t>wTWjUiQAAAAJ</t>
  </si>
  <si>
    <t>Doctoral Researcher, Department of Information and Service Management, Aalto University</t>
  </si>
  <si>
    <t>Francisco Carreira</t>
  </si>
  <si>
    <t>https://scholar.google.com/citations?hl=en&amp;user=z5oZa5QAAAAJ</t>
  </si>
  <si>
    <t>z5oZa5QAAAAJ</t>
  </si>
  <si>
    <t>University of Coimbra</t>
  </si>
  <si>
    <t>Verified email at dei.uc.pt</t>
  </si>
  <si>
    <t>Cynthia Deborah Nababan</t>
  </si>
  <si>
    <t>https://scholar.google.com/citations?hl=en&amp;user=bKEzeWwAAAAJ</t>
  </si>
  <si>
    <t>bKEzeWwAAAAJ</t>
  </si>
  <si>
    <t>Institut Teknologi Del</t>
  </si>
  <si>
    <t>Verified email at del.ac.id</t>
  </si>
  <si>
    <t>Pawan Anand</t>
  </si>
  <si>
    <t>https://scholar.google.com/citations?hl=en&amp;user=fD9aIAwAAAAJ</t>
  </si>
  <si>
    <t>fD9aIAwAAAAJ</t>
  </si>
  <si>
    <t>Temple University</t>
  </si>
  <si>
    <t>Verified email at temple.edu</t>
  </si>
  <si>
    <t>Durga Srikari Maguluri</t>
  </si>
  <si>
    <t>https://scholar.google.com/citations?hl=en&amp;user=4CdAP1AAAAAJ</t>
  </si>
  <si>
    <t>4CdAP1AAAAAJ</t>
  </si>
  <si>
    <t>Verified email at my.unt.edu</t>
  </si>
  <si>
    <t>Kledia Tirana</t>
  </si>
  <si>
    <t>https://scholar.google.com/citations?hl=en&amp;user=q3OIGm4AAAAJ</t>
  </si>
  <si>
    <t>q3OIGm4AAAAJ</t>
  </si>
  <si>
    <t>University Metropolitan Tirana</t>
  </si>
  <si>
    <t>Verified email at umt.edu.al</t>
  </si>
  <si>
    <t>Mara Burger</t>
  </si>
  <si>
    <t>https://scholar.google.com/citations?hl=en&amp;user=TVjMDmkAAAAJ</t>
  </si>
  <si>
    <t>TVjMDmkAAAAJ</t>
  </si>
  <si>
    <t>Asiimwe John Patrick</t>
  </si>
  <si>
    <t>https://scholar.google.com/citations?hl=en&amp;user=z-tWItIAAAAJ</t>
  </si>
  <si>
    <t>z-tWItIAAAAJ</t>
  </si>
  <si>
    <t>Department of Information Technology, Kampala International University, Kampala</t>
  </si>
  <si>
    <t>Adeleye Mesogboriwon</t>
  </si>
  <si>
    <t>https://scholar.google.com/citations?hl=en&amp;user=pJ67g_EAAAAJ</t>
  </si>
  <si>
    <t>pJ67g_EAAAAJ</t>
  </si>
  <si>
    <t>Masters Information System Management at Carnegie Mellon University</t>
  </si>
  <si>
    <t>Nadine Samy</t>
  </si>
  <si>
    <t>https://scholar.google.com/citations?hl=en&amp;user=tk_04JQAAAAJ</t>
  </si>
  <si>
    <t>tk_04JQAAAAJ</t>
  </si>
  <si>
    <t>Moyosoreoluwa Ogundipe</t>
  </si>
  <si>
    <t>https://scholar.google.com/citations?hl=en&amp;user=IUOGnHMAAAAJ</t>
  </si>
  <si>
    <t>IUOGnHMAAAAJ</t>
  </si>
  <si>
    <t>Student at Keller School of Management</t>
  </si>
  <si>
    <t>Verified email at my.keller.edu</t>
  </si>
  <si>
    <t>kwame antwi</t>
  </si>
  <si>
    <t>https://scholar.google.com/citations?hl=en&amp;user=jx9xa6MAAAAJ</t>
  </si>
  <si>
    <t>jx9xa6MAAAAJ</t>
  </si>
  <si>
    <t>PhD candidate, Wageningen University</t>
  </si>
  <si>
    <t>Verified email at wur.nl</t>
  </si>
  <si>
    <t>Meng (Leah) Li</t>
  </si>
  <si>
    <t>https://scholar.google.com/citations?hl=en&amp;user=-RCPD0UAAAAJ</t>
  </si>
  <si>
    <t>Doctoral Student of Information Systems, Mississippi State University</t>
  </si>
  <si>
    <t>Ã–mer Faruk Gerzeli</t>
  </si>
  <si>
    <t>https://scholar.google.com/citations?hl=en&amp;user=AfcRLcEAAAAJ</t>
  </si>
  <si>
    <t>AfcRLcEAAAAJ</t>
  </si>
  <si>
    <t>Kocaeli Ãœniversitesi</t>
  </si>
  <si>
    <t>Verified email at kocaeli.edu.tr</t>
  </si>
  <si>
    <t>Marius Dobre</t>
  </si>
  <si>
    <t>https://scholar.google.com/citations?hl=en&amp;user=fxWeopAAAAAJ</t>
  </si>
  <si>
    <t>fxWeopAAAAAJ</t>
  </si>
  <si>
    <t>Business Management</t>
  </si>
  <si>
    <t>Verified email at yorku.ca</t>
  </si>
  <si>
    <t>Geneveve Casil Falcon</t>
  </si>
  <si>
    <t>https://scholar.google.com/citations?hl=en&amp;user=sMLEFOEAAAAJ</t>
  </si>
  <si>
    <t>sMLEFOEAAAAJ</t>
  </si>
  <si>
    <t>Teacher III, DepEd, Division of Southern Leyte</t>
  </si>
  <si>
    <t>Verified email at deped.gov.ph</t>
  </si>
  <si>
    <t>Jan Enkmann</t>
  </si>
  <si>
    <t>https://scholar.google.com/citations?hl=en&amp;user=aXr3GNoAAAAJ</t>
  </si>
  <si>
    <t>aXr3GNoAAAAJ</t>
  </si>
  <si>
    <t>PhD Student, Hasso Plattner Institute, University of Potsdam</t>
  </si>
  <si>
    <t>Verified email at hpi.de</t>
  </si>
  <si>
    <t>Florian Schneider</t>
  </si>
  <si>
    <t>https://scholar.google.com/citations?hl=en&amp;user=P-K4f-4AAAAJ</t>
  </si>
  <si>
    <t>P-K4f-4AAAAJ</t>
  </si>
  <si>
    <t>Technical University Berlin</t>
  </si>
  <si>
    <t>Verified email at campus.tu-berlin.de</t>
  </si>
  <si>
    <t>Md Shafayet Shahed Ornob</t>
  </si>
  <si>
    <t>https://scholar.google.com/citations?hl=en&amp;user=lFfcf2wAAAAJ</t>
  </si>
  <si>
    <t>lFfcf2wAAAAJ</t>
  </si>
  <si>
    <t>Research Assistant, Shahjalal University of Science and Technology</t>
  </si>
  <si>
    <t>Verified email at student.sust.edu</t>
  </si>
  <si>
    <t>Abhinav Mathur</t>
  </si>
  <si>
    <t>https://scholar.google.com/citations?hl=en&amp;user=5gNf9IwAAAAJ</t>
  </si>
  <si>
    <t>5gNf9IwAAAAJ</t>
  </si>
  <si>
    <t>EFPM Candidate, Indian School of Business</t>
  </si>
  <si>
    <t>Sai Rithwik Mahateja Ambatipudi</t>
  </si>
  <si>
    <t>https://scholar.google.com/citations?hl=en&amp;user=2Ys6hfUAAAAJ</t>
  </si>
  <si>
    <t>2Ys6hfUAAAAJ</t>
  </si>
  <si>
    <t>Graduate Student</t>
  </si>
  <si>
    <t>Lakshitha Geethmal</t>
  </si>
  <si>
    <t>https://scholar.google.com/citations?hl=en&amp;user=oMNtqtQAAAAJ</t>
  </si>
  <si>
    <t>oMNtqtQAAAAJ</t>
  </si>
  <si>
    <t>NSBM Green University, Undergraduate, BSc in Management Information Systems (Special)</t>
  </si>
  <si>
    <t>Verified email at students.nsbm.ac.lk</t>
  </si>
  <si>
    <t>Toghrul Guluzade</t>
  </si>
  <si>
    <t>https://scholar.google.com/citations?hl=en&amp;user=gMKM4k8AAAAJ</t>
  </si>
  <si>
    <t>gMKM4k8AAAAJ</t>
  </si>
  <si>
    <t>Computer Science Student, ADA University</t>
  </si>
  <si>
    <t>Chidera Victoria Ibeh</t>
  </si>
  <si>
    <t>https://scholar.google.com/citations?hl=en&amp;user=jZNogasAAAAJ</t>
  </si>
  <si>
    <t>jZNogasAAAAJ</t>
  </si>
  <si>
    <t>Michela Carlotta Massi</t>
  </si>
  <si>
    <t>https://scholar.google.com/citations?hl=en&amp;user=8Ixx4AYAAAAJ</t>
  </si>
  <si>
    <t>8Ixx4AYAAAAJ</t>
  </si>
  <si>
    <t>Postdoc Researcher, Human Technopole, Health Data Science Centre</t>
  </si>
  <si>
    <t>Verified email at fht.org</t>
  </si>
  <si>
    <t>Andrea Mario Vergani</t>
  </si>
  <si>
    <t>https://scholar.google.com/citations?hl=en&amp;user=NJiJRgEAAAAJ</t>
  </si>
  <si>
    <t>NJiJRgEAAAAJ</t>
  </si>
  <si>
    <t>PhD Student, Human Technopole &amp; Politecnico di Milano</t>
  </si>
  <si>
    <t>Vedant Sathye</t>
  </si>
  <si>
    <t>https://scholar.google.com/citations?hl=en&amp;user=1vZH7QwAAAAJ</t>
  </si>
  <si>
    <t>1vZH7QwAAAAJ</t>
  </si>
  <si>
    <t>University of California</t>
  </si>
  <si>
    <t>Mostafa Amini</t>
  </si>
  <si>
    <t>https://scholar.google.com/citations?hl=en&amp;user=PSY8NOUAAAAJ</t>
  </si>
  <si>
    <t>PSY8NOUAAAAJ</t>
  </si>
  <si>
    <t>California State University Long Beach</t>
  </si>
  <si>
    <t>Verified email at csulb.edu</t>
  </si>
  <si>
    <t>Simin Ma</t>
  </si>
  <si>
    <t>https://scholar.google.com/citations?hl=en&amp;user=FkBB5McAAAAJ</t>
  </si>
  <si>
    <t>FkBB5McAAAAJ</t>
  </si>
  <si>
    <t>Georgia Institute of Technology</t>
  </si>
  <si>
    <t>Riley H. Shurack</t>
  </si>
  <si>
    <t>https://scholar.google.com/citations?hl=en&amp;user=5NkwfboAAAAJ</t>
  </si>
  <si>
    <t>5NkwfboAAAAJ</t>
  </si>
  <si>
    <t>Tyler Austin Davis</t>
  </si>
  <si>
    <t>https://scholar.google.com/citations?hl=en&amp;user=40U3WOsAAAAJ</t>
  </si>
  <si>
    <t>40U3WOsAAAAJ</t>
  </si>
  <si>
    <t>PhD, University of California Los Angeles</t>
  </si>
  <si>
    <t>Verified email at ucla.edu</t>
  </si>
  <si>
    <t>Aya Farrag</t>
  </si>
  <si>
    <t>https://scholar.google.com/citations?hl=en&amp;user=nD_YKpIAAAAJ</t>
  </si>
  <si>
    <t>nD_YKpIAAAAJ</t>
  </si>
  <si>
    <t>AI Developer</t>
  </si>
  <si>
    <t>Verified email at lakeheadu.ca</t>
  </si>
  <si>
    <t>Zixuan Feng</t>
  </si>
  <si>
    <t>https://scholar.google.com/citations?hl=en&amp;user=-yxD2-0AAAAJ</t>
  </si>
  <si>
    <t>-yxD2-0AAAAJ</t>
  </si>
  <si>
    <t>Department of Industrial and Manufacturing Engineering, Penn State University</t>
  </si>
  <si>
    <t>Verified email at psu.edu</t>
  </si>
  <si>
    <t>Babajide J. Odejide</t>
  </si>
  <si>
    <t>https://scholar.google.com/citations?hl=en&amp;user=HtD7B_oAAAAJ</t>
  </si>
  <si>
    <t>HtD7B_oAAAAJ</t>
  </si>
  <si>
    <t>Center for Data Science, College of Arts and Sciences, American University, Washington DCÂ â€¦</t>
  </si>
  <si>
    <t>Verified email at student.american.edu</t>
  </si>
  <si>
    <t>Soumyadeep Bhattacharjee</t>
  </si>
  <si>
    <t>https://scholar.google.com/citations?hl=en&amp;user=GhVHPAkAAAAJ</t>
  </si>
  <si>
    <t>GhVHPAkAAAAJ</t>
  </si>
  <si>
    <t>Undergraduate Student, Stanford University</t>
  </si>
  <si>
    <t>Veena Panicker</t>
  </si>
  <si>
    <t>https://scholar.google.com/citations?hl=en&amp;user=Jw9w_G8AAAAJ</t>
  </si>
  <si>
    <t>Jw9w_G8AAAAJ</t>
  </si>
  <si>
    <t>Product Manager</t>
  </si>
  <si>
    <t>Tariq Adnan</t>
  </si>
  <si>
    <t>https://scholar.google.com/citations?hl=en&amp;user=vJ4Yn0EAAAAJ</t>
  </si>
  <si>
    <t>vJ4Yn0EAAAAJ</t>
  </si>
  <si>
    <t>PhD Student at Department of CSE, University of Rochester</t>
  </si>
  <si>
    <t>Verified email at ur.rochester.edu</t>
  </si>
  <si>
    <t>Pulkit Kumar</t>
  </si>
  <si>
    <t>https://scholar.google.com/citations?hl=en&amp;user=hv_eYIkAAAAJ</t>
  </si>
  <si>
    <t>hv_eYIkAAAAJ</t>
  </si>
  <si>
    <t>Tata Institute of Social Sciences</t>
  </si>
  <si>
    <t>Verified email at stud.tiss.edu</t>
  </si>
  <si>
    <t>Christogonus C. Ekenwaneze</t>
  </si>
  <si>
    <t>https://scholar.google.com/citations?hl=en&amp;user=vXx95tQAAAAJ</t>
  </si>
  <si>
    <t>vXx95tQAAAAJ</t>
  </si>
  <si>
    <t>Research Assistant | World Bank CApIC-ACE Scholar | Covenant University, Ota</t>
  </si>
  <si>
    <t>Narjis Batool</t>
  </si>
  <si>
    <t>https://scholar.google.com/citations?hl=en&amp;user=VcIDx_cAAAAJ</t>
  </si>
  <si>
    <t>VcIDx_cAAAAJ</t>
  </si>
  <si>
    <t>Verified email at students.mq.edu.au</t>
  </si>
  <si>
    <t>Dipro Sen</t>
  </si>
  <si>
    <t>https://scholar.google.com/citations?hl=en&amp;user=EoPX0-gAAAAJ</t>
  </si>
  <si>
    <t>EoPX0-gAAAAJ</t>
  </si>
  <si>
    <t>Electronics and Communications Engineering Student at IEM Kolkata</t>
  </si>
  <si>
    <t>Verified email at iem.edu.in</t>
  </si>
  <si>
    <t>Carlo Duffy</t>
  </si>
  <si>
    <t>https://scholar.google.com/citations?hl=en&amp;user=k6_qFZkAAAAJ</t>
  </si>
  <si>
    <t>k6_qFZkAAAAJ</t>
  </si>
  <si>
    <t>PhD Student, Institute for Data, Systems and Society, MIT</t>
  </si>
  <si>
    <t>Drishtant Regmi</t>
  </si>
  <si>
    <t>https://scholar.google.com/citations?hl=en&amp;user=DvQjarQAAAAJ</t>
  </si>
  <si>
    <t>DvQjarQAAAAJ</t>
  </si>
  <si>
    <t>Electrical and Computer Engineering and Computer Science Department, University of NewÂ â€¦</t>
  </si>
  <si>
    <t>Verified email at unh.newhaven.edu</t>
  </si>
  <si>
    <t>Elham Jamshidi</t>
  </si>
  <si>
    <t>https://scholar.google.com/citations?hl=en&amp;user=Z8xn9NYAAAAJ</t>
  </si>
  <si>
    <t>Z8xn9NYAAAAJ</t>
  </si>
  <si>
    <t>Johns Hopkins University</t>
  </si>
  <si>
    <t>Verified email at jh.edu</t>
  </si>
  <si>
    <t>Abtin Ijadi Maghsoodi</t>
  </si>
  <si>
    <t>https://scholar.google.com/citations?hl=en&amp;user=IZsCGvkAAAAJ</t>
  </si>
  <si>
    <t>IZsCGvkAAAAJ</t>
  </si>
  <si>
    <t>Division of Health, Engineering, Computing and Science, University of Waikato</t>
  </si>
  <si>
    <t>Verified email at waikato.ac.nz</t>
  </si>
  <si>
    <t>Seyed Amir Hossein Aqajari</t>
  </si>
  <si>
    <t>https://scholar.google.com/citations?hl=en&amp;user=6GlMZ0YAAAAJ</t>
  </si>
  <si>
    <t>6GlMZ0YAAAAJ</t>
  </si>
  <si>
    <t>Ph.D.; Computer Engineering, University of California Irvine</t>
  </si>
  <si>
    <t>Motahareh Pourbehzadi</t>
  </si>
  <si>
    <t>https://scholar.google.com/citations?hl=en&amp;user=Tk2T0oMAAAAJ</t>
  </si>
  <si>
    <t>Tk2T0oMAAAAJ</t>
  </si>
  <si>
    <t>Assistant Professor of Information Systems</t>
  </si>
  <si>
    <t>Liangyuan Na</t>
  </si>
  <si>
    <t>https://scholar.google.com/citations?hl=en&amp;user=_QgqFmcAAAAJ</t>
  </si>
  <si>
    <t>_QgqFmcAAAAJ</t>
  </si>
  <si>
    <t>MIT, Operations Research Center</t>
  </si>
  <si>
    <t>Wenhao Zhang</t>
  </si>
  <si>
    <t>https://scholar.google.com/citations?hl=en&amp;user=BE7vPzEAAAAJ</t>
  </si>
  <si>
    <t>BE7vPzEAAAAJ</t>
  </si>
  <si>
    <t>Postdoc Scientist @ Cedars-Sinai Medical Center</t>
  </si>
  <si>
    <t>Verified email at g.ucla.edu</t>
  </si>
  <si>
    <t>Arun Yadav</t>
  </si>
  <si>
    <t>https://scholar.google.com/citations?hl=en&amp;user=toL54q0AAAAJ</t>
  </si>
  <si>
    <t>toL54q0AAAAJ</t>
  </si>
  <si>
    <t>Department of Computer Science, University of Lucknow, Lucknow</t>
  </si>
  <si>
    <t>Verified email at goel.edu.in</t>
  </si>
  <si>
    <t>Qingpeng Cai</t>
  </si>
  <si>
    <t>https://scholar.google.com/citations?hl=en&amp;user=S_yEVDMAAAAJ</t>
  </si>
  <si>
    <t>S_yEVDMAAAAJ</t>
  </si>
  <si>
    <t>Ph.D.</t>
  </si>
  <si>
    <t>Saigurudatta P</t>
  </si>
  <si>
    <t>https://scholar.google.com/citations?hl=en&amp;user=ndFNsuQAAAAJ</t>
  </si>
  <si>
    <t>ndFNsuQAAAAJ</t>
  </si>
  <si>
    <t>Independent researcher</t>
  </si>
  <si>
    <t>Verified email at villagemd.com</t>
  </si>
  <si>
    <t>Fakhare Alam</t>
  </si>
  <si>
    <t>https://scholar.google.com/citations?hl=en&amp;user=WxjNsrMAAAAJ</t>
  </si>
  <si>
    <t>WxjNsrMAAAAJ</t>
  </si>
  <si>
    <t>Senior Data Scientist @ General Motors, Oakland University</t>
  </si>
  <si>
    <t>Verified email at oakland.edu</t>
  </si>
  <si>
    <t>Yurui Cao</t>
  </si>
  <si>
    <t>https://scholar.google.com/citations?hl=en&amp;user=pVLGCpoAAAAJ</t>
  </si>
  <si>
    <t>pVLGCpoAAAAJ</t>
  </si>
  <si>
    <t>The University of Illinois at Urbana Champaign</t>
  </si>
  <si>
    <t>Verified email at illinois.edu</t>
  </si>
  <si>
    <t>Anik Pramanik</t>
  </si>
  <si>
    <t>https://scholar.google.com/citations?hl=en&amp;user=PHk5xFQAAAAJ</t>
  </si>
  <si>
    <t>PHk5xFQAAAAJ</t>
  </si>
  <si>
    <t>Center for Computational &amp; Data Sciences, Independent University Bangladesh, DhakaÂ â€¦</t>
  </si>
  <si>
    <t>Ali Hajjar</t>
  </si>
  <si>
    <t>https://scholar.google.com/citations?hl=en&amp;user=XOT90moAAAAJ</t>
  </si>
  <si>
    <t>XOT90moAAAAJ</t>
  </si>
  <si>
    <t>Prince Mohammed Bin Salman College of Business &amp; Entrepreneurship (MBSC)</t>
  </si>
  <si>
    <t>Verified email at mbsc.edu.sa</t>
  </si>
  <si>
    <t>Helensharmila A</t>
  </si>
  <si>
    <t>https://scholar.google.com/citations?hl=en&amp;user=FZpFK1EAAAAJ</t>
  </si>
  <si>
    <t>FZpFK1EAAAAJ</t>
  </si>
  <si>
    <t>Assistant Professor Senior Grade - 1</t>
  </si>
  <si>
    <t>Verified email at vitap.ac.in</t>
  </si>
  <si>
    <t>Lavanya Settipalli</t>
  </si>
  <si>
    <t>https://scholar.google.com/citations?hl=en&amp;user=ZOiUrmsAAAAJ</t>
  </si>
  <si>
    <t>ZOiUrmsAAAAJ</t>
  </si>
  <si>
    <t>Assistant Professor, Indian Institute of Information Technology, Kottayam, Kerala</t>
  </si>
  <si>
    <t>Verified email at iiitkottayam.ac.in</t>
  </si>
  <si>
    <t>Gaurav Jetley</t>
  </si>
  <si>
    <t>https://scholar.google.com/citations?hl=en&amp;user=Pg1h4coAAAAJ</t>
  </si>
  <si>
    <t>Pg1h4coAAAAJ</t>
  </si>
  <si>
    <t>Assistant Professor, Colorado State University</t>
  </si>
  <si>
    <t>Verified email at colostate.edu</t>
  </si>
  <si>
    <t>Taslima Akter</t>
  </si>
  <si>
    <t>https://scholar.google.com/citations?hl=en&amp;user=R3KETPEAAAAJ</t>
  </si>
  <si>
    <t>R3KETPEAAAAJ</t>
  </si>
  <si>
    <t>Washington University of Science &amp; Technology</t>
  </si>
  <si>
    <t>Chinenye Nmanma Nwoke</t>
  </si>
  <si>
    <t>https://scholar.google.com/citations?hl=en&amp;user=--R5ZQwAAAAJ</t>
  </si>
  <si>
    <t>--R5ZQwAAAAJ</t>
  </si>
  <si>
    <t>University of Lethbridge</t>
  </si>
  <si>
    <t>Verified email at uleth.ca</t>
  </si>
  <si>
    <t>Dario Antweiler</t>
  </si>
  <si>
    <t>https://scholar.google.com/citations?hl=en&amp;user=hSH1gfwAAAAJ</t>
  </si>
  <si>
    <t>hSH1gfwAAAAJ</t>
  </si>
  <si>
    <t>Fraunhofer IAIS</t>
  </si>
  <si>
    <t>Verified email at iais.fraunhofer.de</t>
  </si>
  <si>
    <t>Shashank Uttrani</t>
  </si>
  <si>
    <t>https://scholar.google.com/citations?hl=en&amp;user=Jn_Oz-YAAAAJ</t>
  </si>
  <si>
    <t>Jn_Oz-YAAAAJ</t>
  </si>
  <si>
    <t>Indian Institute of Management Ahmedabad</t>
  </si>
  <si>
    <t>Verified email at iima.ac.in</t>
  </si>
  <si>
    <t>Mihir Mehta</t>
  </si>
  <si>
    <t>https://scholar.google.com/citations?hl=en&amp;user=9Emhzp8AAAAJ</t>
  </si>
  <si>
    <t>9Emhzp8AAAAJ</t>
  </si>
  <si>
    <t>Pennsylvania State University</t>
  </si>
  <si>
    <t>Saeid Aghasoleymani Najafabadi</t>
  </si>
  <si>
    <t>https://scholar.google.com/citations?hl=en&amp;user=EJfbZeMAAAAJ</t>
  </si>
  <si>
    <t>EJfbZeMAAAAJ</t>
  </si>
  <si>
    <t>Faculty of Industrial Engineering, Urmia University of Technology</t>
  </si>
  <si>
    <t>Verified email at ine.uut.ac.ir</t>
  </si>
  <si>
    <t>Simon Schallmoser</t>
  </si>
  <si>
    <t>https://scholar.google.com/citations?hl=en&amp;user=KYgPlC8AAAAJ</t>
  </si>
  <si>
    <t>KYgPlC8AAAAJ</t>
  </si>
  <si>
    <t>PhD Candidate, LMU Munich</t>
  </si>
  <si>
    <t>Wenhao Li</t>
  </si>
  <si>
    <t>https://scholar.google.com/citations?hl=en&amp;user=89CHOGYAAAAJ</t>
  </si>
  <si>
    <t>89CHOGYAAAAJ</t>
  </si>
  <si>
    <t>Assistant Professor, College of Business, Shanghai University of Finance and Economics</t>
  </si>
  <si>
    <t>Verified email at mail.shufe.edu.cn</t>
  </si>
  <si>
    <t>Raghav Agarwal</t>
  </si>
  <si>
    <t>https://scholar.google.com/citations?hl=en&amp;user=R0t4fcMAAAAJ</t>
  </si>
  <si>
    <t>R0t4fcMAAAAJ</t>
  </si>
  <si>
    <t>BTech Undergraduate, VIT-AP University</t>
  </si>
  <si>
    <t>Cesar Augusto Madid Truyts</t>
  </si>
  <si>
    <t>https://scholar.google.com/citations?hl=en&amp;user=pHHnkcIAAAAJ</t>
  </si>
  <si>
    <t>pHHnkcIAAAAJ</t>
  </si>
  <si>
    <t>Hospital Israelita Albert Einstein</t>
  </si>
  <si>
    <t>Verified email at alumni.usp.br</t>
  </si>
  <si>
    <t>Healthcare Analytics</t>
  </si>
  <si>
    <t>Esther Oluwabusayo Folorunso</t>
  </si>
  <si>
    <t>https://scholar.google.com/citations?hl=en&amp;user=dkhR5cEAAAAJ</t>
  </si>
  <si>
    <t>dkhR5cEAAAAJ</t>
  </si>
  <si>
    <t>Business/Project Management Analyst- Mt Hood Community College</t>
  </si>
  <si>
    <t>Verified email at mhcc.edu</t>
  </si>
  <si>
    <t>Xiaoquan Gao</t>
  </si>
  <si>
    <t>https://scholar.google.com/citations?hl=en&amp;user=s2IsRm8AAAAJ</t>
  </si>
  <si>
    <t>s2IsRm8AAAAJ</t>
  </si>
  <si>
    <t>Purdue University</t>
  </si>
  <si>
    <t>Verified email at purdue.edu</t>
  </si>
  <si>
    <t>Tarun Kumar Sathapathi</t>
  </si>
  <si>
    <t>https://scholar.google.com/citations?hl=en&amp;user=Hxk8SaYAAAAJ</t>
  </si>
  <si>
    <t>Hxk8SaYAAAAJ</t>
  </si>
  <si>
    <t>Graduate Student at Penn State University</t>
  </si>
  <si>
    <t>Verified email at alumni.bits-pilani.ac.in</t>
  </si>
  <si>
    <t>Vivek Singh</t>
  </si>
  <si>
    <t>https://scholar.google.com/citations?hl=en&amp;user=REpeq9MAAAAJ</t>
  </si>
  <si>
    <t>REpeq9MAAAAJ</t>
  </si>
  <si>
    <t>Assistant Professor, University of Missouri, St. Louis</t>
  </si>
  <si>
    <t>Verified email at umsl.edu</t>
  </si>
  <si>
    <t>Pouria Khodabandeh</t>
  </si>
  <si>
    <t>https://scholar.google.com/citations?hl=en&amp;user=w8peeXMAAAAJ</t>
  </si>
  <si>
    <t>w8peeXMAAAAJ</t>
  </si>
  <si>
    <t>Maryam Zebarjadi</t>
  </si>
  <si>
    <t>https://scholar.google.com/citations?hl=en&amp;user=7wEhm-YAAAAJ</t>
  </si>
  <si>
    <t>7wEhm-YAAAAJ</t>
  </si>
  <si>
    <t>Electrical and Computer Engineering, University of Minnesota - Twin Cities</t>
  </si>
  <si>
    <t>Khaled Toffaha</t>
  </si>
  <si>
    <t>https://scholar.google.com/citations?hl=en&amp;user=WxQqFdUAAAAJ</t>
  </si>
  <si>
    <t>WxQqFdUAAAAJ</t>
  </si>
  <si>
    <t>PhD student at Khalifa University</t>
  </si>
  <si>
    <t>Verified email at ku.ac.ae</t>
  </si>
  <si>
    <t>Aysha Khan</t>
  </si>
  <si>
    <t>https://scholar.google.com/citations?hl=en&amp;user=NvpY1bEAAAAJ</t>
  </si>
  <si>
    <t>NvpY1bEAAAAJ</t>
  </si>
  <si>
    <t>Verified email at zhcet.ac.in</t>
  </si>
  <si>
    <t>Pushkarprabhat SAXENA</t>
  </si>
  <si>
    <t>https://scholar.google.com/citations?hl=en&amp;user=fpSx43cAAAAJ</t>
  </si>
  <si>
    <t>fpSx43cAAAAJ</t>
  </si>
  <si>
    <t>Research Scholar, Rajasthan Technical University</t>
  </si>
  <si>
    <t>Verified email at theiaone-ventures.com</t>
  </si>
  <si>
    <t>Mohammad Parvin</t>
  </si>
  <si>
    <t>https://scholar.google.com/citations?hl=en&amp;user=6KDvI7gAAAAJ</t>
  </si>
  <si>
    <t>6KDvI7gAAAAJ</t>
  </si>
  <si>
    <t>Ph.D. Student in Industrial and Systems Engineering</t>
  </si>
  <si>
    <t>Verified email at auburn.edu</t>
  </si>
  <si>
    <t>Elham Rasouli Dezfouli</t>
  </si>
  <si>
    <t>https://scholar.google.com/citations?hl=en&amp;user=CkdV6iwAAAAJ</t>
  </si>
  <si>
    <t>CkdV6iwAAAAJ</t>
  </si>
  <si>
    <t>University of Wisconsin- Milwaukee</t>
  </si>
  <si>
    <t>Juan Camilo David</t>
  </si>
  <si>
    <t>https://scholar.google.com/citations?hl=en&amp;user=8qDImhUAAAAJ</t>
  </si>
  <si>
    <t>8qDImhUAAAAJ</t>
  </si>
  <si>
    <t>PhD in Industrial Engineering, University of Wisconsin-Madison</t>
  </si>
  <si>
    <t>Emmanuel Yangue</t>
  </si>
  <si>
    <t>https://scholar.google.com/citations?hl=en&amp;user=ab0ZzqkAAAAJ</t>
  </si>
  <si>
    <t>ab0ZzqkAAAAJ</t>
  </si>
  <si>
    <t>Oklahoma State University</t>
  </si>
  <si>
    <t>Verified email at okstate.edu</t>
  </si>
  <si>
    <t>Ankush Azade</t>
  </si>
  <si>
    <t>https://scholar.google.com/citations?hl=en&amp;user=RHJQE94AAAAJ</t>
  </si>
  <si>
    <t>RHJQE94AAAAJ</t>
  </si>
  <si>
    <t>NITK Surathkal</t>
  </si>
  <si>
    <t>Fattah Muhammad Tahabi</t>
  </si>
  <si>
    <t>https://scholar.google.com/citations?hl=en&amp;user=JVVNbSAAAAAJ</t>
  </si>
  <si>
    <t>JVVNbSAAAAAJ</t>
  </si>
  <si>
    <t>Ashmita Phuyal</t>
  </si>
  <si>
    <t>https://scholar.google.com/citations?hl=en&amp;user=rYVZKqMAAAAJ</t>
  </si>
  <si>
    <t>rYVZKqMAAAAJ</t>
  </si>
  <si>
    <t>Asian Institute of Technology</t>
  </si>
  <si>
    <t>Verified email at ait.ac.th</t>
  </si>
  <si>
    <t>Younes Mahmoudian</t>
  </si>
  <si>
    <t>https://scholar.google.com/citations?hl=en&amp;user=-ZBTn9oAAAAJ</t>
  </si>
  <si>
    <t>Babol Noshirvani University of Technology (NIT)</t>
  </si>
  <si>
    <t>Pratiksha Ashwini Jaiswal</t>
  </si>
  <si>
    <t>https://scholar.google.com/citations?hl=en&amp;user=8A1ShucAAAAJ</t>
  </si>
  <si>
    <t>8A1ShucAAAAJ</t>
  </si>
  <si>
    <t>University of California San Diego</t>
  </si>
  <si>
    <t>Verified email at ucsd.edu</t>
  </si>
  <si>
    <t>Adebukola Catherine Aladeyelu</t>
  </si>
  <si>
    <t>https://scholar.google.com/citations?hl=en&amp;user=cto1ihcAAAAJ</t>
  </si>
  <si>
    <t>cto1ihcAAAAJ</t>
  </si>
  <si>
    <t>Data Analytics Engineer</t>
  </si>
  <si>
    <t>Verified email at my.apsu.edu</t>
  </si>
  <si>
    <t>Negin Nazari</t>
  </si>
  <si>
    <t>https://scholar.google.com/citations?hl=en&amp;user=CkyJyzkAAAAJ</t>
  </si>
  <si>
    <t>CkyJyzkAAAAJ</t>
  </si>
  <si>
    <t>PhD Student, Clemson University</t>
  </si>
  <si>
    <t>Carolina Gonzalez-Canas</t>
  </si>
  <si>
    <t>https://scholar.google.com/citations?hl=en&amp;user=_LradhYAAAAJ</t>
  </si>
  <si>
    <t>_LradhYAAAAJ</t>
  </si>
  <si>
    <t>Trinoy Saha</t>
  </si>
  <si>
    <t>https://scholar.google.com/citations?hl=en&amp;user=WExLb3cAAAAJ</t>
  </si>
  <si>
    <t>WExLb3cAAAAJ</t>
  </si>
  <si>
    <t>Marwadi University</t>
  </si>
  <si>
    <t>Verified email at marwadiuniversity.ac.in</t>
  </si>
  <si>
    <t>Ebna Mannan, Imtiaz</t>
  </si>
  <si>
    <t>https://scholar.google.com/citations?hl=en&amp;user=_81yY6oAAAAJ</t>
  </si>
  <si>
    <t>_81yY6oAAAAJ</t>
  </si>
  <si>
    <t>Yale University</t>
  </si>
  <si>
    <t>Ifrah Fayyaz</t>
  </si>
  <si>
    <t>https://scholar.google.com/citations?hl=en&amp;user=s_4H7G0AAAAJ</t>
  </si>
  <si>
    <t>s_4H7G0AAAAJ</t>
  </si>
  <si>
    <t>Milliman, Inc.</t>
  </si>
  <si>
    <t>Verified email at milliman.com</t>
  </si>
  <si>
    <t>Shahriar Abrar Himel</t>
  </si>
  <si>
    <t>https://scholar.google.com/citations?hl=en&amp;user=OuTr-9wAAAAJ</t>
  </si>
  <si>
    <t>OuTr-9wAAAAJ</t>
  </si>
  <si>
    <t>CS &amp; Data Sci , Oberlin College</t>
  </si>
  <si>
    <t>Jodian Campbell</t>
  </si>
  <si>
    <t>https://scholar.google.com/citations?hl=en&amp;user=ZGhQYoYAAAAJ</t>
  </si>
  <si>
    <t>ZGhQYoYAAAAJ</t>
  </si>
  <si>
    <t>Graduate Student, Mercer University</t>
  </si>
  <si>
    <t>Verified email at live.mercer.edu</t>
  </si>
  <si>
    <t>Abhishek Nandan Mishra</t>
  </si>
  <si>
    <t>https://scholar.google.com/citations?hl=en&amp;user=-l3AvUQAAAAJ</t>
  </si>
  <si>
    <t>Graduate Student, New York University</t>
  </si>
  <si>
    <t>Sharmila Pratap</t>
  </si>
  <si>
    <t>https://scholar.google.com/citations?hl=en&amp;user=LzxjNpgAAAAJ</t>
  </si>
  <si>
    <t>LzxjNpgAAAAJ</t>
  </si>
  <si>
    <t>Manager, Business Intelligence, Beth Israel Lahey Health</t>
  </si>
  <si>
    <t>Verified email at bilh.org</t>
  </si>
  <si>
    <t>Kara Li Liu</t>
  </si>
  <si>
    <t>https://scholar.google.com/citations?hl=en&amp;user=D-vH3bAAAAAJ</t>
  </si>
  <si>
    <t>D-vH3bAAAAAJ</t>
  </si>
  <si>
    <t>Roger Williams University</t>
  </si>
  <si>
    <t>Verified email at rwu.edu</t>
  </si>
  <si>
    <t>Manvitha Kalicheti</t>
  </si>
  <si>
    <t>https://scholar.google.com/citations?hl=en&amp;user=YuJTZx4AAAAJ</t>
  </si>
  <si>
    <t>YuJTZx4AAAAJ</t>
  </si>
  <si>
    <t>Graduate Student, Georgia Institute of Technology</t>
  </si>
  <si>
    <t>Philipp Haessner</t>
  </si>
  <si>
    <t>https://scholar.google.com/citations?hl=en&amp;user=V5kC6FMAAAAJ</t>
  </si>
  <si>
    <t>V5kC6FMAAAAJ</t>
  </si>
  <si>
    <t>University of Central Arkansas</t>
  </si>
  <si>
    <t>Verified email at cub.uca.edu</t>
  </si>
  <si>
    <t>Sandeep Loi</t>
  </si>
  <si>
    <t>https://scholar.google.com/citations?hl=en&amp;user=VcOHimYAAAAJ</t>
  </si>
  <si>
    <t>VcOHimYAAAAJ</t>
  </si>
  <si>
    <t>Amogh Patankar</t>
  </si>
  <si>
    <t>https://scholar.google.com/citations?hl=en&amp;user=ubVHgR0AAAAJ</t>
  </si>
  <si>
    <t>ubVHgR0AAAAJ</t>
  </si>
  <si>
    <t>Parmeen Bindra</t>
  </si>
  <si>
    <t>https://scholar.google.com/citations?hl=en&amp;user=7ksGRZEAAAAJ</t>
  </si>
  <si>
    <t>7ksGRZEAAAAJ</t>
  </si>
  <si>
    <t>Research Data Analyst</t>
  </si>
  <si>
    <t>Verified email at northwestern.edu</t>
  </si>
  <si>
    <t>Ginoop Chennekkattu Markose</t>
  </si>
  <si>
    <t>https://scholar.google.com/citations?hl=en&amp;user=Tb-kghcAAAAJ</t>
  </si>
  <si>
    <t>Tb-kghcAAAAJ</t>
  </si>
  <si>
    <t>Sr Solution Architect , Leading Healthcare Insurance Company</t>
  </si>
  <si>
    <t>Alekhya Gandra</t>
  </si>
  <si>
    <t>https://scholar.google.com/citations?hl=en&amp;user=SQr-Z3kAAAAJ</t>
  </si>
  <si>
    <t>SQr-Z3kAAAAJ</t>
  </si>
  <si>
    <t>Engineer Lead at Elevance Health</t>
  </si>
  <si>
    <t>Verified email at carelon.com</t>
  </si>
  <si>
    <t>Health Information Management, Health Information Technology, Medical Informatics, Health Data</t>
  </si>
  <si>
    <t>Drug Safety, Pharmacotherapy, Health Information Technology</t>
  </si>
  <si>
    <t>Health Information Technology, IS Business Value, Medical Image Processing, Social network analysis</t>
  </si>
  <si>
    <t>Health Information Technology, Clinician Burnout</t>
  </si>
  <si>
    <t>Telemedicine, Artificial Intelligence, Health Information Technology, Medical Informatics</t>
  </si>
  <si>
    <t>hearing loss, caregiving, gerontology, health information technology, preventive care</t>
  </si>
  <si>
    <t>health policy, health information technology, structural racism</t>
  </si>
  <si>
    <t>Machine Learning, Artifical Intelligence, Health Information Technology, AI in Healthcare</t>
  </si>
  <si>
    <t>Health Economics, Health Information Technology, Health Services Research</t>
  </si>
  <si>
    <t>Health Information Technology, Innovation, Research, Product Owner</t>
  </si>
  <si>
    <t>health information technology, medication use, biomedical informatics</t>
  </si>
  <si>
    <t>Artificial intelligence, Smart library, Health information technology</t>
  </si>
  <si>
    <t>health information technology, medical informatics, digital health, e-health</t>
  </si>
  <si>
    <t>Security &amp; Privacy, Health Information Technology, Success &amp; Failure, AI Implementation</t>
  </si>
  <si>
    <t>Health Information Manajemen, Health Informatics, Health Information Technology, Public Health, Medical Record</t>
  </si>
  <si>
    <t>AI, Project Management, Machine Learning, Health Information Technology, Future of Work</t>
  </si>
  <si>
    <t>Data Cybersecurity, Archive and Records Management, Information Security, Health Information Technology, Security and Privacy an</t>
  </si>
  <si>
    <t>Health Information Technology, Medical Informatics</t>
  </si>
  <si>
    <t>Health Information Technology, Data</t>
  </si>
  <si>
    <t>Health Information Technology, Artificial Intelligence, Information Systems, NLP</t>
  </si>
  <si>
    <t>Software Engineering, Interoperability, Health Information Technology</t>
  </si>
  <si>
    <t>Digital health, Health Information Technology, mHealth, User-centered design, User engagement</t>
  </si>
  <si>
    <t>Bioinformatics, Medical informatics, health information systems, health information technology</t>
  </si>
  <si>
    <t>Health Information Technology, Acute Care, Emergency Response</t>
  </si>
  <si>
    <t>Health Information Technology, Medical Records, Artificial Intelligence</t>
  </si>
  <si>
    <t>Healthcare, Health Information Technology, Hospital Administration</t>
  </si>
  <si>
    <t>Health Information Technology, Artificial intelligence, Telehealth, IoT</t>
  </si>
  <si>
    <t>Health Information Technology, Artificial Intelligence, IoT, Telemedicine, Crisis management</t>
  </si>
  <si>
    <t>Health Information Technology, Breast Cancer</t>
  </si>
  <si>
    <t>Artificial Intelligence, Machine Learning, Bayesian Analysis, Healthcare Information Technology</t>
  </si>
  <si>
    <t>healthcare, leadership, innovation, healthcare information technology, analytics</t>
  </si>
  <si>
    <t>Healthcare Information Technology, Public Health, Health Informatics</t>
  </si>
  <si>
    <t>Hospital Administration, Health Education, Healthcare Information Technology</t>
  </si>
  <si>
    <t>Medical Informatics, Health Information systems, Health Informatics, eHealth, Digital Health</t>
  </si>
  <si>
    <t>Digital Health, Health Information Systems, Mental Health, Health Informatics</t>
  </si>
  <si>
    <t>Health information systems, Public health data</t>
  </si>
  <si>
    <t>e-Health, Health Data Science, Electroinc health records, Health information systems, and systems usability</t>
  </si>
  <si>
    <t>Nursing, Quality of Education, Health Information Systems</t>
  </si>
  <si>
    <t>Health information systems, health system research, monitoring and evaluation</t>
  </si>
  <si>
    <t>health information systems, Intrusion detection system, deep neural network</t>
  </si>
  <si>
    <t>Health management, records management, health information systems, public health</t>
  </si>
  <si>
    <t>Authentication Systems, FIDO2, Web Application Security, Health Information Systems</t>
  </si>
  <si>
    <t>Medical Informatics, Digital Health, Health Information Systems, Evidence-Based Practice</t>
  </si>
  <si>
    <t>Monitoring and Evaluation, Public Health, Health Information Systems</t>
  </si>
  <si>
    <t>Health Information Systems, Information Systems Design, Design Science Research, Chatbots, Public Health</t>
  </si>
  <si>
    <t>AI, Health Information Systems, Digital Health, Information retrieval</t>
  </si>
  <si>
    <t>Digital Health, Health Information Systems, GIS, Palliative Care</t>
  </si>
  <si>
    <t>Public Health, Epidemiology, Conductual Addictions, Public Health Policy, Health Information Systems</t>
  </si>
  <si>
    <t>health information systems, clinical practice guidelines, data governance, government data analytics</t>
  </si>
  <si>
    <t>Information Systems, Visual Analytics, Health Information Systems, Design Science Research</t>
  </si>
  <si>
    <t>Social Media Analytics, Health Analytics, Health Information Systems, Machine Learning</t>
  </si>
  <si>
    <t>EMCA, CSCW, Physician-Patient Relations, Health Information Systems</t>
  </si>
  <si>
    <t>Computer Science, Computer Information Systems, Health Information Systems, Data Science, Healthcare</t>
  </si>
  <si>
    <t>Health Information Systems, Digital Education, eLearning, Data  Analysis</t>
  </si>
  <si>
    <t>Environmental Health, Public Health, Waste management, Health information systems</t>
  </si>
  <si>
    <t>IoT, Information science, Business Process Management, Health Information Systems, Business Intelligence</t>
  </si>
  <si>
    <t>Information Systems, MIS, Health Information Systems, Data Security, Cloud Computing</t>
  </si>
  <si>
    <t>health information systems, health data, health economics</t>
  </si>
  <si>
    <t>IT governance, health information systems, healthcare, healthcare interoperability, design science research</t>
  </si>
  <si>
    <t>Digital Platforms, Health Information Systems, Digital Health</t>
  </si>
  <si>
    <t>Medication safety, Pharmaceutical care services, Health Information Systems, Professional development, Educational Methods &amp; Out</t>
  </si>
  <si>
    <t>Healthcare, digital health, Health Information Systems</t>
  </si>
  <si>
    <t>Health Information Systems, Data Analytics</t>
  </si>
  <si>
    <t>Information Systems, Digital Transformation, Artificial Intelligence, User Decision-Making, Well</t>
  </si>
  <si>
    <t>Consumer Behaviour, Information Systems, Technology Adoption, Ebusiness, Marketing Innovation</t>
  </si>
  <si>
    <t>Artificial Intelligence &amp; Image Processing, Machine Learning, Information Systems, Prec Agriculture</t>
  </si>
  <si>
    <t>Information Systems, Business Intelligence, Project Management, Digital Transformation, Cybersecurity</t>
  </si>
  <si>
    <t>Computational Social Science, Social Computing, Future of Work, Information Systems</t>
  </si>
  <si>
    <t>Digital Transformation, Digital Business, Information Systems, Social Commerce, Channel Integration Extension</t>
  </si>
  <si>
    <t>Information Systems, Computer Science, Technopreneurship</t>
  </si>
  <si>
    <t>Natural Language Processing, Machine Translation, Information Systems</t>
  </si>
  <si>
    <t>Information systems, Digital media, Privacy, E-commerce</t>
  </si>
  <si>
    <t>Data Science, Explainable AI, Information Systems, Business Process Management</t>
  </si>
  <si>
    <t>Social Media Analytics, Business Analytics, Information Systems</t>
  </si>
  <si>
    <t>Computer Science, Software Engineering, Computer Networks, Information Systems, Electrical Engineering</t>
  </si>
  <si>
    <t>Cybersecurity, Privacy, Decision models, Information Systems, Cloud Computing</t>
  </si>
  <si>
    <t>electronic markets, information systems, P2P markets, energy markets, digitalization for sustainability</t>
  </si>
  <si>
    <t>artificial intelligence, machine learning, XAI, information systems</t>
  </si>
  <si>
    <t>Information Systems, Social Media Analytics, Artificial Intelligence, Healthcare Informatics</t>
  </si>
  <si>
    <t>Information Systems, Data Ecosystems, Data Sharing, Data Spaces, Data Governance</t>
  </si>
  <si>
    <t>information systems, supply chain management, financial management</t>
  </si>
  <si>
    <t>Social Computing, Computational Social Science, Data Analytics, Application Machine Learning, Information Systems</t>
  </si>
  <si>
    <t>Big Data, Test Driven Development, Project Management, Information Systems, Modelling</t>
  </si>
  <si>
    <t>Behavioural Science, Human-Computer Interaction, Social Psychology, Information Systems</t>
  </si>
  <si>
    <t>Information Systems, Digital Enablement, Smart City, Sustainability</t>
  </si>
  <si>
    <t>Accounting, Auditing, Information Systems, Cybersecurity</t>
  </si>
  <si>
    <t>Information Systems, Behavioral Economics, Mobile Health, Human-Computer Interaction, Data Science</t>
  </si>
  <si>
    <t>Information Systems, Circular Economy, Digital Twins, Data Ecosystems</t>
  </si>
  <si>
    <t>ICT, Information Systems, Digital Sharing Economy, Sustainability, Technological Innovation</t>
  </si>
  <si>
    <t>Digital sovereignty, Information systems</t>
  </si>
  <si>
    <t>Consumer Behavior, Organizational Behavior, Information Systems, Technology Management, HeXie Management Theory</t>
  </si>
  <si>
    <t>Information Systems, Chatbots, Digital Analytics, Business-to-Business Marketing</t>
  </si>
  <si>
    <t>Network Science, Social Networks, Information Systems, Machine Learning</t>
  </si>
  <si>
    <t>Information Systems, Business, Management, Sharing Economy, Social Media</t>
  </si>
  <si>
    <t>Information Systems, Algorithmic decision-making, HCI/Human-AI interaction, #LUTsoftware</t>
  </si>
  <si>
    <t>Information Systems, User Experience, e-learning, Conceptual Modelling, Process Modelling</t>
  </si>
  <si>
    <t>Innovation, Information Systems, Organization, Marketing, Entrepreneurship</t>
  </si>
  <si>
    <t>Data Analytics, Information Systems, Machine Learning, Business Intelligence, Data Science</t>
  </si>
  <si>
    <t>Information Systems, Action Design Research, AI Management, Public Sector AI</t>
  </si>
  <si>
    <t>Operations Management, Information Systems</t>
  </si>
  <si>
    <t>Digital Marketing, Digital Transformation, Change Management, Information Systems, BPR</t>
  </si>
  <si>
    <t>Information Systems, IT Governance, Information Security Risks</t>
  </si>
  <si>
    <t>Information Systems, E-commerce, Data mining</t>
  </si>
  <si>
    <t>Group Decision Making, Opinion Dynamics, Information Systems, Social Media, Recommendation Systems</t>
  </si>
  <si>
    <t>Digital Marketing, Information Systems, Cause-Related Marketing, Social Media Marketing, Technology</t>
  </si>
  <si>
    <t>Information systems, online engagement, digital marketing, consumer behavior</t>
  </si>
  <si>
    <t>Digital Work, Digital Stress, Digital Responsibility, Information Systems</t>
  </si>
  <si>
    <t>Decentralized Systems, Process Innovation, Economics, Management, Information Systems</t>
  </si>
  <si>
    <t>AI for Cybersecurity, Design Science, Information Systems</t>
  </si>
  <si>
    <t>Blockchain, Information Systems</t>
  </si>
  <si>
    <t>Information Systems, Digital Retail, Interactive Technologies, Social Media Analytics, Big Data</t>
  </si>
  <si>
    <t>Information Systems, Survey Research, Structural equation modeling, Social Media, Digital Platforms</t>
  </si>
  <si>
    <t>Information Systems, Technology Adoption, Conversational Agents, Artificial Intelligence, Big Data Analytics</t>
  </si>
  <si>
    <t>Blockchain, Information Systems, Machine Learning, Artificial Intelligence</t>
  </si>
  <si>
    <t>Cybersecurity, Information Systems, Technology Acceptance, Scale Development</t>
  </si>
  <si>
    <t>Accounting Analytics, Governance, Financial Reporting, Auditing, Information Systems</t>
  </si>
  <si>
    <t>Information Systems, Digital Health, Health Care, Artificial Intelligence, Human Computer Interaction</t>
  </si>
  <si>
    <t>Information Systems, Computer Vision, Machine Learning, Artificial Intelligence</t>
  </si>
  <si>
    <t>Information Systems, Digital Innovation, Circular Economy, Data Sharing, Service Ecosystems</t>
  </si>
  <si>
    <t>Computational Social Science, Information Systems, Operations Management</t>
  </si>
  <si>
    <t>Information Systems, Product-Service Systems, Service Engineering, Smart Services, Service Systems</t>
  </si>
  <si>
    <t>Information systems, gender gap, decision making, technology adoption, corporate governance</t>
  </si>
  <si>
    <t>Artificial Intelligence, Information Systems, Technology Adoption and Use, Product Management</t>
  </si>
  <si>
    <t>Information Systems, Human Computer Interaction, AI, Chatbots, Field Experiments</t>
  </si>
  <si>
    <t>Data Mining, Decision Support System, Statistics, Information Systems, Machie Learning</t>
  </si>
  <si>
    <t>Information Systems, Personality-Adaptive Conversational Agents, Personality, AI, Psychology</t>
  </si>
  <si>
    <t>information systems, artificial intelligence, machine learning, HCI, deep learning</t>
  </si>
  <si>
    <t>information systems, human-computer interaction, persuasive system design</t>
  </si>
  <si>
    <t>Medical Data Science, Privacy Engineering, Information Systems, Cloud Computing</t>
  </si>
  <si>
    <t>Information Systems, Business Value of IT, Healthcare IT</t>
  </si>
  <si>
    <t>Financial Accounting and Reporting, Information Systems</t>
  </si>
  <si>
    <t>Accounting, Information Systems, Accounting Information Systems</t>
  </si>
  <si>
    <t>Deep Learning, Machine Learning, Information Systems, Healthcare, IoT</t>
  </si>
  <si>
    <t>Information Systems, ICT, Social Media Analytics, E-governance, Recommender Systems</t>
  </si>
  <si>
    <t>Production management, Supply chain management, Information systems</t>
  </si>
  <si>
    <t>Information Systems, Artificial Intelligence</t>
  </si>
  <si>
    <t>Information Systems, Decision Support Systems, Data Science, Renewable Energy, Intelligent</t>
  </si>
  <si>
    <t>Information Systems, Information Retrieval, Data Quality Management, Business Process Management</t>
  </si>
  <si>
    <t>Information Systems, Human-Computer Interactions, UX research, Cybersecurity awareness</t>
  </si>
  <si>
    <t>Cybersecurity, Information Systems, Insider Threat, Shadow IT Emerging Tech eg Blockchain, AI</t>
  </si>
  <si>
    <t>Information Technology, Information systems</t>
  </si>
  <si>
    <t>Information Systems, Social Computing</t>
  </si>
  <si>
    <t>information systems, augmented reality, virtual reality, gamification, design science research</t>
  </si>
  <si>
    <t>Sustainable Technologies, Technology Adoption, Information Systems, Energy</t>
  </si>
  <si>
    <t>Information systems, E-Government</t>
  </si>
  <si>
    <t>Privacy, Innovation, Business Process Management, Process Mining, Information Systems</t>
  </si>
  <si>
    <t>Information Systems, Machine Learning, Digital Platforms, Diversity, Healthcare</t>
  </si>
  <si>
    <t>Cyber Security, Information Systems, Privacy and Security</t>
  </si>
  <si>
    <t>Data Science, Social Media, Information Theories, Information Systems, information security</t>
  </si>
  <si>
    <t>Information Systems, Tata Kelola IT, Enterprise System, Business Process Management (BPM</t>
  </si>
  <si>
    <t>Information Systems, Online Reviews, Digital Privacy, Cyber Security, IS Platforms</t>
  </si>
  <si>
    <t>Operations management, Socially Responsible operations, Environmental Justice, DEI, Information systems</t>
  </si>
  <si>
    <t>Information Systems, Machine Learning, Neuroscience</t>
  </si>
  <si>
    <t>Digital Marketing, Information Systems</t>
  </si>
  <si>
    <t>LLM, Information Systems, Data Mining</t>
  </si>
  <si>
    <t>Innovation, Information systems, Competitive intelligence, Business Intelligence, Knowledge management</t>
  </si>
  <si>
    <t>Artificial Intelligence, Technology adoption, Information systems</t>
  </si>
  <si>
    <t>Artificial Intelligence, Generative AI, Information Systems</t>
  </si>
  <si>
    <t>Information Systems, explainable AI, Genomics, Gamification, Health IT</t>
  </si>
  <si>
    <t>Information systems, Artificial intelligence, Public administration, Process Analysis</t>
  </si>
  <si>
    <t>Social Media, Marketing, Consumer Behavior, Technology Adoption, Information Systems</t>
  </si>
  <si>
    <t>Software Engineering, Decision Support System, Information Systems, Artificial Intelligence</t>
  </si>
  <si>
    <t>Human Computer Interaction, Information Systems, Digital Health, Digital Wellbeing, User Experience</t>
  </si>
  <si>
    <t>Information Systems, Machine Learning, Digital Humanities</t>
  </si>
  <si>
    <t>Innovation, Quantitative Methods, Information Systems</t>
  </si>
  <si>
    <t>Information Systems, Supply Chain, Supply Chain Management, Supplier Selection</t>
  </si>
  <si>
    <t>Information Systems, Strategic IT Management, Emerging Technologies, Blockchain, Artificial Intelligence</t>
  </si>
  <si>
    <t>Supply chain management, Information systems, Supply chain digitalization</t>
  </si>
  <si>
    <t>Development Informatics, Information systems, Recommended System, Online Learning</t>
  </si>
  <si>
    <t>Marketing Economics, Human Resources, Quantitative Methods, Information Systems, Data Science</t>
  </si>
  <si>
    <t>Information Systems, Supply Chain Management, Sustainable Development, Strategic Management</t>
  </si>
  <si>
    <t>data analytics, AI, information systems</t>
  </si>
  <si>
    <t>technology adoption, augmented reality, virtual reality, extended reality, information systems</t>
  </si>
  <si>
    <t>Information Systems, Artificial intelligence, Ethical AI, Healthcare Informatics, Identity theory</t>
  </si>
  <si>
    <t>Energy-Economic, Information Systems</t>
  </si>
  <si>
    <t>information systems, data analystics</t>
  </si>
  <si>
    <t>Information Systems, Cyber Threat Intelligence, AI for cybersecurity, Cyberinfrastructure</t>
  </si>
  <si>
    <t>Marketing, Business Ethics, Information Systems, Human-AI Interaction</t>
  </si>
  <si>
    <t>Analytics, Artificial Intelligence, Business Intelligence, Information Systems</t>
  </si>
  <si>
    <t>Information Systems, Crowdsourcing, Digital Innovation, Platform Ecosystem</t>
  </si>
  <si>
    <t>Information Systems, Computer Science</t>
  </si>
  <si>
    <t>information systems, internal crowdsourcinng, local social networks</t>
  </si>
  <si>
    <t>Information Systems, Recommender Systems, Simulations</t>
  </si>
  <si>
    <t>Information Systems, Sustainability, Digital transformation, Societal change</t>
  </si>
  <si>
    <t>Information Systems, Technology Management, Blockchain &amp; Fintech, Business Analytics, AI/ML</t>
  </si>
  <si>
    <t>Information Systems, Human-Computer Interaction, Enterprise Social Media, Influencer Marketing</t>
  </si>
  <si>
    <t>Information Systems, Regulatory Compliance, Privacy, Cybersecurity, Digital Financial Services</t>
  </si>
  <si>
    <t>Information Systems, Operations Management</t>
  </si>
  <si>
    <t>Information Systems, Information Security, Software Engineering, Blockchain technologies</t>
  </si>
  <si>
    <t>Emerging Technology, Information Systems, Digital Innovation and Transformation</t>
  </si>
  <si>
    <t>Operations Management, Information Systems, Social Network</t>
  </si>
  <si>
    <t>entrepreneurship, Innovation, Information Systems, Business Incubators, E-business</t>
  </si>
  <si>
    <t>Information systems, Software, Tourism, ICT4D</t>
  </si>
  <si>
    <t>Vulnerability Management, Information Systems, Cybersecurity, Deep Learning, Artificial Intelligence</t>
  </si>
  <si>
    <t>Information Systems, Digital Transformation</t>
  </si>
  <si>
    <t>Information Systems, ontologies, software development, digital platforms</t>
  </si>
  <si>
    <t>Computer Science, Information Systems, Machine Learning</t>
  </si>
  <si>
    <t>Computer Science, Artificial Intelligence, Software Engineering, Information Systems</t>
  </si>
  <si>
    <t>learning management systems, technology acceptance, information systems</t>
  </si>
  <si>
    <t>Information Systems, Business Intelligence, Operation Research, Data Mining</t>
  </si>
  <si>
    <t>Software engineering, Information systems, agile development, project management</t>
  </si>
  <si>
    <t>Information Systems, Digital Transformation, Digital Innovation, Emerging Technology</t>
  </si>
  <si>
    <t>Quantum Annealing, Machine Learning, Information Systems</t>
  </si>
  <si>
    <t>Mathematical Modeling, Structural Equation Modeling, Information Systems, Quality Management, Healthcare</t>
  </si>
  <si>
    <t>Business management, Sustainability, E-Marketing, E-Learning, Information systems</t>
  </si>
  <si>
    <t>Information Systems, Trust, Reputation, Platforms, Blockchain</t>
  </si>
  <si>
    <t>Information Systems, Digital Platforms, Platform Ecosystems</t>
  </si>
  <si>
    <t>information systems, artificial intelligence, design science, cybersecurity</t>
  </si>
  <si>
    <t>Technology, Information Security, Information Systems, Artificial Intelligence, Public Policy</t>
  </si>
  <si>
    <t>Management Accounting and Control, Supply Chain Management, Information Systems</t>
  </si>
  <si>
    <t>Information Systems, Technology Adoption, E-Government, Data Quality, Data Management</t>
  </si>
  <si>
    <t>information systems, AI, human-AI behavior, business value</t>
  </si>
  <si>
    <t>Health Informatics, Health Information Security, Information Systems, IT Security Management</t>
  </si>
  <si>
    <t>Computer Information Systems, Industrial Management, Natural Fiber Polymer Composites, Business Management, Information Systems</t>
  </si>
  <si>
    <t>Artificial Intelligence, Information Systems, Business Analytics</t>
  </si>
  <si>
    <t>Business Analytics, Data Science, Information Systems, Cybersecurity, Blockchain</t>
  </si>
  <si>
    <t>Information Systems, Computer Simulation, E-Grocery, Business Models, Sustainability</t>
  </si>
  <si>
    <t>Information Systems, Cybersecurity, Privacy, Technology Addiction, Multimodal Reviews</t>
  </si>
  <si>
    <t>Information Systems, Persuasive Systems Design, Compliance Behavior, Behavior Change Support Systems</t>
  </si>
  <si>
    <t>Digital Nudging, Behavioral Economics, Digital Behavioral Interventions, Information Systems</t>
  </si>
  <si>
    <t>Database systems, Information systems, Distributed Information systems</t>
  </si>
  <si>
    <t>Consumer Behaviour, Information Systems, Tourism, Crisis Management, Stock Exchanges</t>
  </si>
  <si>
    <t>Information Systems, Artificial Intelligence, Smart Mobility, Organization Study, Digital Health</t>
  </si>
  <si>
    <t>Information systems, Digital Transformation, Design Science Research</t>
  </si>
  <si>
    <t>Information Systems, Digital Innovation, Data Sharing, Data Trading, Data Ecosystems</t>
  </si>
  <si>
    <t>Internet of Things (IoT, Data Science, Information Systems, Business Intelligence, Cardiovascular Disease</t>
  </si>
  <si>
    <t>Human Computer Interaction, Information Systems, Decentralised Systems, Fake news, Philosophy of Computing</t>
  </si>
  <si>
    <t>Computer Science, Information Science, Information Systems, CS, CSE</t>
  </si>
  <si>
    <t>information systems, financial technologies, digital economy</t>
  </si>
  <si>
    <t>artificial intelligence, machine learning, technology diffusion, strategic management, information systems</t>
  </si>
  <si>
    <t>Statistical modeling, Information Systems, Panel data, R&amp;D management</t>
  </si>
  <si>
    <t>information systems, behavioral information security, cross-cultural information system</t>
  </si>
  <si>
    <t>Information Systems, Information Security</t>
  </si>
  <si>
    <t>Information Systems, Online Learning, Telework, Privacy, Artificial Intelligence</t>
  </si>
  <si>
    <t>Augmented Reality Advertising, Management Information Systems, Information Systems</t>
  </si>
  <si>
    <t>Information Systems, Software Engineering</t>
  </si>
  <si>
    <t>Researcher Business Analysts, Information Systems, Artificial intelligence, Data Analysts</t>
  </si>
  <si>
    <t>Information Systems, Digital Innovation, Enterprise Architecture, e-Government</t>
  </si>
  <si>
    <t>Information Systems, Field Experiments, Online Ratings and Reviews</t>
  </si>
  <si>
    <t>Information Systems, Data Sciences, Data Mining, Decision Support Systems, Business Intelligence</t>
  </si>
  <si>
    <t>Information Systems, Computer Science, Information Technology</t>
  </si>
  <si>
    <t>Statistics, Econometrics, Information Systems, Finance</t>
  </si>
  <si>
    <t>Supply Chain Management, Retail, Operations Management, Information Systems</t>
  </si>
  <si>
    <t>User assistance, Information systems, Design Research</t>
  </si>
  <si>
    <t>Machine Learning, Visual Analytics, Information Systems, Business Intelligence, Data Science</t>
  </si>
  <si>
    <t>machine learning, deep learning, information systems, autonomous driving, digital health</t>
  </si>
  <si>
    <t>Computer Networks, Cybersecurity, Ethical Hacking, Information Systems, Information Security</t>
  </si>
  <si>
    <t>System Dynamics, Modeling and Simulation, Decision Support Systems, Enterprise Systems, Information Systems</t>
  </si>
  <si>
    <t>Information Systems, Artificial Intelligence, Emerging Technologies, Distance Education</t>
  </si>
  <si>
    <t>Learning Needs of ASD, Information systems, AI / ML, IoT &amp; Edge Comp, Software engineering.. etc.</t>
  </si>
  <si>
    <t>Digital transformation, information systems, enterprise systems</t>
  </si>
  <si>
    <t>Information Systems, Machine Learning</t>
  </si>
  <si>
    <t>Cloud Computing, IT Healthcare, Machine Learning, Artificial Intelligence, Information Systems</t>
  </si>
  <si>
    <t>Information systems, Machine Learning</t>
  </si>
  <si>
    <t>Information Technology, Information Systems</t>
  </si>
  <si>
    <t>Information Systems, Process Mining, Generative Models, Bioinformatics, Computational Intelligence</t>
  </si>
  <si>
    <t>Information Systems, Green IS, Energy Informatics, Micro Mobility</t>
  </si>
  <si>
    <t>Information Systems, Data democratization, Data management, Data literacy, Data Governance</t>
  </si>
  <si>
    <t>Marketing, Business Analytics, Information Systems</t>
  </si>
  <si>
    <t>Computer Science, Data Science, Information Systems, Software Engineering</t>
  </si>
  <si>
    <t>Cybersecurity, Critical Infrastructure, Information Systems, Supply Chain, Digital Forensics</t>
  </si>
  <si>
    <t>information systems, technology use, disruptions, qualitative comparative analysis</t>
  </si>
  <si>
    <t>information systems, human-centered computing, machine learning</t>
  </si>
  <si>
    <t>Smart Manufacturing, Digitalization, Operations Management, Technology Management, Information systems</t>
  </si>
  <si>
    <t>Information Systems, Technology Adoption, Multi-Criteria Decision Making, Smart Campus, AI and IoT</t>
  </si>
  <si>
    <t>Information Systems, Payroll Systems</t>
  </si>
  <si>
    <t>Information Systems, Digital Identity, Service Ecosystems, Trust, Governance</t>
  </si>
  <si>
    <t>information systems, grounded theory</t>
  </si>
  <si>
    <t>Technology Adoption, Social Media, Privacy, Information Systems, Energy</t>
  </si>
  <si>
    <t>Internet of Things, Information systems, AI, Mobile Applications, Human Computer Interaction</t>
  </si>
  <si>
    <t>NLP, Information Systems, Crowdsourcing, Eco-Feedback, Driving Behavior</t>
  </si>
  <si>
    <t>Behavioral information security, Information systems</t>
  </si>
  <si>
    <t>Gamification, Serious Games, Design Science Research, Architechture, Information Systems</t>
  </si>
  <si>
    <t>Business Analytics, Data Science, Information Systems</t>
  </si>
  <si>
    <t>Human-Computer Interaction, Information Systems, Accessibility, Bibliometrics</t>
  </si>
  <si>
    <t>Artificial Intelligence, Data Analytics, Business Intelligence, Real Estate Appraisal, Information Systems</t>
  </si>
  <si>
    <t>Distributed Systems, Information Systems, Blockchain, Business Processes</t>
  </si>
  <si>
    <t>Information systems, ICT4D, Academic Analytics, Software Engineering</t>
  </si>
  <si>
    <t>Information Systems, Data Mining, Artificial Intelligence, Machine Learning, Learning analytics and</t>
  </si>
  <si>
    <t>Health Informatics, Global Digital Goods, HIE, Information Systems</t>
  </si>
  <si>
    <t>Bioenergy, Information systems, Remote sensing</t>
  </si>
  <si>
    <t>Information Systems, Digital business, Digital transformation, Analytics</t>
  </si>
  <si>
    <t>Big Data Analytics, Information Systems, Metaverse</t>
  </si>
  <si>
    <t>Supply Chain Management, Supply Chain Collaboration, Information Systems, Artificial Intelligence</t>
  </si>
  <si>
    <t>AI/ML Applications, Information Systems, Strategic Technology Adoption, Social Media, Sustainability</t>
  </si>
  <si>
    <t>Computer Science, Big Data, Information Systems, Decision Support, Artificial Intelligence</t>
  </si>
  <si>
    <t>technology, information systems, data science, social media, software engineering</t>
  </si>
  <si>
    <t>vision model, graph computing, recommender system, information systems</t>
  </si>
  <si>
    <t>Health Informatics, Health Data Science, Information Systems, Human Computer Interaction</t>
  </si>
  <si>
    <t>Information Systems, Enterprise Architecture Management, Mixed Reality, Augmented Reality</t>
  </si>
  <si>
    <t>Economics of Digitization, Information Systems, Labor Economics Organizational Economics</t>
  </si>
  <si>
    <t>Information Systems, Business Process, IT/IS Governance, Technology for Developing Regions</t>
  </si>
  <si>
    <t>Augmented Reality, Information Systems, Requirements Engineering</t>
  </si>
  <si>
    <t>Human-Computer Interaction, Cross-Cultural Design, User Experience, Information Systems</t>
  </si>
  <si>
    <t>Software Engineering, Information Systems, Machine Learning, Network Security</t>
  </si>
  <si>
    <t>Marketing, Consumer Behavior, Information Systems</t>
  </si>
  <si>
    <t>consumer psychology, Information Systems</t>
  </si>
  <si>
    <t>Software Engineering, Distributed Computing, Information Systems, Business Intelligence, Artificial</t>
  </si>
  <si>
    <t>Information Systems, Information Technology, Sustainability, Human-Computer Interaction</t>
  </si>
  <si>
    <t>Networking, Information Systems, Information Technology</t>
  </si>
  <si>
    <t>Information Systems, Digital Government, Law and Technology</t>
  </si>
  <si>
    <t>Operations Management, Information system, management information system, information systems</t>
  </si>
  <si>
    <t>Digital Transformation, Information Systems, Global Business</t>
  </si>
  <si>
    <t>Social Media, Information Systems, Machine Learning</t>
  </si>
  <si>
    <t>artificial intelligence, international business, information systems, sustainable development</t>
  </si>
  <si>
    <t>information systems, process mining, business process management</t>
  </si>
  <si>
    <t>Technology Adoption, Information Systems, Acceptance of Emerging Technologies, Internet of Thing, MCDM</t>
  </si>
  <si>
    <t>Information Systems, Digital Transformation, Adoption Theory</t>
  </si>
  <si>
    <t>NLP, CV, Information Systems, Recommender Systems</t>
  </si>
  <si>
    <t>Humanitarian supply chain, performance management, information systems, digitalization</t>
  </si>
  <si>
    <t>Information Systems, Artificial Intelligence, Machine Learning, Mobile Big Data</t>
  </si>
  <si>
    <t>Bioinformatics, Health Informatics, Information Security, Information Systems</t>
  </si>
  <si>
    <t>Information Systems, Systems Architecture, Data Analytics, AI/ML</t>
  </si>
  <si>
    <t>Data Quality, Information Systems, Value Co-Creation, Customer Experience, Customer Rights</t>
  </si>
  <si>
    <t>Information Systems, Value of Big Data</t>
  </si>
  <si>
    <t>Information Systems, Green IT &amp; E-waste, Sustainability, Process Management, Oil &amp; gas Management</t>
  </si>
  <si>
    <t>Digital Management, Digital Transformation, Information Systems</t>
  </si>
  <si>
    <t>Information Systems, Online Platforms, Societal Impact of Technology</t>
  </si>
  <si>
    <t>information systems, technology adoption, behavioral research</t>
  </si>
  <si>
    <t>Information Systems, AI Systems, Human Robot Interaction, Social Media</t>
  </si>
  <si>
    <t>Control Systems, Information Systems, ERP systems, Data Security</t>
  </si>
  <si>
    <t>Information Systems, E-government, Digital Citizen Participation, Digital Collaborative Platforms</t>
  </si>
  <si>
    <t>Information Systems, Predictive Analytics, Machine Learning, Emerging Technologies</t>
  </si>
  <si>
    <t>Artificial Intelligence, Information Systems, Software Engineer</t>
  </si>
  <si>
    <t>Process science, Data science, Information systems, Health informatics</t>
  </si>
  <si>
    <t>Information Systems, Technology, Community services</t>
  </si>
  <si>
    <t>Information Systems, Digitalization, Environmental Sustainability</t>
  </si>
  <si>
    <t>Information Systems, Cyber Security, Optimisation</t>
  </si>
  <si>
    <t>Information Systems, Data Analytics, Data Science</t>
  </si>
  <si>
    <t>Information Systems, Acceptance Model, Electronic Health</t>
  </si>
  <si>
    <t>Digital Transformation, Innovation Adoption, Strategy, Cloud Computing, Information Systems</t>
  </si>
  <si>
    <t>Data Analytics, AI/ML&amp; LLMs, FinTech, Time Series Analysis, Information Systems</t>
  </si>
  <si>
    <t>Information Systems, Artificial Intelligence, Machine Learning, KÃ¼nstliche Intelligenz</t>
  </si>
  <si>
    <t>Machine learning, artificial intelligence, information systems, business value of IT</t>
  </si>
  <si>
    <t>Digital Health, Information Systems, Health Informatics, eHealth, Blockchain</t>
  </si>
  <si>
    <t>Supply Chain, Decision Making, Information Systems, Project Management</t>
  </si>
  <si>
    <t>Information systems, Database, Programming, Artificial intelligence, BigData</t>
  </si>
  <si>
    <t>Information Systems, Digital Transformation, Change Management, Information Management</t>
  </si>
  <si>
    <t>Information Systems, Public Policy, Business and Social Sciences, Statistics, Demography</t>
  </si>
  <si>
    <t>Information Systems, Process Mining, Business Process Management</t>
  </si>
  <si>
    <t>Information Systems, Human-Computer Interaction, Design Science Research, Conversational User Interfaces</t>
  </si>
  <si>
    <t>Information Systems, Data Management, Temporal Graphs</t>
  </si>
  <si>
    <t>information systems, software project management, Data Analytics, business Analytics, and Blockchain technology</t>
  </si>
  <si>
    <t>Data Analytics, Data Science, Business &amp; Entrepreneurship, Information Behaviour, Information Systems</t>
  </si>
  <si>
    <t>Cybersecurity, Business Development, Information Systems, Financial Analysis</t>
  </si>
  <si>
    <t>Cybersecurity, Information Systems, Risk Management, Strategy</t>
  </si>
  <si>
    <t>Human-Computer Interaction, Information Systems, Digital Competency, Technical Support, Self-Efficacy</t>
  </si>
  <si>
    <t>Computer Vision, Data Philanthropy, Information Systems, Digital Epidemiology, Social Engineering</t>
  </si>
  <si>
    <t>Information Systems, Open Source Software (OSS, HCI, NLP, Online Toxicity</t>
  </si>
  <si>
    <t>software quality, software development, information systems, E-learning, agile methods</t>
  </si>
  <si>
    <t>Information Systems, Social Media, Organizational Studies</t>
  </si>
  <si>
    <t>Information Systems, Human Computer Interaction, Machine Learning</t>
  </si>
  <si>
    <t>Information Systems, Project Management, Software Engineering, Image Processing, Knowledge Based Software Engineering</t>
  </si>
  <si>
    <t>Information Systems, SMEs, Digital Transformation, GRC, ICT4D</t>
  </si>
  <si>
    <t>Information Systems, Ubiquitous Computing</t>
  </si>
  <si>
    <t>information systems, blockchain</t>
  </si>
  <si>
    <t>Computer Engineering, Computer system, Information Systems</t>
  </si>
  <si>
    <t>Information Systems, Computer Science, Data Mining, Image processing</t>
  </si>
  <si>
    <t>Digital Platform Ecosystems, Platform Power, Generative AI Platform Ecosystems, Information Systems</t>
  </si>
  <si>
    <t>Information Systems, Behavioural Information Systems, Decision Support System, Statistical</t>
  </si>
  <si>
    <t>Information systems, Smart Systems, Digital Transformation</t>
  </si>
  <si>
    <t>Data Ethics, Data Science, Information Systems</t>
  </si>
  <si>
    <t>Natural Language Processing, Information Systems, Graph Neural Networks, Data Science, FinTech</t>
  </si>
  <si>
    <t>Information Systems, Process Science, BPM, Process Mining, Digital Trace Data</t>
  </si>
  <si>
    <t>Information systems, Data Science, Web services</t>
  </si>
  <si>
    <t>strategic human capital, knowledge management, information systems</t>
  </si>
  <si>
    <t>Information systems, Social media moderation, Machine learning</t>
  </si>
  <si>
    <t>Diversity &amp; Inclusion, Marketing, Leadership, Information Systems, Logistics (Supply Chain Mgmt</t>
  </si>
  <si>
    <t>Data Science, Information Systems, Applied Machine Learning</t>
  </si>
  <si>
    <t>Industrial Management, Data Mining, Information Systems, SMEs, Sustainability</t>
  </si>
  <si>
    <t>Information Systems, Data Analytics, Digital Transformation, Big Data Analytics</t>
  </si>
  <si>
    <t>Cyber security, deep learning, information systems</t>
  </si>
  <si>
    <t>Information Systems, Digital Transformation, Digital Frabrication, Knowledge Management</t>
  </si>
  <si>
    <t>information systems, education</t>
  </si>
  <si>
    <t>Information Systems, Business Analytics, AI/ML, Risk Analytics, Supply Chain Management</t>
  </si>
  <si>
    <t>Environmental Geography, Hydrology, Information Systems</t>
  </si>
  <si>
    <t>Web accessibility, User Experience, Human Computer Interaction, Information Systems</t>
  </si>
  <si>
    <t>Fintech, Blockchain, Information Systems</t>
  </si>
  <si>
    <t>Information systems, supply chain management</t>
  </si>
  <si>
    <t>Information Systems, Learning Analytics, Gamification, Financial Literacy, Machine Learning</t>
  </si>
  <si>
    <t>electronic, information systems, computer networkng</t>
  </si>
  <si>
    <t>Information security, Information systems</t>
  </si>
  <si>
    <t>Artifical Intelligence, Machine Learning, Information Systems</t>
  </si>
  <si>
    <t>information technology, information systems, data science</t>
  </si>
  <si>
    <t>Information Systems, Artificial Intelligence, Algorithms and their Applications</t>
  </si>
  <si>
    <t>Information Systems, Big Data Applications, Data Quality</t>
  </si>
  <si>
    <t>Socila Media, Psychology, E-Learning, Digital Security, Information Systems</t>
  </si>
  <si>
    <t>data analytics, data privacy, information systems, intelligent systems</t>
  </si>
  <si>
    <t>IT Management, Information Systems, Artificial Intelligence, ERP, Business Intelligence</t>
  </si>
  <si>
    <t>Information systems, Data Mining</t>
  </si>
  <si>
    <t>E-Commerce, Information Systems, Data Mining, Machine Learning</t>
  </si>
  <si>
    <t>Artificial intellegence, Big Data, Information Systems</t>
  </si>
  <si>
    <t>Process Mining, Business Process Management, Information Systems</t>
  </si>
  <si>
    <t>Information Technology, Information Systems, Data Analysis, Semantic Web, Decision Support</t>
  </si>
  <si>
    <t>Knowledge Management, Information Systems</t>
  </si>
  <si>
    <t>Smart-grids, Wireless Sensor Networks, E-Health, Information Systems, Mobile Technologies</t>
  </si>
  <si>
    <t>Technology Management, Information Systems, Operations Management, Technology Adoption</t>
  </si>
  <si>
    <t>Design Science, Information Systems, Data Valuation, Data Economy</t>
  </si>
  <si>
    <t>information systems, cognitive science, AI decision-making, collective intelligence, data science</t>
  </si>
  <si>
    <t>Blockchain, Supply Chain, Enterprise Resource Planning, Information Systems</t>
  </si>
  <si>
    <t>Computer Science, Information Systems</t>
  </si>
  <si>
    <t>Multimedia Systems, Information Systems, Quality Assurance, Web Development</t>
  </si>
  <si>
    <t>Information Technology, Information Systems, IT for Management, Data Sharing, Knowledge Managemen</t>
  </si>
  <si>
    <t>artificial intelligence, machine learning, virtual reality, information systems, crowdfunding</t>
  </si>
  <si>
    <t>Data-driven development, Data-driven decision, Customer usage data, Information Systems</t>
  </si>
  <si>
    <t>Information Technology, Information Systems, Mathematics</t>
  </si>
  <si>
    <t>Digital Innovation, Digital Trasformation, Blockchain, Digital Platforms, Information Systems</t>
  </si>
  <si>
    <t>Information Systems, mobile Health Applications, Wearable Technology, Affordance Theory</t>
  </si>
  <si>
    <t>Information Systems, Data Mining, Cyber security</t>
  </si>
  <si>
    <t>Information Systems, Data Science, Social Network Discovery</t>
  </si>
  <si>
    <t>Cyber Security, Information Systems, Decision Analytics</t>
  </si>
  <si>
    <t>Information Systems, Machine Learning, Data analysis, Metaheuristic Algorithms</t>
  </si>
  <si>
    <t>Information Systems, Digital Capabilities, Digital Technologies</t>
  </si>
  <si>
    <t>Computer Science, Information Systems, Data Science</t>
  </si>
  <si>
    <t>Information Systems, Management Information Systems, Entrepreneurs</t>
  </si>
  <si>
    <t>Information Systems, Computer forensic, Information Security, IT Project Management, Software</t>
  </si>
  <si>
    <t>Management, Information systems, Strategic vigilance &amp; business intelligence, Economic Intelligence</t>
  </si>
  <si>
    <t>Information Systems, Information Technology</t>
  </si>
  <si>
    <t>Digital Education, Gamification, Digital Literacy, Digital Health, Information Systems</t>
  </si>
  <si>
    <t>Blockchain, Information Systems, AIoT 4 Security &amp; Privacy, #lutsoftware</t>
  </si>
  <si>
    <t>Videoconferencing, Biosignals, Information Systems, Human-Computer Interaction</t>
  </si>
  <si>
    <t>Accounting, Information Systems, Big Data</t>
  </si>
  <si>
    <t>Information Systems, Information Technology, Data Mining, Knowledge Management</t>
  </si>
  <si>
    <t>Business Process Management, Sustainability, Information Systems</t>
  </si>
  <si>
    <t>Information Systems, Digital Service, Consulting Research</t>
  </si>
  <si>
    <t>Computer Science, Artificial Intelligence, Information Systems</t>
  </si>
  <si>
    <t>Information Technology, Computer Science, Computer Networks, Information Systems, IoT</t>
  </si>
  <si>
    <t>E-Commerce, Information Systems</t>
  </si>
  <si>
    <t>Privacy, Computer Security, Information Systems, Educational System</t>
  </si>
  <si>
    <t>Information Systems, Data Science</t>
  </si>
  <si>
    <t>Information Systems, Cybersecurity, Technology, Education, Social Justice</t>
  </si>
  <si>
    <t>Information and Communication forÂ â€¦, Information Systems, Big Data, Student Movements</t>
  </si>
  <si>
    <t>Information Systems, Data Science, Advertising, Optimization</t>
  </si>
  <si>
    <t>Information Systems, Data Analytics, Population Health, COVID research</t>
  </si>
  <si>
    <t>Analytics, Strategy, Finance, Information Systems</t>
  </si>
  <si>
    <t>Information Systems, Design Science Research, Unlearning Support Systems</t>
  </si>
  <si>
    <t>Information Systems, Randomized Control Trials, Adaptive experimentation, Statistics, Machine Learning</t>
  </si>
  <si>
    <t>Information systems, Social Media, Social influence, Social Influencers, Commerce</t>
  </si>
  <si>
    <t>Clinical Psychology, Social engineering, Cybersecurity, Information Systems</t>
  </si>
  <si>
    <t>information systems, computer networks and cyber security</t>
  </si>
  <si>
    <t>Information Systems, Data Analysis, Business Analytics, Technology Diffusion, Technology Forecasting</t>
  </si>
  <si>
    <t>Information Systems, Organizational Behavior, Entrepreneurship</t>
  </si>
  <si>
    <t>Digital Transformation, Social Media, Technology Adoption, Information Systems, Emerging Technology</t>
  </si>
  <si>
    <t>Strategic Management, Organizational Development, Sustainability, E-Business, Information Systems</t>
  </si>
  <si>
    <t>Information Science, Information Systems, Information Searching Behavior, Information Storage and Retrieval.</t>
  </si>
  <si>
    <t>Business Analytics, Information Systems, Predictive Analytics</t>
  </si>
  <si>
    <t>Financial Accounting, Management Accounting, Information Systems</t>
  </si>
  <si>
    <t>Information Systems, Eye Tracking, User Experience, Human Computer Interaction, Design Thinking</t>
  </si>
  <si>
    <t>Multimodal machine learning, Information systems</t>
  </si>
  <si>
    <t>ICT in education, Cyber-Security, Information Systems</t>
  </si>
  <si>
    <t>information systems, machine learning</t>
  </si>
  <si>
    <t>Information Systems, Business Model Innovation, Business Modeling, Innovation Ecosystems</t>
  </si>
  <si>
    <t>Business Process Management, Information Systems, Digital Transformation, Microservices, Smart Contracts</t>
  </si>
  <si>
    <t>Information Systems, Web Development, Database</t>
  </si>
  <si>
    <t>Marketing, Data Analytics, Information Systems</t>
  </si>
  <si>
    <t>Operations management, Information systems, Platform strategy</t>
  </si>
  <si>
    <t>Artificial intelligent, Information Systems, Image Processing, Numerical Methods</t>
  </si>
  <si>
    <t>Health Informatics, Information Systems, Social Media Analytics</t>
  </si>
  <si>
    <t>Machine learning, Mobile Security, Information Systems, Computer Network, Artificial Intelligence</t>
  </si>
  <si>
    <t>Deep Learning, Data Analytics, Machine Learning, Information Systems</t>
  </si>
  <si>
    <t>Virtual Reality, Metaverse, Information Systems, HMI, Machine Learning</t>
  </si>
  <si>
    <t>Finance, Information Systems, Technologies Innovation Management</t>
  </si>
  <si>
    <t>Smart Manufacturing, Artificial Intelligence, Time Series Analytics, Information Systems</t>
  </si>
  <si>
    <t>Design Process, Architectural Technologies, Construction Management, Information Systems</t>
  </si>
  <si>
    <t>Information Systems, Data Science, Imputation</t>
  </si>
  <si>
    <t>Accounting, Information Systems, Supply Chain, Business Administration, Information Technology</t>
  </si>
  <si>
    <t>Artificial Intelligence, Machine Learning, Image Processing, Data Analytics, Information Systems</t>
  </si>
  <si>
    <t>Information Systems, Organisational Studies, Digital Transformation</t>
  </si>
  <si>
    <t>database engineering, information systems, software evolution</t>
  </si>
  <si>
    <t>Computer Science, Information Systems, Cybersecurity, UAV, UAS</t>
  </si>
  <si>
    <t>E-Commerce, Gamification, Information Systems</t>
  </si>
  <si>
    <t>Information Systems, Strategy, Sustainability</t>
  </si>
  <si>
    <t>Information Systems, Novel Business Models, eHealth</t>
  </si>
  <si>
    <t>Information Systems, Entrepreneurship, Marketing and Innovation</t>
  </si>
  <si>
    <t>NLP, Information Systems, Machine Learning, Text Mining</t>
  </si>
  <si>
    <t>Information Systems, Supply chain, Data science, Graph Analytics, Artificial Intelligence</t>
  </si>
  <si>
    <t>Information Systems, Business Process Compliance, Trustworthy AI, EU AI Act</t>
  </si>
  <si>
    <t>Information Security, Digital Forensics, ISMS, Information Systems, Assistive Technology</t>
  </si>
  <si>
    <t>Computer Science, Information Technology, Information Systems</t>
  </si>
  <si>
    <t>Computer Human Interaction, Video Games, Team Building, Information Systems</t>
  </si>
  <si>
    <t>User Experience, Human-Computer Interaction, Information Systems, Eye-Tracking</t>
  </si>
  <si>
    <t>low-code, no-code, ERP, information systems, platforms</t>
  </si>
  <si>
    <t>Software Engineering, Information Systems</t>
  </si>
  <si>
    <t>Information Systems, Bias, Discrimination</t>
  </si>
  <si>
    <t>Cybersecurity, IoT, AI, ML, Information Systems</t>
  </si>
  <si>
    <t>Information Systems, Applied Econometrics</t>
  </si>
  <si>
    <t>Operations management, Simulation &amp; optimisation, Information systems, Data science</t>
  </si>
  <si>
    <t>information systems, vehicle routing, multi object, decision making, project management</t>
  </si>
  <si>
    <t>Information Systems, Technology Adoption, Technology and Society, Information System Success</t>
  </si>
  <si>
    <t>Human-Computer Interaction, Digital Ethics, Media Studies, Games Studies, Information Systems</t>
  </si>
  <si>
    <t>Information Systems, CyberSec, Data Analytics, IoT</t>
  </si>
  <si>
    <t>Information and CommunicationÂ â€¦, Information systems, Electronic resources, online databases, Artificial Intel</t>
  </si>
  <si>
    <t>Data Science, Information Systems, Predictive Modelling, Recommender Systems, Machine Learning</t>
  </si>
  <si>
    <t>Information Systems, Data Management, ICT4D, IoT4D, Data Science</t>
  </si>
  <si>
    <t>Cloud Application Developer, Information Systems</t>
  </si>
  <si>
    <t>Information Systems, Human-Computer Interaction, Conversational AI, Chatbot</t>
  </si>
  <si>
    <t>Information Systems, Misinformation</t>
  </si>
  <si>
    <t>Human-AI Collaboration, Artificial Intelligence, Machine Learning, Information Systems</t>
  </si>
  <si>
    <t>Computer Science, Mathematics, Information Systems, Artificial Intelligence, Fractal</t>
  </si>
  <si>
    <t>Information Systems, AI/ML, Explainable AI, Finance, Digital Health</t>
  </si>
  <si>
    <t>Information Systems, Digital Platforms, Digital Nomads</t>
  </si>
  <si>
    <t>Information Systems, Digital Transformation, Marketing</t>
  </si>
  <si>
    <t>Information Systems, Service Operations, Digitalization, Business Informatics, Cognitive Processing</t>
  </si>
  <si>
    <t>Software Engineering, Information Systems, Knowledge Management</t>
  </si>
  <si>
    <t>Human Technology Interaction, Manufacturing, Information Systems, Healthcare, Technology</t>
  </si>
  <si>
    <t>Machine Learning, Convolutional Neural Network, Information Systems</t>
  </si>
  <si>
    <t>Blockchain, AI Data Science, Information Systems, Strategic Management, Gamification</t>
  </si>
  <si>
    <t>Information systems, innovation platforms. knowledgeÂ â€¦</t>
  </si>
  <si>
    <t>Information Systems, Data Ecosystems, Platforms, Inter-Organizational Networks</t>
  </si>
  <si>
    <t>Information Systems, Smart Cities, AI</t>
  </si>
  <si>
    <t>Computer Science, Software Engineering, Information Systems, Programming</t>
  </si>
  <si>
    <t>Information Systems, Bioinformatics</t>
  </si>
  <si>
    <t>Information Systems, psychology, Informations Technology, Accounting</t>
  </si>
  <si>
    <t>Data Security, Information Technology, Information Systems, Networking and Telecommunications</t>
  </si>
  <si>
    <t>Applied Machine Learning, Information Systems, Computational biology, Bioinformatics, Big Data</t>
  </si>
  <si>
    <t>information systems, service science, service systems, digital media</t>
  </si>
  <si>
    <t>Entrepreneurship, Information Systems, Technology Adoption, ESG, Startups</t>
  </si>
  <si>
    <t>Information Systems, Quality Management, Knowledge Management</t>
  </si>
  <si>
    <t>Information Systems, Knowledge Management, BI, Data Science</t>
  </si>
  <si>
    <t>Information systems, Artificial Intelligence, Data Analysis</t>
  </si>
  <si>
    <t>Information Systems, Behavior Model, ICT</t>
  </si>
  <si>
    <t>Information Systems, Cloud Computing, Computer Networks and ICT in Education</t>
  </si>
  <si>
    <t>Computer Science, Information Systems, Software Engineering</t>
  </si>
  <si>
    <t>design science, deep learning, information systems, crowdfunding</t>
  </si>
  <si>
    <t>IoT systems, Information Systems, Computing Systems, Machine Learming, Apiary</t>
  </si>
  <si>
    <t>Information Systems, Organization Studies, Digital Transformation, Third Sector</t>
  </si>
  <si>
    <t>Digital Transformation, Information Systems, Technology Adoption, Blockchain, Cryptocurrencies</t>
  </si>
  <si>
    <t>Information Systems, Public Health Informatics, Biometrics, Artificial Intelligence, Business Info</t>
  </si>
  <si>
    <t>Information Systems, Digital Economy, Internet of Things, Industry 4.0</t>
  </si>
  <si>
    <t>soft computing, information systems</t>
  </si>
  <si>
    <t>Cyber Physical Systems, Information Systems, Enterprise Systems</t>
  </si>
  <si>
    <t>Information Systems, Digital Management, Digital Innovation</t>
  </si>
  <si>
    <t>algorithmic bias, misinformation, information systems, critical information literacy</t>
  </si>
  <si>
    <t>Information Systems, Digital Innovation, Artificial Intelligence, Software Engineering</t>
  </si>
  <si>
    <t>Information Systems, Artificial Intelligence, Mobile Money, SME</t>
  </si>
  <si>
    <t>accounting, Information Systems</t>
  </si>
  <si>
    <t>Information Systems, Management and Organisations, HRM</t>
  </si>
  <si>
    <t>Design Science, Augmented Reality, Virtual Reality, Metaverse, Information Systems</t>
  </si>
  <si>
    <t>information systems, ecommerce, digital marketing, social commerce, community commerce</t>
  </si>
  <si>
    <t>IT Infrastructure, IS Security, Service Oriented Architecture, Information Systems</t>
  </si>
  <si>
    <t>Virtual reality, Gamification, Information Systems, Design Science</t>
  </si>
  <si>
    <t>Information Systems, Blockchain</t>
  </si>
  <si>
    <t>Information systems, Immersive technology, Immersive learning</t>
  </si>
  <si>
    <t>Information Systems, Software Engineering, Requirements Engineering, Agile Software Development, Requirements Prioritization</t>
  </si>
  <si>
    <t>Information Systems, Agile Methodologies, Data Science</t>
  </si>
  <si>
    <t>Information Systems, Chatbots, Computationally-Intensive TheoryÂ â€¦</t>
  </si>
  <si>
    <t>Information Systems, digital transformation, artificial intelligence</t>
  </si>
  <si>
    <t>Information Systems, Organization Studies, Artificial Intelligence</t>
  </si>
  <si>
    <t>Information Systems, Marketing, FinTech, GenAI</t>
  </si>
  <si>
    <t>Information Systems, Information Retrieval, Information Organization, Knowledge Management.</t>
  </si>
  <si>
    <t>Information Systems, Natural Language Processing</t>
  </si>
  <si>
    <t>Information systems, Artificial intelligence</t>
  </si>
  <si>
    <t>Cryptography, Number Theory, Algorithms, Information Systems</t>
  </si>
  <si>
    <t>Computer Science, Information Systems, Machine Learning, Data-Driven Business Models</t>
  </si>
  <si>
    <t>big data analytics, data-driven organizations, agile methodologies, information systems</t>
  </si>
  <si>
    <t>Artificial Intelligence, Deep Learning, Evolutionary Computation, Data Science, Information Systems</t>
  </si>
  <si>
    <t>Information Systems, Artificial Intelligence, Innovation</t>
  </si>
  <si>
    <t>Computer Science Education, Machine Learning, Information Systems</t>
  </si>
  <si>
    <t>Information Systems, Digital Transformation, Sustainability, Generative AI, Cognitive Computing</t>
  </si>
  <si>
    <t>Information Systems, Business Value of IT, Firm-level research</t>
  </si>
  <si>
    <t>information systems, information security, artificial intelligence</t>
  </si>
  <si>
    <t>Digital Marketing, Personalization, Information Systems</t>
  </si>
  <si>
    <t>Information Systems, Information Sharing, Artificial Intelligent, Quantum Computing, Internet of Things</t>
  </si>
  <si>
    <t>Applied AI, Human-Computer Interaction, Information Systems</t>
  </si>
  <si>
    <t>Text and Data Mining, Expert Systems, Artificial Intelligence, Data Management in Risky Situations, Information Systems</t>
  </si>
  <si>
    <t>quantitative marketing, information systems, empirical io</t>
  </si>
  <si>
    <t>Knowledge Sharing, Information Systems, Knowledge for Development, Digitalization</t>
  </si>
  <si>
    <t>digital ethics, ethics of artificial intelligence, ethics of technology, information systems</t>
  </si>
  <si>
    <t>Smart Cities, Healthcare Innovations, Information Systems</t>
  </si>
  <si>
    <t>Information Systems, Technology Adoption, Networking, DBMS</t>
  </si>
  <si>
    <t>Information Systems, IT in Healthcare, Patient-Generated Health Data</t>
  </si>
  <si>
    <t>eLearning, Information Systems, Computing, Systems Development, Webdesigns</t>
  </si>
  <si>
    <t>Information Systems, Big Data Analytics, Business Analytics</t>
  </si>
  <si>
    <t>Information Systems, Digital Health, Cloud Computing, ERP</t>
  </si>
  <si>
    <t>Information Systems, Digital Transformation, FinTech</t>
  </si>
  <si>
    <t>Information Systems, Algorithmic Bias, Field Experiments, Online Advertising</t>
  </si>
  <si>
    <t>data mining, machine learning, web technologies, information systems</t>
  </si>
  <si>
    <t>Information Technology, Information Systems, CRM, Software Quality, Software Engineering</t>
  </si>
  <si>
    <t>Information Systems, Cloud Computing, Artificial Intelligence, Cyber Security, Data Science.</t>
  </si>
  <si>
    <t>IoT, Information Systems, Business Intelligence</t>
  </si>
  <si>
    <t>Information Systems, Organizations, Digital Work, Data Analytics</t>
  </si>
  <si>
    <t>Business Analytics, Artificial Intelligence, Information Systems, Machine Learning, Management.</t>
  </si>
  <si>
    <t>Information Systems, Business Management, Information Technology, Human Resource</t>
  </si>
  <si>
    <t>Software Engineering, AI, Information Systems</t>
  </si>
  <si>
    <t>Augmented Reality, Human-Computer Interaction, User Experience, Information Systems, Smart Home</t>
  </si>
  <si>
    <t>Algorithmic Management, Information Systems</t>
  </si>
  <si>
    <t>Digital Transformation, SMEs (Small and Medium Enterprises, Tourism, Agriculture Economics, Information Systems</t>
  </si>
  <si>
    <t>Algorithms, Data Structure, Information Systems, Real Time Systems</t>
  </si>
  <si>
    <t>Information Systems, Big Data, Data Mining, Artificial Intelligence</t>
  </si>
  <si>
    <t>E-commerce, E-Marketing, Information systems</t>
  </si>
  <si>
    <t>Engineering Management, Emerging Technologies, Information Systems</t>
  </si>
  <si>
    <t>Information Systems, Business Analysis, Artificial Intelligence, Data Analytics, Machine Learning</t>
  </si>
  <si>
    <t>Information Systems, Expert System, National Resilience Studies</t>
  </si>
  <si>
    <t>Machine Learning, Information Systems</t>
  </si>
  <si>
    <t>Information Systems, Governance, Information and Communication, Information Technology.</t>
  </si>
  <si>
    <t>Data Science, Information Systems, Spatio-Temporal Data</t>
  </si>
  <si>
    <t>Information systems, big data</t>
  </si>
  <si>
    <t>Data Science, Machine Learning, Information Systems, Digital Transformation</t>
  </si>
  <si>
    <t>Interaction Design, Information Systems, Participatory Design</t>
  </si>
  <si>
    <t>Information Systems, mHealth</t>
  </si>
  <si>
    <t>Technology and policy research, Information Systems</t>
  </si>
  <si>
    <t>Business analytics, Information Systems, Sustainability, eWOM, Text mining</t>
  </si>
  <si>
    <t>Information Systems, implementation, design</t>
  </si>
  <si>
    <t>Information Systems, Digital Health, Data Science, Monitoring &amp; Evaluation</t>
  </si>
  <si>
    <t>Marketing management, Consumer Behavior, Education, Information systems</t>
  </si>
  <si>
    <t>information systems, deep learning, data mining</t>
  </si>
  <si>
    <t>Technical acceptance, knowledge management, information systems, business administration and cloud c</t>
  </si>
  <si>
    <t>Information Systems, Decision-making with AI, Abductive Theorizing</t>
  </si>
  <si>
    <t>Data Science, Marketing, Information Systems, Social Media</t>
  </si>
  <si>
    <t>Information Systems, Data Analytics, Geographical Data, Machine Learning</t>
  </si>
  <si>
    <t>Information Systems, Advanced Modelling, Information Technology, Big Data</t>
  </si>
  <si>
    <t>Information systems, Data Mining, Information Technology</t>
  </si>
  <si>
    <t>information systems, economics of information systems</t>
  </si>
  <si>
    <t>Information Systems, Design Science Research</t>
  </si>
  <si>
    <t>Digital Business, E-Commerce, Information Systems</t>
  </si>
  <si>
    <t>Information Systems, Social Networks, Computational Social Science</t>
  </si>
  <si>
    <t>Information Systems, Financial Democratization, Econometrics, Data Science</t>
  </si>
  <si>
    <t>FLOSS, IT Governance, Dev, Information Systems, Social Sector Digital Transformation</t>
  </si>
  <si>
    <t>Information Systems, Data Science, Graph Learning</t>
  </si>
  <si>
    <t>Information Systems, Organizational Innovation, Individual Creativity, Social Networking Sites, and</t>
  </si>
  <si>
    <t>Data Networks, System Administration, Information  Systems</t>
  </si>
  <si>
    <t>Information systems, computer science, ICT4D</t>
  </si>
  <si>
    <t>Information Systems, IT &amp; Society, Data Analytics</t>
  </si>
  <si>
    <t>Disaster Management, Mobile Technology, Information Systems</t>
  </si>
  <si>
    <t>Computer Science, Social Studies, Information Systems</t>
  </si>
  <si>
    <t>Data Science, Information Systems, Inclusion</t>
  </si>
  <si>
    <t>Behavioural Information Security, Compliance, Information Systems</t>
  </si>
  <si>
    <t>Information systems, Networking, Data communications, social networks</t>
  </si>
  <si>
    <t>Decision Support System, Information Systems</t>
  </si>
  <si>
    <t>Pattern Recognition, Image Processing, Information Systems, Renewable Energy Systems</t>
  </si>
  <si>
    <t>information systems, computer science, software engineering</t>
  </si>
  <si>
    <t>Information Systems, Cybersecurity, ICT4D, Cyber4D</t>
  </si>
  <si>
    <t>Information Systems, Decision Guidance, Entrepreneurship, Sustainability, Future of Work</t>
  </si>
  <si>
    <t>information systems, platforms, digital ecosystems, behavioural</t>
  </si>
  <si>
    <t>Information Systems, Infrastructures, Classification, Identity Categories, Social Justice</t>
  </si>
  <si>
    <t>Information Systems, Social Media, Platform Governance, Well-being</t>
  </si>
  <si>
    <t>Information Systems, AI-ML, emerging technologies, Industry 4.0, edge computing</t>
  </si>
  <si>
    <t>Data Analytics, Finance, Information Systems</t>
  </si>
  <si>
    <t>Information Systems, Firm-level Research, Digital Transformation</t>
  </si>
  <si>
    <t>Computer Science, Information Systems, Information Systems Security, Machine Learning, Deep Learning</t>
  </si>
  <si>
    <t>Human Computer Intraction, Social Media, Social Innovation, Information Systems</t>
  </si>
  <si>
    <t>Information Security and Digital Forensics, Information Systems, Information Technology</t>
  </si>
  <si>
    <t>Cybersecurity, Information Security, Information Systems, Technology Adoption</t>
  </si>
  <si>
    <t>Algorithm, Business Process Outsourcing, Data Mining, Information Systems, and Machine Learning</t>
  </si>
  <si>
    <t>Information Systems, Cloud Computing, Cyber Security</t>
  </si>
  <si>
    <t>Digital Architectures, Digital Platforms, Digital Transformation, Information Systems</t>
  </si>
  <si>
    <t>Information Systems, Semantic Web, Semantic Data Management, Linked Data</t>
  </si>
  <si>
    <t>Information Systems, Digital Entrepreneurship, eGovernment, ePortfolio, Teaching and Learning</t>
  </si>
  <si>
    <t>digital transformation, innovation policy, eGovernment, eDemocracy, information systems</t>
  </si>
  <si>
    <t>Information Systems, Data Science, Data Management</t>
  </si>
  <si>
    <t>Data Mining, Machine Learning, Information Systems, Organizational Control, E-government</t>
  </si>
  <si>
    <t>Information security, information systems, Big data, Blockchain technology</t>
  </si>
  <si>
    <t>Information Systems, Management, Finance</t>
  </si>
  <si>
    <t>Big data, NoSQL, Information systems, Databases</t>
  </si>
  <si>
    <t>Libraries, Information Systems, Information Technology, Art, Museums</t>
  </si>
  <si>
    <t>Information systems, Multimedia streaming</t>
  </si>
  <si>
    <t>Digital Technology, ICT4D, Informatics, Information Systems</t>
  </si>
  <si>
    <t>Information Systems, Strategic IT-Management, Managing AI, Enterprise Architecture Management</t>
  </si>
  <si>
    <t>Information technology, Information Systems, E-learning</t>
  </si>
  <si>
    <t>Information Systems, Enterprise Systems, Business Process Modelling, Solutions Consulting, Software Consulting</t>
  </si>
  <si>
    <t>Information Systems, Quantum Information Theory, Quantum Computing, Category Theory, Machine</t>
  </si>
  <si>
    <t>Information Systems, Blockchain technology, Artificial Intelligence, Grid Computing</t>
  </si>
  <si>
    <t>Computer Science, Information Systems, Big Data, Data Science</t>
  </si>
  <si>
    <t>Electronic Health Records, Public Health, Information Systems, Clinical Decision Support Systems</t>
  </si>
  <si>
    <t>information systems, ISDM, project management</t>
  </si>
  <si>
    <t>Information Systems, Organizational Behaviour, Organizational Psychology, HRM</t>
  </si>
  <si>
    <t>Ethics, Information Systems, Information Technology, Organizations</t>
  </si>
  <si>
    <t>Information Systems, Arabic Sentiment Analysis, Deep Learning, NLP</t>
  </si>
  <si>
    <t>data mining, web mining, information systems, database design</t>
  </si>
  <si>
    <t>Information Systems, Database, Profiling, Systems Analysis and Design</t>
  </si>
  <si>
    <t>information systems, programming, data mining</t>
  </si>
  <si>
    <t>Recommendation systems, information systems, NLP</t>
  </si>
  <si>
    <t>Human-AI Interaction, Trustworthy AI, Social Media, Information Systems, Online Behavior</t>
  </si>
  <si>
    <t>Information Systems, Digital Health, Digital Transformation</t>
  </si>
  <si>
    <t>Information Systems, Information Technology, Accounting, Business Value</t>
  </si>
  <si>
    <t>Smart City, Enterprise Architecture, GIS, Information Systems</t>
  </si>
  <si>
    <t>Supply Chain, Sustainability, Resilience, Information Systems</t>
  </si>
  <si>
    <t>information technology, software engineering, software development, information systems</t>
  </si>
  <si>
    <t>Digital Business, Information Technology, Information Systems</t>
  </si>
  <si>
    <t>Information Systems, Software Engineering, Knowledge Management Systems</t>
  </si>
  <si>
    <t>Blockchain, AI, Information Systems, Cyber Security, Decentralized Systems</t>
  </si>
  <si>
    <t>Embedded Systems, Information Systems, Health Information Infrastructures, Internet of things</t>
  </si>
  <si>
    <t>Information Systems, E-Learning, Gamification, Information Design</t>
  </si>
  <si>
    <t>Software Management, Information Systems, Artificial Intelligence, Digital Marketing, Enterprise Resource Planning</t>
  </si>
  <si>
    <t>Information Systems, IoT, Image Processing, Software Engineering, Computer Science</t>
  </si>
  <si>
    <t>Computer Science, Data Analytics, Digital Marketing, Business Analytics, Information Systems</t>
  </si>
  <si>
    <t>Data Science, Industry 4.0, Machine Learning, Digital technologies, Information Systems</t>
  </si>
  <si>
    <t>Web technologies, Information Systems, Software Engineering, Cloud Computing</t>
  </si>
  <si>
    <t>Information Systems, EdTech, Methodology, Big Data Analytics</t>
  </si>
  <si>
    <t>ICT4D, information systems, smart villages</t>
  </si>
  <si>
    <t>information systems, deep learning</t>
  </si>
  <si>
    <t>Information systems, Computer Science</t>
  </si>
  <si>
    <t>Digital Transformation, Identity Theory, Information Systems</t>
  </si>
  <si>
    <t>HR, Information Systems, People Analytics, Employee ambidexterity, STEM</t>
  </si>
  <si>
    <t>information systems, data science, machine learning.</t>
  </si>
  <si>
    <t>Information Systems, Business Analytics</t>
  </si>
  <si>
    <t>Information Systems, Data Analytics</t>
  </si>
  <si>
    <t>big data applications, quality of integrated reporting, Information Systems, Advanced Management</t>
  </si>
  <si>
    <t>Digitalization, Technology Management, Electronic commerce, Information Systems</t>
  </si>
  <si>
    <t>agricultural systems, environmental science, environmental management, development communication, information systems</t>
  </si>
  <si>
    <t>User Experience, HCI, IoT, Information Systems, Interaction Design</t>
  </si>
  <si>
    <t>Modeling, Information Systems, Embedded Systems, Business Continuity</t>
  </si>
  <si>
    <t>Information Systems, Networks, Big Data</t>
  </si>
  <si>
    <t>Cognitive Science, Information Systems, Distributed Cognition, Open Strategy, Information Warfare</t>
  </si>
  <si>
    <t>Information Systems, Digital Transformation, IT Value Cocreation</t>
  </si>
  <si>
    <t>Information Systems, Blockchain for Science, Machine learning, Artificial Intelligence, Multi-criteria decision-making methods</t>
  </si>
  <si>
    <t>Formal verification, Machine Learning, Enterprise Systems, Information Systems, Requirements Engineering</t>
  </si>
  <si>
    <t>Information Systems, Negotiation</t>
  </si>
  <si>
    <t>Cyber security, information technology, information systems, machine learning, information security</t>
  </si>
  <si>
    <t>Computer Science, Information Systems, Psychoinformatics</t>
  </si>
  <si>
    <t>Information Systems, Information Technology.</t>
  </si>
  <si>
    <t>innovation management, information systems, IS adoption, Employee-driven innovation</t>
  </si>
  <si>
    <t>Passive BCI, Information Systems</t>
  </si>
  <si>
    <t>Information Systems, Small Businesses, ICT4D, Digital Transformation</t>
  </si>
  <si>
    <t>Information Systems, DataBases, Data Analysis</t>
  </si>
  <si>
    <t>information systems, management science, human computer interaction</t>
  </si>
  <si>
    <t>Information Systems, HCI, Behavioral IS, Artificial Intelligence, IT Leadership</t>
  </si>
  <si>
    <t>Informatika, Information Systems, Network Engineer</t>
  </si>
  <si>
    <t>information systems, telemedicine, acceptance, use</t>
  </si>
  <si>
    <t>Information Systems, Business Analytics, Machine Learning, Causal Inference</t>
  </si>
  <si>
    <t>Information Systems, Cyberpsychology, Electronic Commerce, Human-Computer Interaction</t>
  </si>
  <si>
    <t>Information Systems, Social Justice, Social Media, Information Disclosure</t>
  </si>
  <si>
    <t>Information Systems, Artificial Intelligence, Design Science, Cybersecurity, Business Intelligence</t>
  </si>
  <si>
    <t>Natural Language Processing, Machine-Learning, Information Systems</t>
  </si>
  <si>
    <t>Artificial Intelligence, Information Systems, Business Process Management</t>
  </si>
  <si>
    <t>Information Systems, Cyberloafing, Social media, Cryptocurrencies.</t>
  </si>
  <si>
    <t>BPM, Information Systems, Natural language processing</t>
  </si>
  <si>
    <t>Interaction Design, Information Systems, Information Security, Computer Security</t>
  </si>
  <si>
    <t>Information Technology, Information Systems, Computer Science</t>
  </si>
  <si>
    <t>Artificial Intelligence, Data Science, Data Analytics, Information Systems</t>
  </si>
  <si>
    <t>cybersecurity, artificial intelligence, machine learning, information systems, business strategy</t>
  </si>
  <si>
    <t>Information Systems, Cybersecurity Risk, IT Business Value</t>
  </si>
  <si>
    <t>Business Analytics, Information Systems, Strategic Management</t>
  </si>
  <si>
    <t>Information Technology, Information Systems, Business IT, IT Applications</t>
  </si>
  <si>
    <t>Programming, Information Systems, Information Security, Internet, Microsoft Office and Database management</t>
  </si>
  <si>
    <t>Information Systems, Future of Work, Social Networks, Regret</t>
  </si>
  <si>
    <t>Neuroscience, Data Science, Education, Information Systems</t>
  </si>
  <si>
    <t>Information Technology, Computer science, Information systems</t>
  </si>
  <si>
    <t>Information Systems, Human-Computer-Interaction, Avatars, Metaverse and Digital Selves</t>
  </si>
  <si>
    <t>Information Systems, Programming Solutions, Optimization</t>
  </si>
  <si>
    <t>Artificial Intelligence, Machine Learning, Information Systems, Applied Data Science</t>
  </si>
  <si>
    <t>information systems, federated learning, sustainable ai</t>
  </si>
  <si>
    <t>Software development, Information Systems</t>
  </si>
  <si>
    <t>Data Science, Information Systems, Geospatial Information Systems, Quantitative Data Analysis</t>
  </si>
  <si>
    <t>Software Engineering, Data Science, Information Systems</t>
  </si>
  <si>
    <t>Computer Sciences, Information Systems, Mechatronics, Microcontrollers, Frameworks</t>
  </si>
  <si>
    <t>Marketing, Social Commerce, Social Media Marketing, Information Systems, Consumer/ User Behavior</t>
  </si>
  <si>
    <t>information systems, artificial intelligence, robotics, neural networks, machine learning</t>
  </si>
  <si>
    <t>AI, Business Process, Marketing, Information Systems</t>
  </si>
  <si>
    <t>Natural Language Processing, Artificial Intelignece, Large Language Models, Information Systems</t>
  </si>
  <si>
    <t>Information Systems, AI Chatbot, Information Systems Adoption, Information Systems Post Adoption</t>
  </si>
  <si>
    <t>BI, Data Mining, Statistics, Information Systems, Administration</t>
  </si>
  <si>
    <t>information systems, cybernetics, VSM, SSM, AIM</t>
  </si>
  <si>
    <t>Gamification, Information Technology, Information Systems</t>
  </si>
  <si>
    <t>Information Systems, ICT4D, E-Governance, Higher Education</t>
  </si>
  <si>
    <t>Information Systems, Network Science, Social Network Analysis, Recommender Systems, Digital Health</t>
  </si>
  <si>
    <t>information systems, software engineering, emerging technologies</t>
  </si>
  <si>
    <t>Information Systems, IT Education, Entertainment and Multimedia Computing</t>
  </si>
  <si>
    <t>Information systems, software engineering, e-health applications, women in engineering, artificial inteligence</t>
  </si>
  <si>
    <t>Systems Science, Information Systems, Philosophy of Education</t>
  </si>
  <si>
    <t>Information systems, Blockchain, Machine learning, Data Science</t>
  </si>
  <si>
    <t>Computer Science, Information Technology, Software Engineering, Information Systems, Computers</t>
  </si>
  <si>
    <t>Information Systems, Digital Business, Digital Marketing, Artificial Intelligence, Gender Inclusion</t>
  </si>
  <si>
    <t>Artificial Intelligence, Machine Learning, NLP, Information Systems, Data mining</t>
  </si>
  <si>
    <t>information systems, computer networks</t>
  </si>
  <si>
    <t>Data Science, Geomatics, Information Systems, Statisitics, Geospatial</t>
  </si>
  <si>
    <t>Management, Information Systems</t>
  </si>
  <si>
    <t>Deep Learning, Information Systems, Explainable AI</t>
  </si>
  <si>
    <t>Information Systems, Management Information Systems</t>
  </si>
  <si>
    <t>Information systems, Data Analysis</t>
  </si>
  <si>
    <t>Knowledge Management, Higher Education, Information Systems, Technology Innovation, Digital Buisiness</t>
  </si>
  <si>
    <t>Software Engineering, Information Systems, Software development, Mobile Application</t>
  </si>
  <si>
    <t>Information Systems, ICT4D, 4IR, AI</t>
  </si>
  <si>
    <t>AI, computer science, information systems, robotics, machine learning</t>
  </si>
  <si>
    <t>healthcare, information systems, operations management</t>
  </si>
  <si>
    <t>Information Systems, Business Intelligence</t>
  </si>
  <si>
    <t>Information systems, social media algorithms, AI</t>
  </si>
  <si>
    <t>Information Systems, E-commerce, Multi-platform Behaviour, IS Use</t>
  </si>
  <si>
    <t>Information Systems, Information Systems Management</t>
  </si>
  <si>
    <t>Information systems, Data Science, HCI</t>
  </si>
  <si>
    <t>Software Engineering, AI &amp; Big Data, IoT and Society, Information Systems, Digital Communication</t>
  </si>
  <si>
    <t>Technology, Education, Information Systems, Information Studies</t>
  </si>
  <si>
    <t>Synthetic Data, Generative AI, FinTech, Information Systems</t>
  </si>
  <si>
    <t>Information Systems, Process Mining, BPM, Software Engineering</t>
  </si>
  <si>
    <t>Economics, Regional Development, Supply Chain Management, Logistics, Information Systems</t>
  </si>
  <si>
    <t>Innovation Management, Information Systems, Strategic Management, Entrepreneurship</t>
  </si>
  <si>
    <t>Information Systems, Large Language Models</t>
  </si>
  <si>
    <t>Information systems, Information security, Entrepreneurship, Economical security, IT-management</t>
  </si>
  <si>
    <t>AI, signal processing, Systems analysis, Information systems, security</t>
  </si>
  <si>
    <t>Information systems, HCI</t>
  </si>
  <si>
    <t>Information Systems, IT Service Management, Business Intelligence</t>
  </si>
  <si>
    <t>ERP, Information Systems, Analytics, Retail</t>
  </si>
  <si>
    <t>Information Systems, Digital Transformation, Systems Analysis and Design</t>
  </si>
  <si>
    <t>information systems, education leadership</t>
  </si>
  <si>
    <t>MIS, Information Systems, General Management</t>
  </si>
  <si>
    <t>Information Systems, Healthcare Analytics, Data Analytics</t>
  </si>
  <si>
    <t>Human-AI collaboration, Future of Work, Shadow IT, Information systems</t>
  </si>
  <si>
    <t>eGovernment, Internet of Things, Information Systems</t>
  </si>
  <si>
    <t>Information Systems, Infopreneur</t>
  </si>
  <si>
    <t>Information Technology, Information Management, Information Systems</t>
  </si>
  <si>
    <t>Information Systems, Data Analytics, Machine Learning, Supply Chain Management</t>
  </si>
  <si>
    <t>Game Development, Cyber Security, Machine Learning, Image Processing, Information Systems</t>
  </si>
  <si>
    <t>Information Systems, Business Information Systems</t>
  </si>
  <si>
    <t>Information Systems, Machine Learning, Data Management</t>
  </si>
  <si>
    <t>Information Systems, Natural Language Processing, Social Media Analytics, AI for Social Good, Diversity &amp; Inclusion</t>
  </si>
  <si>
    <t>Bibliometrics, knowledge Management, Information Systems, Knowledge Organisation etc</t>
  </si>
  <si>
    <t>Change Management, Information Systems, CSR, SOX Controls, Data Security</t>
  </si>
  <si>
    <t>Management of Technology, Information Systems, Consumer behavior, Digital Marketing</t>
  </si>
  <si>
    <t>Information Systems, Information Security, Cybersecurity</t>
  </si>
  <si>
    <t>Information Systems, Artificial Intelligence, HCI, Chatbot, Conversational Agents</t>
  </si>
  <si>
    <t>Information Systems, Soft Computing</t>
  </si>
  <si>
    <t>information systems, graph theory, data visualization</t>
  </si>
  <si>
    <t>Artificial Intelligence, Deep Learning, Information Systems</t>
  </si>
  <si>
    <t>Information systems, Human Computer Interaction, UI/UX Design, User Research, Machine Learning</t>
  </si>
  <si>
    <t>Human Capital Management, Human Resource Information Systems, Information Systems</t>
  </si>
  <si>
    <t>information systems, design science, decentralization</t>
  </si>
  <si>
    <t>Information Systems, AI, Strategy, Social Media, Leadershi</t>
  </si>
  <si>
    <t>Accounting, Auditing, Information Systems, Big Data, Data analytics and Artificial Intelligence</t>
  </si>
  <si>
    <t>IAM, Digital Identity Management, Information Systems, Informarion Security, Privacy</t>
  </si>
  <si>
    <t>Information Systems, Artificial Intelligence, Affordance Theory</t>
  </si>
  <si>
    <t>IAM, CIAM, Information Systems, Data Privacy, Information Security</t>
  </si>
  <si>
    <t>Educational Management, Organizational Behavior, Information Systems</t>
  </si>
  <si>
    <t>Information Systems, Healthcare Information Systems</t>
  </si>
  <si>
    <t>Information Systems, IT Project management, Agile Methodologies, and E-learning</t>
  </si>
  <si>
    <t>information systems, information technology, emerging digital technologies</t>
  </si>
  <si>
    <t>Business Administration, Marketing, Digital marketing, Information Systems</t>
  </si>
  <si>
    <t>Information systems, Nanotechnology, Artificial Intelligence</t>
  </si>
  <si>
    <t>Computer Engineering, Computer Science, Database Theory, Information Systems</t>
  </si>
  <si>
    <t>Artificial Intelligence, Human-AI Collaboration, Information Systems, Strategic IT-Management</t>
  </si>
  <si>
    <t>information systems, cybersecurity, digital transformation, healthcare system</t>
  </si>
  <si>
    <t>Information Systems, Service Science</t>
  </si>
  <si>
    <t>Human Resource Management, Strategic Management, Innovation Management, Information Systems</t>
  </si>
  <si>
    <t>Information Systems, Online Platforms, Generative AI, Innovation and Productivity</t>
  </si>
  <si>
    <t>Information Systems, Artificial Intelligence, Cloud Computing, Business Analytics</t>
  </si>
  <si>
    <t>Machine Learning, Information Systems, Fuzzy Systems</t>
  </si>
  <si>
    <t>Innovation, Project Management, Information Systems, Analytics</t>
  </si>
  <si>
    <t>information systems, design graphic</t>
  </si>
  <si>
    <t>Information Systems, Socio-Technical Design, Soft Systems Methodology, Project Management</t>
  </si>
  <si>
    <t>Information systems, Information and Network Security, Computing for Developed</t>
  </si>
  <si>
    <t>Banking, Fintech, Payment, Technology, Information Systems</t>
  </si>
  <si>
    <t>Cybersecurity Leadership, Cybersecurity, information systems, technology management, cloud computing</t>
  </si>
  <si>
    <t>Information Systems, Services, Distributed systems, Cloud computing</t>
  </si>
  <si>
    <t>Requirements Management, Information Systems, Regulatory Requirements</t>
  </si>
  <si>
    <t>Information Systems, Information technology</t>
  </si>
  <si>
    <t>Information Science, Ontology (Computer Science, Information Systems, Cognitive Sciences, Knowledge Management (Computer Scienc</t>
  </si>
  <si>
    <t>Systems Engineering, E-governance, Information Systems, Digital Economy</t>
  </si>
  <si>
    <t>Information systems, Decision Support System, Pension Communication</t>
  </si>
  <si>
    <t>Circular Economy, Information Systems, Ecosystems, Innovation Ecosystems, Strategic Management</t>
  </si>
  <si>
    <t>Database Systems, Software Engineering, Information Systems, Web, Machine Learning</t>
  </si>
  <si>
    <t>Information Systems, Strategy, Leadership</t>
  </si>
  <si>
    <t>Information Systems, E-commerce, Social Media, IS Strategy and Management</t>
  </si>
  <si>
    <t>Information Technology, Information Systems, E-learning</t>
  </si>
  <si>
    <t>Software Maintenance, Information Systems, Green Computing</t>
  </si>
  <si>
    <t>ICT, Information Systems, E-Learning</t>
  </si>
  <si>
    <t>Artificial Intelligent, System Modelling, Contemporary issues in ICT, Information  systems</t>
  </si>
  <si>
    <t>Ontology engineering, Information systems, Computer science</t>
  </si>
  <si>
    <t>Human Resource Management, Information Systems, MIS, HRIS</t>
  </si>
  <si>
    <t>Blockchain, Artificial Intelligence, Business Intelligence, Information Systems, Innovation &amp; Entrepreneurship</t>
  </si>
  <si>
    <t>Information Systems, Literature, Poetry</t>
  </si>
  <si>
    <t>Information Systems, Information Technology, Data Science</t>
  </si>
  <si>
    <t>Information systems, Business Information SystemsÂ â€¦</t>
  </si>
  <si>
    <t>Platform Economy, Social Media, Information Systems, Data Privacy and Advertising</t>
  </si>
  <si>
    <t>Data Analytics, Information Systems, E-learning, Information Technology, Digital Skills</t>
  </si>
  <si>
    <t>Information Systems, Human-Computer Interaction, User Experience</t>
  </si>
  <si>
    <t>Information Systems, Algorithmic Fairness, Business Process Management</t>
  </si>
  <si>
    <t>information systems, business model, data-driven</t>
  </si>
  <si>
    <t>project management, architecture, information systems, urban studies</t>
  </si>
  <si>
    <t>Artificial Intelligence, Human Computer Interaction, Information Systems</t>
  </si>
  <si>
    <t>international business, global supply chain management, information systems, data economy</t>
  </si>
  <si>
    <t>Design Science, Information Systems, Data Valuation</t>
  </si>
  <si>
    <t>Information Systems, AI, Machine Learning</t>
  </si>
  <si>
    <t>Social work, organisational change, information systems</t>
  </si>
  <si>
    <t>Information systems, Cybersecurity, Privacy, sustainability</t>
  </si>
  <si>
    <t>information systems, blockchain, technology adoption</t>
  </si>
  <si>
    <t>Information Systems, Informatics Engineering, Teacher</t>
  </si>
  <si>
    <t>DLT, Information Systems</t>
  </si>
  <si>
    <t>Artificial Intelligence, Distributed Ledger Technology, Information Systems</t>
  </si>
  <si>
    <t>Information Systems, Machine Learning, Artificial Intelligence, Decision Assessment</t>
  </si>
  <si>
    <t>Industrial Engineering, Information Systems, Human-Computer Interaction, Cognitive Science</t>
  </si>
  <si>
    <t>Information Systems, Behavioral AI, HCI, AI</t>
  </si>
  <si>
    <t>Software Engineering, Information Systems, Assurance, Security</t>
  </si>
  <si>
    <t>Information Systems, Digital Business, Technology Adoption</t>
  </si>
  <si>
    <t>artificial intelligence, AI adoption, information systems, policing</t>
  </si>
  <si>
    <t>Computer science, Database, Information systems</t>
  </si>
  <si>
    <t>Information Systems, Generative AI, Media Industry</t>
  </si>
  <si>
    <t>information Systems, cybersecurity</t>
  </si>
  <si>
    <t>Decision Support Systems, Optimization, Information Systems, Energy Management</t>
  </si>
  <si>
    <t>Information systems, machine learning</t>
  </si>
  <si>
    <t>Accounting theory and practice, risk management, information systems</t>
  </si>
  <si>
    <t>Computer Science, Information systems, Databases, Software System Architecture and Design</t>
  </si>
  <si>
    <t>information systems, machine learning, AI, organizational design, complexity</t>
  </si>
  <si>
    <t>Information Systems, Security</t>
  </si>
  <si>
    <t>Supply Chain Management, Operations Management, Information Systems, Operations Research</t>
  </si>
  <si>
    <t>Artificial Intelligence, Accountability, Ethical AI, Information Systems</t>
  </si>
  <si>
    <t>Information systems, RAG, RAFT</t>
  </si>
  <si>
    <t>Information Systems, Uncertainty Quantification, Data Driven Product Development, Machine Learning</t>
  </si>
  <si>
    <t>Cyber Security, Information Systems, IT Governance, Educational Technology, Machine Learning</t>
  </si>
  <si>
    <t>Information Systems, Human-AI collaboration, Payments services</t>
  </si>
  <si>
    <t>interbank payments, online communities, knowledge management, information systems, crowdsourcing</t>
  </si>
  <si>
    <t>Information Technology, Information Systems, Technology Acceptance, User Experience</t>
  </si>
  <si>
    <t>Artificial Intelligence, Information Systems, AI adoption and use</t>
  </si>
  <si>
    <t>Information Systems, Cybersecurity, Project Management, Zero-Trust</t>
  </si>
  <si>
    <t>Organization Studies, Information Systems, Future of Work (FoW</t>
  </si>
  <si>
    <t>Information Systems, Process Mining, RPA, Business Informatics, Data Mining NLP</t>
  </si>
  <si>
    <t>Cloud Computing, Internet of  things, Mobile Systems, Information Systems, Industrial innovation</t>
  </si>
  <si>
    <t>Unsupervised learning, Representation Learning, Information systems</t>
  </si>
  <si>
    <t>process mining, graph representation learning, information systems</t>
  </si>
  <si>
    <t>Artificial Intelligent, Business, Management, Information Systems, Human Psychology</t>
  </si>
  <si>
    <t>Technology Management, Artificial Intelligence, Information Systems</t>
  </si>
  <si>
    <t>IT, Outsourcing, Desicion Making, Information Systems, Institutional theory</t>
  </si>
  <si>
    <t>Information Systems, Collaboration, Organising, Project management, BIM</t>
  </si>
  <si>
    <t>Information Systems, Computer Applications, Computing Behaviour, Internet</t>
  </si>
  <si>
    <t>Information Systems, Social Network, Semantic Web</t>
  </si>
  <si>
    <t>Software Engineering, Information Systems, Human-Computer Interaction, Emerging Technologies</t>
  </si>
  <si>
    <t>Information Systems, Software Engineering, Social Web, Social and Development Issues, Decentralized Finance</t>
  </si>
  <si>
    <t>e-Learning, ICT, Information Systems, Mobile/Web Application Developmentde</t>
  </si>
  <si>
    <t>Information Science, Information Systems, Information Literacy, ICTs</t>
  </si>
  <si>
    <t>Information Systems, Human Resources, Outsourcing, AI, Machine Learnig</t>
  </si>
  <si>
    <t>Information Systems, Data Warehousing, Business Intelligence, Data Modeling</t>
  </si>
  <si>
    <t>Educational Technology, Instructional design, Information Systems, Collaborative Systems</t>
  </si>
  <si>
    <t>artificial intelligence, big data, health systems, information systems</t>
  </si>
  <si>
    <t>Computer Science, Information Systems, Security, Management</t>
  </si>
  <si>
    <t>Business Administration- Marketing, Information Systems, Entrepreneurship</t>
  </si>
  <si>
    <t>Network Security, Data Mining, Information systems</t>
  </si>
  <si>
    <t>information systems, data warehousing, business intelligence, multi-agents systems</t>
  </si>
  <si>
    <t>Database, Information Systems, Big Data, Business Intelligence</t>
  </si>
  <si>
    <t>information systems, software engineering, GIS</t>
  </si>
  <si>
    <t>Data Warehouse, Business Intelligence, Data Mining, Information Systems</t>
  </si>
  <si>
    <t>Digital Health, Information Systems, informatics, mobile applications</t>
  </si>
  <si>
    <t>Machine Learning, Artificial Intelligence, Big Data, Computer Engineering, Information Systems</t>
  </si>
  <si>
    <t>Computer Engineering, Information Systems, Electronic Engineering, Marketing, Business Economics</t>
  </si>
  <si>
    <t>Information Systems, System-of-Information Systems, Distributed computing, Parallel Computing, Business Process</t>
  </si>
  <si>
    <t>knowledge management, Information systems, e- governance, digital transformation, user privacy</t>
  </si>
  <si>
    <t>Information Systems, Digital Innovation</t>
  </si>
  <si>
    <t>Software Engineering, Software Quality Engineering, Information Systems, Information Security</t>
  </si>
  <si>
    <t>Agricultural Economics, Information Systems, Agricultural market information services</t>
  </si>
  <si>
    <t>Information Systems, Social network, Robotic Process Automation, Decision Support Systems, BI</t>
  </si>
  <si>
    <t>Data Mining, Information Systems</t>
  </si>
  <si>
    <t>cybersecurity, data science, internet of things, information systems</t>
  </si>
  <si>
    <t>ICT, Library, Information Systems</t>
  </si>
  <si>
    <t>Education technology, information systems, artificial intelligence</t>
  </si>
  <si>
    <t>Information Systems, Design Usability, Digital Business Transformation</t>
  </si>
  <si>
    <t>Computing, Business, Blockchain, Entrepreneurship, Information Systems</t>
  </si>
  <si>
    <t>Information Systems, Business Process Management, Business Process Compliance</t>
  </si>
  <si>
    <t>Information Systems, Knowledge Management, Artificial Intelligence, Information Security</t>
  </si>
  <si>
    <t>information science, information systems, blockchain technology, Social media, Advertising and marketing.</t>
  </si>
  <si>
    <t>Information Systems, Digital Forensics, Machine Learning</t>
  </si>
  <si>
    <t>Automation, Data Science, Decisions, Information Systems, STEM</t>
  </si>
  <si>
    <t>Information system management, Information systems, Database, IT Success, Web programmaing</t>
  </si>
  <si>
    <t>Information Systems, Technology, Web</t>
  </si>
  <si>
    <t>Health Insurance, Information Systems, Social Sciences</t>
  </si>
  <si>
    <t>Computer Science, Software Engineering, Information Systems</t>
  </si>
  <si>
    <t>cyber security, information technology, information systems</t>
  </si>
  <si>
    <t>Information Systems, UML&amp;MERISE, Data Mining, Data Analysis, Machine Learning</t>
  </si>
  <si>
    <t>Information Systems, Information Technology, Data Analysis</t>
  </si>
  <si>
    <t>Resilience, Information Systems, Social impact of IS</t>
  </si>
  <si>
    <t>Social commerce, information systems</t>
  </si>
  <si>
    <t>Business Informatics, Information Systems, Network Engineering</t>
  </si>
  <si>
    <t>Information Systems, Healthcare in IS, Digital Empowerment</t>
  </si>
  <si>
    <t>Banking, Information systems, Electronic funds transfers</t>
  </si>
  <si>
    <t>Computer Science, Computer Information Systems, Information Systems</t>
  </si>
  <si>
    <t>information systems, conceptual modelling, health informatics</t>
  </si>
  <si>
    <t>Information Systems, Digitalization, AI, ML</t>
  </si>
  <si>
    <t>Information Systems, Discourse, Social Movements, IT Diffusion</t>
  </si>
  <si>
    <t>IT Management, Information Systems, Digitalization</t>
  </si>
  <si>
    <t>Information Systems, Economics, Business Research, Consumer Behaviour.</t>
  </si>
  <si>
    <t>Artificial Intelligence Economics, Digitalization, Information Systems</t>
  </si>
  <si>
    <t>Information Systems, Data Science, Information Security, Software Engineering, Scientific Research</t>
  </si>
  <si>
    <t>Software engineering, Artificial intelligence, information systems</t>
  </si>
  <si>
    <t>Mental Health, Information Systems, Cloud Computing</t>
  </si>
  <si>
    <t>Artificial Intelligence, Social Network Analysis, Management, Information Systems, Entrepreneurship</t>
  </si>
  <si>
    <t>Information systems, Human computer interaction, Digital piracy, Digital ethics, Digital media</t>
  </si>
  <si>
    <t>Information Systems, Informatics, Economics, Databases</t>
  </si>
  <si>
    <t>Crisis Management, Information Systems</t>
  </si>
  <si>
    <t>Information Systems, Knowledge Management, Psychological aspects of KnowledgeÂ â€¦, IoT based Smart Learning, Mobile Compu</t>
  </si>
  <si>
    <t>Data Science, Information Systems, VR</t>
  </si>
  <si>
    <t>Information Systems, Art Market, Business Ethics, Blockchain</t>
  </si>
  <si>
    <t>Information Systems, Green Technology Compliance, Digital marketing, Entrepreneurships</t>
  </si>
  <si>
    <t>Information Systems, Computing, Software &amp; Web Development</t>
  </si>
  <si>
    <t>Cyber Security, Information Systems.</t>
  </si>
  <si>
    <t>reproductive physiology, reproductive technologies, information systems, technology management</t>
  </si>
  <si>
    <t>Big data analytics, Business transformation, Information systems</t>
  </si>
  <si>
    <t>Information systems, banking, financial institutions</t>
  </si>
  <si>
    <t>Information systems, data science, distributed systems</t>
  </si>
  <si>
    <t>Information Systems, Responsible Artificial Intelligence, Social Media</t>
  </si>
  <si>
    <t>Internal auditing, Information systems, Internal control</t>
  </si>
  <si>
    <t>Information systems, Databases, Networks, Artificial Intelligence</t>
  </si>
  <si>
    <t>Information Systems, Research</t>
  </si>
  <si>
    <t>Information Systems, Healthcare, Health Informatics</t>
  </si>
  <si>
    <t>E-Health, AI, Information Systems</t>
  </si>
  <si>
    <t>Digital transformation, Information systems</t>
  </si>
  <si>
    <t>neuromarketing, consumer behaviour, information systems</t>
  </si>
  <si>
    <t>public policy, information systems, e-governance, information and communications technology</t>
  </si>
  <si>
    <t>Software engineering, Computer Science, Information systems</t>
  </si>
  <si>
    <t>Computer Science, Software Engineering, Information Systems, Programming and Networking</t>
  </si>
  <si>
    <t>Engineering, Digital Systems, Radio Technology, Information Systems, Warning Systems</t>
  </si>
  <si>
    <t>Information Systems, Management, Organizational Behavior, Identity</t>
  </si>
  <si>
    <t>Information Systems, E-Commerce</t>
  </si>
  <si>
    <t>intelligent system, artificial intelligence, information Systems, informatics engineering</t>
  </si>
  <si>
    <t>Computer Science, Information Systems, Data Mining, Analytics, Artificial Intelligence</t>
  </si>
  <si>
    <t>Information Systems, Data Science, Cyber Security, AI/ML</t>
  </si>
  <si>
    <t>Web Accessibility, Web development, Information systems</t>
  </si>
  <si>
    <t>Health IT, AI in Education, Information Systems</t>
  </si>
  <si>
    <t>Information systems, Data visualisation, Augmented Reality, Human-computer interaction</t>
  </si>
  <si>
    <t>Operations management, Information Systems</t>
  </si>
  <si>
    <t>Information Systems, Business Process Management, Process Mining, Process Maturity</t>
  </si>
  <si>
    <t>Tourism, Virtual Reality, Artificial Intelligence, Information Systems</t>
  </si>
  <si>
    <t>Information Systems, Digitization, AI in Healthcare, Hospital Digitization</t>
  </si>
  <si>
    <t>Machine Learning, Information Systems, Deep Learning, Interpretable Machine Learning</t>
  </si>
  <si>
    <t>Information Systems, Management Consulting, Financial Accounting, Managerial Accounting, Audit</t>
  </si>
  <si>
    <t>Computer Science, Data analysis, Information Systems, Cybersecurity</t>
  </si>
  <si>
    <t>Information Systems, Household Finance</t>
  </si>
  <si>
    <t>Information Systems, Technology in Education, ICT, Project Management, ERP</t>
  </si>
  <si>
    <t>Information Systems, Artificial Intelligence, Generative AI, AI governance, and Blockchain Technolog</t>
  </si>
  <si>
    <t>Management, Accounting, Information Systems, Artificial Intelligence</t>
  </si>
  <si>
    <t>information systems, artificial intelligence, entrepreneurship, circular economy, hyperautomation</t>
  </si>
  <si>
    <t>Digital Government, E-Government, Public Administration, Information Systems</t>
  </si>
  <si>
    <t>Information Systems, innovation in public services and education, Data Science, Data Enginer.</t>
  </si>
  <si>
    <t>Information Systems, Business Analytics, Project Management</t>
  </si>
  <si>
    <t>Information Systems, Digital Twins, Green IS</t>
  </si>
  <si>
    <t>Information Systems, Artificial Intelligence, machine Learning</t>
  </si>
  <si>
    <t>information systems, two-sided markets, platforms, reputation, online reviews</t>
  </si>
  <si>
    <t>Information Management, Information Systems, Generative AI</t>
  </si>
  <si>
    <t>Information Systems, E-health, Trust, Compliance</t>
  </si>
  <si>
    <t>Information Systems, Information Technology, Artificial Intelligence, Machine Learning</t>
  </si>
  <si>
    <t>Information Systems, Internet of Things (IoT, Designs</t>
  </si>
  <si>
    <t>Information Systems, Enterprise Architecture, Business-IT Alignment</t>
  </si>
  <si>
    <t>IOTs, e-health, world economy, Information Systems, Sustainable Behavior</t>
  </si>
  <si>
    <t>Information Systems, Managements Information Systems, Digital Transformation, Analysis</t>
  </si>
  <si>
    <t>Cybersecurity, Software Testing, ICT4D, Information Systems</t>
  </si>
  <si>
    <t>Deep Learning, Machine Learning, Digital Image Processing, E-Learning, Information Systems</t>
  </si>
  <si>
    <t>Information systems, Healthcare, Knowledge management.</t>
  </si>
  <si>
    <t>Banking, Information systems, system analysis, software analysis, data analysis</t>
  </si>
  <si>
    <t>Artificial Intelligence, Business Intelligence, Data Science, NLP, Information Systems</t>
  </si>
  <si>
    <t>Information systems, Enterprise Resource Planning Systems, Cybersecurity, Digital Transformation</t>
  </si>
  <si>
    <t>Information Systems, Management</t>
  </si>
  <si>
    <t>Information systems, Project management and academicÂ â€¦</t>
  </si>
  <si>
    <t>Information Systems, User centric research, User behavior, Human-computer Interation (HCI</t>
  </si>
  <si>
    <t>Artificial Intelligence, Knowledge Management, Information Systems</t>
  </si>
  <si>
    <t>Food Security, Information Systems, Data Analysis, Health Informatics</t>
  </si>
  <si>
    <t>Information systems, Gamification, Learning, Artificial intelligence, Virtual reality</t>
  </si>
  <si>
    <t>Procurement &amp; Logistics, Supply Chain Optimization, Information Systems, Operations Management</t>
  </si>
  <si>
    <t>information systems, digital technologies, emerging technologies, blockchains</t>
  </si>
  <si>
    <t>blockchain, information systems</t>
  </si>
  <si>
    <t>Technology, Artificial Intelligence, Telecommunications, Cybersecurity, Information Systems</t>
  </si>
  <si>
    <t>Cyber security, information systems, information science</t>
  </si>
  <si>
    <t>Information Systems, Information Security, AI</t>
  </si>
  <si>
    <t>Information Systems, Process Science, Business Process Management</t>
  </si>
  <si>
    <t>Product Innovation, Information Systems</t>
  </si>
  <si>
    <t>Information Systems, ICT4D</t>
  </si>
  <si>
    <t>small and medium-sized enterprises, information systems, project management, business development</t>
  </si>
  <si>
    <t>Information Technology, Information Systems, Food Safety</t>
  </si>
  <si>
    <t>Behavioral Information Security, Cybersecurity, Information Systems</t>
  </si>
  <si>
    <t>strategic renewal, emerging technologies, entrepreneurship, information systems</t>
  </si>
  <si>
    <t>IoT, Machine Learning, Information Systems, Information Technology</t>
  </si>
  <si>
    <t>Neuroeconomics, Decision Making, Behavioral Economics, Information Systems</t>
  </si>
  <si>
    <t>Digital Platforms, Trust, Information Systems, Fake Reviews</t>
  </si>
  <si>
    <t>ICT4D, Digital Transformation, Cloud Computing, Information Systems, Sustainable Development</t>
  </si>
  <si>
    <t>Machine Learning, Information Systems, Economics</t>
  </si>
  <si>
    <t>Information Systems, Data Science, Business Analytics, NLP, Generative AI</t>
  </si>
  <si>
    <t>Machine Learning, Information Systems, System Automation</t>
  </si>
  <si>
    <t>Computer Science, Computer Networks, Cyber Security, Information Systems</t>
  </si>
  <si>
    <t>Health Analytics, Technology, Data Analytics, Project Management, Strategy and Product</t>
  </si>
  <si>
    <t>Statistical Learning, Machine Learning, Genomics, Health Analytics, Bioinformatics</t>
  </si>
  <si>
    <t>Health Analytics, Machine Learning, Explainable AI</t>
  </si>
  <si>
    <t>Machine Learning, Health Analytics, Big Data</t>
  </si>
  <si>
    <t>Explainable AI, Health Analytics, Business Intelligence, Business Analytics</t>
  </si>
  <si>
    <t>Statistics, Machine Learning, Health Analytics</t>
  </si>
  <si>
    <t>public health, health analytics, social determinants of health, population health, epidemiology</t>
  </si>
  <si>
    <t>Health Analytics, Machine Learning</t>
  </si>
  <si>
    <t>Artificial Intelligence, Natural Language Processing, Health Analytics</t>
  </si>
  <si>
    <t>opioid use disorder, health analytics, Bayesian statistics inference</t>
  </si>
  <si>
    <t>Data Science (AI &amp; ML, Health Analytics, Software Engineering, Computer Education</t>
  </si>
  <si>
    <t>Artificial Intelligence, Machine Learning, IoT, Health Analytics</t>
  </si>
  <si>
    <t>digital health, user research, health analytics</t>
  </si>
  <si>
    <t>Health Analytics, Big Data Analytics, Cloud Computing, Distributed Systems, Social Networks</t>
  </si>
  <si>
    <t>Health Analytics, Hospital Information Systems, Data Analytics, Public Health</t>
  </si>
  <si>
    <t>Cancer Biology, Molecular Biology, Cancer Epigenetic, Health Analytics, Pharmacology</t>
  </si>
  <si>
    <t>Pharmacotherapy, Pharmacovigilance, Health analytics, Health informatics</t>
  </si>
  <si>
    <t>Digital Design, Optical Fibre Communications, Mathematics, Health Analytics</t>
  </si>
  <si>
    <t>machine learning, econometrics, causal inference, health analytics</t>
  </si>
  <si>
    <t>Data, Health, Health Analytics</t>
  </si>
  <si>
    <t>Healthcare Analytics, Public Health, Personalized medicine, Patient Safety</t>
  </si>
  <si>
    <t>Data-Driven Decision-Making, Big Data Analytics, Operations Management, Healthcare Analytics</t>
  </si>
  <si>
    <t>Machine Learning, Healthcare Analytics, Data Science</t>
  </si>
  <si>
    <t>Cybersecurity, Artificial Intelligence, Healthcare Analytics, Renewables</t>
  </si>
  <si>
    <t>Machine Learning, Optimization, Healthcare Analytics, AI</t>
  </si>
  <si>
    <t>Artificial Intelligence, Causal inference, Healthcare analytics</t>
  </si>
  <si>
    <t>Artificial Intelligence, Machine Learning, Healthcare Analytics, Cloud &amp; security</t>
  </si>
  <si>
    <t>Healthcare Analytics, Time-series data mining</t>
  </si>
  <si>
    <t>Healthcare Analytics, Value Based Care, Cloud data warehousing, Healthcare, AI</t>
  </si>
  <si>
    <t>Data Science, Predictive Analytics, Machine Learning, Healthcare Analytics, Information Extraction</t>
  </si>
  <si>
    <t>Machine Learning, Neuroscience, Healthcare Analytics</t>
  </si>
  <si>
    <t>Machine Learning, Image Processing, NLP, Healthcare Analytics</t>
  </si>
  <si>
    <t>Medical Decision Making, Healthcare Analytics, Health Economics, Operations Research</t>
  </si>
  <si>
    <t>Artificial Intelligence, Deep Learning, Healthcare Analytics, IoT.</t>
  </si>
  <si>
    <t>Healthcare analytics, Blockchain technology, Image processing, Natural Language Processing</t>
  </si>
  <si>
    <t>Health IT, Healthcare Operations, Healthcare Analytics, Economics of Information Systems</t>
  </si>
  <si>
    <t>Healthcare Analytics, Machine Learning, Information Technology</t>
  </si>
  <si>
    <t>Epidemiology, Quantitative Methodology, Healthcare Analytics, Maternal Mental Health, Migrant Health</t>
  </si>
  <si>
    <t>Machine Learning, Healthcare Analytics</t>
  </si>
  <si>
    <t>Behavioral Economics, Healthcare Analytics, Choice Modeling, Cognitive Science</t>
  </si>
  <si>
    <t>Data Analytics, Healthcare Analytics, Trustworthy AI, Inclusive Pedagogy, Healthcare AI</t>
  </si>
  <si>
    <t>Artificial Intelligence, Machine Learning, Healthcare Analytics, Optimization, Image Processing</t>
  </si>
  <si>
    <t>Digital Health, Healthcare Analytics, Machine Learning for Healthcare</t>
  </si>
  <si>
    <t>Data-driven Decision Making, Online Learning and Machine Learning, Healthcare Analytics</t>
  </si>
  <si>
    <t>Artificial Intelligence, Healthcare Analytics</t>
  </si>
  <si>
    <t>Business Analysis, Business Analytics, Digital Transformation, Healthcare Analytics</t>
  </si>
  <si>
    <t>Operations Research, Healthcare Analytics</t>
  </si>
  <si>
    <t>Manufacturing Processes, Supply Chain, Data Analytics, Healthcare Analytics</t>
  </si>
  <si>
    <t>Artificial Intelligence, Machine Learning, Healthcare Analytics, AI Fairness</t>
  </si>
  <si>
    <t>Healthcare Analytics, Optimization, Operations Research, Data Science</t>
  </si>
  <si>
    <t>Computer Vision, Healthcare Analytics, Machine Learning, Predictive Modeling, Neuromodulation Therapy</t>
  </si>
  <si>
    <t>healthcare risk management, healthcare operations, healthcare analytics, patient safety and quality, Healthcare Quality</t>
  </si>
  <si>
    <t>Natural Language Processing, Recommender systems, Healthcare Analytics, Data Mining, Machine Learning</t>
  </si>
  <si>
    <t>Healthcare Analytics, Healthcare Knowledge Graphs, Graph Technology, Healthcare, Disease Management</t>
  </si>
  <si>
    <t>Healthcare Analytics, Decision Support Systems, Supply Chain Optimization, AI/ML/DL</t>
  </si>
  <si>
    <t>Machine Learning, Data Mining, Healthcare Analytics</t>
  </si>
  <si>
    <t>healthcare analytics, causal inference, semiparametric statistics</t>
  </si>
  <si>
    <t>Data analytics, Machine Learning, Smart Manufacturing, Healthcare Analytics</t>
  </si>
  <si>
    <t>Healthcare Analytics, Machine Learning, Computer Vision</t>
  </si>
  <si>
    <t>Healthcare Analytics, Graph Neural Networks, Natural Language Processing, Information Retrieval</t>
  </si>
  <si>
    <t>Data Analytics, Healthcare Analytics, Machine Learning</t>
  </si>
  <si>
    <t>Machine learning, Data science, industrial engineering, healthcare analytics</t>
  </si>
  <si>
    <t>Healthcare Analytics, Dental Public Health, Health Services, Healthcare Improvement</t>
  </si>
  <si>
    <t>Science and Technology, healthcare Analytics</t>
  </si>
  <si>
    <t>Healthcare Engineering, Decision Making, Cognitive Engineering, Healthcare Analytics</t>
  </si>
  <si>
    <t>Statistical modeling, Healthcare analytics</t>
  </si>
  <si>
    <t>Machine Learning, Deep Learning, Medical Imaging, Healthcare Analytics, Computational Neuroscience</t>
  </si>
  <si>
    <t>High-dimensional Statistics, Longitudinal Studies, Healthcare Analytics, EHR, Long COVID</t>
  </si>
  <si>
    <t>healthcare analytics, machine learning, data science, public health</t>
  </si>
  <si>
    <t>Deep Learning, Data Mining, Database Security, Healthcare Analytics, Ethical AI</t>
  </si>
  <si>
    <t>Data Analytics, Healthcare Analytics, Finance</t>
  </si>
  <si>
    <t>Machine Learning, Healthcare Analytics, Software Development</t>
  </si>
  <si>
    <t>healthcare analytics, data warehouse, business intelligence, EPIC</t>
  </si>
  <si>
    <t>Statistical Modeling, Multi-tier Supply Chain, Information Technology, Healthcare Analytics</t>
  </si>
  <si>
    <t>Healthcare Analytics, Statistics, Data Science</t>
  </si>
  <si>
    <t>Healthcare Analytics, Supply Chain, Data Privacy</t>
  </si>
  <si>
    <t>Healthcare Analytics, AI in Healthcare, Disease prediction and prevention</t>
  </si>
  <si>
    <t>Artificial Intelligence, Machine Learning, Biomedical Data Science, Healthcare Analytics</t>
  </si>
  <si>
    <t>Data Analytics, Data Science, Business Intelligence, Healthcare Analytics</t>
  </si>
  <si>
    <t>Machine Learning, Artificial Intelligence, Healthcare Analytics</t>
  </si>
  <si>
    <t>Healthcare Analytics, Artificial Intelligence, Machine Learning</t>
  </si>
  <si>
    <t>no</t>
  </si>
  <si>
    <t>first_publication_year</t>
  </si>
  <si>
    <t>latest_publication_year</t>
  </si>
  <si>
    <t>total_number_publications</t>
  </si>
  <si>
    <t>number_publications_percentile</t>
  </si>
  <si>
    <t>number_publications_rank</t>
  </si>
  <si>
    <t>total_citation_count</t>
  </si>
  <si>
    <t>total_citation_count_percentile</t>
  </si>
  <si>
    <t>total_citation_count_rank</t>
  </si>
  <si>
    <t>hindex_percentile</t>
  </si>
  <si>
    <t>hindex_rank</t>
  </si>
  <si>
    <t>i10_index_percentile</t>
  </si>
  <si>
    <t>i10_index_rank</t>
  </si>
  <si>
    <t>total_citation_count_since2019</t>
  </si>
  <si>
    <t>total_citation_count_since2019_percentile</t>
  </si>
  <si>
    <t>total_citation_count_since2019_rank</t>
  </si>
  <si>
    <t>hindex_since2019_percentile</t>
  </si>
  <si>
    <t>hindex_since2019_rank</t>
  </si>
  <si>
    <t>i10_index_since2019_percentile</t>
  </si>
  <si>
    <t>i10_index_since2019_rank</t>
  </si>
  <si>
    <t>Number</t>
  </si>
  <si>
    <t>Name on Google scholar</t>
  </si>
  <si>
    <t>Link to Google scholar profile</t>
  </si>
  <si>
    <t>Google scholar ID</t>
  </si>
  <si>
    <t>Profile affliliation</t>
  </si>
  <si>
    <t>Profile email</t>
  </si>
  <si>
    <t>Total number of citations</t>
  </si>
  <si>
    <t>Google scholar fields</t>
  </si>
  <si>
    <t>Year of first publication</t>
  </si>
  <si>
    <t>Year of latest publication</t>
  </si>
  <si>
    <t>Total number of publications</t>
  </si>
  <si>
    <t>Percentile of number of publications relative to others</t>
  </si>
  <si>
    <t>Rank of number of publications relative to others</t>
  </si>
  <si>
    <t>Percentile of total number of citations relative to others</t>
  </si>
  <si>
    <t>Rank of total number of citations relative to others</t>
  </si>
  <si>
    <t>H-index</t>
  </si>
  <si>
    <t>Percentile of H-index relative to others</t>
  </si>
  <si>
    <t>Rank of H-index relative to others</t>
  </si>
  <si>
    <t>i10-index</t>
  </si>
  <si>
    <t>Percentile of i10-index relative to others</t>
  </si>
  <si>
    <t>Rank of i10-index relative to others</t>
  </si>
  <si>
    <t>Total number of citations since 2019 (last 5 years)</t>
  </si>
  <si>
    <t>Percentile of total number of citations since 2019 (last 5 years) relative to others</t>
  </si>
  <si>
    <t>Rank of total number of citations since 2019 (last 5 years) relative to others</t>
  </si>
  <si>
    <t>H-index since 2019 (last 5 years)</t>
  </si>
  <si>
    <t>Percentile of H-index since 2019 (last 5 years) relative to others</t>
  </si>
  <si>
    <t>Rank of H-index since 2019 (last 5 years) relative to others</t>
  </si>
  <si>
    <t>i10-index since 2019 (last 5 years)</t>
  </si>
  <si>
    <t>Percentile of i10-index since 2019 (last 5 years) relative to others</t>
  </si>
  <si>
    <t>Rank of i10-index since 2019 (last 5 years) relative to others</t>
  </si>
  <si>
    <t>Variable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</si>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</sst>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A0740-4DF7-49F8-B188-C4C0932D94C6}" name="Table1" displayName="Table1" ref="A1:AE1345" totalsRowShown="0" headerRowDxfId="4">
  <autoFilter ref="A1:AE1345" xr:uid="{748A0740-4DF7-49F8-B188-C4C0932D94C6}"/>
  <sortState xmlns:xlrd2="http://schemas.microsoft.com/office/spreadsheetml/2017/richdata2" ref="A2:AE1345">
    <sortCondition descending="1" ref="G1:G1345"/>
  </sortState>
  <tableColumns count="31">
    <tableColumn id="1" xr3:uid="{2B78D15C-61AF-494D-8713-36479D627021}" name="no"/>
    <tableColumn id="2" xr3:uid="{F693D3DB-E8E1-4761-8A17-74D425A99C6F}" name="profile_name"/>
    <tableColumn id="3" xr3:uid="{2158E216-124B-4D98-9FB0-8EACC57FB5A3}" name="profile_link"/>
    <tableColumn id="4" xr3:uid="{5840DD52-94FA-47FE-8786-CA55930736DB}" name="id"/>
    <tableColumn id="5" xr3:uid="{3427ADBA-A805-4351-8E4C-084ADD1F0B9B}" name="profile_affiliations"/>
    <tableColumn id="6" xr3:uid="{BB4983AC-90AA-43B4-93C0-CBAB0DACFBBB}" name="profile_email"/>
    <tableColumn id="7" xr3:uid="{E98F6DE2-4FAB-4BA6-9EE4-8910232D3A98}" name="profile_cited_by_count"/>
    <tableColumn id="8" xr3:uid="{6DAF92DB-876E-42BD-8A77-410B4D744825}" name="profile_interests"/>
    <tableColumn id="9" xr3:uid="{3293252A-003A-4B3F-8FEA-077D36BBE3C0}" name="first_publication_year"/>
    <tableColumn id="10" xr3:uid="{7D44C350-CFAD-48A3-9E19-15C4BD459A24}" name="latest_publication_year"/>
    <tableColumn id="11" xr3:uid="{B6FA5405-D1D7-4C65-A734-0DA406562F2A}" name="total_number_publications"/>
    <tableColumn id="12" xr3:uid="{BD7B4FF0-A3D6-4F75-B498-58F1F2291B81}" name="number_publications_percentile"/>
    <tableColumn id="13" xr3:uid="{00549C07-9179-4E13-B38E-09C519688CE4}" name="number_publications_rank"/>
    <tableColumn id="14" xr3:uid="{37412922-01C7-4262-AECC-6415080B4376}" name="total_citation_count"/>
    <tableColumn id="15" xr3:uid="{1B627978-97F6-41B5-A630-D2CB7B3609E9}" name="total_citation_count_percentile"/>
    <tableColumn id="16" xr3:uid="{58091BD5-2CE8-495E-83F0-AD97046DFEB4}" name="total_citation_count_rank"/>
    <tableColumn id="17" xr3:uid="{6D1EAEDF-7BAD-466A-BC0B-480484948C13}" name="h_index"/>
    <tableColumn id="18" xr3:uid="{807C3F77-2B81-4E70-BECD-65A10F709D45}" name="hindex_percentile"/>
    <tableColumn id="19" xr3:uid="{92FB8999-645B-4D90-9C57-582110CDADC8}" name="hindex_rank"/>
    <tableColumn id="20" xr3:uid="{09922894-D01F-411F-9C04-8F9718B8117F}" name="i10_index"/>
    <tableColumn id="21" xr3:uid="{EED7F5AF-20EE-454F-9534-283E93D8DEA0}" name="i10_index_percentile"/>
    <tableColumn id="22" xr3:uid="{F6962721-61C4-4EC2-B743-BF14433CB018}" name="i10_index_rank"/>
    <tableColumn id="23" xr3:uid="{3BB13D84-163E-445E-A43E-8F59C3FB5293}" name="total_citation_count_since2019"/>
    <tableColumn id="24" xr3:uid="{FCEED29C-4E5C-4FB9-8A5E-4BA6CE0AD1F4}" name="total_citation_count_since2019_percentile"/>
    <tableColumn id="25" xr3:uid="{4EBFF086-EC24-4304-BA8E-B984DC02D0E3}" name="total_citation_count_since2019_rank"/>
    <tableColumn id="26" xr3:uid="{66C33F15-9085-4ABF-8504-FAAFC6070EA5}" name="h_index_since2019"/>
    <tableColumn id="27" xr3:uid="{F4315954-12B8-4978-A1E1-65454FF87134}" name="hindex_since2019_percentile"/>
    <tableColumn id="28" xr3:uid="{AAD0C553-CD42-481C-8CBA-2622612045FF}" name="hindex_since2019_rank"/>
    <tableColumn id="29" xr3:uid="{17511202-84B8-4565-B433-AC8A3C62389F}" name="i10_index_since2019"/>
    <tableColumn id="30" xr3:uid="{21197766-3B0D-419A-8240-9A0B09AE818E}" name="i10_index_since2019_percentile"/>
    <tableColumn id="31" xr3:uid="{4B91D864-9A75-47B9-B849-07D5C69C267E}" name="i10_index_since2019_rank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C9C720-7B6D-49CA-AA01-921250A52356}" name="Table8" displayName="Table8" ref="B1:C32" totalsRowShown="0" headerRowDxfId="3">
  <autoFilter ref="B1:C32" xr:uid="{E7C9C720-7B6D-49CA-AA01-921250A52356}"/>
  <tableColumns count="2">
    <tableColumn id="1" xr3:uid="{29DE727F-B194-41BF-B714-55F617E71571}" name="Variable"/>
    <tableColumn id="2" xr3:uid="{F5D10F63-39B7-4124-BBCA-A899A9ECCE76}" name="Descriptio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85115E-5233-47B9-AF7D-23E3E2870132}" name="Table6" displayName="Table6" ref="B1:D26" totalsRowShown="0" headerRowDxfId="1">
  <autoFilter ref="B1:D26" xr:uid="{AA85115E-5233-47B9-AF7D-23E3E2870132}">
    <filterColumn colId="2">
      <filters>
        <filter val="Top 1%"/>
        <filter val="Top 10%"/>
        <filter val="Top 20%"/>
        <filter val="Top 31%"/>
        <filter val="Top 41%"/>
        <filter val="Top 5%"/>
        <filter val="Top 58%"/>
        <filter val="Top 68%"/>
        <filter val="Top 81%"/>
      </filters>
    </filterColumn>
  </autoFilter>
  <sortState xmlns:xlrd2="http://schemas.microsoft.com/office/spreadsheetml/2017/richdata2" ref="B2:D26">
    <sortCondition descending="1" ref="B1:B26"/>
  </sortState>
  <tableColumns count="3">
    <tableColumn id="1" xr3:uid="{AD93D7C6-D920-4F99-BA63-8AFBE5E99689}" name="total_number_publications"/>
    <tableColumn id="2" xr3:uid="{4E5CA42A-4C89-4C7D-B911-0942AF5B842D}" name="number_publications_percentile"/>
    <tableColumn id="3" xr3:uid="{3EB7D782-683F-42B9-B28D-44398CB82C63}" name="number_publications_rank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3C351C-456B-4379-A32A-F7CCBD7F4287}" name="Table7" displayName="Table7" ref="B1:D64" totalsRowShown="0" headerRowDxfId="0">
  <autoFilter ref="B1:D64" xr:uid="{C83C351C-456B-4379-A32A-F7CCBD7F4287}">
    <filterColumn colId="2">
      <filters>
        <filter val="Top 1%"/>
        <filter val="Top 10%"/>
        <filter val="Top 20%"/>
        <filter val="Top 30%"/>
        <filter val="Top 40%"/>
        <filter val="Top 5%"/>
        <filter val="Top 51%"/>
        <filter val="Top 60%"/>
        <filter val="Top 68%"/>
        <filter val="Top 77%"/>
        <filter val="Top 84%"/>
      </filters>
    </filterColumn>
  </autoFilter>
  <sortState xmlns:xlrd2="http://schemas.microsoft.com/office/spreadsheetml/2017/richdata2" ref="B2:D64">
    <sortCondition descending="1" ref="B1:B64"/>
  </sortState>
  <tableColumns count="3">
    <tableColumn id="1" xr3:uid="{AE05EC20-0ADC-44A6-A90B-119542106881}" name="total_citation_count"/>
    <tableColumn id="2" xr3:uid="{98D73241-BA0B-4C64-9AC9-CCF6230C5951}" name="total_citation_count_percentile"/>
    <tableColumn id="3" xr3:uid="{15CDF587-A425-4511-88A6-33DA2F313966}" name="total_citation_count_rank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0266C3-AC33-492B-B186-7E8A2AB87CAF}" name="Table5" displayName="Table5" ref="B1:D13" totalsRowShown="0" headerRowDxfId="2">
  <autoFilter ref="B1:D13" xr:uid="{C30266C3-AC33-492B-B186-7E8A2AB87CAF}">
    <filterColumn colId="2">
      <filters>
        <filter val="Top 1%"/>
        <filter val="Top 14%"/>
        <filter val="Top 22%"/>
        <filter val="Top 3%"/>
        <filter val="Top 32%"/>
        <filter val="Top 51%"/>
        <filter val="Top 6%"/>
        <filter val="Top 84%"/>
      </filters>
    </filterColumn>
  </autoFilter>
  <sortState xmlns:xlrd2="http://schemas.microsoft.com/office/spreadsheetml/2017/richdata2" ref="B2:D13">
    <sortCondition descending="1" ref="B1:B13"/>
  </sortState>
  <tableColumns count="3">
    <tableColumn id="1" xr3:uid="{38A3E587-2308-4F18-A3D6-9B602584EE08}" name="h_index"/>
    <tableColumn id="2" xr3:uid="{BA348F3D-3CA1-4900-B011-4E9379AC34CD}" name="hindex_percentile"/>
    <tableColumn id="3" xr3:uid="{F2DBF809-CF85-4301-B928-090BE40CD6BB}" name="hindex_ran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09BF-4E32-43FD-9EA0-9B87202DC384}">
  <dimension ref="A1:AE1345"/>
  <sheetViews>
    <sheetView tabSelected="1" workbookViewId="0">
      <selection activeCell="F11" sqref="F11"/>
    </sheetView>
  </sheetViews>
  <sheetFormatPr defaultRowHeight="13.8"/>
  <cols>
    <col min="1" max="1" width="10.3984375" customWidth="1"/>
    <col min="2" max="2" width="14.09765625" customWidth="1"/>
    <col min="3" max="3" width="12.296875" customWidth="1"/>
    <col min="5" max="5" width="18.19921875" customWidth="1"/>
    <col min="6" max="6" width="14" customWidth="1"/>
    <col min="7" max="7" width="22.59765625" customWidth="1"/>
    <col min="8" max="8" width="16.8984375" customWidth="1"/>
    <col min="9" max="9" width="12.8984375" customWidth="1"/>
    <col min="10" max="10" width="12.296875" customWidth="1"/>
    <col min="11" max="11" width="18.09765625" customWidth="1"/>
    <col min="12" max="12" width="11.3984375" customWidth="1"/>
    <col min="13" max="13" width="11.296875" customWidth="1"/>
    <col min="14" max="14" width="11.59765625" customWidth="1"/>
    <col min="15" max="15" width="11.69921875" customWidth="1"/>
    <col min="16" max="16" width="11.59765625" customWidth="1"/>
    <col min="17" max="17" width="9.59765625" customWidth="1"/>
    <col min="18" max="18" width="13.5" customWidth="1"/>
    <col min="19" max="19" width="13.3984375" customWidth="1"/>
    <col min="20" max="20" width="11" customWidth="1"/>
    <col min="21" max="21" width="15.8984375" customWidth="1"/>
    <col min="22" max="22" width="15.796875" customWidth="1"/>
    <col min="23" max="23" width="21.296875" customWidth="1"/>
    <col min="24" max="24" width="21.3984375" customWidth="1"/>
    <col min="25" max="25" width="21.296875" customWidth="1"/>
    <col min="26" max="26" width="19.296875" customWidth="1"/>
    <col min="27" max="27" width="23.19921875" customWidth="1"/>
    <col min="28" max="28" width="23.09765625" customWidth="1"/>
    <col min="29" max="29" width="20.69921875" customWidth="1"/>
    <col min="30" max="30" width="25.59765625" customWidth="1"/>
    <col min="31" max="31" width="25.5" customWidth="1"/>
  </cols>
  <sheetData>
    <row r="1" spans="1:31" s="2" customFormat="1">
      <c r="A1" s="2" t="s">
        <v>7355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7356</v>
      </c>
      <c r="J1" s="2" t="s">
        <v>7357</v>
      </c>
      <c r="K1" s="2" t="s">
        <v>7358</v>
      </c>
      <c r="L1" s="2" t="s">
        <v>7359</v>
      </c>
      <c r="M1" s="2" t="s">
        <v>7360</v>
      </c>
      <c r="N1" s="2" t="s">
        <v>7361</v>
      </c>
      <c r="O1" s="2" t="s">
        <v>7362</v>
      </c>
      <c r="P1" s="2" t="s">
        <v>7363</v>
      </c>
      <c r="Q1" s="2" t="s">
        <v>7</v>
      </c>
      <c r="R1" s="2" t="s">
        <v>7364</v>
      </c>
      <c r="S1" s="2" t="s">
        <v>7365</v>
      </c>
      <c r="T1" s="2" t="s">
        <v>8</v>
      </c>
      <c r="U1" s="2" t="s">
        <v>7366</v>
      </c>
      <c r="V1" s="2" t="s">
        <v>7367</v>
      </c>
      <c r="W1" s="2" t="s">
        <v>7368</v>
      </c>
      <c r="X1" s="2" t="s">
        <v>7369</v>
      </c>
      <c r="Y1" s="2" t="s">
        <v>7370</v>
      </c>
      <c r="Z1" s="2" t="s">
        <v>9</v>
      </c>
      <c r="AA1" s="2" t="s">
        <v>7371</v>
      </c>
      <c r="AB1" s="2" t="s">
        <v>7372</v>
      </c>
      <c r="AC1" s="2" t="s">
        <v>10</v>
      </c>
      <c r="AD1" s="2" t="s">
        <v>7373</v>
      </c>
      <c r="AE1" s="2" t="s">
        <v>7374</v>
      </c>
    </row>
    <row r="2" spans="1:31">
      <c r="A2">
        <v>1</v>
      </c>
      <c r="B2" t="s">
        <v>5934</v>
      </c>
      <c r="C2" t="s">
        <v>5935</v>
      </c>
      <c r="D2" t="s">
        <v>5936</v>
      </c>
      <c r="E2" t="s">
        <v>5937</v>
      </c>
      <c r="F2" t="s">
        <v>5938</v>
      </c>
      <c r="G2">
        <v>5135</v>
      </c>
      <c r="H2" t="s">
        <v>7294</v>
      </c>
      <c r="I2">
        <v>2019</v>
      </c>
      <c r="J2">
        <v>2024</v>
      </c>
      <c r="K2">
        <v>45</v>
      </c>
      <c r="L2">
        <v>99.18</v>
      </c>
      <c r="M2" t="s">
        <v>16</v>
      </c>
      <c r="N2">
        <v>5162</v>
      </c>
      <c r="O2">
        <v>100</v>
      </c>
      <c r="P2" t="s">
        <v>16</v>
      </c>
      <c r="Q2">
        <v>22</v>
      </c>
      <c r="R2">
        <v>99.93</v>
      </c>
      <c r="S2" t="s">
        <v>16</v>
      </c>
      <c r="T2">
        <v>29</v>
      </c>
      <c r="U2">
        <v>99.93</v>
      </c>
      <c r="V2" t="s">
        <v>16</v>
      </c>
      <c r="W2">
        <v>5145</v>
      </c>
      <c r="X2">
        <v>100</v>
      </c>
      <c r="Y2" t="s">
        <v>16</v>
      </c>
      <c r="Z2">
        <v>22</v>
      </c>
      <c r="AA2">
        <v>99.93</v>
      </c>
      <c r="AB2" t="s">
        <v>16</v>
      </c>
      <c r="AC2">
        <v>29</v>
      </c>
      <c r="AD2">
        <v>99.93</v>
      </c>
      <c r="AE2" t="s">
        <v>16</v>
      </c>
    </row>
    <row r="3" spans="1:31">
      <c r="A3">
        <v>2</v>
      </c>
      <c r="B3" t="s">
        <v>416</v>
      </c>
      <c r="C3" t="s">
        <v>417</v>
      </c>
      <c r="D3" t="s">
        <v>418</v>
      </c>
      <c r="E3" t="s">
        <v>419</v>
      </c>
      <c r="F3" t="s">
        <v>391</v>
      </c>
      <c r="G3">
        <v>2185</v>
      </c>
      <c r="H3" t="s">
        <v>6275</v>
      </c>
      <c r="I3">
        <v>2018</v>
      </c>
      <c r="J3">
        <v>2024</v>
      </c>
      <c r="K3">
        <v>57</v>
      </c>
      <c r="L3">
        <v>99.63</v>
      </c>
      <c r="M3" t="s">
        <v>16</v>
      </c>
      <c r="N3">
        <v>2185</v>
      </c>
      <c r="O3">
        <v>99.93</v>
      </c>
      <c r="P3" t="s">
        <v>16</v>
      </c>
      <c r="Q3">
        <v>18</v>
      </c>
      <c r="R3">
        <v>99.78</v>
      </c>
      <c r="S3" t="s">
        <v>16</v>
      </c>
      <c r="T3">
        <v>26</v>
      </c>
      <c r="U3">
        <v>99.85</v>
      </c>
      <c r="V3" t="s">
        <v>16</v>
      </c>
      <c r="W3">
        <v>2175</v>
      </c>
      <c r="X3">
        <v>99.93</v>
      </c>
      <c r="Y3" t="s">
        <v>16</v>
      </c>
      <c r="Z3">
        <v>18</v>
      </c>
      <c r="AA3">
        <v>99.78</v>
      </c>
      <c r="AB3" t="s">
        <v>16</v>
      </c>
      <c r="AC3">
        <v>26</v>
      </c>
      <c r="AD3">
        <v>99.85</v>
      </c>
      <c r="AE3" t="s">
        <v>16</v>
      </c>
    </row>
    <row r="4" spans="1:31">
      <c r="A4">
        <v>3</v>
      </c>
      <c r="B4" t="s">
        <v>420</v>
      </c>
      <c r="C4" t="s">
        <v>421</v>
      </c>
      <c r="D4" t="s">
        <v>422</v>
      </c>
      <c r="E4" t="s">
        <v>423</v>
      </c>
      <c r="F4" t="s">
        <v>424</v>
      </c>
      <c r="G4">
        <v>1909</v>
      </c>
      <c r="H4" t="s">
        <v>6276</v>
      </c>
      <c r="I4">
        <v>2018</v>
      </c>
      <c r="J4">
        <v>2024</v>
      </c>
      <c r="K4">
        <v>54</v>
      </c>
      <c r="L4">
        <v>99.48</v>
      </c>
      <c r="M4" t="s">
        <v>16</v>
      </c>
      <c r="N4">
        <v>1909</v>
      </c>
      <c r="O4">
        <v>99.85</v>
      </c>
      <c r="P4" t="s">
        <v>16</v>
      </c>
      <c r="Q4">
        <v>15</v>
      </c>
      <c r="R4">
        <v>99.4</v>
      </c>
      <c r="S4" t="s">
        <v>16</v>
      </c>
      <c r="T4">
        <v>17</v>
      </c>
      <c r="U4">
        <v>99.4</v>
      </c>
      <c r="V4" t="s">
        <v>16</v>
      </c>
      <c r="W4">
        <v>1904</v>
      </c>
      <c r="X4">
        <v>99.85</v>
      </c>
      <c r="Y4" t="s">
        <v>16</v>
      </c>
      <c r="Z4">
        <v>15</v>
      </c>
      <c r="AA4">
        <v>99.4</v>
      </c>
      <c r="AB4" t="s">
        <v>16</v>
      </c>
      <c r="AC4">
        <v>17</v>
      </c>
      <c r="AD4">
        <v>99.4</v>
      </c>
      <c r="AE4" t="s">
        <v>16</v>
      </c>
    </row>
    <row r="5" spans="1:31">
      <c r="A5">
        <v>4</v>
      </c>
      <c r="B5" t="s">
        <v>425</v>
      </c>
      <c r="C5" t="s">
        <v>426</v>
      </c>
      <c r="D5" t="s">
        <v>427</v>
      </c>
      <c r="E5" t="s">
        <v>428</v>
      </c>
      <c r="F5" t="s">
        <v>429</v>
      </c>
      <c r="G5">
        <v>1524</v>
      </c>
      <c r="H5" t="s">
        <v>6277</v>
      </c>
      <c r="I5">
        <v>2018</v>
      </c>
      <c r="J5">
        <v>2024</v>
      </c>
      <c r="K5">
        <v>18</v>
      </c>
      <c r="L5">
        <v>92.71</v>
      </c>
      <c r="M5" t="s">
        <v>87</v>
      </c>
      <c r="N5">
        <v>1524</v>
      </c>
      <c r="O5">
        <v>99.78</v>
      </c>
      <c r="P5" t="s">
        <v>16</v>
      </c>
      <c r="Q5">
        <v>9</v>
      </c>
      <c r="R5">
        <v>97.99</v>
      </c>
      <c r="S5" t="s">
        <v>30</v>
      </c>
      <c r="T5">
        <v>9</v>
      </c>
      <c r="U5">
        <v>97.99</v>
      </c>
      <c r="V5" t="s">
        <v>30</v>
      </c>
      <c r="W5">
        <v>1524</v>
      </c>
      <c r="X5">
        <v>99.78</v>
      </c>
      <c r="Y5" t="s">
        <v>16</v>
      </c>
      <c r="Z5">
        <v>9</v>
      </c>
      <c r="AA5">
        <v>97.99</v>
      </c>
      <c r="AB5" t="s">
        <v>30</v>
      </c>
      <c r="AC5">
        <v>9</v>
      </c>
      <c r="AD5">
        <v>97.99</v>
      </c>
      <c r="AE5" t="s">
        <v>30</v>
      </c>
    </row>
    <row r="6" spans="1:31">
      <c r="A6">
        <v>5</v>
      </c>
      <c r="B6" t="s">
        <v>430</v>
      </c>
      <c r="C6" t="s">
        <v>431</v>
      </c>
      <c r="D6" t="s">
        <v>432</v>
      </c>
      <c r="E6" t="s">
        <v>433</v>
      </c>
      <c r="F6" t="s">
        <v>434</v>
      </c>
      <c r="G6">
        <v>1450</v>
      </c>
      <c r="H6" t="s">
        <v>6278</v>
      </c>
      <c r="I6">
        <v>2020</v>
      </c>
      <c r="J6">
        <v>2024</v>
      </c>
      <c r="K6">
        <v>37</v>
      </c>
      <c r="L6">
        <v>98.81</v>
      </c>
      <c r="M6" t="s">
        <v>16</v>
      </c>
      <c r="N6">
        <v>1450</v>
      </c>
      <c r="O6">
        <v>99.7</v>
      </c>
      <c r="P6" t="s">
        <v>16</v>
      </c>
      <c r="Q6">
        <v>23</v>
      </c>
      <c r="R6">
        <v>100</v>
      </c>
      <c r="S6" t="s">
        <v>16</v>
      </c>
      <c r="T6">
        <v>32</v>
      </c>
      <c r="U6">
        <v>100</v>
      </c>
      <c r="V6" t="s">
        <v>16</v>
      </c>
      <c r="W6">
        <v>1450</v>
      </c>
      <c r="X6">
        <v>99.7</v>
      </c>
      <c r="Y6" t="s">
        <v>16</v>
      </c>
      <c r="Z6">
        <v>23</v>
      </c>
      <c r="AA6">
        <v>100</v>
      </c>
      <c r="AB6" t="s">
        <v>16</v>
      </c>
      <c r="AC6">
        <v>32</v>
      </c>
      <c r="AD6">
        <v>100</v>
      </c>
      <c r="AE6" t="s">
        <v>16</v>
      </c>
    </row>
    <row r="7" spans="1:31">
      <c r="A7">
        <v>6</v>
      </c>
      <c r="B7" t="s">
        <v>435</v>
      </c>
      <c r="C7" t="s">
        <v>436</v>
      </c>
      <c r="D7" t="s">
        <v>437</v>
      </c>
      <c r="E7" t="s">
        <v>438</v>
      </c>
      <c r="F7" t="s">
        <v>439</v>
      </c>
      <c r="G7">
        <v>1213</v>
      </c>
      <c r="H7" t="s">
        <v>6279</v>
      </c>
      <c r="I7">
        <v>2018</v>
      </c>
      <c r="J7">
        <v>2024</v>
      </c>
      <c r="K7">
        <v>37</v>
      </c>
      <c r="L7">
        <v>98.81</v>
      </c>
      <c r="M7" t="s">
        <v>16</v>
      </c>
      <c r="N7">
        <v>1213</v>
      </c>
      <c r="O7">
        <v>99.63</v>
      </c>
      <c r="P7" t="s">
        <v>16</v>
      </c>
      <c r="Q7">
        <v>20</v>
      </c>
      <c r="R7">
        <v>99.85</v>
      </c>
      <c r="S7" t="s">
        <v>16</v>
      </c>
      <c r="T7">
        <v>25</v>
      </c>
      <c r="U7">
        <v>99.78</v>
      </c>
      <c r="V7" t="s">
        <v>16</v>
      </c>
      <c r="W7">
        <v>1210</v>
      </c>
      <c r="X7">
        <v>99.63</v>
      </c>
      <c r="Y7" t="s">
        <v>16</v>
      </c>
      <c r="Z7">
        <v>20</v>
      </c>
      <c r="AA7">
        <v>99.85</v>
      </c>
      <c r="AB7" t="s">
        <v>16</v>
      </c>
      <c r="AC7">
        <v>25</v>
      </c>
      <c r="AD7">
        <v>99.78</v>
      </c>
      <c r="AE7" t="s">
        <v>16</v>
      </c>
    </row>
    <row r="8" spans="1:31">
      <c r="A8">
        <v>7</v>
      </c>
      <c r="B8" t="s">
        <v>5939</v>
      </c>
      <c r="C8" t="s">
        <v>5940</v>
      </c>
      <c r="D8" t="s">
        <v>5941</v>
      </c>
      <c r="E8" t="s">
        <v>5942</v>
      </c>
      <c r="F8" t="s">
        <v>5943</v>
      </c>
      <c r="G8">
        <v>1026</v>
      </c>
      <c r="H8" t="s">
        <v>7295</v>
      </c>
      <c r="I8">
        <v>2018</v>
      </c>
      <c r="J8">
        <v>2024</v>
      </c>
      <c r="K8">
        <v>26</v>
      </c>
      <c r="L8">
        <v>96.5</v>
      </c>
      <c r="M8" t="s">
        <v>36</v>
      </c>
      <c r="N8">
        <v>1026</v>
      </c>
      <c r="O8">
        <v>99.55</v>
      </c>
      <c r="P8" t="s">
        <v>16</v>
      </c>
      <c r="Q8">
        <v>16</v>
      </c>
      <c r="R8">
        <v>99.48</v>
      </c>
      <c r="S8" t="s">
        <v>16</v>
      </c>
      <c r="T8">
        <v>17</v>
      </c>
      <c r="U8">
        <v>99.4</v>
      </c>
      <c r="V8" t="s">
        <v>16</v>
      </c>
      <c r="W8">
        <v>1012</v>
      </c>
      <c r="X8">
        <v>99.55</v>
      </c>
      <c r="Y8" t="s">
        <v>16</v>
      </c>
      <c r="Z8">
        <v>16</v>
      </c>
      <c r="AA8">
        <v>99.48</v>
      </c>
      <c r="AB8" t="s">
        <v>16</v>
      </c>
      <c r="AC8">
        <v>17</v>
      </c>
      <c r="AD8">
        <v>99.4</v>
      </c>
      <c r="AE8" t="s">
        <v>16</v>
      </c>
    </row>
    <row r="9" spans="1:31">
      <c r="A9">
        <v>8</v>
      </c>
      <c r="B9" t="s">
        <v>440</v>
      </c>
      <c r="C9" t="s">
        <v>441</v>
      </c>
      <c r="D9" t="s">
        <v>442</v>
      </c>
      <c r="E9" t="s">
        <v>443</v>
      </c>
      <c r="F9" t="s">
        <v>444</v>
      </c>
      <c r="G9">
        <v>883</v>
      </c>
      <c r="H9" t="s">
        <v>445</v>
      </c>
      <c r="I9">
        <v>2019</v>
      </c>
      <c r="J9">
        <v>2024</v>
      </c>
      <c r="K9">
        <v>28</v>
      </c>
      <c r="L9">
        <v>97.02</v>
      </c>
      <c r="M9" t="s">
        <v>19</v>
      </c>
      <c r="N9">
        <v>883</v>
      </c>
      <c r="O9">
        <v>99.48</v>
      </c>
      <c r="P9" t="s">
        <v>16</v>
      </c>
      <c r="Q9">
        <v>12</v>
      </c>
      <c r="R9">
        <v>99.03</v>
      </c>
      <c r="S9" t="s">
        <v>16</v>
      </c>
      <c r="T9">
        <v>14</v>
      </c>
      <c r="U9">
        <v>99.03</v>
      </c>
      <c r="V9" t="s">
        <v>16</v>
      </c>
      <c r="W9">
        <v>879</v>
      </c>
      <c r="X9">
        <v>99.48</v>
      </c>
      <c r="Y9" t="s">
        <v>16</v>
      </c>
      <c r="Z9">
        <v>12</v>
      </c>
      <c r="AA9">
        <v>99.03</v>
      </c>
      <c r="AB9" t="s">
        <v>16</v>
      </c>
      <c r="AC9">
        <v>14</v>
      </c>
      <c r="AD9">
        <v>99.03</v>
      </c>
      <c r="AE9" t="s">
        <v>16</v>
      </c>
    </row>
    <row r="10" spans="1:31">
      <c r="A10">
        <v>9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>
        <v>848</v>
      </c>
      <c r="H10" t="s">
        <v>6212</v>
      </c>
      <c r="I10">
        <v>2020</v>
      </c>
      <c r="J10">
        <v>2024</v>
      </c>
      <c r="K10">
        <v>29</v>
      </c>
      <c r="L10">
        <v>97.17</v>
      </c>
      <c r="M10" t="s">
        <v>19</v>
      </c>
      <c r="N10">
        <v>848</v>
      </c>
      <c r="O10">
        <v>99.4</v>
      </c>
      <c r="P10" t="s">
        <v>16</v>
      </c>
      <c r="Q10">
        <v>3</v>
      </c>
      <c r="R10">
        <v>77.53</v>
      </c>
      <c r="S10" t="s">
        <v>17</v>
      </c>
      <c r="T10">
        <v>2</v>
      </c>
      <c r="U10">
        <v>84.82</v>
      </c>
      <c r="V10" t="s">
        <v>18</v>
      </c>
      <c r="W10">
        <v>846</v>
      </c>
      <c r="X10">
        <v>99.4</v>
      </c>
      <c r="Y10" t="s">
        <v>16</v>
      </c>
      <c r="Z10">
        <v>3</v>
      </c>
      <c r="AA10">
        <v>77.53</v>
      </c>
      <c r="AB10" t="s">
        <v>17</v>
      </c>
      <c r="AC10">
        <v>2</v>
      </c>
      <c r="AD10">
        <v>84.82</v>
      </c>
      <c r="AE10" t="s">
        <v>18</v>
      </c>
    </row>
    <row r="11" spans="1:31">
      <c r="A11">
        <v>10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  <c r="G11">
        <v>842</v>
      </c>
      <c r="H11" t="s">
        <v>6213</v>
      </c>
      <c r="I11">
        <v>2019</v>
      </c>
      <c r="J11">
        <v>2024</v>
      </c>
      <c r="K11">
        <v>107</v>
      </c>
      <c r="L11">
        <v>100</v>
      </c>
      <c r="M11" t="s">
        <v>16</v>
      </c>
      <c r="N11">
        <v>842</v>
      </c>
      <c r="O11">
        <v>99.33</v>
      </c>
      <c r="P11" t="s">
        <v>16</v>
      </c>
      <c r="Q11">
        <v>17</v>
      </c>
      <c r="R11">
        <v>99.55</v>
      </c>
      <c r="S11" t="s">
        <v>16</v>
      </c>
      <c r="T11">
        <v>24</v>
      </c>
      <c r="U11">
        <v>99.7</v>
      </c>
      <c r="V11" t="s">
        <v>16</v>
      </c>
      <c r="W11">
        <v>838</v>
      </c>
      <c r="X11">
        <v>99.33</v>
      </c>
      <c r="Y11" t="s">
        <v>16</v>
      </c>
      <c r="Z11">
        <v>17</v>
      </c>
      <c r="AA11">
        <v>99.55</v>
      </c>
      <c r="AB11" t="s">
        <v>16</v>
      </c>
      <c r="AC11">
        <v>24</v>
      </c>
      <c r="AD11">
        <v>99.7</v>
      </c>
      <c r="AE11" t="s">
        <v>16</v>
      </c>
    </row>
    <row r="12" spans="1:31">
      <c r="A12">
        <v>11</v>
      </c>
      <c r="B12" t="s">
        <v>446</v>
      </c>
      <c r="C12" t="s">
        <v>447</v>
      </c>
      <c r="D12" t="s">
        <v>448</v>
      </c>
      <c r="E12" t="s">
        <v>449</v>
      </c>
      <c r="F12" t="s">
        <v>450</v>
      </c>
      <c r="G12">
        <v>833</v>
      </c>
      <c r="H12" t="s">
        <v>6280</v>
      </c>
      <c r="I12">
        <v>2018</v>
      </c>
      <c r="J12">
        <v>2024</v>
      </c>
      <c r="K12">
        <v>12</v>
      </c>
      <c r="L12">
        <v>84.38</v>
      </c>
      <c r="M12" t="s">
        <v>130</v>
      </c>
      <c r="N12">
        <v>833</v>
      </c>
      <c r="O12">
        <v>99.26</v>
      </c>
      <c r="P12" t="s">
        <v>16</v>
      </c>
      <c r="Q12">
        <v>9</v>
      </c>
      <c r="R12">
        <v>97.99</v>
      </c>
      <c r="S12" t="s">
        <v>30</v>
      </c>
      <c r="T12">
        <v>9</v>
      </c>
      <c r="U12">
        <v>97.99</v>
      </c>
      <c r="V12" t="s">
        <v>30</v>
      </c>
      <c r="W12">
        <v>827</v>
      </c>
      <c r="X12">
        <v>99.26</v>
      </c>
      <c r="Y12" t="s">
        <v>16</v>
      </c>
      <c r="Z12">
        <v>9</v>
      </c>
      <c r="AA12">
        <v>97.99</v>
      </c>
      <c r="AB12" t="s">
        <v>30</v>
      </c>
      <c r="AC12">
        <v>9</v>
      </c>
      <c r="AD12">
        <v>97.99</v>
      </c>
      <c r="AE12" t="s">
        <v>30</v>
      </c>
    </row>
    <row r="13" spans="1:31">
      <c r="A13">
        <v>12</v>
      </c>
      <c r="B13" t="s">
        <v>451</v>
      </c>
      <c r="C13" t="s">
        <v>452</v>
      </c>
      <c r="D13" t="s">
        <v>453</v>
      </c>
      <c r="E13" t="s">
        <v>454</v>
      </c>
      <c r="F13" t="s">
        <v>455</v>
      </c>
      <c r="G13">
        <v>813</v>
      </c>
      <c r="H13" t="s">
        <v>6281</v>
      </c>
      <c r="I13">
        <v>2020</v>
      </c>
      <c r="J13">
        <v>2024</v>
      </c>
      <c r="K13">
        <v>94</v>
      </c>
      <c r="L13">
        <v>99.85</v>
      </c>
      <c r="M13" t="s">
        <v>16</v>
      </c>
      <c r="N13">
        <v>813</v>
      </c>
      <c r="O13">
        <v>99.18</v>
      </c>
      <c r="P13" t="s">
        <v>16</v>
      </c>
      <c r="Q13">
        <v>18</v>
      </c>
      <c r="R13">
        <v>99.78</v>
      </c>
      <c r="S13" t="s">
        <v>16</v>
      </c>
      <c r="T13">
        <v>24</v>
      </c>
      <c r="U13">
        <v>99.7</v>
      </c>
      <c r="V13" t="s">
        <v>16</v>
      </c>
      <c r="W13">
        <v>813</v>
      </c>
      <c r="X13">
        <v>99.18</v>
      </c>
      <c r="Y13" t="s">
        <v>16</v>
      </c>
      <c r="Z13">
        <v>18</v>
      </c>
      <c r="AA13">
        <v>99.78</v>
      </c>
      <c r="AB13" t="s">
        <v>16</v>
      </c>
      <c r="AC13">
        <v>24</v>
      </c>
      <c r="AD13">
        <v>99.7</v>
      </c>
      <c r="AE13" t="s">
        <v>16</v>
      </c>
    </row>
    <row r="14" spans="1:31">
      <c r="A14">
        <v>13</v>
      </c>
      <c r="B14" t="s">
        <v>456</v>
      </c>
      <c r="C14" t="s">
        <v>457</v>
      </c>
      <c r="D14" t="s">
        <v>458</v>
      </c>
      <c r="E14" t="s">
        <v>459</v>
      </c>
      <c r="F14" t="s">
        <v>460</v>
      </c>
      <c r="G14">
        <v>748</v>
      </c>
      <c r="H14" t="s">
        <v>6282</v>
      </c>
      <c r="I14">
        <v>2021</v>
      </c>
      <c r="J14">
        <v>2024</v>
      </c>
      <c r="K14">
        <v>36</v>
      </c>
      <c r="L14">
        <v>98.44</v>
      </c>
      <c r="M14" t="s">
        <v>30</v>
      </c>
      <c r="N14">
        <v>748</v>
      </c>
      <c r="O14">
        <v>99.11</v>
      </c>
      <c r="P14" t="s">
        <v>16</v>
      </c>
      <c r="Q14">
        <v>13</v>
      </c>
      <c r="R14">
        <v>99.18</v>
      </c>
      <c r="S14" t="s">
        <v>16</v>
      </c>
      <c r="T14">
        <v>15</v>
      </c>
      <c r="U14">
        <v>99.11</v>
      </c>
      <c r="V14" t="s">
        <v>16</v>
      </c>
      <c r="W14">
        <v>748</v>
      </c>
      <c r="X14">
        <v>99.11</v>
      </c>
      <c r="Y14" t="s">
        <v>16</v>
      </c>
      <c r="Z14">
        <v>13</v>
      </c>
      <c r="AA14">
        <v>99.18</v>
      </c>
      <c r="AB14" t="s">
        <v>16</v>
      </c>
      <c r="AC14">
        <v>15</v>
      </c>
      <c r="AD14">
        <v>99.11</v>
      </c>
      <c r="AE14" t="s">
        <v>16</v>
      </c>
    </row>
    <row r="15" spans="1:31">
      <c r="A15">
        <v>14</v>
      </c>
      <c r="B15" t="s">
        <v>5846</v>
      </c>
      <c r="C15" t="s">
        <v>5847</v>
      </c>
      <c r="D15" t="s">
        <v>5848</v>
      </c>
      <c r="E15" t="s">
        <v>4000</v>
      </c>
      <c r="F15" t="s">
        <v>4001</v>
      </c>
      <c r="G15">
        <v>703</v>
      </c>
      <c r="H15" t="s">
        <v>7274</v>
      </c>
      <c r="I15">
        <v>2024</v>
      </c>
      <c r="J15">
        <v>2024</v>
      </c>
      <c r="K15">
        <v>24</v>
      </c>
      <c r="L15">
        <v>95.68</v>
      </c>
      <c r="M15" t="s">
        <v>36</v>
      </c>
      <c r="N15">
        <v>703</v>
      </c>
      <c r="O15">
        <v>99.03</v>
      </c>
      <c r="P15" t="s">
        <v>16</v>
      </c>
      <c r="Q15">
        <v>18</v>
      </c>
      <c r="R15">
        <v>99.78</v>
      </c>
      <c r="S15" t="s">
        <v>16</v>
      </c>
      <c r="T15">
        <v>22</v>
      </c>
      <c r="U15">
        <v>99.55</v>
      </c>
      <c r="V15" t="s">
        <v>16</v>
      </c>
      <c r="W15">
        <v>703</v>
      </c>
      <c r="X15">
        <v>99.03</v>
      </c>
      <c r="Y15" t="s">
        <v>16</v>
      </c>
      <c r="Z15">
        <v>18</v>
      </c>
      <c r="AA15">
        <v>99.78</v>
      </c>
      <c r="AB15" t="s">
        <v>16</v>
      </c>
      <c r="AC15">
        <v>22</v>
      </c>
      <c r="AD15">
        <v>99.55</v>
      </c>
      <c r="AE15" t="s">
        <v>16</v>
      </c>
    </row>
    <row r="16" spans="1:31">
      <c r="A16">
        <v>15</v>
      </c>
      <c r="B16" t="s">
        <v>461</v>
      </c>
      <c r="C16" t="s">
        <v>462</v>
      </c>
      <c r="D16" t="s">
        <v>463</v>
      </c>
      <c r="E16" t="s">
        <v>464</v>
      </c>
      <c r="F16" t="s">
        <v>465</v>
      </c>
      <c r="G16">
        <v>674</v>
      </c>
      <c r="H16" t="s">
        <v>6283</v>
      </c>
      <c r="I16">
        <v>2018</v>
      </c>
      <c r="J16">
        <v>2025</v>
      </c>
      <c r="K16">
        <v>11</v>
      </c>
      <c r="L16">
        <v>82.44</v>
      </c>
      <c r="M16" t="s">
        <v>94</v>
      </c>
      <c r="N16">
        <v>674</v>
      </c>
      <c r="O16">
        <v>98.96</v>
      </c>
      <c r="P16" t="s">
        <v>16</v>
      </c>
      <c r="Q16">
        <v>5</v>
      </c>
      <c r="R16">
        <v>91.15</v>
      </c>
      <c r="S16" t="s">
        <v>100</v>
      </c>
      <c r="T16">
        <v>5</v>
      </c>
      <c r="U16">
        <v>95.01</v>
      </c>
      <c r="V16" t="s">
        <v>59</v>
      </c>
      <c r="W16">
        <v>658</v>
      </c>
      <c r="X16">
        <v>98.81</v>
      </c>
      <c r="Y16" t="s">
        <v>16</v>
      </c>
      <c r="Z16">
        <v>5</v>
      </c>
      <c r="AA16">
        <v>91.22</v>
      </c>
      <c r="AB16" t="s">
        <v>100</v>
      </c>
      <c r="AC16">
        <v>5</v>
      </c>
      <c r="AD16">
        <v>95.01</v>
      </c>
      <c r="AE16" t="s">
        <v>59</v>
      </c>
    </row>
    <row r="17" spans="1:31" s="1" customFormat="1">
      <c r="A17">
        <v>16</v>
      </c>
      <c r="B17" s="1" t="s">
        <v>25</v>
      </c>
      <c r="C17" s="1" t="s">
        <v>26</v>
      </c>
      <c r="D17" s="1" t="s">
        <v>27</v>
      </c>
      <c r="E17" s="1" t="s">
        <v>28</v>
      </c>
      <c r="F17" s="1" t="s">
        <v>29</v>
      </c>
      <c r="G17" s="1">
        <v>668</v>
      </c>
      <c r="H17" s="1" t="s">
        <v>6214</v>
      </c>
      <c r="I17" s="1">
        <v>2018</v>
      </c>
      <c r="J17" s="1">
        <v>2025</v>
      </c>
      <c r="K17" s="1">
        <v>32</v>
      </c>
      <c r="L17" s="1">
        <v>97.92</v>
      </c>
      <c r="M17" s="1" t="s">
        <v>30</v>
      </c>
      <c r="N17" s="1">
        <v>668</v>
      </c>
      <c r="O17" s="1">
        <v>98.88</v>
      </c>
      <c r="P17" s="1" t="s">
        <v>16</v>
      </c>
      <c r="Q17" s="1">
        <v>15</v>
      </c>
      <c r="R17" s="1">
        <v>99.4</v>
      </c>
      <c r="S17" s="1" t="s">
        <v>16</v>
      </c>
      <c r="T17" s="1">
        <v>17</v>
      </c>
      <c r="U17" s="1">
        <v>99.4</v>
      </c>
      <c r="V17" s="1" t="s">
        <v>16</v>
      </c>
      <c r="W17" s="1">
        <v>668</v>
      </c>
      <c r="X17" s="1">
        <v>98.96</v>
      </c>
      <c r="Y17" s="1" t="s">
        <v>16</v>
      </c>
      <c r="Z17" s="1">
        <v>15</v>
      </c>
      <c r="AA17" s="1">
        <v>99.4</v>
      </c>
      <c r="AB17" s="1" t="s">
        <v>16</v>
      </c>
      <c r="AC17" s="1">
        <v>17</v>
      </c>
      <c r="AD17" s="1">
        <v>99.4</v>
      </c>
      <c r="AE17" s="1" t="s">
        <v>16</v>
      </c>
    </row>
    <row r="18" spans="1:31">
      <c r="A18">
        <v>17</v>
      </c>
      <c r="B18" t="s">
        <v>466</v>
      </c>
      <c r="C18" t="s">
        <v>467</v>
      </c>
      <c r="D18" t="s">
        <v>468</v>
      </c>
      <c r="E18" t="s">
        <v>469</v>
      </c>
      <c r="F18" t="s">
        <v>470</v>
      </c>
      <c r="G18">
        <v>661</v>
      </c>
      <c r="H18" t="s">
        <v>6284</v>
      </c>
      <c r="I18">
        <v>2019</v>
      </c>
      <c r="J18">
        <v>2024</v>
      </c>
      <c r="K18">
        <v>37</v>
      </c>
      <c r="L18">
        <v>98.81</v>
      </c>
      <c r="M18" t="s">
        <v>16</v>
      </c>
      <c r="N18">
        <v>661</v>
      </c>
      <c r="O18">
        <v>98.81</v>
      </c>
      <c r="P18" t="s">
        <v>16</v>
      </c>
      <c r="Q18">
        <v>13</v>
      </c>
      <c r="R18">
        <v>99.18</v>
      </c>
      <c r="S18" t="s">
        <v>16</v>
      </c>
      <c r="T18">
        <v>18</v>
      </c>
      <c r="U18">
        <v>99.48</v>
      </c>
      <c r="V18" t="s">
        <v>16</v>
      </c>
      <c r="W18">
        <v>661</v>
      </c>
      <c r="X18">
        <v>98.88</v>
      </c>
      <c r="Y18" t="s">
        <v>16</v>
      </c>
      <c r="Z18">
        <v>13</v>
      </c>
      <c r="AA18">
        <v>99.18</v>
      </c>
      <c r="AB18" t="s">
        <v>16</v>
      </c>
      <c r="AC18">
        <v>18</v>
      </c>
      <c r="AD18">
        <v>99.48</v>
      </c>
      <c r="AE18" t="s">
        <v>16</v>
      </c>
    </row>
    <row r="19" spans="1:31">
      <c r="A19">
        <v>18</v>
      </c>
      <c r="B19" t="s">
        <v>471</v>
      </c>
      <c r="C19" t="s">
        <v>472</v>
      </c>
      <c r="D19" t="s">
        <v>473</v>
      </c>
      <c r="E19" t="s">
        <v>474</v>
      </c>
      <c r="G19">
        <v>657</v>
      </c>
      <c r="H19" t="s">
        <v>6285</v>
      </c>
      <c r="I19">
        <v>2019</v>
      </c>
      <c r="J19">
        <v>2024</v>
      </c>
      <c r="K19">
        <v>17</v>
      </c>
      <c r="L19">
        <v>92.19</v>
      </c>
      <c r="M19" t="s">
        <v>60</v>
      </c>
      <c r="N19">
        <v>657</v>
      </c>
      <c r="O19">
        <v>98.74</v>
      </c>
      <c r="P19" t="s">
        <v>16</v>
      </c>
      <c r="Q19">
        <v>7</v>
      </c>
      <c r="R19">
        <v>95.76</v>
      </c>
      <c r="S19" t="s">
        <v>36</v>
      </c>
      <c r="T19">
        <v>6</v>
      </c>
      <c r="U19">
        <v>95.98</v>
      </c>
      <c r="V19" t="s">
        <v>36</v>
      </c>
      <c r="W19">
        <v>652</v>
      </c>
      <c r="X19">
        <v>98.74</v>
      </c>
      <c r="Y19" t="s">
        <v>16</v>
      </c>
      <c r="Z19">
        <v>7</v>
      </c>
      <c r="AA19">
        <v>95.83</v>
      </c>
      <c r="AB19" t="s">
        <v>36</v>
      </c>
      <c r="AC19">
        <v>6</v>
      </c>
      <c r="AD19">
        <v>95.98</v>
      </c>
      <c r="AE19" t="s">
        <v>36</v>
      </c>
    </row>
    <row r="20" spans="1:31">
      <c r="A20">
        <v>19</v>
      </c>
      <c r="B20" t="s">
        <v>475</v>
      </c>
      <c r="C20" t="s">
        <v>476</v>
      </c>
      <c r="D20" t="s">
        <v>477</v>
      </c>
      <c r="E20" t="s">
        <v>478</v>
      </c>
      <c r="F20" t="s">
        <v>479</v>
      </c>
      <c r="G20">
        <v>647</v>
      </c>
      <c r="H20" t="s">
        <v>6286</v>
      </c>
      <c r="I20">
        <v>2020</v>
      </c>
      <c r="J20">
        <v>2024</v>
      </c>
      <c r="K20">
        <v>35</v>
      </c>
      <c r="L20">
        <v>98.36</v>
      </c>
      <c r="M20" t="s">
        <v>30</v>
      </c>
      <c r="N20">
        <v>647</v>
      </c>
      <c r="O20">
        <v>98.66</v>
      </c>
      <c r="P20" t="s">
        <v>16</v>
      </c>
      <c r="Q20">
        <v>12</v>
      </c>
      <c r="R20">
        <v>99.03</v>
      </c>
      <c r="S20" t="s">
        <v>16</v>
      </c>
      <c r="T20">
        <v>13</v>
      </c>
      <c r="U20">
        <v>98.81</v>
      </c>
      <c r="V20" t="s">
        <v>16</v>
      </c>
      <c r="W20">
        <v>645</v>
      </c>
      <c r="X20">
        <v>98.66</v>
      </c>
      <c r="Y20" t="s">
        <v>16</v>
      </c>
      <c r="Z20">
        <v>12</v>
      </c>
      <c r="AA20">
        <v>99.03</v>
      </c>
      <c r="AB20" t="s">
        <v>16</v>
      </c>
      <c r="AC20">
        <v>13</v>
      </c>
      <c r="AD20">
        <v>98.81</v>
      </c>
      <c r="AE20" t="s">
        <v>16</v>
      </c>
    </row>
    <row r="21" spans="1:31">
      <c r="A21">
        <v>20</v>
      </c>
      <c r="B21" t="s">
        <v>480</v>
      </c>
      <c r="C21" t="s">
        <v>481</v>
      </c>
      <c r="D21" t="s">
        <v>482</v>
      </c>
      <c r="E21" t="s">
        <v>483</v>
      </c>
      <c r="F21" t="s">
        <v>484</v>
      </c>
      <c r="G21">
        <v>641</v>
      </c>
      <c r="H21" t="s">
        <v>6287</v>
      </c>
      <c r="I21">
        <v>2019</v>
      </c>
      <c r="J21">
        <v>2024</v>
      </c>
      <c r="K21">
        <v>10</v>
      </c>
      <c r="L21">
        <v>79.61</v>
      </c>
      <c r="M21" t="s">
        <v>88</v>
      </c>
      <c r="N21">
        <v>641</v>
      </c>
      <c r="O21">
        <v>98.59</v>
      </c>
      <c r="P21" t="s">
        <v>16</v>
      </c>
      <c r="Q21">
        <v>2</v>
      </c>
      <c r="R21">
        <v>67.56</v>
      </c>
      <c r="S21" t="s">
        <v>111</v>
      </c>
      <c r="T21">
        <v>2</v>
      </c>
      <c r="U21">
        <v>84.82</v>
      </c>
      <c r="V21" t="s">
        <v>18</v>
      </c>
      <c r="W21">
        <v>641</v>
      </c>
      <c r="X21">
        <v>98.59</v>
      </c>
      <c r="Y21" t="s">
        <v>16</v>
      </c>
      <c r="Z21">
        <v>2</v>
      </c>
      <c r="AA21">
        <v>67.63</v>
      </c>
      <c r="AB21" t="s">
        <v>111</v>
      </c>
      <c r="AC21">
        <v>2</v>
      </c>
      <c r="AD21">
        <v>84.82</v>
      </c>
      <c r="AE21" t="s">
        <v>18</v>
      </c>
    </row>
    <row r="22" spans="1:31">
      <c r="A22">
        <v>21</v>
      </c>
      <c r="B22" t="s">
        <v>485</v>
      </c>
      <c r="C22" t="s">
        <v>486</v>
      </c>
      <c r="D22" t="s">
        <v>487</v>
      </c>
      <c r="E22" t="s">
        <v>488</v>
      </c>
      <c r="F22" t="s">
        <v>489</v>
      </c>
      <c r="G22">
        <v>639</v>
      </c>
      <c r="H22" t="s">
        <v>6288</v>
      </c>
      <c r="I22">
        <v>2018</v>
      </c>
      <c r="J22">
        <v>2023</v>
      </c>
      <c r="K22">
        <v>16</v>
      </c>
      <c r="L22">
        <v>91.15</v>
      </c>
      <c r="M22" t="s">
        <v>100</v>
      </c>
      <c r="N22">
        <v>639</v>
      </c>
      <c r="O22">
        <v>98.51</v>
      </c>
      <c r="P22" t="s">
        <v>16</v>
      </c>
      <c r="Q22">
        <v>9</v>
      </c>
      <c r="R22">
        <v>97.99</v>
      </c>
      <c r="S22" t="s">
        <v>30</v>
      </c>
      <c r="T22">
        <v>9</v>
      </c>
      <c r="U22">
        <v>97.99</v>
      </c>
      <c r="V22" t="s">
        <v>30</v>
      </c>
      <c r="W22">
        <v>639</v>
      </c>
      <c r="X22">
        <v>98.51</v>
      </c>
      <c r="Y22" t="s">
        <v>16</v>
      </c>
      <c r="Z22">
        <v>9</v>
      </c>
      <c r="AA22">
        <v>97.99</v>
      </c>
      <c r="AB22" t="s">
        <v>30</v>
      </c>
      <c r="AC22">
        <v>9</v>
      </c>
      <c r="AD22">
        <v>97.99</v>
      </c>
      <c r="AE22" t="s">
        <v>30</v>
      </c>
    </row>
    <row r="23" spans="1:31">
      <c r="A23">
        <v>22</v>
      </c>
      <c r="B23" t="s">
        <v>31</v>
      </c>
      <c r="C23" t="s">
        <v>32</v>
      </c>
      <c r="D23" t="s">
        <v>33</v>
      </c>
      <c r="E23" t="s">
        <v>34</v>
      </c>
      <c r="F23" t="s">
        <v>35</v>
      </c>
      <c r="G23">
        <v>619</v>
      </c>
      <c r="H23" t="s">
        <v>6215</v>
      </c>
      <c r="I23">
        <v>2018</v>
      </c>
      <c r="J23">
        <v>2024</v>
      </c>
      <c r="K23">
        <v>24</v>
      </c>
      <c r="L23">
        <v>95.68</v>
      </c>
      <c r="M23" t="s">
        <v>36</v>
      </c>
      <c r="N23">
        <v>619</v>
      </c>
      <c r="O23">
        <v>98.44</v>
      </c>
      <c r="P23" t="s">
        <v>30</v>
      </c>
      <c r="Q23">
        <v>9</v>
      </c>
      <c r="R23">
        <v>97.99</v>
      </c>
      <c r="S23" t="s">
        <v>30</v>
      </c>
      <c r="T23">
        <v>9</v>
      </c>
      <c r="U23">
        <v>97.99</v>
      </c>
      <c r="V23" t="s">
        <v>30</v>
      </c>
      <c r="W23">
        <v>616</v>
      </c>
      <c r="X23">
        <v>98.44</v>
      </c>
      <c r="Y23" t="s">
        <v>30</v>
      </c>
      <c r="Z23">
        <v>9</v>
      </c>
      <c r="AA23">
        <v>97.99</v>
      </c>
      <c r="AB23" t="s">
        <v>30</v>
      </c>
      <c r="AC23">
        <v>9</v>
      </c>
      <c r="AD23">
        <v>97.99</v>
      </c>
      <c r="AE23" t="s">
        <v>30</v>
      </c>
    </row>
    <row r="24" spans="1:31">
      <c r="A24">
        <v>23</v>
      </c>
      <c r="B24" t="s">
        <v>490</v>
      </c>
      <c r="C24" t="s">
        <v>491</v>
      </c>
      <c r="D24" t="s">
        <v>492</v>
      </c>
      <c r="E24" t="s">
        <v>493</v>
      </c>
      <c r="F24" t="s">
        <v>494</v>
      </c>
      <c r="G24">
        <v>605</v>
      </c>
      <c r="H24" t="s">
        <v>6283</v>
      </c>
      <c r="I24">
        <v>2018</v>
      </c>
      <c r="J24">
        <v>2025</v>
      </c>
      <c r="K24">
        <v>13</v>
      </c>
      <c r="L24">
        <v>86.38</v>
      </c>
      <c r="M24" t="s">
        <v>80</v>
      </c>
      <c r="N24">
        <v>605</v>
      </c>
      <c r="O24">
        <v>98.36</v>
      </c>
      <c r="P24" t="s">
        <v>30</v>
      </c>
      <c r="Q24">
        <v>5</v>
      </c>
      <c r="R24">
        <v>91.15</v>
      </c>
      <c r="S24" t="s">
        <v>100</v>
      </c>
      <c r="T24">
        <v>5</v>
      </c>
      <c r="U24">
        <v>95.01</v>
      </c>
      <c r="V24" t="s">
        <v>59</v>
      </c>
      <c r="W24">
        <v>591</v>
      </c>
      <c r="X24">
        <v>98.36</v>
      </c>
      <c r="Y24" t="s">
        <v>30</v>
      </c>
      <c r="Z24">
        <v>5</v>
      </c>
      <c r="AA24">
        <v>91.22</v>
      </c>
      <c r="AB24" t="s">
        <v>100</v>
      </c>
      <c r="AC24">
        <v>5</v>
      </c>
      <c r="AD24">
        <v>95.01</v>
      </c>
      <c r="AE24" t="s">
        <v>59</v>
      </c>
    </row>
    <row r="25" spans="1:31">
      <c r="A25">
        <v>24</v>
      </c>
      <c r="B25" t="s">
        <v>495</v>
      </c>
      <c r="C25" t="s">
        <v>496</v>
      </c>
      <c r="D25" t="s">
        <v>497</v>
      </c>
      <c r="E25" t="s">
        <v>498</v>
      </c>
      <c r="F25" t="s">
        <v>499</v>
      </c>
      <c r="G25">
        <v>567</v>
      </c>
      <c r="H25" t="s">
        <v>6289</v>
      </c>
      <c r="I25">
        <v>2019</v>
      </c>
      <c r="J25">
        <v>2024</v>
      </c>
      <c r="K25">
        <v>25</v>
      </c>
      <c r="L25">
        <v>96.06</v>
      </c>
      <c r="M25" t="s">
        <v>36</v>
      </c>
      <c r="N25">
        <v>567</v>
      </c>
      <c r="O25">
        <v>98.29</v>
      </c>
      <c r="P25" t="s">
        <v>30</v>
      </c>
      <c r="Q25">
        <v>9</v>
      </c>
      <c r="R25">
        <v>97.99</v>
      </c>
      <c r="S25" t="s">
        <v>30</v>
      </c>
      <c r="T25">
        <v>8</v>
      </c>
      <c r="U25">
        <v>97.25</v>
      </c>
      <c r="V25" t="s">
        <v>19</v>
      </c>
      <c r="W25">
        <v>564</v>
      </c>
      <c r="X25">
        <v>98.29</v>
      </c>
      <c r="Y25" t="s">
        <v>30</v>
      </c>
      <c r="Z25">
        <v>9</v>
      </c>
      <c r="AA25">
        <v>97.99</v>
      </c>
      <c r="AB25" t="s">
        <v>30</v>
      </c>
      <c r="AC25">
        <v>8</v>
      </c>
      <c r="AD25">
        <v>97.25</v>
      </c>
      <c r="AE25" t="s">
        <v>19</v>
      </c>
    </row>
    <row r="26" spans="1:31">
      <c r="A26">
        <v>25</v>
      </c>
      <c r="B26" t="s">
        <v>500</v>
      </c>
      <c r="C26" t="s">
        <v>501</v>
      </c>
      <c r="D26" t="s">
        <v>502</v>
      </c>
      <c r="E26" t="s">
        <v>503</v>
      </c>
      <c r="F26" t="s">
        <v>504</v>
      </c>
      <c r="G26">
        <v>552</v>
      </c>
      <c r="H26" t="s">
        <v>6290</v>
      </c>
      <c r="I26">
        <v>2019</v>
      </c>
      <c r="J26">
        <v>2025</v>
      </c>
      <c r="K26">
        <v>31</v>
      </c>
      <c r="L26">
        <v>97.54</v>
      </c>
      <c r="M26" t="s">
        <v>30</v>
      </c>
      <c r="N26">
        <v>552</v>
      </c>
      <c r="O26">
        <v>98.21</v>
      </c>
      <c r="P26" t="s">
        <v>30</v>
      </c>
      <c r="Q26">
        <v>12</v>
      </c>
      <c r="R26">
        <v>99.03</v>
      </c>
      <c r="S26" t="s">
        <v>16</v>
      </c>
      <c r="T26">
        <v>13</v>
      </c>
      <c r="U26">
        <v>98.81</v>
      </c>
      <c r="V26" t="s">
        <v>16</v>
      </c>
      <c r="W26">
        <v>552</v>
      </c>
      <c r="X26">
        <v>98.21</v>
      </c>
      <c r="Y26" t="s">
        <v>30</v>
      </c>
      <c r="Z26">
        <v>12</v>
      </c>
      <c r="AA26">
        <v>99.03</v>
      </c>
      <c r="AB26" t="s">
        <v>16</v>
      </c>
      <c r="AC26">
        <v>13</v>
      </c>
      <c r="AD26">
        <v>98.81</v>
      </c>
      <c r="AE26" t="s">
        <v>16</v>
      </c>
    </row>
    <row r="27" spans="1:31">
      <c r="A27">
        <v>26</v>
      </c>
      <c r="B27" t="s">
        <v>505</v>
      </c>
      <c r="C27" t="s">
        <v>506</v>
      </c>
      <c r="D27" t="s">
        <v>507</v>
      </c>
      <c r="E27" t="s">
        <v>508</v>
      </c>
      <c r="F27" t="s">
        <v>509</v>
      </c>
      <c r="G27">
        <v>552</v>
      </c>
      <c r="H27" t="s">
        <v>6291</v>
      </c>
      <c r="I27">
        <v>2018</v>
      </c>
      <c r="J27">
        <v>2024</v>
      </c>
      <c r="K27">
        <v>16</v>
      </c>
      <c r="L27">
        <v>91.15</v>
      </c>
      <c r="M27" t="s">
        <v>100</v>
      </c>
      <c r="N27">
        <v>552</v>
      </c>
      <c r="O27">
        <v>98.21</v>
      </c>
      <c r="P27" t="s">
        <v>30</v>
      </c>
      <c r="Q27">
        <v>8</v>
      </c>
      <c r="R27">
        <v>96.95</v>
      </c>
      <c r="S27" t="s">
        <v>19</v>
      </c>
      <c r="T27">
        <v>7</v>
      </c>
      <c r="U27">
        <v>96.58</v>
      </c>
      <c r="V27" t="s">
        <v>19</v>
      </c>
      <c r="W27">
        <v>550</v>
      </c>
      <c r="X27">
        <v>98.14</v>
      </c>
      <c r="Y27" t="s">
        <v>30</v>
      </c>
      <c r="Z27">
        <v>8</v>
      </c>
      <c r="AA27">
        <v>96.95</v>
      </c>
      <c r="AB27" t="s">
        <v>19</v>
      </c>
      <c r="AC27">
        <v>7</v>
      </c>
      <c r="AD27">
        <v>96.58</v>
      </c>
      <c r="AE27" t="s">
        <v>19</v>
      </c>
    </row>
    <row r="28" spans="1:31">
      <c r="A28">
        <v>27</v>
      </c>
      <c r="B28" t="s">
        <v>510</v>
      </c>
      <c r="C28" t="s">
        <v>511</v>
      </c>
      <c r="D28" t="s">
        <v>512</v>
      </c>
      <c r="E28" t="s">
        <v>513</v>
      </c>
      <c r="F28" t="s">
        <v>514</v>
      </c>
      <c r="G28">
        <v>548</v>
      </c>
      <c r="H28" t="s">
        <v>445</v>
      </c>
      <c r="I28">
        <v>2018</v>
      </c>
      <c r="J28">
        <v>2024</v>
      </c>
      <c r="K28">
        <v>4</v>
      </c>
      <c r="L28">
        <v>51.12</v>
      </c>
      <c r="M28" t="s">
        <v>81</v>
      </c>
      <c r="N28">
        <v>548</v>
      </c>
      <c r="O28">
        <v>98.07</v>
      </c>
      <c r="P28" t="s">
        <v>30</v>
      </c>
      <c r="Q28">
        <v>3</v>
      </c>
      <c r="R28">
        <v>77.53</v>
      </c>
      <c r="S28" t="s">
        <v>17</v>
      </c>
      <c r="T28">
        <v>2</v>
      </c>
      <c r="U28">
        <v>84.82</v>
      </c>
      <c r="V28" t="s">
        <v>18</v>
      </c>
      <c r="W28">
        <v>541</v>
      </c>
      <c r="X28">
        <v>97.99</v>
      </c>
      <c r="Y28" t="s">
        <v>30</v>
      </c>
      <c r="Z28">
        <v>3</v>
      </c>
      <c r="AA28">
        <v>77.53</v>
      </c>
      <c r="AB28" t="s">
        <v>17</v>
      </c>
      <c r="AC28">
        <v>2</v>
      </c>
      <c r="AD28">
        <v>84.82</v>
      </c>
      <c r="AE28" t="s">
        <v>18</v>
      </c>
    </row>
    <row r="29" spans="1:31">
      <c r="A29">
        <v>28</v>
      </c>
      <c r="B29" t="s">
        <v>515</v>
      </c>
      <c r="C29" t="s">
        <v>516</v>
      </c>
      <c r="D29" t="s">
        <v>517</v>
      </c>
      <c r="E29" t="s">
        <v>518</v>
      </c>
      <c r="F29" t="s">
        <v>489</v>
      </c>
      <c r="G29">
        <v>545</v>
      </c>
      <c r="H29" t="s">
        <v>6292</v>
      </c>
      <c r="I29">
        <v>2020</v>
      </c>
      <c r="J29">
        <v>2024</v>
      </c>
      <c r="K29">
        <v>14</v>
      </c>
      <c r="L29">
        <v>88.47</v>
      </c>
      <c r="M29" t="s">
        <v>340</v>
      </c>
      <c r="N29">
        <v>545</v>
      </c>
      <c r="O29">
        <v>97.99</v>
      </c>
      <c r="P29" t="s">
        <v>30</v>
      </c>
      <c r="Q29">
        <v>7</v>
      </c>
      <c r="R29">
        <v>95.76</v>
      </c>
      <c r="S29" t="s">
        <v>36</v>
      </c>
      <c r="T29">
        <v>6</v>
      </c>
      <c r="U29">
        <v>95.98</v>
      </c>
      <c r="V29" t="s">
        <v>36</v>
      </c>
      <c r="W29">
        <v>543</v>
      </c>
      <c r="X29">
        <v>98.07</v>
      </c>
      <c r="Y29" t="s">
        <v>30</v>
      </c>
      <c r="Z29">
        <v>7</v>
      </c>
      <c r="AA29">
        <v>95.83</v>
      </c>
      <c r="AB29" t="s">
        <v>36</v>
      </c>
      <c r="AC29">
        <v>6</v>
      </c>
      <c r="AD29">
        <v>95.98</v>
      </c>
      <c r="AE29" t="s">
        <v>36</v>
      </c>
    </row>
    <row r="30" spans="1:31">
      <c r="A30">
        <v>29</v>
      </c>
      <c r="B30" t="s">
        <v>519</v>
      </c>
      <c r="C30" t="s">
        <v>520</v>
      </c>
      <c r="D30" t="s">
        <v>521</v>
      </c>
      <c r="E30" t="s">
        <v>522</v>
      </c>
      <c r="F30" t="s">
        <v>523</v>
      </c>
      <c r="G30">
        <v>517</v>
      </c>
      <c r="H30" t="s">
        <v>6293</v>
      </c>
      <c r="I30">
        <v>2019</v>
      </c>
      <c r="J30">
        <v>2024</v>
      </c>
      <c r="K30">
        <v>20</v>
      </c>
      <c r="L30">
        <v>93.82</v>
      </c>
      <c r="M30" t="s">
        <v>52</v>
      </c>
      <c r="N30">
        <v>517</v>
      </c>
      <c r="O30">
        <v>97.92</v>
      </c>
      <c r="P30" t="s">
        <v>30</v>
      </c>
      <c r="Q30">
        <v>10</v>
      </c>
      <c r="R30">
        <v>98.51</v>
      </c>
      <c r="S30" t="s">
        <v>16</v>
      </c>
      <c r="T30">
        <v>10</v>
      </c>
      <c r="U30">
        <v>98.29</v>
      </c>
      <c r="V30" t="s">
        <v>30</v>
      </c>
      <c r="W30">
        <v>517</v>
      </c>
      <c r="X30">
        <v>97.92</v>
      </c>
      <c r="Y30" t="s">
        <v>30</v>
      </c>
      <c r="Z30">
        <v>10</v>
      </c>
      <c r="AA30">
        <v>98.51</v>
      </c>
      <c r="AB30" t="s">
        <v>16</v>
      </c>
      <c r="AC30">
        <v>10</v>
      </c>
      <c r="AD30">
        <v>98.29</v>
      </c>
      <c r="AE30" t="s">
        <v>30</v>
      </c>
    </row>
    <row r="31" spans="1:31">
      <c r="A31">
        <v>30</v>
      </c>
      <c r="B31" t="s">
        <v>524</v>
      </c>
      <c r="C31" t="s">
        <v>525</v>
      </c>
      <c r="D31" t="s">
        <v>526</v>
      </c>
      <c r="E31" t="s">
        <v>527</v>
      </c>
      <c r="F31" t="s">
        <v>528</v>
      </c>
      <c r="G31">
        <v>515</v>
      </c>
      <c r="H31" t="s">
        <v>6294</v>
      </c>
      <c r="I31">
        <v>2019</v>
      </c>
      <c r="J31">
        <v>2024</v>
      </c>
      <c r="K31">
        <v>100</v>
      </c>
      <c r="L31">
        <v>99.93</v>
      </c>
      <c r="M31" t="s">
        <v>16</v>
      </c>
      <c r="N31">
        <v>515</v>
      </c>
      <c r="O31">
        <v>97.84</v>
      </c>
      <c r="P31" t="s">
        <v>30</v>
      </c>
      <c r="Q31">
        <v>14</v>
      </c>
      <c r="R31">
        <v>99.26</v>
      </c>
      <c r="S31" t="s">
        <v>16</v>
      </c>
      <c r="T31">
        <v>17</v>
      </c>
      <c r="U31">
        <v>99.4</v>
      </c>
      <c r="V31" t="s">
        <v>16</v>
      </c>
      <c r="W31">
        <v>508</v>
      </c>
      <c r="X31">
        <v>97.84</v>
      </c>
      <c r="Y31" t="s">
        <v>30</v>
      </c>
      <c r="Z31">
        <v>14</v>
      </c>
      <c r="AA31">
        <v>99.26</v>
      </c>
      <c r="AB31" t="s">
        <v>16</v>
      </c>
      <c r="AC31">
        <v>17</v>
      </c>
      <c r="AD31">
        <v>99.4</v>
      </c>
      <c r="AE31" t="s">
        <v>16</v>
      </c>
    </row>
    <row r="32" spans="1:31">
      <c r="A32">
        <v>31</v>
      </c>
      <c r="B32" t="s">
        <v>529</v>
      </c>
      <c r="C32" t="s">
        <v>530</v>
      </c>
      <c r="D32" t="s">
        <v>531</v>
      </c>
      <c r="E32" t="s">
        <v>532</v>
      </c>
      <c r="F32" t="s">
        <v>533</v>
      </c>
      <c r="G32">
        <v>497</v>
      </c>
      <c r="H32" t="s">
        <v>6295</v>
      </c>
      <c r="I32">
        <v>2020</v>
      </c>
      <c r="J32">
        <v>2024</v>
      </c>
      <c r="K32">
        <v>25</v>
      </c>
      <c r="L32">
        <v>96.06</v>
      </c>
      <c r="M32" t="s">
        <v>36</v>
      </c>
      <c r="N32">
        <v>497</v>
      </c>
      <c r="O32">
        <v>97.77</v>
      </c>
      <c r="P32" t="s">
        <v>30</v>
      </c>
      <c r="Q32">
        <v>10</v>
      </c>
      <c r="R32">
        <v>98.51</v>
      </c>
      <c r="S32" t="s">
        <v>16</v>
      </c>
      <c r="T32">
        <v>10</v>
      </c>
      <c r="U32">
        <v>98.29</v>
      </c>
      <c r="V32" t="s">
        <v>30</v>
      </c>
      <c r="W32">
        <v>493</v>
      </c>
      <c r="X32">
        <v>97.77</v>
      </c>
      <c r="Y32" t="s">
        <v>30</v>
      </c>
      <c r="Z32">
        <v>10</v>
      </c>
      <c r="AA32">
        <v>98.51</v>
      </c>
      <c r="AB32" t="s">
        <v>16</v>
      </c>
      <c r="AC32">
        <v>10</v>
      </c>
      <c r="AD32">
        <v>98.29</v>
      </c>
      <c r="AE32" t="s">
        <v>30</v>
      </c>
    </row>
    <row r="33" spans="1:31">
      <c r="A33">
        <v>32</v>
      </c>
      <c r="B33" t="s">
        <v>534</v>
      </c>
      <c r="C33" t="s">
        <v>535</v>
      </c>
      <c r="D33" t="s">
        <v>536</v>
      </c>
      <c r="E33" t="s">
        <v>537</v>
      </c>
      <c r="F33" t="s">
        <v>538</v>
      </c>
      <c r="G33">
        <v>459</v>
      </c>
      <c r="H33" t="s">
        <v>6296</v>
      </c>
      <c r="I33">
        <v>2021</v>
      </c>
      <c r="J33">
        <v>2024</v>
      </c>
      <c r="K33">
        <v>6</v>
      </c>
      <c r="L33">
        <v>64.36</v>
      </c>
      <c r="M33" t="s">
        <v>137</v>
      </c>
      <c r="N33">
        <v>459</v>
      </c>
      <c r="O33">
        <v>97.69</v>
      </c>
      <c r="P33" t="s">
        <v>30</v>
      </c>
      <c r="Q33">
        <v>6</v>
      </c>
      <c r="R33">
        <v>94.2</v>
      </c>
      <c r="S33" t="s">
        <v>52</v>
      </c>
      <c r="T33">
        <v>5</v>
      </c>
      <c r="U33">
        <v>95.01</v>
      </c>
      <c r="V33" t="s">
        <v>59</v>
      </c>
      <c r="W33">
        <v>459</v>
      </c>
      <c r="X33">
        <v>97.69</v>
      </c>
      <c r="Y33" t="s">
        <v>30</v>
      </c>
      <c r="Z33">
        <v>6</v>
      </c>
      <c r="AA33">
        <v>94.2</v>
      </c>
      <c r="AB33" t="s">
        <v>52</v>
      </c>
      <c r="AC33">
        <v>5</v>
      </c>
      <c r="AD33">
        <v>95.01</v>
      </c>
      <c r="AE33" t="s">
        <v>59</v>
      </c>
    </row>
    <row r="34" spans="1:31">
      <c r="A34">
        <v>33</v>
      </c>
      <c r="B34" t="s">
        <v>539</v>
      </c>
      <c r="C34" t="s">
        <v>540</v>
      </c>
      <c r="D34" t="s">
        <v>541</v>
      </c>
      <c r="E34" t="s">
        <v>542</v>
      </c>
      <c r="F34" t="s">
        <v>543</v>
      </c>
      <c r="G34">
        <v>455</v>
      </c>
      <c r="H34" t="s">
        <v>6297</v>
      </c>
      <c r="I34">
        <v>2018</v>
      </c>
      <c r="J34">
        <v>2023</v>
      </c>
      <c r="K34">
        <v>5</v>
      </c>
      <c r="L34">
        <v>58.85</v>
      </c>
      <c r="M34" t="s">
        <v>180</v>
      </c>
      <c r="N34">
        <v>455</v>
      </c>
      <c r="O34">
        <v>97.62</v>
      </c>
      <c r="P34" t="s">
        <v>30</v>
      </c>
      <c r="Q34">
        <v>4</v>
      </c>
      <c r="R34">
        <v>85.79</v>
      </c>
      <c r="S34" t="s">
        <v>80</v>
      </c>
      <c r="T34">
        <v>4</v>
      </c>
      <c r="U34">
        <v>92.71</v>
      </c>
      <c r="V34" t="s">
        <v>87</v>
      </c>
      <c r="W34">
        <v>433</v>
      </c>
      <c r="X34">
        <v>97.4</v>
      </c>
      <c r="Y34" t="s">
        <v>19</v>
      </c>
      <c r="Z34">
        <v>4</v>
      </c>
      <c r="AA34">
        <v>85.79</v>
      </c>
      <c r="AB34" t="s">
        <v>80</v>
      </c>
      <c r="AC34">
        <v>4</v>
      </c>
      <c r="AD34">
        <v>92.71</v>
      </c>
      <c r="AE34" t="s">
        <v>87</v>
      </c>
    </row>
    <row r="35" spans="1:31">
      <c r="A35">
        <v>34</v>
      </c>
      <c r="B35" t="s">
        <v>37</v>
      </c>
      <c r="C35" t="s">
        <v>38</v>
      </c>
      <c r="D35" t="s">
        <v>39</v>
      </c>
      <c r="E35" t="s">
        <v>40</v>
      </c>
      <c r="F35" t="s">
        <v>41</v>
      </c>
      <c r="G35">
        <v>451</v>
      </c>
      <c r="H35" t="s">
        <v>6216</v>
      </c>
      <c r="I35">
        <v>2022</v>
      </c>
      <c r="J35">
        <v>2024</v>
      </c>
      <c r="K35">
        <v>56</v>
      </c>
      <c r="L35">
        <v>99.55</v>
      </c>
      <c r="M35" t="s">
        <v>16</v>
      </c>
      <c r="N35">
        <v>451</v>
      </c>
      <c r="O35">
        <v>97.54</v>
      </c>
      <c r="P35" t="s">
        <v>30</v>
      </c>
      <c r="Q35">
        <v>12</v>
      </c>
      <c r="R35">
        <v>99.03</v>
      </c>
      <c r="S35" t="s">
        <v>16</v>
      </c>
      <c r="T35">
        <v>14</v>
      </c>
      <c r="U35">
        <v>99.03</v>
      </c>
      <c r="V35" t="s">
        <v>16</v>
      </c>
      <c r="W35">
        <v>441</v>
      </c>
      <c r="X35">
        <v>97.54</v>
      </c>
      <c r="Y35" t="s">
        <v>30</v>
      </c>
      <c r="Z35">
        <v>12</v>
      </c>
      <c r="AA35">
        <v>99.03</v>
      </c>
      <c r="AB35" t="s">
        <v>16</v>
      </c>
      <c r="AC35">
        <v>14</v>
      </c>
      <c r="AD35">
        <v>99.03</v>
      </c>
      <c r="AE35" t="s">
        <v>16</v>
      </c>
    </row>
    <row r="36" spans="1:31">
      <c r="A36">
        <v>35</v>
      </c>
      <c r="B36" t="s">
        <v>544</v>
      </c>
      <c r="C36" t="s">
        <v>545</v>
      </c>
      <c r="D36" t="s">
        <v>546</v>
      </c>
      <c r="E36" t="s">
        <v>547</v>
      </c>
      <c r="F36" t="s">
        <v>548</v>
      </c>
      <c r="G36">
        <v>451</v>
      </c>
      <c r="H36" t="s">
        <v>6298</v>
      </c>
      <c r="I36">
        <v>2018</v>
      </c>
      <c r="J36">
        <v>2024</v>
      </c>
      <c r="K36">
        <v>42</v>
      </c>
      <c r="L36">
        <v>98.96</v>
      </c>
      <c r="M36" t="s">
        <v>16</v>
      </c>
      <c r="N36">
        <v>451</v>
      </c>
      <c r="O36">
        <v>97.54</v>
      </c>
      <c r="P36" t="s">
        <v>30</v>
      </c>
      <c r="Q36">
        <v>12</v>
      </c>
      <c r="R36">
        <v>99.03</v>
      </c>
      <c r="S36" t="s">
        <v>16</v>
      </c>
      <c r="T36">
        <v>14</v>
      </c>
      <c r="U36">
        <v>99.03</v>
      </c>
      <c r="V36" t="s">
        <v>16</v>
      </c>
      <c r="W36">
        <v>446</v>
      </c>
      <c r="X36">
        <v>97.62</v>
      </c>
      <c r="Y36" t="s">
        <v>30</v>
      </c>
      <c r="Z36">
        <v>12</v>
      </c>
      <c r="AA36">
        <v>99.03</v>
      </c>
      <c r="AB36" t="s">
        <v>16</v>
      </c>
      <c r="AC36">
        <v>14</v>
      </c>
      <c r="AD36">
        <v>99.03</v>
      </c>
      <c r="AE36" t="s">
        <v>16</v>
      </c>
    </row>
    <row r="37" spans="1:31">
      <c r="A37">
        <v>36</v>
      </c>
      <c r="B37" t="s">
        <v>549</v>
      </c>
      <c r="C37" t="s">
        <v>550</v>
      </c>
      <c r="D37" t="s">
        <v>551</v>
      </c>
      <c r="E37" t="s">
        <v>552</v>
      </c>
      <c r="F37" t="s">
        <v>553</v>
      </c>
      <c r="G37">
        <v>440</v>
      </c>
      <c r="H37" t="s">
        <v>6299</v>
      </c>
      <c r="I37">
        <v>2020</v>
      </c>
      <c r="J37">
        <v>2024</v>
      </c>
      <c r="K37">
        <v>32</v>
      </c>
      <c r="L37">
        <v>97.92</v>
      </c>
      <c r="M37" t="s">
        <v>30</v>
      </c>
      <c r="N37">
        <v>440</v>
      </c>
      <c r="O37">
        <v>97.4</v>
      </c>
      <c r="P37" t="s">
        <v>19</v>
      </c>
      <c r="Q37">
        <v>9</v>
      </c>
      <c r="R37">
        <v>97.99</v>
      </c>
      <c r="S37" t="s">
        <v>30</v>
      </c>
      <c r="T37">
        <v>9</v>
      </c>
      <c r="U37">
        <v>97.99</v>
      </c>
      <c r="V37" t="s">
        <v>30</v>
      </c>
      <c r="W37">
        <v>440</v>
      </c>
      <c r="X37">
        <v>97.47</v>
      </c>
      <c r="Y37" t="s">
        <v>19</v>
      </c>
      <c r="Z37">
        <v>9</v>
      </c>
      <c r="AA37">
        <v>97.99</v>
      </c>
      <c r="AB37" t="s">
        <v>30</v>
      </c>
      <c r="AC37">
        <v>9</v>
      </c>
      <c r="AD37">
        <v>97.99</v>
      </c>
      <c r="AE37" t="s">
        <v>30</v>
      </c>
    </row>
    <row r="38" spans="1:31">
      <c r="A38">
        <v>37</v>
      </c>
      <c r="B38" t="s">
        <v>554</v>
      </c>
      <c r="C38" t="s">
        <v>555</v>
      </c>
      <c r="D38" t="s">
        <v>556</v>
      </c>
      <c r="E38" t="s">
        <v>557</v>
      </c>
      <c r="F38" t="s">
        <v>558</v>
      </c>
      <c r="G38">
        <v>419</v>
      </c>
      <c r="H38" t="s">
        <v>6300</v>
      </c>
      <c r="I38">
        <v>2018</v>
      </c>
      <c r="J38">
        <v>2024</v>
      </c>
      <c r="K38">
        <v>23</v>
      </c>
      <c r="L38">
        <v>95.46</v>
      </c>
      <c r="M38" t="s">
        <v>59</v>
      </c>
      <c r="N38">
        <v>419</v>
      </c>
      <c r="O38">
        <v>97.32</v>
      </c>
      <c r="P38" t="s">
        <v>19</v>
      </c>
      <c r="Q38">
        <v>8</v>
      </c>
      <c r="R38">
        <v>96.95</v>
      </c>
      <c r="S38" t="s">
        <v>19</v>
      </c>
      <c r="T38">
        <v>6</v>
      </c>
      <c r="U38">
        <v>95.98</v>
      </c>
      <c r="V38" t="s">
        <v>36</v>
      </c>
      <c r="W38">
        <v>412</v>
      </c>
      <c r="X38">
        <v>97.32</v>
      </c>
      <c r="Y38" t="s">
        <v>19</v>
      </c>
      <c r="Z38">
        <v>8</v>
      </c>
      <c r="AA38">
        <v>96.95</v>
      </c>
      <c r="AB38" t="s">
        <v>19</v>
      </c>
      <c r="AC38">
        <v>6</v>
      </c>
      <c r="AD38">
        <v>95.98</v>
      </c>
      <c r="AE38" t="s">
        <v>36</v>
      </c>
    </row>
    <row r="39" spans="1:31">
      <c r="A39">
        <v>38</v>
      </c>
      <c r="B39" t="s">
        <v>42</v>
      </c>
      <c r="C39" t="s">
        <v>43</v>
      </c>
      <c r="D39" t="s">
        <v>44</v>
      </c>
      <c r="E39" t="s">
        <v>45</v>
      </c>
      <c r="F39" t="s">
        <v>46</v>
      </c>
      <c r="G39">
        <v>413</v>
      </c>
      <c r="H39" t="s">
        <v>6217</v>
      </c>
      <c r="I39">
        <v>2019</v>
      </c>
      <c r="J39">
        <v>2024</v>
      </c>
      <c r="K39">
        <v>50</v>
      </c>
      <c r="L39">
        <v>99.26</v>
      </c>
      <c r="M39" t="s">
        <v>16</v>
      </c>
      <c r="N39">
        <v>413</v>
      </c>
      <c r="O39">
        <v>97.25</v>
      </c>
      <c r="P39" t="s">
        <v>19</v>
      </c>
      <c r="Q39">
        <v>9</v>
      </c>
      <c r="R39">
        <v>97.99</v>
      </c>
      <c r="S39" t="s">
        <v>30</v>
      </c>
      <c r="T39">
        <v>9</v>
      </c>
      <c r="U39">
        <v>97.99</v>
      </c>
      <c r="V39" t="s">
        <v>30</v>
      </c>
      <c r="W39">
        <v>412</v>
      </c>
      <c r="X39">
        <v>97.32</v>
      </c>
      <c r="Y39" t="s">
        <v>19</v>
      </c>
      <c r="Z39">
        <v>9</v>
      </c>
      <c r="AA39">
        <v>97.99</v>
      </c>
      <c r="AB39" t="s">
        <v>30</v>
      </c>
      <c r="AC39">
        <v>9</v>
      </c>
      <c r="AD39">
        <v>97.99</v>
      </c>
      <c r="AE39" t="s">
        <v>30</v>
      </c>
    </row>
    <row r="40" spans="1:31">
      <c r="A40">
        <v>39</v>
      </c>
      <c r="B40" t="s">
        <v>5944</v>
      </c>
      <c r="C40" t="s">
        <v>5945</v>
      </c>
      <c r="D40" t="s">
        <v>5946</v>
      </c>
      <c r="E40" t="s">
        <v>5947</v>
      </c>
      <c r="F40" t="s">
        <v>1804</v>
      </c>
      <c r="G40">
        <v>413</v>
      </c>
      <c r="H40" t="s">
        <v>7296</v>
      </c>
      <c r="I40">
        <v>2020</v>
      </c>
      <c r="J40">
        <v>2024</v>
      </c>
      <c r="K40">
        <v>19</v>
      </c>
      <c r="L40">
        <v>93.38</v>
      </c>
      <c r="M40" t="s">
        <v>87</v>
      </c>
      <c r="N40">
        <v>413</v>
      </c>
      <c r="O40">
        <v>97.25</v>
      </c>
      <c r="P40" t="s">
        <v>19</v>
      </c>
      <c r="Q40">
        <v>8</v>
      </c>
      <c r="R40">
        <v>96.95</v>
      </c>
      <c r="S40" t="s">
        <v>19</v>
      </c>
      <c r="T40">
        <v>8</v>
      </c>
      <c r="U40">
        <v>97.25</v>
      </c>
      <c r="V40" t="s">
        <v>19</v>
      </c>
      <c r="W40">
        <v>412</v>
      </c>
      <c r="X40">
        <v>97.32</v>
      </c>
      <c r="Y40" t="s">
        <v>19</v>
      </c>
      <c r="Z40">
        <v>8</v>
      </c>
      <c r="AA40">
        <v>96.95</v>
      </c>
      <c r="AB40" t="s">
        <v>19</v>
      </c>
      <c r="AC40">
        <v>8</v>
      </c>
      <c r="AD40">
        <v>97.25</v>
      </c>
      <c r="AE40" t="s">
        <v>19</v>
      </c>
    </row>
    <row r="41" spans="1:31">
      <c r="A41">
        <v>40</v>
      </c>
      <c r="B41" t="s">
        <v>559</v>
      </c>
      <c r="C41" t="s">
        <v>560</v>
      </c>
      <c r="D41" t="s">
        <v>561</v>
      </c>
      <c r="E41" t="s">
        <v>562</v>
      </c>
      <c r="F41" t="s">
        <v>563</v>
      </c>
      <c r="G41">
        <v>412</v>
      </c>
      <c r="H41" t="s">
        <v>6301</v>
      </c>
      <c r="I41">
        <v>2020</v>
      </c>
      <c r="J41">
        <v>2023</v>
      </c>
      <c r="K41">
        <v>18</v>
      </c>
      <c r="L41">
        <v>92.71</v>
      </c>
      <c r="M41" t="s">
        <v>87</v>
      </c>
      <c r="N41">
        <v>412</v>
      </c>
      <c r="O41">
        <v>97.1</v>
      </c>
      <c r="P41" t="s">
        <v>19</v>
      </c>
      <c r="Q41">
        <v>9</v>
      </c>
      <c r="R41">
        <v>97.99</v>
      </c>
      <c r="S41" t="s">
        <v>30</v>
      </c>
      <c r="T41">
        <v>9</v>
      </c>
      <c r="U41">
        <v>97.99</v>
      </c>
      <c r="V41" t="s">
        <v>30</v>
      </c>
      <c r="W41">
        <v>412</v>
      </c>
      <c r="X41">
        <v>97.32</v>
      </c>
      <c r="Y41" t="s">
        <v>19</v>
      </c>
      <c r="Z41">
        <v>9</v>
      </c>
      <c r="AA41">
        <v>97.99</v>
      </c>
      <c r="AB41" t="s">
        <v>30</v>
      </c>
      <c r="AC41">
        <v>9</v>
      </c>
      <c r="AD41">
        <v>97.99</v>
      </c>
      <c r="AE41" t="s">
        <v>30</v>
      </c>
    </row>
    <row r="42" spans="1:31">
      <c r="A42">
        <v>41</v>
      </c>
      <c r="B42" t="s">
        <v>564</v>
      </c>
      <c r="C42" t="s">
        <v>565</v>
      </c>
      <c r="D42" t="s">
        <v>566</v>
      </c>
      <c r="E42" t="s">
        <v>567</v>
      </c>
      <c r="F42" t="s">
        <v>568</v>
      </c>
      <c r="G42">
        <v>404</v>
      </c>
      <c r="H42" t="s">
        <v>6302</v>
      </c>
      <c r="I42">
        <v>2018</v>
      </c>
      <c r="J42">
        <v>2023</v>
      </c>
      <c r="K42">
        <v>14</v>
      </c>
      <c r="L42">
        <v>88.47</v>
      </c>
      <c r="M42" t="s">
        <v>340</v>
      </c>
      <c r="N42">
        <v>404</v>
      </c>
      <c r="O42">
        <v>97.02</v>
      </c>
      <c r="P42" t="s">
        <v>19</v>
      </c>
      <c r="Q42">
        <v>10</v>
      </c>
      <c r="R42">
        <v>98.51</v>
      </c>
      <c r="S42" t="s">
        <v>16</v>
      </c>
      <c r="T42">
        <v>10</v>
      </c>
      <c r="U42">
        <v>98.29</v>
      </c>
      <c r="V42" t="s">
        <v>30</v>
      </c>
      <c r="W42">
        <v>404</v>
      </c>
      <c r="X42">
        <v>97.02</v>
      </c>
      <c r="Y42" t="s">
        <v>19</v>
      </c>
      <c r="Z42">
        <v>10</v>
      </c>
      <c r="AA42">
        <v>98.51</v>
      </c>
      <c r="AB42" t="s">
        <v>16</v>
      </c>
      <c r="AC42">
        <v>10</v>
      </c>
      <c r="AD42">
        <v>98.29</v>
      </c>
      <c r="AE42" t="s">
        <v>30</v>
      </c>
    </row>
    <row r="43" spans="1:31">
      <c r="A43">
        <v>42</v>
      </c>
      <c r="B43" t="s">
        <v>569</v>
      </c>
      <c r="C43" t="s">
        <v>570</v>
      </c>
      <c r="D43" t="s">
        <v>571</v>
      </c>
      <c r="E43" t="s">
        <v>572</v>
      </c>
      <c r="F43" t="s">
        <v>573</v>
      </c>
      <c r="G43">
        <v>399</v>
      </c>
      <c r="H43" t="s">
        <v>6303</v>
      </c>
      <c r="I43">
        <v>2019</v>
      </c>
      <c r="J43">
        <v>2022</v>
      </c>
      <c r="K43">
        <v>14</v>
      </c>
      <c r="L43">
        <v>88.47</v>
      </c>
      <c r="M43" t="s">
        <v>340</v>
      </c>
      <c r="N43">
        <v>399</v>
      </c>
      <c r="O43">
        <v>96.95</v>
      </c>
      <c r="P43" t="s">
        <v>19</v>
      </c>
      <c r="Q43">
        <v>7</v>
      </c>
      <c r="R43">
        <v>95.76</v>
      </c>
      <c r="S43" t="s">
        <v>36</v>
      </c>
      <c r="T43">
        <v>6</v>
      </c>
      <c r="U43">
        <v>95.98</v>
      </c>
      <c r="V43" t="s">
        <v>36</v>
      </c>
      <c r="W43">
        <v>396</v>
      </c>
      <c r="X43">
        <v>96.95</v>
      </c>
      <c r="Y43" t="s">
        <v>19</v>
      </c>
      <c r="Z43">
        <v>7</v>
      </c>
      <c r="AA43">
        <v>95.83</v>
      </c>
      <c r="AB43" t="s">
        <v>36</v>
      </c>
      <c r="AC43">
        <v>6</v>
      </c>
      <c r="AD43">
        <v>95.98</v>
      </c>
      <c r="AE43" t="s">
        <v>36</v>
      </c>
    </row>
    <row r="44" spans="1:31">
      <c r="A44">
        <v>43</v>
      </c>
      <c r="B44" t="s">
        <v>574</v>
      </c>
      <c r="C44" t="s">
        <v>575</v>
      </c>
      <c r="D44" t="s">
        <v>576</v>
      </c>
      <c r="E44" t="s">
        <v>577</v>
      </c>
      <c r="F44" t="s">
        <v>578</v>
      </c>
      <c r="G44">
        <v>398</v>
      </c>
      <c r="H44" t="s">
        <v>6304</v>
      </c>
      <c r="I44">
        <v>2018</v>
      </c>
      <c r="J44">
        <v>2024</v>
      </c>
      <c r="K44">
        <v>11</v>
      </c>
      <c r="L44">
        <v>82.44</v>
      </c>
      <c r="M44" t="s">
        <v>94</v>
      </c>
      <c r="N44">
        <v>398</v>
      </c>
      <c r="O44">
        <v>96.88</v>
      </c>
      <c r="P44" t="s">
        <v>19</v>
      </c>
      <c r="Q44">
        <v>6</v>
      </c>
      <c r="R44">
        <v>94.2</v>
      </c>
      <c r="S44" t="s">
        <v>52</v>
      </c>
      <c r="T44">
        <v>4</v>
      </c>
      <c r="U44">
        <v>92.71</v>
      </c>
      <c r="V44" t="s">
        <v>87</v>
      </c>
      <c r="W44">
        <v>394</v>
      </c>
      <c r="X44">
        <v>96.88</v>
      </c>
      <c r="Y44" t="s">
        <v>19</v>
      </c>
      <c r="Z44">
        <v>6</v>
      </c>
      <c r="AA44">
        <v>94.2</v>
      </c>
      <c r="AB44" t="s">
        <v>52</v>
      </c>
      <c r="AC44">
        <v>4</v>
      </c>
      <c r="AD44">
        <v>92.71</v>
      </c>
      <c r="AE44" t="s">
        <v>87</v>
      </c>
    </row>
    <row r="45" spans="1:31">
      <c r="A45">
        <v>44</v>
      </c>
      <c r="B45" t="s">
        <v>579</v>
      </c>
      <c r="C45" t="s">
        <v>580</v>
      </c>
      <c r="D45" t="s">
        <v>581</v>
      </c>
      <c r="E45" t="s">
        <v>582</v>
      </c>
      <c r="F45" t="s">
        <v>583</v>
      </c>
      <c r="G45">
        <v>378</v>
      </c>
      <c r="H45" t="s">
        <v>6305</v>
      </c>
      <c r="I45">
        <v>2018</v>
      </c>
      <c r="J45">
        <v>2024</v>
      </c>
      <c r="K45">
        <v>11</v>
      </c>
      <c r="L45">
        <v>82.44</v>
      </c>
      <c r="M45" t="s">
        <v>94</v>
      </c>
      <c r="N45">
        <v>378</v>
      </c>
      <c r="O45">
        <v>96.8</v>
      </c>
      <c r="P45" t="s">
        <v>19</v>
      </c>
      <c r="Q45">
        <v>6</v>
      </c>
      <c r="R45">
        <v>94.2</v>
      </c>
      <c r="S45" t="s">
        <v>52</v>
      </c>
      <c r="T45">
        <v>5</v>
      </c>
      <c r="U45">
        <v>95.01</v>
      </c>
      <c r="V45" t="s">
        <v>59</v>
      </c>
      <c r="W45">
        <v>369</v>
      </c>
      <c r="X45">
        <v>96.65</v>
      </c>
      <c r="Y45" t="s">
        <v>19</v>
      </c>
      <c r="Z45">
        <v>6</v>
      </c>
      <c r="AA45">
        <v>94.2</v>
      </c>
      <c r="AB45" t="s">
        <v>52</v>
      </c>
      <c r="AC45">
        <v>5</v>
      </c>
      <c r="AD45">
        <v>95.01</v>
      </c>
      <c r="AE45" t="s">
        <v>59</v>
      </c>
    </row>
    <row r="46" spans="1:31">
      <c r="A46">
        <v>45</v>
      </c>
      <c r="B46" t="s">
        <v>584</v>
      </c>
      <c r="C46" t="s">
        <v>585</v>
      </c>
      <c r="D46" t="s">
        <v>586</v>
      </c>
      <c r="E46" t="s">
        <v>587</v>
      </c>
      <c r="F46" t="s">
        <v>588</v>
      </c>
      <c r="G46">
        <v>375</v>
      </c>
      <c r="H46" t="s">
        <v>6306</v>
      </c>
      <c r="I46">
        <v>2020</v>
      </c>
      <c r="J46">
        <v>2024</v>
      </c>
      <c r="K46">
        <v>13</v>
      </c>
      <c r="L46">
        <v>86.38</v>
      </c>
      <c r="M46" t="s">
        <v>80</v>
      </c>
      <c r="N46">
        <v>375</v>
      </c>
      <c r="O46">
        <v>96.73</v>
      </c>
      <c r="P46" t="s">
        <v>19</v>
      </c>
      <c r="Q46">
        <v>5</v>
      </c>
      <c r="R46">
        <v>91.15</v>
      </c>
      <c r="S46" t="s">
        <v>100</v>
      </c>
      <c r="T46">
        <v>2</v>
      </c>
      <c r="U46">
        <v>84.82</v>
      </c>
      <c r="V46" t="s">
        <v>18</v>
      </c>
      <c r="W46">
        <v>375</v>
      </c>
      <c r="X46">
        <v>96.8</v>
      </c>
      <c r="Y46" t="s">
        <v>19</v>
      </c>
      <c r="Z46">
        <v>5</v>
      </c>
      <c r="AA46">
        <v>91.22</v>
      </c>
      <c r="AB46" t="s">
        <v>100</v>
      </c>
      <c r="AC46">
        <v>2</v>
      </c>
      <c r="AD46">
        <v>84.82</v>
      </c>
      <c r="AE46" t="s">
        <v>18</v>
      </c>
    </row>
    <row r="47" spans="1:31">
      <c r="A47">
        <v>46</v>
      </c>
      <c r="B47" t="s">
        <v>589</v>
      </c>
      <c r="C47" t="s">
        <v>590</v>
      </c>
      <c r="D47" t="s">
        <v>591</v>
      </c>
      <c r="E47" t="s">
        <v>592</v>
      </c>
      <c r="F47" t="s">
        <v>593</v>
      </c>
      <c r="G47">
        <v>372</v>
      </c>
      <c r="H47" t="s">
        <v>6307</v>
      </c>
      <c r="I47">
        <v>2019</v>
      </c>
      <c r="J47">
        <v>2024</v>
      </c>
      <c r="K47">
        <v>18</v>
      </c>
      <c r="L47">
        <v>92.71</v>
      </c>
      <c r="M47" t="s">
        <v>87</v>
      </c>
      <c r="N47">
        <v>372</v>
      </c>
      <c r="O47">
        <v>96.65</v>
      </c>
      <c r="P47" t="s">
        <v>19</v>
      </c>
      <c r="Q47">
        <v>6</v>
      </c>
      <c r="R47">
        <v>94.2</v>
      </c>
      <c r="S47" t="s">
        <v>52</v>
      </c>
      <c r="T47">
        <v>6</v>
      </c>
      <c r="U47">
        <v>95.98</v>
      </c>
      <c r="V47" t="s">
        <v>36</v>
      </c>
      <c r="W47">
        <v>372</v>
      </c>
      <c r="X47">
        <v>96.73</v>
      </c>
      <c r="Y47" t="s">
        <v>19</v>
      </c>
      <c r="Z47">
        <v>6</v>
      </c>
      <c r="AA47">
        <v>94.2</v>
      </c>
      <c r="AB47" t="s">
        <v>52</v>
      </c>
      <c r="AC47">
        <v>6</v>
      </c>
      <c r="AD47">
        <v>95.98</v>
      </c>
      <c r="AE47" t="s">
        <v>36</v>
      </c>
    </row>
    <row r="48" spans="1:31">
      <c r="A48">
        <v>47</v>
      </c>
      <c r="B48" t="s">
        <v>594</v>
      </c>
      <c r="C48" t="s">
        <v>595</v>
      </c>
      <c r="D48" t="e">
        <f>-yHx_5EAAAAJ</f>
        <v>#NAME?</v>
      </c>
      <c r="E48" t="s">
        <v>596</v>
      </c>
      <c r="F48" t="s">
        <v>597</v>
      </c>
      <c r="G48">
        <v>364</v>
      </c>
      <c r="H48" t="s">
        <v>6308</v>
      </c>
      <c r="I48">
        <v>2019</v>
      </c>
      <c r="J48">
        <v>2024</v>
      </c>
      <c r="K48">
        <v>27</v>
      </c>
      <c r="L48">
        <v>96.73</v>
      </c>
      <c r="M48" t="s">
        <v>19</v>
      </c>
      <c r="N48">
        <v>364</v>
      </c>
      <c r="O48">
        <v>96.58</v>
      </c>
      <c r="P48" t="s">
        <v>19</v>
      </c>
      <c r="Q48">
        <v>7</v>
      </c>
      <c r="R48">
        <v>95.76</v>
      </c>
      <c r="S48" t="s">
        <v>36</v>
      </c>
      <c r="T48">
        <v>5</v>
      </c>
      <c r="U48">
        <v>95.01</v>
      </c>
      <c r="V48" t="s">
        <v>59</v>
      </c>
      <c r="W48">
        <v>364</v>
      </c>
      <c r="X48">
        <v>96.58</v>
      </c>
      <c r="Y48" t="s">
        <v>19</v>
      </c>
      <c r="Z48">
        <v>7</v>
      </c>
      <c r="AA48">
        <v>95.83</v>
      </c>
      <c r="AB48" t="s">
        <v>36</v>
      </c>
      <c r="AC48">
        <v>5</v>
      </c>
      <c r="AD48">
        <v>95.01</v>
      </c>
      <c r="AE48" t="s">
        <v>59</v>
      </c>
    </row>
    <row r="49" spans="1:31">
      <c r="A49">
        <v>48</v>
      </c>
      <c r="B49" t="s">
        <v>598</v>
      </c>
      <c r="C49" t="s">
        <v>599</v>
      </c>
      <c r="D49" t="s">
        <v>600</v>
      </c>
      <c r="E49" t="s">
        <v>601</v>
      </c>
      <c r="F49" t="s">
        <v>602</v>
      </c>
      <c r="G49">
        <v>361</v>
      </c>
      <c r="H49" t="s">
        <v>6309</v>
      </c>
      <c r="I49">
        <v>2019</v>
      </c>
      <c r="J49">
        <v>2023</v>
      </c>
      <c r="K49">
        <v>14</v>
      </c>
      <c r="L49">
        <v>88.47</v>
      </c>
      <c r="M49" t="s">
        <v>340</v>
      </c>
      <c r="N49">
        <v>361</v>
      </c>
      <c r="O49">
        <v>96.5</v>
      </c>
      <c r="P49" t="s">
        <v>36</v>
      </c>
      <c r="Q49">
        <v>7</v>
      </c>
      <c r="R49">
        <v>95.76</v>
      </c>
      <c r="S49" t="s">
        <v>36</v>
      </c>
      <c r="T49">
        <v>7</v>
      </c>
      <c r="U49">
        <v>96.58</v>
      </c>
      <c r="V49" t="s">
        <v>19</v>
      </c>
      <c r="W49">
        <v>360</v>
      </c>
      <c r="X49">
        <v>96.5</v>
      </c>
      <c r="Y49" t="s">
        <v>36</v>
      </c>
      <c r="Z49">
        <v>7</v>
      </c>
      <c r="AA49">
        <v>95.83</v>
      </c>
      <c r="AB49" t="s">
        <v>36</v>
      </c>
      <c r="AC49">
        <v>7</v>
      </c>
      <c r="AD49">
        <v>96.58</v>
      </c>
      <c r="AE49" t="s">
        <v>19</v>
      </c>
    </row>
    <row r="50" spans="1:31">
      <c r="A50">
        <v>49</v>
      </c>
      <c r="B50" t="s">
        <v>603</v>
      </c>
      <c r="C50" t="s">
        <v>604</v>
      </c>
      <c r="D50" t="s">
        <v>605</v>
      </c>
      <c r="G50">
        <v>361</v>
      </c>
      <c r="H50" t="s">
        <v>6310</v>
      </c>
      <c r="I50">
        <v>2020</v>
      </c>
      <c r="J50">
        <v>2024</v>
      </c>
      <c r="K50">
        <v>9</v>
      </c>
      <c r="L50">
        <v>76.86</v>
      </c>
      <c r="M50" t="s">
        <v>112</v>
      </c>
      <c r="N50">
        <v>361</v>
      </c>
      <c r="O50">
        <v>96.5</v>
      </c>
      <c r="P50" t="s">
        <v>36</v>
      </c>
      <c r="Q50">
        <v>4</v>
      </c>
      <c r="R50">
        <v>85.79</v>
      </c>
      <c r="S50" t="s">
        <v>80</v>
      </c>
      <c r="T50">
        <v>3</v>
      </c>
      <c r="U50">
        <v>89.88</v>
      </c>
      <c r="V50" t="s">
        <v>66</v>
      </c>
      <c r="W50">
        <v>360</v>
      </c>
      <c r="X50">
        <v>96.5</v>
      </c>
      <c r="Y50" t="s">
        <v>36</v>
      </c>
      <c r="Z50">
        <v>4</v>
      </c>
      <c r="AA50">
        <v>85.79</v>
      </c>
      <c r="AB50" t="s">
        <v>80</v>
      </c>
      <c r="AC50">
        <v>3</v>
      </c>
      <c r="AD50">
        <v>89.88</v>
      </c>
      <c r="AE50" t="s">
        <v>66</v>
      </c>
    </row>
    <row r="51" spans="1:31">
      <c r="A51">
        <v>50</v>
      </c>
      <c r="B51" t="s">
        <v>606</v>
      </c>
      <c r="C51" t="s">
        <v>607</v>
      </c>
      <c r="D51" t="s">
        <v>608</v>
      </c>
      <c r="E51" t="s">
        <v>609</v>
      </c>
      <c r="F51" t="s">
        <v>610</v>
      </c>
      <c r="G51">
        <v>358</v>
      </c>
      <c r="H51" t="s">
        <v>6311</v>
      </c>
      <c r="I51">
        <v>2019</v>
      </c>
      <c r="J51">
        <v>2024</v>
      </c>
      <c r="K51">
        <v>9</v>
      </c>
      <c r="L51">
        <v>76.86</v>
      </c>
      <c r="M51" t="s">
        <v>112</v>
      </c>
      <c r="N51">
        <v>358</v>
      </c>
      <c r="O51">
        <v>96.35</v>
      </c>
      <c r="P51" t="s">
        <v>36</v>
      </c>
      <c r="Q51">
        <v>4</v>
      </c>
      <c r="R51">
        <v>85.79</v>
      </c>
      <c r="S51" t="s">
        <v>80</v>
      </c>
      <c r="T51">
        <v>4</v>
      </c>
      <c r="U51">
        <v>92.71</v>
      </c>
      <c r="V51" t="s">
        <v>87</v>
      </c>
      <c r="W51">
        <v>352</v>
      </c>
      <c r="X51">
        <v>96.35</v>
      </c>
      <c r="Y51" t="s">
        <v>36</v>
      </c>
      <c r="Z51">
        <v>4</v>
      </c>
      <c r="AA51">
        <v>85.79</v>
      </c>
      <c r="AB51" t="s">
        <v>80</v>
      </c>
      <c r="AC51">
        <v>4</v>
      </c>
      <c r="AD51">
        <v>92.71</v>
      </c>
      <c r="AE51" t="s">
        <v>87</v>
      </c>
    </row>
    <row r="52" spans="1:31">
      <c r="A52">
        <v>51</v>
      </c>
      <c r="B52" t="s">
        <v>611</v>
      </c>
      <c r="C52" t="s">
        <v>612</v>
      </c>
      <c r="D52" t="s">
        <v>613</v>
      </c>
      <c r="E52" t="s">
        <v>614</v>
      </c>
      <c r="F52" t="s">
        <v>615</v>
      </c>
      <c r="G52">
        <v>355</v>
      </c>
      <c r="H52" t="s">
        <v>6312</v>
      </c>
      <c r="I52">
        <v>2018</v>
      </c>
      <c r="J52">
        <v>2024</v>
      </c>
      <c r="K52">
        <v>23</v>
      </c>
      <c r="L52">
        <v>95.46</v>
      </c>
      <c r="M52" t="s">
        <v>59</v>
      </c>
      <c r="N52">
        <v>355</v>
      </c>
      <c r="O52">
        <v>96.28</v>
      </c>
      <c r="P52" t="s">
        <v>36</v>
      </c>
      <c r="Q52">
        <v>11</v>
      </c>
      <c r="R52">
        <v>98.66</v>
      </c>
      <c r="S52" t="s">
        <v>16</v>
      </c>
      <c r="T52">
        <v>11</v>
      </c>
      <c r="U52">
        <v>98.51</v>
      </c>
      <c r="V52" t="s">
        <v>16</v>
      </c>
      <c r="W52">
        <v>352</v>
      </c>
      <c r="X52">
        <v>96.35</v>
      </c>
      <c r="Y52" t="s">
        <v>36</v>
      </c>
      <c r="Z52">
        <v>11</v>
      </c>
      <c r="AA52">
        <v>98.66</v>
      </c>
      <c r="AB52" t="s">
        <v>16</v>
      </c>
      <c r="AC52">
        <v>11</v>
      </c>
      <c r="AD52">
        <v>98.51</v>
      </c>
      <c r="AE52" t="s">
        <v>16</v>
      </c>
    </row>
    <row r="53" spans="1:31">
      <c r="A53">
        <v>52</v>
      </c>
      <c r="B53" t="s">
        <v>616</v>
      </c>
      <c r="C53" t="s">
        <v>617</v>
      </c>
      <c r="D53" t="s">
        <v>618</v>
      </c>
      <c r="E53" t="s">
        <v>619</v>
      </c>
      <c r="F53" t="s">
        <v>620</v>
      </c>
      <c r="G53">
        <v>354</v>
      </c>
      <c r="H53" t="s">
        <v>6313</v>
      </c>
      <c r="I53">
        <v>2018</v>
      </c>
      <c r="J53">
        <v>2023</v>
      </c>
      <c r="K53">
        <v>91</v>
      </c>
      <c r="L53">
        <v>99.78</v>
      </c>
      <c r="M53" t="s">
        <v>16</v>
      </c>
      <c r="N53">
        <v>354</v>
      </c>
      <c r="O53">
        <v>96.21</v>
      </c>
      <c r="P53" t="s">
        <v>36</v>
      </c>
      <c r="Q53">
        <v>8</v>
      </c>
      <c r="R53">
        <v>96.95</v>
      </c>
      <c r="S53" t="s">
        <v>19</v>
      </c>
      <c r="T53">
        <v>8</v>
      </c>
      <c r="U53">
        <v>97.25</v>
      </c>
      <c r="V53" t="s">
        <v>19</v>
      </c>
      <c r="W53">
        <v>350</v>
      </c>
      <c r="X53">
        <v>96.21</v>
      </c>
      <c r="Y53" t="s">
        <v>36</v>
      </c>
      <c r="Z53">
        <v>8</v>
      </c>
      <c r="AA53">
        <v>96.95</v>
      </c>
      <c r="AB53" t="s">
        <v>19</v>
      </c>
      <c r="AC53">
        <v>8</v>
      </c>
      <c r="AD53">
        <v>97.25</v>
      </c>
      <c r="AE53" t="s">
        <v>19</v>
      </c>
    </row>
    <row r="54" spans="1:31">
      <c r="A54">
        <v>53</v>
      </c>
      <c r="B54" t="s">
        <v>621</v>
      </c>
      <c r="C54" t="s">
        <v>622</v>
      </c>
      <c r="D54" t="s">
        <v>623</v>
      </c>
      <c r="E54" t="s">
        <v>624</v>
      </c>
      <c r="F54" t="s">
        <v>625</v>
      </c>
      <c r="G54">
        <v>339</v>
      </c>
      <c r="H54" t="s">
        <v>6314</v>
      </c>
      <c r="I54">
        <v>2019</v>
      </c>
      <c r="J54">
        <v>2024</v>
      </c>
      <c r="K54">
        <v>15</v>
      </c>
      <c r="L54">
        <v>89.81</v>
      </c>
      <c r="M54" t="s">
        <v>66</v>
      </c>
      <c r="N54">
        <v>339</v>
      </c>
      <c r="O54">
        <v>96.13</v>
      </c>
      <c r="P54" t="s">
        <v>36</v>
      </c>
      <c r="Q54">
        <v>7</v>
      </c>
      <c r="R54">
        <v>95.76</v>
      </c>
      <c r="S54" t="s">
        <v>36</v>
      </c>
      <c r="T54">
        <v>6</v>
      </c>
      <c r="U54">
        <v>95.98</v>
      </c>
      <c r="V54" t="s">
        <v>36</v>
      </c>
      <c r="W54">
        <v>339</v>
      </c>
      <c r="X54">
        <v>96.13</v>
      </c>
      <c r="Y54" t="s">
        <v>36</v>
      </c>
      <c r="Z54">
        <v>7</v>
      </c>
      <c r="AA54">
        <v>95.83</v>
      </c>
      <c r="AB54" t="s">
        <v>36</v>
      </c>
      <c r="AC54">
        <v>6</v>
      </c>
      <c r="AD54">
        <v>95.98</v>
      </c>
      <c r="AE54" t="s">
        <v>36</v>
      </c>
    </row>
    <row r="55" spans="1:31">
      <c r="A55">
        <v>54</v>
      </c>
      <c r="B55" t="s">
        <v>626</v>
      </c>
      <c r="C55" t="s">
        <v>627</v>
      </c>
      <c r="D55" t="s">
        <v>628</v>
      </c>
      <c r="E55" t="s">
        <v>629</v>
      </c>
      <c r="F55" t="s">
        <v>630</v>
      </c>
      <c r="G55">
        <v>319</v>
      </c>
      <c r="H55" t="s">
        <v>6315</v>
      </c>
      <c r="I55">
        <v>2020</v>
      </c>
      <c r="J55">
        <v>2024</v>
      </c>
      <c r="K55">
        <v>9</v>
      </c>
      <c r="L55">
        <v>76.86</v>
      </c>
      <c r="M55" t="s">
        <v>112</v>
      </c>
      <c r="N55">
        <v>319</v>
      </c>
      <c r="O55">
        <v>96.06</v>
      </c>
      <c r="P55" t="s">
        <v>36</v>
      </c>
      <c r="Q55">
        <v>5</v>
      </c>
      <c r="R55">
        <v>91.15</v>
      </c>
      <c r="S55" t="s">
        <v>100</v>
      </c>
      <c r="T55">
        <v>3</v>
      </c>
      <c r="U55">
        <v>89.88</v>
      </c>
      <c r="V55" t="s">
        <v>66</v>
      </c>
      <c r="W55">
        <v>319</v>
      </c>
      <c r="X55">
        <v>96.06</v>
      </c>
      <c r="Y55" t="s">
        <v>36</v>
      </c>
      <c r="Z55">
        <v>5</v>
      </c>
      <c r="AA55">
        <v>91.22</v>
      </c>
      <c r="AB55" t="s">
        <v>100</v>
      </c>
      <c r="AC55">
        <v>3</v>
      </c>
      <c r="AD55">
        <v>89.88</v>
      </c>
      <c r="AE55" t="s">
        <v>66</v>
      </c>
    </row>
    <row r="56" spans="1:31">
      <c r="A56">
        <v>55</v>
      </c>
      <c r="B56" t="s">
        <v>631</v>
      </c>
      <c r="C56" t="s">
        <v>632</v>
      </c>
      <c r="D56" t="s">
        <v>633</v>
      </c>
      <c r="E56" t="s">
        <v>634</v>
      </c>
      <c r="F56" t="s">
        <v>635</v>
      </c>
      <c r="G56">
        <v>318</v>
      </c>
      <c r="H56" t="s">
        <v>6316</v>
      </c>
      <c r="I56">
        <v>2018</v>
      </c>
      <c r="J56">
        <v>2024</v>
      </c>
      <c r="K56">
        <v>33</v>
      </c>
      <c r="L56">
        <v>97.99</v>
      </c>
      <c r="M56" t="s">
        <v>30</v>
      </c>
      <c r="N56">
        <v>318</v>
      </c>
      <c r="O56">
        <v>95.98</v>
      </c>
      <c r="P56" t="s">
        <v>36</v>
      </c>
      <c r="Q56">
        <v>10</v>
      </c>
      <c r="R56">
        <v>98.51</v>
      </c>
      <c r="S56" t="s">
        <v>16</v>
      </c>
      <c r="T56">
        <v>10</v>
      </c>
      <c r="U56">
        <v>98.29</v>
      </c>
      <c r="V56" t="s">
        <v>30</v>
      </c>
      <c r="W56">
        <v>318</v>
      </c>
      <c r="X56">
        <v>95.98</v>
      </c>
      <c r="Y56" t="s">
        <v>36</v>
      </c>
      <c r="Z56">
        <v>10</v>
      </c>
      <c r="AA56">
        <v>98.51</v>
      </c>
      <c r="AB56" t="s">
        <v>16</v>
      </c>
      <c r="AC56">
        <v>10</v>
      </c>
      <c r="AD56">
        <v>98.29</v>
      </c>
      <c r="AE56" t="s">
        <v>30</v>
      </c>
    </row>
    <row r="57" spans="1:31">
      <c r="A57">
        <v>56</v>
      </c>
      <c r="B57" t="s">
        <v>636</v>
      </c>
      <c r="C57" t="s">
        <v>637</v>
      </c>
      <c r="D57" t="s">
        <v>638</v>
      </c>
      <c r="E57" t="s">
        <v>639</v>
      </c>
      <c r="F57" t="s">
        <v>640</v>
      </c>
      <c r="G57">
        <v>316</v>
      </c>
      <c r="H57" t="s">
        <v>6317</v>
      </c>
      <c r="I57">
        <v>2020</v>
      </c>
      <c r="J57">
        <v>2022</v>
      </c>
      <c r="K57">
        <v>9</v>
      </c>
      <c r="L57">
        <v>76.86</v>
      </c>
      <c r="M57" t="s">
        <v>112</v>
      </c>
      <c r="N57">
        <v>316</v>
      </c>
      <c r="O57">
        <v>95.91</v>
      </c>
      <c r="P57" t="s">
        <v>36</v>
      </c>
      <c r="Q57">
        <v>5</v>
      </c>
      <c r="R57">
        <v>91.15</v>
      </c>
      <c r="S57" t="s">
        <v>100</v>
      </c>
      <c r="T57">
        <v>5</v>
      </c>
      <c r="U57">
        <v>95.01</v>
      </c>
      <c r="V57" t="s">
        <v>59</v>
      </c>
      <c r="W57">
        <v>316</v>
      </c>
      <c r="X57">
        <v>95.91</v>
      </c>
      <c r="Y57" t="s">
        <v>36</v>
      </c>
      <c r="Z57">
        <v>5</v>
      </c>
      <c r="AA57">
        <v>91.22</v>
      </c>
      <c r="AB57" t="s">
        <v>100</v>
      </c>
      <c r="AC57">
        <v>5</v>
      </c>
      <c r="AD57">
        <v>95.01</v>
      </c>
      <c r="AE57" t="s">
        <v>59</v>
      </c>
    </row>
    <row r="58" spans="1:31">
      <c r="A58">
        <v>57</v>
      </c>
      <c r="B58" t="s">
        <v>641</v>
      </c>
      <c r="C58" t="s">
        <v>642</v>
      </c>
      <c r="D58" t="s">
        <v>643</v>
      </c>
      <c r="E58" t="s">
        <v>644</v>
      </c>
      <c r="F58" t="s">
        <v>645</v>
      </c>
      <c r="G58">
        <v>316</v>
      </c>
      <c r="H58" t="s">
        <v>6318</v>
      </c>
      <c r="I58">
        <v>2018</v>
      </c>
      <c r="J58">
        <v>2024</v>
      </c>
      <c r="K58">
        <v>26</v>
      </c>
      <c r="L58">
        <v>96.5</v>
      </c>
      <c r="M58" t="s">
        <v>36</v>
      </c>
      <c r="N58">
        <v>316</v>
      </c>
      <c r="O58">
        <v>95.91</v>
      </c>
      <c r="P58" t="s">
        <v>36</v>
      </c>
      <c r="Q58">
        <v>7</v>
      </c>
      <c r="R58">
        <v>95.76</v>
      </c>
      <c r="S58" t="s">
        <v>36</v>
      </c>
      <c r="T58">
        <v>5</v>
      </c>
      <c r="U58">
        <v>95.01</v>
      </c>
      <c r="V58" t="s">
        <v>59</v>
      </c>
      <c r="W58">
        <v>313</v>
      </c>
      <c r="X58">
        <v>95.76</v>
      </c>
      <c r="Y58" t="s">
        <v>36</v>
      </c>
      <c r="Z58">
        <v>7</v>
      </c>
      <c r="AA58">
        <v>95.83</v>
      </c>
      <c r="AB58" t="s">
        <v>36</v>
      </c>
      <c r="AC58">
        <v>5</v>
      </c>
      <c r="AD58">
        <v>95.01</v>
      </c>
      <c r="AE58" t="s">
        <v>59</v>
      </c>
    </row>
    <row r="59" spans="1:31">
      <c r="A59">
        <v>58</v>
      </c>
      <c r="B59" t="s">
        <v>646</v>
      </c>
      <c r="C59" t="s">
        <v>647</v>
      </c>
      <c r="D59" t="s">
        <v>648</v>
      </c>
      <c r="E59" t="s">
        <v>649</v>
      </c>
      <c r="F59" t="s">
        <v>650</v>
      </c>
      <c r="G59">
        <v>315</v>
      </c>
      <c r="H59" t="s">
        <v>6319</v>
      </c>
      <c r="I59">
        <v>2019</v>
      </c>
      <c r="J59">
        <v>2024</v>
      </c>
      <c r="K59">
        <v>8</v>
      </c>
      <c r="L59">
        <v>72.62</v>
      </c>
      <c r="M59" t="s">
        <v>321</v>
      </c>
      <c r="N59">
        <v>315</v>
      </c>
      <c r="O59">
        <v>95.76</v>
      </c>
      <c r="P59" t="s">
        <v>36</v>
      </c>
      <c r="Q59">
        <v>6</v>
      </c>
      <c r="R59">
        <v>94.2</v>
      </c>
      <c r="S59" t="s">
        <v>52</v>
      </c>
      <c r="T59">
        <v>5</v>
      </c>
      <c r="U59">
        <v>95.01</v>
      </c>
      <c r="V59" t="s">
        <v>59</v>
      </c>
      <c r="W59">
        <v>315</v>
      </c>
      <c r="X59">
        <v>95.83</v>
      </c>
      <c r="Y59" t="s">
        <v>36</v>
      </c>
      <c r="Z59">
        <v>6</v>
      </c>
      <c r="AA59">
        <v>94.2</v>
      </c>
      <c r="AB59" t="s">
        <v>52</v>
      </c>
      <c r="AC59">
        <v>5</v>
      </c>
      <c r="AD59">
        <v>95.01</v>
      </c>
      <c r="AE59" t="s">
        <v>59</v>
      </c>
    </row>
    <row r="60" spans="1:31">
      <c r="A60">
        <v>59</v>
      </c>
      <c r="B60" t="s">
        <v>5948</v>
      </c>
      <c r="C60" t="s">
        <v>5949</v>
      </c>
      <c r="D60" t="s">
        <v>5950</v>
      </c>
      <c r="E60" t="s">
        <v>5951</v>
      </c>
      <c r="F60" t="s">
        <v>2820</v>
      </c>
      <c r="G60">
        <v>313</v>
      </c>
      <c r="H60" t="s">
        <v>7297</v>
      </c>
      <c r="I60">
        <v>2019</v>
      </c>
      <c r="J60">
        <v>2024</v>
      </c>
      <c r="K60">
        <v>19</v>
      </c>
      <c r="L60">
        <v>93.38</v>
      </c>
      <c r="M60" t="s">
        <v>87</v>
      </c>
      <c r="N60">
        <v>313</v>
      </c>
      <c r="O60">
        <v>95.68</v>
      </c>
      <c r="P60" t="s">
        <v>36</v>
      </c>
      <c r="Q60">
        <v>5</v>
      </c>
      <c r="R60">
        <v>91.15</v>
      </c>
      <c r="S60" t="s">
        <v>100</v>
      </c>
      <c r="T60">
        <v>4</v>
      </c>
      <c r="U60">
        <v>92.71</v>
      </c>
      <c r="V60" t="s">
        <v>87</v>
      </c>
      <c r="W60">
        <v>313</v>
      </c>
      <c r="X60">
        <v>95.76</v>
      </c>
      <c r="Y60" t="s">
        <v>36</v>
      </c>
      <c r="Z60">
        <v>5</v>
      </c>
      <c r="AA60">
        <v>91.22</v>
      </c>
      <c r="AB60" t="s">
        <v>100</v>
      </c>
      <c r="AC60">
        <v>4</v>
      </c>
      <c r="AD60">
        <v>92.71</v>
      </c>
      <c r="AE60" t="s">
        <v>87</v>
      </c>
    </row>
    <row r="61" spans="1:31">
      <c r="A61">
        <v>60</v>
      </c>
      <c r="B61" t="s">
        <v>651</v>
      </c>
      <c r="C61" t="s">
        <v>652</v>
      </c>
      <c r="D61" t="s">
        <v>653</v>
      </c>
      <c r="E61" t="s">
        <v>654</v>
      </c>
      <c r="F61" t="s">
        <v>655</v>
      </c>
      <c r="G61">
        <v>312</v>
      </c>
      <c r="H61" t="s">
        <v>6320</v>
      </c>
      <c r="I61">
        <v>2019</v>
      </c>
      <c r="J61">
        <v>2025</v>
      </c>
      <c r="K61">
        <v>19</v>
      </c>
      <c r="L61">
        <v>93.38</v>
      </c>
      <c r="M61" t="s">
        <v>87</v>
      </c>
      <c r="N61">
        <v>312</v>
      </c>
      <c r="O61">
        <v>95.61</v>
      </c>
      <c r="P61" t="s">
        <v>36</v>
      </c>
      <c r="Q61">
        <v>8</v>
      </c>
      <c r="R61">
        <v>96.95</v>
      </c>
      <c r="S61" t="s">
        <v>19</v>
      </c>
      <c r="T61">
        <v>8</v>
      </c>
      <c r="U61">
        <v>97.25</v>
      </c>
      <c r="V61" t="s">
        <v>19</v>
      </c>
      <c r="W61">
        <v>312</v>
      </c>
      <c r="X61">
        <v>95.61</v>
      </c>
      <c r="Y61" t="s">
        <v>36</v>
      </c>
      <c r="Z61">
        <v>8</v>
      </c>
      <c r="AA61">
        <v>96.95</v>
      </c>
      <c r="AB61" t="s">
        <v>19</v>
      </c>
      <c r="AC61">
        <v>8</v>
      </c>
      <c r="AD61">
        <v>97.25</v>
      </c>
      <c r="AE61" t="s">
        <v>19</v>
      </c>
    </row>
    <row r="62" spans="1:31">
      <c r="A62">
        <v>61</v>
      </c>
      <c r="B62" t="s">
        <v>656</v>
      </c>
      <c r="C62" t="s">
        <v>657</v>
      </c>
      <c r="D62" t="s">
        <v>658</v>
      </c>
      <c r="E62" t="s">
        <v>659</v>
      </c>
      <c r="F62" t="s">
        <v>660</v>
      </c>
      <c r="G62">
        <v>304</v>
      </c>
      <c r="H62" t="s">
        <v>6321</v>
      </c>
      <c r="I62">
        <v>2020</v>
      </c>
      <c r="J62">
        <v>2024</v>
      </c>
      <c r="K62">
        <v>37</v>
      </c>
      <c r="L62">
        <v>98.81</v>
      </c>
      <c r="M62" t="s">
        <v>16</v>
      </c>
      <c r="N62">
        <v>304</v>
      </c>
      <c r="O62">
        <v>95.46</v>
      </c>
      <c r="P62" t="s">
        <v>59</v>
      </c>
      <c r="Q62">
        <v>10</v>
      </c>
      <c r="R62">
        <v>98.51</v>
      </c>
      <c r="S62" t="s">
        <v>16</v>
      </c>
      <c r="T62">
        <v>12</v>
      </c>
      <c r="U62">
        <v>98.59</v>
      </c>
      <c r="V62" t="s">
        <v>16</v>
      </c>
      <c r="W62">
        <v>300</v>
      </c>
      <c r="X62">
        <v>95.31</v>
      </c>
      <c r="Y62" t="s">
        <v>59</v>
      </c>
      <c r="Z62">
        <v>10</v>
      </c>
      <c r="AA62">
        <v>98.51</v>
      </c>
      <c r="AB62" t="s">
        <v>16</v>
      </c>
      <c r="AC62">
        <v>12</v>
      </c>
      <c r="AD62">
        <v>98.59</v>
      </c>
      <c r="AE62" t="s">
        <v>16</v>
      </c>
    </row>
    <row r="63" spans="1:31">
      <c r="A63">
        <v>62</v>
      </c>
      <c r="B63" t="s">
        <v>661</v>
      </c>
      <c r="C63" t="s">
        <v>662</v>
      </c>
      <c r="D63" t="s">
        <v>663</v>
      </c>
      <c r="E63" t="s">
        <v>664</v>
      </c>
      <c r="F63" t="s">
        <v>665</v>
      </c>
      <c r="G63">
        <v>303</v>
      </c>
      <c r="H63" t="s">
        <v>445</v>
      </c>
      <c r="I63">
        <v>2020</v>
      </c>
      <c r="J63">
        <v>2025</v>
      </c>
      <c r="K63">
        <v>53</v>
      </c>
      <c r="L63">
        <v>99.4</v>
      </c>
      <c r="M63" t="s">
        <v>16</v>
      </c>
      <c r="N63">
        <v>308</v>
      </c>
      <c r="O63">
        <v>95.54</v>
      </c>
      <c r="P63" t="s">
        <v>36</v>
      </c>
      <c r="Q63">
        <v>11</v>
      </c>
      <c r="R63">
        <v>98.66</v>
      </c>
      <c r="S63" t="s">
        <v>16</v>
      </c>
      <c r="T63">
        <v>13</v>
      </c>
      <c r="U63">
        <v>98.81</v>
      </c>
      <c r="V63" t="s">
        <v>16</v>
      </c>
      <c r="W63">
        <v>307</v>
      </c>
      <c r="X63">
        <v>95.54</v>
      </c>
      <c r="Y63" t="s">
        <v>36</v>
      </c>
      <c r="Z63">
        <v>11</v>
      </c>
      <c r="AA63">
        <v>98.66</v>
      </c>
      <c r="AB63" t="s">
        <v>16</v>
      </c>
      <c r="AC63">
        <v>13</v>
      </c>
      <c r="AD63">
        <v>98.81</v>
      </c>
      <c r="AE63" t="s">
        <v>16</v>
      </c>
    </row>
    <row r="64" spans="1:31">
      <c r="A64">
        <v>63</v>
      </c>
      <c r="B64" t="s">
        <v>666</v>
      </c>
      <c r="C64" t="s">
        <v>667</v>
      </c>
      <c r="D64" t="s">
        <v>668</v>
      </c>
      <c r="E64" t="s">
        <v>669</v>
      </c>
      <c r="F64" t="s">
        <v>670</v>
      </c>
      <c r="G64">
        <v>302</v>
      </c>
      <c r="H64" t="s">
        <v>6322</v>
      </c>
      <c r="I64">
        <v>2018</v>
      </c>
      <c r="J64">
        <v>2023</v>
      </c>
      <c r="K64">
        <v>15</v>
      </c>
      <c r="L64">
        <v>89.81</v>
      </c>
      <c r="M64" t="s">
        <v>66</v>
      </c>
      <c r="N64">
        <v>303</v>
      </c>
      <c r="O64">
        <v>95.39</v>
      </c>
      <c r="P64" t="s">
        <v>59</v>
      </c>
      <c r="Q64">
        <v>8</v>
      </c>
      <c r="R64">
        <v>96.95</v>
      </c>
      <c r="S64" t="s">
        <v>19</v>
      </c>
      <c r="T64">
        <v>8</v>
      </c>
      <c r="U64">
        <v>97.25</v>
      </c>
      <c r="V64" t="s">
        <v>19</v>
      </c>
      <c r="W64">
        <v>302</v>
      </c>
      <c r="X64">
        <v>95.46</v>
      </c>
      <c r="Y64" t="s">
        <v>59</v>
      </c>
      <c r="Z64">
        <v>8</v>
      </c>
      <c r="AA64">
        <v>96.95</v>
      </c>
      <c r="AB64" t="s">
        <v>19</v>
      </c>
      <c r="AC64">
        <v>8</v>
      </c>
      <c r="AD64">
        <v>97.25</v>
      </c>
      <c r="AE64" t="s">
        <v>19</v>
      </c>
    </row>
    <row r="65" spans="1:31">
      <c r="A65">
        <v>64</v>
      </c>
      <c r="B65" t="s">
        <v>671</v>
      </c>
      <c r="C65" t="s">
        <v>672</v>
      </c>
      <c r="D65" t="s">
        <v>673</v>
      </c>
      <c r="E65" t="s">
        <v>674</v>
      </c>
      <c r="F65" t="s">
        <v>675</v>
      </c>
      <c r="G65">
        <v>301</v>
      </c>
      <c r="H65" t="s">
        <v>6323</v>
      </c>
      <c r="I65">
        <v>2020</v>
      </c>
      <c r="J65">
        <v>2024</v>
      </c>
      <c r="K65">
        <v>12</v>
      </c>
      <c r="L65">
        <v>84.38</v>
      </c>
      <c r="M65" t="s">
        <v>130</v>
      </c>
      <c r="N65">
        <v>301</v>
      </c>
      <c r="O65">
        <v>95.31</v>
      </c>
      <c r="P65" t="s">
        <v>59</v>
      </c>
      <c r="Q65">
        <v>6</v>
      </c>
      <c r="R65">
        <v>94.2</v>
      </c>
      <c r="S65" t="s">
        <v>52</v>
      </c>
      <c r="T65">
        <v>5</v>
      </c>
      <c r="U65">
        <v>95.01</v>
      </c>
      <c r="V65" t="s">
        <v>59</v>
      </c>
      <c r="W65">
        <v>301</v>
      </c>
      <c r="X65">
        <v>95.39</v>
      </c>
      <c r="Y65" t="s">
        <v>59</v>
      </c>
      <c r="Z65">
        <v>6</v>
      </c>
      <c r="AA65">
        <v>94.2</v>
      </c>
      <c r="AB65" t="s">
        <v>52</v>
      </c>
      <c r="AC65">
        <v>5</v>
      </c>
      <c r="AD65">
        <v>95.01</v>
      </c>
      <c r="AE65" t="s">
        <v>59</v>
      </c>
    </row>
    <row r="66" spans="1:31">
      <c r="A66">
        <v>65</v>
      </c>
      <c r="B66" t="s">
        <v>5952</v>
      </c>
      <c r="C66" t="s">
        <v>5953</v>
      </c>
      <c r="D66" t="s">
        <v>5954</v>
      </c>
      <c r="E66" t="s">
        <v>5955</v>
      </c>
      <c r="F66" t="s">
        <v>720</v>
      </c>
      <c r="G66">
        <v>301</v>
      </c>
      <c r="H66" t="s">
        <v>7298</v>
      </c>
      <c r="I66">
        <v>2018</v>
      </c>
      <c r="J66">
        <v>2024</v>
      </c>
      <c r="K66">
        <v>13</v>
      </c>
      <c r="L66">
        <v>86.38</v>
      </c>
      <c r="M66" t="s">
        <v>80</v>
      </c>
      <c r="N66">
        <v>301</v>
      </c>
      <c r="O66">
        <v>95.31</v>
      </c>
      <c r="P66" t="s">
        <v>59</v>
      </c>
      <c r="Q66">
        <v>6</v>
      </c>
      <c r="R66">
        <v>94.2</v>
      </c>
      <c r="S66" t="s">
        <v>52</v>
      </c>
      <c r="T66">
        <v>3</v>
      </c>
      <c r="U66">
        <v>89.88</v>
      </c>
      <c r="V66" t="s">
        <v>66</v>
      </c>
      <c r="W66">
        <v>297</v>
      </c>
      <c r="X66">
        <v>95.16</v>
      </c>
      <c r="Y66" t="s">
        <v>59</v>
      </c>
      <c r="Z66">
        <v>6</v>
      </c>
      <c r="AA66">
        <v>94.2</v>
      </c>
      <c r="AB66" t="s">
        <v>52</v>
      </c>
      <c r="AC66">
        <v>3</v>
      </c>
      <c r="AD66">
        <v>89.88</v>
      </c>
      <c r="AE66" t="s">
        <v>66</v>
      </c>
    </row>
    <row r="67" spans="1:31">
      <c r="A67">
        <v>66</v>
      </c>
      <c r="B67" t="s">
        <v>676</v>
      </c>
      <c r="C67" t="s">
        <v>677</v>
      </c>
      <c r="D67" t="s">
        <v>678</v>
      </c>
      <c r="E67" t="s">
        <v>679</v>
      </c>
      <c r="F67" t="s">
        <v>680</v>
      </c>
      <c r="G67">
        <v>298</v>
      </c>
      <c r="H67" t="s">
        <v>445</v>
      </c>
      <c r="I67">
        <v>2019</v>
      </c>
      <c r="J67">
        <v>2024</v>
      </c>
      <c r="K67">
        <v>28</v>
      </c>
      <c r="L67">
        <v>97.02</v>
      </c>
      <c r="M67" t="s">
        <v>19</v>
      </c>
      <c r="N67">
        <v>298</v>
      </c>
      <c r="O67">
        <v>95.16</v>
      </c>
      <c r="P67" t="s">
        <v>59</v>
      </c>
      <c r="Q67">
        <v>7</v>
      </c>
      <c r="R67">
        <v>95.76</v>
      </c>
      <c r="S67" t="s">
        <v>36</v>
      </c>
      <c r="T67">
        <v>5</v>
      </c>
      <c r="U67">
        <v>95.01</v>
      </c>
      <c r="V67" t="s">
        <v>59</v>
      </c>
      <c r="W67">
        <v>298</v>
      </c>
      <c r="X67">
        <v>95.24</v>
      </c>
      <c r="Y67" t="s">
        <v>59</v>
      </c>
      <c r="Z67">
        <v>7</v>
      </c>
      <c r="AA67">
        <v>95.83</v>
      </c>
      <c r="AB67" t="s">
        <v>36</v>
      </c>
      <c r="AC67">
        <v>5</v>
      </c>
      <c r="AD67">
        <v>95.01</v>
      </c>
      <c r="AE67" t="s">
        <v>59</v>
      </c>
    </row>
    <row r="68" spans="1:31">
      <c r="A68">
        <v>67</v>
      </c>
      <c r="B68" t="s">
        <v>681</v>
      </c>
      <c r="C68" t="s">
        <v>682</v>
      </c>
      <c r="D68" t="s">
        <v>683</v>
      </c>
      <c r="E68" t="s">
        <v>684</v>
      </c>
      <c r="F68" t="s">
        <v>685</v>
      </c>
      <c r="G68">
        <v>297</v>
      </c>
      <c r="H68" t="s">
        <v>6324</v>
      </c>
      <c r="I68">
        <v>2020</v>
      </c>
      <c r="J68">
        <v>2024</v>
      </c>
      <c r="K68">
        <v>26</v>
      </c>
      <c r="L68">
        <v>96.5</v>
      </c>
      <c r="M68" t="s">
        <v>36</v>
      </c>
      <c r="N68">
        <v>297</v>
      </c>
      <c r="O68">
        <v>95.09</v>
      </c>
      <c r="P68" t="s">
        <v>59</v>
      </c>
      <c r="Q68">
        <v>8</v>
      </c>
      <c r="R68">
        <v>96.95</v>
      </c>
      <c r="S68" t="s">
        <v>19</v>
      </c>
      <c r="T68">
        <v>7</v>
      </c>
      <c r="U68">
        <v>96.58</v>
      </c>
      <c r="V68" t="s">
        <v>19</v>
      </c>
      <c r="W68">
        <v>297</v>
      </c>
      <c r="X68">
        <v>95.16</v>
      </c>
      <c r="Y68" t="s">
        <v>59</v>
      </c>
      <c r="Z68">
        <v>8</v>
      </c>
      <c r="AA68">
        <v>96.95</v>
      </c>
      <c r="AB68" t="s">
        <v>19</v>
      </c>
      <c r="AC68">
        <v>7</v>
      </c>
      <c r="AD68">
        <v>96.58</v>
      </c>
      <c r="AE68" t="s">
        <v>19</v>
      </c>
    </row>
    <row r="69" spans="1:31">
      <c r="A69">
        <v>68</v>
      </c>
      <c r="B69" t="s">
        <v>686</v>
      </c>
      <c r="C69" t="s">
        <v>687</v>
      </c>
      <c r="D69" t="s">
        <v>688</v>
      </c>
      <c r="E69" t="s">
        <v>689</v>
      </c>
      <c r="F69" t="s">
        <v>690</v>
      </c>
      <c r="G69">
        <v>291</v>
      </c>
      <c r="H69" t="s">
        <v>6325</v>
      </c>
      <c r="I69">
        <v>2020</v>
      </c>
      <c r="J69">
        <v>2022</v>
      </c>
      <c r="K69">
        <v>6</v>
      </c>
      <c r="L69">
        <v>64.36</v>
      </c>
      <c r="M69" t="s">
        <v>137</v>
      </c>
      <c r="N69">
        <v>291</v>
      </c>
      <c r="O69">
        <v>95.01</v>
      </c>
      <c r="P69" t="s">
        <v>59</v>
      </c>
      <c r="Q69">
        <v>6</v>
      </c>
      <c r="R69">
        <v>94.2</v>
      </c>
      <c r="S69" t="s">
        <v>52</v>
      </c>
      <c r="T69">
        <v>6</v>
      </c>
      <c r="U69">
        <v>95.98</v>
      </c>
      <c r="V69" t="s">
        <v>36</v>
      </c>
      <c r="W69">
        <v>290</v>
      </c>
      <c r="X69">
        <v>95.01</v>
      </c>
      <c r="Y69" t="s">
        <v>59</v>
      </c>
      <c r="Z69">
        <v>6</v>
      </c>
      <c r="AA69">
        <v>94.2</v>
      </c>
      <c r="AB69" t="s">
        <v>52</v>
      </c>
      <c r="AC69">
        <v>6</v>
      </c>
      <c r="AD69">
        <v>95.98</v>
      </c>
      <c r="AE69" t="s">
        <v>36</v>
      </c>
    </row>
    <row r="70" spans="1:31">
      <c r="A70">
        <v>69</v>
      </c>
      <c r="B70" t="s">
        <v>691</v>
      </c>
      <c r="C70" t="s">
        <v>692</v>
      </c>
      <c r="D70" t="s">
        <v>693</v>
      </c>
      <c r="E70" t="s">
        <v>694</v>
      </c>
      <c r="F70" t="s">
        <v>695</v>
      </c>
      <c r="G70">
        <v>286</v>
      </c>
      <c r="H70" t="s">
        <v>6326</v>
      </c>
      <c r="I70">
        <v>2020</v>
      </c>
      <c r="J70">
        <v>2023</v>
      </c>
      <c r="K70">
        <v>16</v>
      </c>
      <c r="L70">
        <v>91.15</v>
      </c>
      <c r="M70" t="s">
        <v>100</v>
      </c>
      <c r="N70">
        <v>286</v>
      </c>
      <c r="O70">
        <v>94.94</v>
      </c>
      <c r="P70" t="s">
        <v>59</v>
      </c>
      <c r="Q70">
        <v>8</v>
      </c>
      <c r="R70">
        <v>96.95</v>
      </c>
      <c r="S70" t="s">
        <v>19</v>
      </c>
      <c r="T70">
        <v>8</v>
      </c>
      <c r="U70">
        <v>97.25</v>
      </c>
      <c r="V70" t="s">
        <v>19</v>
      </c>
      <c r="W70">
        <v>286</v>
      </c>
      <c r="X70">
        <v>94.94</v>
      </c>
      <c r="Y70" t="s">
        <v>59</v>
      </c>
      <c r="Z70">
        <v>8</v>
      </c>
      <c r="AA70">
        <v>96.95</v>
      </c>
      <c r="AB70" t="s">
        <v>19</v>
      </c>
      <c r="AC70">
        <v>8</v>
      </c>
      <c r="AD70">
        <v>97.25</v>
      </c>
      <c r="AE70" t="s">
        <v>19</v>
      </c>
    </row>
    <row r="71" spans="1:31">
      <c r="A71">
        <v>70</v>
      </c>
      <c r="B71" t="s">
        <v>696</v>
      </c>
      <c r="C71" t="s">
        <v>697</v>
      </c>
      <c r="D71" t="s">
        <v>698</v>
      </c>
      <c r="E71" t="s">
        <v>699</v>
      </c>
      <c r="F71" t="s">
        <v>700</v>
      </c>
      <c r="G71">
        <v>284</v>
      </c>
      <c r="H71" t="s">
        <v>6327</v>
      </c>
      <c r="I71">
        <v>2020</v>
      </c>
      <c r="J71">
        <v>2024</v>
      </c>
      <c r="K71">
        <v>6</v>
      </c>
      <c r="L71">
        <v>64.36</v>
      </c>
      <c r="M71" t="s">
        <v>137</v>
      </c>
      <c r="N71">
        <v>284</v>
      </c>
      <c r="O71">
        <v>94.87</v>
      </c>
      <c r="P71" t="s">
        <v>59</v>
      </c>
      <c r="Q71">
        <v>5</v>
      </c>
      <c r="R71">
        <v>91.15</v>
      </c>
      <c r="S71" t="s">
        <v>100</v>
      </c>
      <c r="T71">
        <v>2</v>
      </c>
      <c r="U71">
        <v>84.82</v>
      </c>
      <c r="V71" t="s">
        <v>18</v>
      </c>
      <c r="W71">
        <v>279</v>
      </c>
      <c r="X71">
        <v>94.79</v>
      </c>
      <c r="Y71" t="s">
        <v>59</v>
      </c>
      <c r="Z71">
        <v>5</v>
      </c>
      <c r="AA71">
        <v>91.22</v>
      </c>
      <c r="AB71" t="s">
        <v>100</v>
      </c>
      <c r="AC71">
        <v>2</v>
      </c>
      <c r="AD71">
        <v>84.82</v>
      </c>
      <c r="AE71" t="s">
        <v>18</v>
      </c>
    </row>
    <row r="72" spans="1:31">
      <c r="A72">
        <v>71</v>
      </c>
      <c r="B72" t="s">
        <v>701</v>
      </c>
      <c r="C72" t="s">
        <v>702</v>
      </c>
      <c r="D72" t="s">
        <v>703</v>
      </c>
      <c r="E72" t="s">
        <v>704</v>
      </c>
      <c r="F72" t="s">
        <v>705</v>
      </c>
      <c r="G72">
        <v>283</v>
      </c>
      <c r="H72" t="s">
        <v>6328</v>
      </c>
      <c r="I72">
        <v>2021</v>
      </c>
      <c r="J72">
        <v>2024</v>
      </c>
      <c r="K72">
        <v>5</v>
      </c>
      <c r="L72">
        <v>58.85</v>
      </c>
      <c r="M72" t="s">
        <v>180</v>
      </c>
      <c r="N72">
        <v>283</v>
      </c>
      <c r="O72">
        <v>94.79</v>
      </c>
      <c r="P72" t="s">
        <v>59</v>
      </c>
      <c r="Q72">
        <v>1</v>
      </c>
      <c r="R72">
        <v>48.51</v>
      </c>
      <c r="S72" t="s">
        <v>71</v>
      </c>
      <c r="T72">
        <v>1</v>
      </c>
      <c r="U72">
        <v>75.069999999999993</v>
      </c>
      <c r="V72" t="s">
        <v>72</v>
      </c>
      <c r="W72">
        <v>279</v>
      </c>
      <c r="X72">
        <v>94.79</v>
      </c>
      <c r="Y72" t="s">
        <v>59</v>
      </c>
      <c r="Z72">
        <v>1</v>
      </c>
      <c r="AA72">
        <v>48.74</v>
      </c>
      <c r="AB72" t="s">
        <v>71</v>
      </c>
      <c r="AC72">
        <v>1</v>
      </c>
      <c r="AD72">
        <v>75.069999999999993</v>
      </c>
      <c r="AE72" t="s">
        <v>72</v>
      </c>
    </row>
    <row r="73" spans="1:31">
      <c r="A73">
        <v>72</v>
      </c>
      <c r="B73" t="s">
        <v>706</v>
      </c>
      <c r="C73" t="s">
        <v>707</v>
      </c>
      <c r="D73" t="s">
        <v>708</v>
      </c>
      <c r="E73" t="s">
        <v>709</v>
      </c>
      <c r="F73" t="s">
        <v>710</v>
      </c>
      <c r="G73">
        <v>282</v>
      </c>
      <c r="H73" t="s">
        <v>6329</v>
      </c>
      <c r="I73">
        <v>2018</v>
      </c>
      <c r="J73">
        <v>2024</v>
      </c>
      <c r="K73">
        <v>27</v>
      </c>
      <c r="L73">
        <v>96.73</v>
      </c>
      <c r="M73" t="s">
        <v>19</v>
      </c>
      <c r="N73">
        <v>282</v>
      </c>
      <c r="O73">
        <v>94.72</v>
      </c>
      <c r="P73" t="s">
        <v>59</v>
      </c>
      <c r="Q73">
        <v>10</v>
      </c>
      <c r="R73">
        <v>98.51</v>
      </c>
      <c r="S73" t="s">
        <v>16</v>
      </c>
      <c r="T73">
        <v>11</v>
      </c>
      <c r="U73">
        <v>98.51</v>
      </c>
      <c r="V73" t="s">
        <v>16</v>
      </c>
      <c r="W73">
        <v>281</v>
      </c>
      <c r="X73">
        <v>94.87</v>
      </c>
      <c r="Y73" t="s">
        <v>59</v>
      </c>
      <c r="Z73">
        <v>10</v>
      </c>
      <c r="AA73">
        <v>98.51</v>
      </c>
      <c r="AB73" t="s">
        <v>16</v>
      </c>
      <c r="AC73">
        <v>11</v>
      </c>
      <c r="AD73">
        <v>98.51</v>
      </c>
      <c r="AE73" t="s">
        <v>16</v>
      </c>
    </row>
    <row r="74" spans="1:31">
      <c r="A74">
        <v>73</v>
      </c>
      <c r="B74" t="s">
        <v>711</v>
      </c>
      <c r="C74" t="s">
        <v>712</v>
      </c>
      <c r="D74" t="s">
        <v>713</v>
      </c>
      <c r="E74" t="s">
        <v>714</v>
      </c>
      <c r="F74" t="s">
        <v>715</v>
      </c>
      <c r="G74">
        <v>276</v>
      </c>
      <c r="H74" t="s">
        <v>6330</v>
      </c>
      <c r="I74">
        <v>2018</v>
      </c>
      <c r="J74">
        <v>2024</v>
      </c>
      <c r="K74">
        <v>23</v>
      </c>
      <c r="L74">
        <v>95.46</v>
      </c>
      <c r="M74" t="s">
        <v>59</v>
      </c>
      <c r="N74">
        <v>276</v>
      </c>
      <c r="O74">
        <v>94.64</v>
      </c>
      <c r="P74" t="s">
        <v>59</v>
      </c>
      <c r="Q74">
        <v>10</v>
      </c>
      <c r="R74">
        <v>98.51</v>
      </c>
      <c r="S74" t="s">
        <v>16</v>
      </c>
      <c r="T74">
        <v>11</v>
      </c>
      <c r="U74">
        <v>98.51</v>
      </c>
      <c r="V74" t="s">
        <v>16</v>
      </c>
      <c r="W74">
        <v>275</v>
      </c>
      <c r="X74">
        <v>94.64</v>
      </c>
      <c r="Y74" t="s">
        <v>59</v>
      </c>
      <c r="Z74">
        <v>10</v>
      </c>
      <c r="AA74">
        <v>98.51</v>
      </c>
      <c r="AB74" t="s">
        <v>16</v>
      </c>
      <c r="AC74">
        <v>11</v>
      </c>
      <c r="AD74">
        <v>98.51</v>
      </c>
      <c r="AE74" t="s">
        <v>16</v>
      </c>
    </row>
    <row r="75" spans="1:31">
      <c r="A75">
        <v>74</v>
      </c>
      <c r="B75" t="s">
        <v>5956</v>
      </c>
      <c r="C75" t="s">
        <v>5957</v>
      </c>
      <c r="D75" t="s">
        <v>5958</v>
      </c>
      <c r="E75" t="s">
        <v>5959</v>
      </c>
      <c r="F75" t="s">
        <v>5960</v>
      </c>
      <c r="G75">
        <v>276</v>
      </c>
      <c r="H75" t="s">
        <v>7299</v>
      </c>
      <c r="I75">
        <v>2018</v>
      </c>
      <c r="J75">
        <v>2024</v>
      </c>
      <c r="K75">
        <v>25</v>
      </c>
      <c r="L75">
        <v>96.06</v>
      </c>
      <c r="M75" t="s">
        <v>36</v>
      </c>
      <c r="N75">
        <v>276</v>
      </c>
      <c r="O75">
        <v>94.64</v>
      </c>
      <c r="P75" t="s">
        <v>59</v>
      </c>
      <c r="Q75">
        <v>7</v>
      </c>
      <c r="R75">
        <v>95.76</v>
      </c>
      <c r="S75" t="s">
        <v>36</v>
      </c>
      <c r="T75">
        <v>7</v>
      </c>
      <c r="U75">
        <v>96.58</v>
      </c>
      <c r="V75" t="s">
        <v>19</v>
      </c>
      <c r="W75">
        <v>275</v>
      </c>
      <c r="X75">
        <v>94.64</v>
      </c>
      <c r="Y75" t="s">
        <v>59</v>
      </c>
      <c r="Z75">
        <v>7</v>
      </c>
      <c r="AA75">
        <v>95.83</v>
      </c>
      <c r="AB75" t="s">
        <v>36</v>
      </c>
      <c r="AC75">
        <v>7</v>
      </c>
      <c r="AD75">
        <v>96.58</v>
      </c>
      <c r="AE75" t="s">
        <v>19</v>
      </c>
    </row>
    <row r="76" spans="1:31">
      <c r="A76">
        <v>75</v>
      </c>
      <c r="B76" t="s">
        <v>716</v>
      </c>
      <c r="C76" t="s">
        <v>717</v>
      </c>
      <c r="D76" t="s">
        <v>718</v>
      </c>
      <c r="E76" t="s">
        <v>719</v>
      </c>
      <c r="F76" t="s">
        <v>720</v>
      </c>
      <c r="G76">
        <v>274</v>
      </c>
      <c r="H76" t="s">
        <v>6331</v>
      </c>
      <c r="I76">
        <v>2018</v>
      </c>
      <c r="J76">
        <v>2024</v>
      </c>
      <c r="K76">
        <v>23</v>
      </c>
      <c r="L76">
        <v>95.46</v>
      </c>
      <c r="M76" t="s">
        <v>59</v>
      </c>
      <c r="N76">
        <v>274</v>
      </c>
      <c r="O76">
        <v>94.49</v>
      </c>
      <c r="P76" t="s">
        <v>52</v>
      </c>
      <c r="Q76">
        <v>9</v>
      </c>
      <c r="R76">
        <v>97.99</v>
      </c>
      <c r="S76" t="s">
        <v>30</v>
      </c>
      <c r="T76">
        <v>9</v>
      </c>
      <c r="U76">
        <v>97.99</v>
      </c>
      <c r="V76" t="s">
        <v>30</v>
      </c>
      <c r="W76">
        <v>272</v>
      </c>
      <c r="X76">
        <v>94.49</v>
      </c>
      <c r="Y76" t="s">
        <v>52</v>
      </c>
      <c r="Z76">
        <v>9</v>
      </c>
      <c r="AA76">
        <v>97.99</v>
      </c>
      <c r="AB76" t="s">
        <v>30</v>
      </c>
      <c r="AC76">
        <v>9</v>
      </c>
      <c r="AD76">
        <v>97.99</v>
      </c>
      <c r="AE76" t="s">
        <v>30</v>
      </c>
    </row>
    <row r="77" spans="1:31">
      <c r="A77">
        <v>76</v>
      </c>
      <c r="B77" t="s">
        <v>721</v>
      </c>
      <c r="C77" t="s">
        <v>722</v>
      </c>
      <c r="D77" t="s">
        <v>723</v>
      </c>
      <c r="E77" t="s">
        <v>724</v>
      </c>
      <c r="F77" t="s">
        <v>725</v>
      </c>
      <c r="G77">
        <v>273</v>
      </c>
      <c r="H77" t="s">
        <v>6332</v>
      </c>
      <c r="I77">
        <v>2018</v>
      </c>
      <c r="J77">
        <v>2023</v>
      </c>
      <c r="K77">
        <v>30</v>
      </c>
      <c r="L77">
        <v>97.32</v>
      </c>
      <c r="M77" t="s">
        <v>19</v>
      </c>
      <c r="N77">
        <v>273</v>
      </c>
      <c r="O77">
        <v>94.42</v>
      </c>
      <c r="P77" t="s">
        <v>52</v>
      </c>
      <c r="Q77">
        <v>9</v>
      </c>
      <c r="R77">
        <v>97.99</v>
      </c>
      <c r="S77" t="s">
        <v>30</v>
      </c>
      <c r="T77">
        <v>9</v>
      </c>
      <c r="U77">
        <v>97.99</v>
      </c>
      <c r="V77" t="s">
        <v>30</v>
      </c>
      <c r="W77">
        <v>268</v>
      </c>
      <c r="X77">
        <v>94.42</v>
      </c>
      <c r="Y77" t="s">
        <v>52</v>
      </c>
      <c r="Z77">
        <v>9</v>
      </c>
      <c r="AA77">
        <v>97.99</v>
      </c>
      <c r="AB77" t="s">
        <v>30</v>
      </c>
      <c r="AC77">
        <v>9</v>
      </c>
      <c r="AD77">
        <v>97.99</v>
      </c>
      <c r="AE77" t="s">
        <v>30</v>
      </c>
    </row>
    <row r="78" spans="1:31">
      <c r="A78">
        <v>77</v>
      </c>
      <c r="B78" t="s">
        <v>726</v>
      </c>
      <c r="C78" t="s">
        <v>727</v>
      </c>
      <c r="D78" t="s">
        <v>728</v>
      </c>
      <c r="E78" t="s">
        <v>729</v>
      </c>
      <c r="F78" t="s">
        <v>730</v>
      </c>
      <c r="G78">
        <v>270</v>
      </c>
      <c r="H78" t="s">
        <v>6333</v>
      </c>
      <c r="I78">
        <v>2021</v>
      </c>
      <c r="J78">
        <v>2022</v>
      </c>
      <c r="K78">
        <v>13</v>
      </c>
      <c r="L78">
        <v>86.38</v>
      </c>
      <c r="M78" t="s">
        <v>80</v>
      </c>
      <c r="N78">
        <v>270</v>
      </c>
      <c r="O78">
        <v>94.35</v>
      </c>
      <c r="P78" t="s">
        <v>52</v>
      </c>
      <c r="Q78">
        <v>7</v>
      </c>
      <c r="R78">
        <v>95.76</v>
      </c>
      <c r="S78" t="s">
        <v>36</v>
      </c>
      <c r="T78">
        <v>5</v>
      </c>
      <c r="U78">
        <v>95.01</v>
      </c>
      <c r="V78" t="s">
        <v>59</v>
      </c>
      <c r="W78">
        <v>268</v>
      </c>
      <c r="X78">
        <v>94.42</v>
      </c>
      <c r="Y78" t="s">
        <v>52</v>
      </c>
      <c r="Z78">
        <v>7</v>
      </c>
      <c r="AA78">
        <v>95.83</v>
      </c>
      <c r="AB78" t="s">
        <v>36</v>
      </c>
      <c r="AC78">
        <v>5</v>
      </c>
      <c r="AD78">
        <v>95.01</v>
      </c>
      <c r="AE78" t="s">
        <v>59</v>
      </c>
    </row>
    <row r="79" spans="1:31">
      <c r="A79">
        <v>78</v>
      </c>
      <c r="B79" t="s">
        <v>731</v>
      </c>
      <c r="C79" t="s">
        <v>732</v>
      </c>
      <c r="D79" t="s">
        <v>733</v>
      </c>
      <c r="E79" t="s">
        <v>734</v>
      </c>
      <c r="F79" t="s">
        <v>735</v>
      </c>
      <c r="G79">
        <v>265</v>
      </c>
      <c r="H79" t="s">
        <v>6334</v>
      </c>
      <c r="I79">
        <v>2020</v>
      </c>
      <c r="J79">
        <v>2023</v>
      </c>
      <c r="K79">
        <v>10</v>
      </c>
      <c r="L79">
        <v>79.61</v>
      </c>
      <c r="M79" t="s">
        <v>88</v>
      </c>
      <c r="N79">
        <v>265</v>
      </c>
      <c r="O79">
        <v>94.27</v>
      </c>
      <c r="P79" t="s">
        <v>52</v>
      </c>
      <c r="Q79">
        <v>6</v>
      </c>
      <c r="R79">
        <v>94.2</v>
      </c>
      <c r="S79" t="s">
        <v>52</v>
      </c>
      <c r="T79">
        <v>3</v>
      </c>
      <c r="U79">
        <v>89.88</v>
      </c>
      <c r="V79" t="s">
        <v>66</v>
      </c>
      <c r="W79">
        <v>265</v>
      </c>
      <c r="X79">
        <v>94.27</v>
      </c>
      <c r="Y79" t="s">
        <v>52</v>
      </c>
      <c r="Z79">
        <v>6</v>
      </c>
      <c r="AA79">
        <v>94.2</v>
      </c>
      <c r="AB79" t="s">
        <v>52</v>
      </c>
      <c r="AC79">
        <v>3</v>
      </c>
      <c r="AD79">
        <v>89.88</v>
      </c>
      <c r="AE79" t="s">
        <v>66</v>
      </c>
    </row>
    <row r="80" spans="1:31">
      <c r="A80">
        <v>79</v>
      </c>
      <c r="B80" t="s">
        <v>736</v>
      </c>
      <c r="C80" t="s">
        <v>737</v>
      </c>
      <c r="D80" t="s">
        <v>738</v>
      </c>
      <c r="E80" t="s">
        <v>739</v>
      </c>
      <c r="F80" t="s">
        <v>740</v>
      </c>
      <c r="G80">
        <v>264</v>
      </c>
      <c r="H80" t="s">
        <v>6335</v>
      </c>
      <c r="I80">
        <v>2021</v>
      </c>
      <c r="J80">
        <v>2024</v>
      </c>
      <c r="K80">
        <v>11</v>
      </c>
      <c r="L80">
        <v>82.44</v>
      </c>
      <c r="M80" t="s">
        <v>94</v>
      </c>
      <c r="N80">
        <v>264</v>
      </c>
      <c r="O80">
        <v>94.2</v>
      </c>
      <c r="P80" t="s">
        <v>52</v>
      </c>
      <c r="Q80">
        <v>1</v>
      </c>
      <c r="R80">
        <v>48.51</v>
      </c>
      <c r="S80" t="s">
        <v>71</v>
      </c>
      <c r="T80">
        <v>1</v>
      </c>
      <c r="U80">
        <v>75.069999999999993</v>
      </c>
      <c r="V80" t="s">
        <v>72</v>
      </c>
      <c r="W80">
        <v>262</v>
      </c>
      <c r="X80">
        <v>94.2</v>
      </c>
      <c r="Y80" t="s">
        <v>52</v>
      </c>
      <c r="Z80">
        <v>1</v>
      </c>
      <c r="AA80">
        <v>48.74</v>
      </c>
      <c r="AB80" t="s">
        <v>71</v>
      </c>
      <c r="AC80">
        <v>1</v>
      </c>
      <c r="AD80">
        <v>75.069999999999993</v>
      </c>
      <c r="AE80" t="s">
        <v>72</v>
      </c>
    </row>
    <row r="81" spans="1:31">
      <c r="A81">
        <v>80</v>
      </c>
      <c r="B81" t="s">
        <v>741</v>
      </c>
      <c r="C81" t="s">
        <v>742</v>
      </c>
      <c r="D81" t="s">
        <v>743</v>
      </c>
      <c r="E81" t="s">
        <v>744</v>
      </c>
      <c r="F81" t="s">
        <v>745</v>
      </c>
      <c r="G81">
        <v>258</v>
      </c>
      <c r="H81" t="s">
        <v>6336</v>
      </c>
      <c r="I81">
        <v>2018</v>
      </c>
      <c r="J81">
        <v>2024</v>
      </c>
      <c r="K81">
        <v>51</v>
      </c>
      <c r="L81">
        <v>99.33</v>
      </c>
      <c r="M81" t="s">
        <v>16</v>
      </c>
      <c r="N81">
        <v>258</v>
      </c>
      <c r="O81">
        <v>94.12</v>
      </c>
      <c r="P81" t="s">
        <v>52</v>
      </c>
      <c r="Q81">
        <v>9</v>
      </c>
      <c r="R81">
        <v>97.99</v>
      </c>
      <c r="S81" t="s">
        <v>30</v>
      </c>
      <c r="T81">
        <v>8</v>
      </c>
      <c r="U81">
        <v>97.25</v>
      </c>
      <c r="V81" t="s">
        <v>19</v>
      </c>
      <c r="W81">
        <v>257</v>
      </c>
      <c r="X81">
        <v>94.12</v>
      </c>
      <c r="Y81" t="s">
        <v>52</v>
      </c>
      <c r="Z81">
        <v>9</v>
      </c>
      <c r="AA81">
        <v>97.99</v>
      </c>
      <c r="AB81" t="s">
        <v>30</v>
      </c>
      <c r="AC81">
        <v>8</v>
      </c>
      <c r="AD81">
        <v>97.25</v>
      </c>
      <c r="AE81" t="s">
        <v>19</v>
      </c>
    </row>
    <row r="82" spans="1:31">
      <c r="A82">
        <v>81</v>
      </c>
      <c r="B82" t="s">
        <v>746</v>
      </c>
      <c r="C82" t="s">
        <v>747</v>
      </c>
      <c r="D82" t="s">
        <v>748</v>
      </c>
      <c r="E82" t="s">
        <v>749</v>
      </c>
      <c r="F82" t="s">
        <v>597</v>
      </c>
      <c r="G82">
        <v>246</v>
      </c>
      <c r="H82" t="s">
        <v>6337</v>
      </c>
      <c r="I82">
        <v>2018</v>
      </c>
      <c r="J82">
        <v>2023</v>
      </c>
      <c r="K82">
        <v>19</v>
      </c>
      <c r="L82">
        <v>93.38</v>
      </c>
      <c r="M82" t="s">
        <v>87</v>
      </c>
      <c r="N82">
        <v>246</v>
      </c>
      <c r="O82">
        <v>94.05</v>
      </c>
      <c r="P82" t="s">
        <v>52</v>
      </c>
      <c r="Q82">
        <v>9</v>
      </c>
      <c r="R82">
        <v>97.99</v>
      </c>
      <c r="S82" t="s">
        <v>30</v>
      </c>
      <c r="T82">
        <v>8</v>
      </c>
      <c r="U82">
        <v>97.25</v>
      </c>
      <c r="V82" t="s">
        <v>19</v>
      </c>
      <c r="W82">
        <v>244</v>
      </c>
      <c r="X82">
        <v>94.05</v>
      </c>
      <c r="Y82" t="s">
        <v>52</v>
      </c>
      <c r="Z82">
        <v>9</v>
      </c>
      <c r="AA82">
        <v>97.99</v>
      </c>
      <c r="AB82" t="s">
        <v>30</v>
      </c>
      <c r="AC82">
        <v>8</v>
      </c>
      <c r="AD82">
        <v>97.25</v>
      </c>
      <c r="AE82" t="s">
        <v>19</v>
      </c>
    </row>
    <row r="83" spans="1:31">
      <c r="A83">
        <v>82</v>
      </c>
      <c r="B83" t="s">
        <v>750</v>
      </c>
      <c r="C83" t="s">
        <v>751</v>
      </c>
      <c r="D83" t="s">
        <v>752</v>
      </c>
      <c r="E83" t="s">
        <v>753</v>
      </c>
      <c r="F83" t="s">
        <v>754</v>
      </c>
      <c r="G83">
        <v>244</v>
      </c>
      <c r="H83" t="s">
        <v>6338</v>
      </c>
      <c r="I83">
        <v>2019</v>
      </c>
      <c r="J83">
        <v>2019</v>
      </c>
      <c r="K83">
        <v>2</v>
      </c>
      <c r="L83">
        <v>32.22</v>
      </c>
      <c r="M83" t="s">
        <v>167</v>
      </c>
      <c r="N83">
        <v>244</v>
      </c>
      <c r="O83">
        <v>93.97</v>
      </c>
      <c r="P83" t="s">
        <v>52</v>
      </c>
      <c r="Q83">
        <v>2</v>
      </c>
      <c r="R83">
        <v>67.56</v>
      </c>
      <c r="S83" t="s">
        <v>111</v>
      </c>
      <c r="T83">
        <v>1</v>
      </c>
      <c r="U83">
        <v>75.069999999999993</v>
      </c>
      <c r="V83" t="s">
        <v>72</v>
      </c>
      <c r="W83">
        <v>244</v>
      </c>
      <c r="X83">
        <v>94.05</v>
      </c>
      <c r="Y83" t="s">
        <v>52</v>
      </c>
      <c r="Z83">
        <v>2</v>
      </c>
      <c r="AA83">
        <v>67.63</v>
      </c>
      <c r="AB83" t="s">
        <v>111</v>
      </c>
      <c r="AC83">
        <v>1</v>
      </c>
      <c r="AD83">
        <v>75.069999999999993</v>
      </c>
      <c r="AE83" t="s">
        <v>72</v>
      </c>
    </row>
    <row r="84" spans="1:31">
      <c r="A84">
        <v>83</v>
      </c>
      <c r="B84" t="s">
        <v>47</v>
      </c>
      <c r="C84" t="s">
        <v>48</v>
      </c>
      <c r="D84" t="s">
        <v>49</v>
      </c>
      <c r="E84" t="s">
        <v>50</v>
      </c>
      <c r="F84" t="s">
        <v>51</v>
      </c>
      <c r="G84">
        <v>238</v>
      </c>
      <c r="H84" t="s">
        <v>6218</v>
      </c>
      <c r="I84">
        <v>2019</v>
      </c>
      <c r="J84">
        <v>2024</v>
      </c>
      <c r="K84">
        <v>20</v>
      </c>
      <c r="L84">
        <v>93.82</v>
      </c>
      <c r="M84" t="s">
        <v>52</v>
      </c>
      <c r="N84">
        <v>238</v>
      </c>
      <c r="O84">
        <v>93.9</v>
      </c>
      <c r="P84" t="s">
        <v>52</v>
      </c>
      <c r="Q84">
        <v>8</v>
      </c>
      <c r="R84">
        <v>96.95</v>
      </c>
      <c r="S84" t="s">
        <v>19</v>
      </c>
      <c r="T84">
        <v>7</v>
      </c>
      <c r="U84">
        <v>96.58</v>
      </c>
      <c r="V84" t="s">
        <v>19</v>
      </c>
      <c r="W84">
        <v>234</v>
      </c>
      <c r="X84">
        <v>93.82</v>
      </c>
      <c r="Y84" t="s">
        <v>52</v>
      </c>
      <c r="Z84">
        <v>8</v>
      </c>
      <c r="AA84">
        <v>96.95</v>
      </c>
      <c r="AB84" t="s">
        <v>19</v>
      </c>
      <c r="AC84">
        <v>7</v>
      </c>
      <c r="AD84">
        <v>96.58</v>
      </c>
      <c r="AE84" t="s">
        <v>19</v>
      </c>
    </row>
    <row r="85" spans="1:31">
      <c r="A85">
        <v>84</v>
      </c>
      <c r="B85" t="s">
        <v>755</v>
      </c>
      <c r="C85" t="s">
        <v>756</v>
      </c>
      <c r="D85" t="s">
        <v>757</v>
      </c>
      <c r="E85" t="s">
        <v>758</v>
      </c>
      <c r="F85" t="s">
        <v>759</v>
      </c>
      <c r="G85">
        <v>236</v>
      </c>
      <c r="H85" t="s">
        <v>6339</v>
      </c>
      <c r="I85">
        <v>2021</v>
      </c>
      <c r="J85">
        <v>2024</v>
      </c>
      <c r="K85">
        <v>20</v>
      </c>
      <c r="L85">
        <v>93.82</v>
      </c>
      <c r="M85" t="s">
        <v>52</v>
      </c>
      <c r="N85">
        <v>236</v>
      </c>
      <c r="O85">
        <v>93.82</v>
      </c>
      <c r="P85" t="s">
        <v>52</v>
      </c>
      <c r="Q85">
        <v>7</v>
      </c>
      <c r="R85">
        <v>95.76</v>
      </c>
      <c r="S85" t="s">
        <v>36</v>
      </c>
      <c r="T85">
        <v>7</v>
      </c>
      <c r="U85">
        <v>96.58</v>
      </c>
      <c r="V85" t="s">
        <v>19</v>
      </c>
      <c r="W85">
        <v>236</v>
      </c>
      <c r="X85">
        <v>93.9</v>
      </c>
      <c r="Y85" t="s">
        <v>52</v>
      </c>
      <c r="Z85">
        <v>7</v>
      </c>
      <c r="AA85">
        <v>95.83</v>
      </c>
      <c r="AB85" t="s">
        <v>36</v>
      </c>
      <c r="AC85">
        <v>7</v>
      </c>
      <c r="AD85">
        <v>96.58</v>
      </c>
      <c r="AE85" t="s">
        <v>19</v>
      </c>
    </row>
    <row r="86" spans="1:31">
      <c r="A86">
        <v>85</v>
      </c>
      <c r="B86" t="s">
        <v>760</v>
      </c>
      <c r="C86" t="s">
        <v>761</v>
      </c>
      <c r="D86" t="s">
        <v>762</v>
      </c>
      <c r="E86" t="s">
        <v>763</v>
      </c>
      <c r="F86" t="s">
        <v>764</v>
      </c>
      <c r="G86">
        <v>230</v>
      </c>
      <c r="H86" t="s">
        <v>6340</v>
      </c>
      <c r="I86">
        <v>2019</v>
      </c>
      <c r="J86">
        <v>2024</v>
      </c>
      <c r="K86">
        <v>19</v>
      </c>
      <c r="L86">
        <v>93.38</v>
      </c>
      <c r="M86" t="s">
        <v>87</v>
      </c>
      <c r="N86">
        <v>230</v>
      </c>
      <c r="O86">
        <v>93.75</v>
      </c>
      <c r="P86" t="s">
        <v>52</v>
      </c>
      <c r="Q86">
        <v>7</v>
      </c>
      <c r="R86">
        <v>95.76</v>
      </c>
      <c r="S86" t="s">
        <v>36</v>
      </c>
      <c r="T86">
        <v>5</v>
      </c>
      <c r="U86">
        <v>95.01</v>
      </c>
      <c r="V86" t="s">
        <v>59</v>
      </c>
      <c r="W86">
        <v>230</v>
      </c>
      <c r="X86">
        <v>93.75</v>
      </c>
      <c r="Y86" t="s">
        <v>52</v>
      </c>
      <c r="Z86">
        <v>7</v>
      </c>
      <c r="AA86">
        <v>95.83</v>
      </c>
      <c r="AB86" t="s">
        <v>36</v>
      </c>
      <c r="AC86">
        <v>5</v>
      </c>
      <c r="AD86">
        <v>95.01</v>
      </c>
      <c r="AE86" t="s">
        <v>59</v>
      </c>
    </row>
    <row r="87" spans="1:31">
      <c r="A87">
        <v>86</v>
      </c>
      <c r="B87" t="s">
        <v>765</v>
      </c>
      <c r="C87" t="s">
        <v>766</v>
      </c>
      <c r="D87" t="s">
        <v>767</v>
      </c>
      <c r="E87" t="s">
        <v>768</v>
      </c>
      <c r="F87" t="s">
        <v>769</v>
      </c>
      <c r="G87">
        <v>230</v>
      </c>
      <c r="H87" t="s">
        <v>6341</v>
      </c>
      <c r="I87">
        <v>2018</v>
      </c>
      <c r="J87">
        <v>2023</v>
      </c>
      <c r="K87">
        <v>5</v>
      </c>
      <c r="L87">
        <v>58.85</v>
      </c>
      <c r="M87" t="s">
        <v>180</v>
      </c>
      <c r="N87">
        <v>230</v>
      </c>
      <c r="O87">
        <v>93.75</v>
      </c>
      <c r="P87" t="s">
        <v>52</v>
      </c>
      <c r="Q87">
        <v>5</v>
      </c>
      <c r="R87">
        <v>91.15</v>
      </c>
      <c r="S87" t="s">
        <v>100</v>
      </c>
      <c r="T87">
        <v>3</v>
      </c>
      <c r="U87">
        <v>89.88</v>
      </c>
      <c r="V87" t="s">
        <v>66</v>
      </c>
      <c r="W87">
        <v>211</v>
      </c>
      <c r="X87">
        <v>92.93</v>
      </c>
      <c r="Y87" t="s">
        <v>87</v>
      </c>
      <c r="Z87">
        <v>5</v>
      </c>
      <c r="AA87">
        <v>91.22</v>
      </c>
      <c r="AB87" t="s">
        <v>100</v>
      </c>
      <c r="AC87">
        <v>3</v>
      </c>
      <c r="AD87">
        <v>89.88</v>
      </c>
      <c r="AE87" t="s">
        <v>66</v>
      </c>
    </row>
    <row r="88" spans="1:31">
      <c r="A88">
        <v>87</v>
      </c>
      <c r="B88" t="s">
        <v>53</v>
      </c>
      <c r="C88" t="s">
        <v>54</v>
      </c>
      <c r="D88" t="s">
        <v>55</v>
      </c>
      <c r="E88" t="s">
        <v>56</v>
      </c>
      <c r="F88" t="s">
        <v>57</v>
      </c>
      <c r="G88">
        <v>226</v>
      </c>
      <c r="H88" t="s">
        <v>58</v>
      </c>
      <c r="I88">
        <v>2018</v>
      </c>
      <c r="J88">
        <v>2024</v>
      </c>
      <c r="K88">
        <v>17</v>
      </c>
      <c r="L88">
        <v>92.19</v>
      </c>
      <c r="M88" t="s">
        <v>60</v>
      </c>
      <c r="N88">
        <v>226</v>
      </c>
      <c r="O88">
        <v>93.6</v>
      </c>
      <c r="P88" t="s">
        <v>52</v>
      </c>
      <c r="Q88">
        <v>6</v>
      </c>
      <c r="R88">
        <v>94.2</v>
      </c>
      <c r="S88" t="s">
        <v>52</v>
      </c>
      <c r="T88">
        <v>5</v>
      </c>
      <c r="U88">
        <v>95.01</v>
      </c>
      <c r="V88" t="s">
        <v>59</v>
      </c>
      <c r="W88">
        <v>226</v>
      </c>
      <c r="X88">
        <v>93.68</v>
      </c>
      <c r="Y88" t="s">
        <v>52</v>
      </c>
      <c r="Z88">
        <v>6</v>
      </c>
      <c r="AA88">
        <v>94.2</v>
      </c>
      <c r="AB88" t="s">
        <v>52</v>
      </c>
      <c r="AC88">
        <v>5</v>
      </c>
      <c r="AD88">
        <v>95.01</v>
      </c>
      <c r="AE88" t="s">
        <v>59</v>
      </c>
    </row>
    <row r="89" spans="1:31">
      <c r="A89">
        <v>88</v>
      </c>
      <c r="B89" t="s">
        <v>5961</v>
      </c>
      <c r="C89" t="s">
        <v>5962</v>
      </c>
      <c r="D89" t="s">
        <v>5963</v>
      </c>
      <c r="E89" t="s">
        <v>5964</v>
      </c>
      <c r="F89" t="s">
        <v>5965</v>
      </c>
      <c r="G89">
        <v>225</v>
      </c>
      <c r="H89" t="s">
        <v>7300</v>
      </c>
      <c r="I89">
        <v>2019</v>
      </c>
      <c r="J89">
        <v>2023</v>
      </c>
      <c r="K89">
        <v>7</v>
      </c>
      <c r="L89">
        <v>68.680000000000007</v>
      </c>
      <c r="M89" t="s">
        <v>124</v>
      </c>
      <c r="N89">
        <v>225</v>
      </c>
      <c r="O89">
        <v>93.53</v>
      </c>
      <c r="P89" t="s">
        <v>52</v>
      </c>
      <c r="Q89">
        <v>4</v>
      </c>
      <c r="R89">
        <v>85.79</v>
      </c>
      <c r="S89" t="s">
        <v>80</v>
      </c>
      <c r="T89">
        <v>3</v>
      </c>
      <c r="U89">
        <v>89.88</v>
      </c>
      <c r="V89" t="s">
        <v>66</v>
      </c>
      <c r="W89">
        <v>225</v>
      </c>
      <c r="X89">
        <v>93.6</v>
      </c>
      <c r="Y89" t="s">
        <v>52</v>
      </c>
      <c r="Z89">
        <v>4</v>
      </c>
      <c r="AA89">
        <v>85.79</v>
      </c>
      <c r="AB89" t="s">
        <v>80</v>
      </c>
      <c r="AC89">
        <v>3</v>
      </c>
      <c r="AD89">
        <v>89.88</v>
      </c>
      <c r="AE89" t="s">
        <v>66</v>
      </c>
    </row>
    <row r="90" spans="1:31">
      <c r="A90">
        <v>89</v>
      </c>
      <c r="B90" t="s">
        <v>770</v>
      </c>
      <c r="C90" t="s">
        <v>771</v>
      </c>
      <c r="D90" t="s">
        <v>772</v>
      </c>
      <c r="E90" t="s">
        <v>773</v>
      </c>
      <c r="F90" t="s">
        <v>774</v>
      </c>
      <c r="G90">
        <v>224</v>
      </c>
      <c r="H90" t="s">
        <v>6342</v>
      </c>
      <c r="I90">
        <v>2020</v>
      </c>
      <c r="J90">
        <v>2024</v>
      </c>
      <c r="K90">
        <v>8</v>
      </c>
      <c r="L90">
        <v>72.62</v>
      </c>
      <c r="M90" t="s">
        <v>321</v>
      </c>
      <c r="N90">
        <v>224</v>
      </c>
      <c r="O90">
        <v>93.45</v>
      </c>
      <c r="P90" t="s">
        <v>87</v>
      </c>
      <c r="Q90">
        <v>5</v>
      </c>
      <c r="R90">
        <v>91.15</v>
      </c>
      <c r="S90" t="s">
        <v>100</v>
      </c>
      <c r="T90">
        <v>4</v>
      </c>
      <c r="U90">
        <v>92.71</v>
      </c>
      <c r="V90" t="s">
        <v>87</v>
      </c>
      <c r="W90">
        <v>223</v>
      </c>
      <c r="X90">
        <v>93.53</v>
      </c>
      <c r="Y90" t="s">
        <v>52</v>
      </c>
      <c r="Z90">
        <v>5</v>
      </c>
      <c r="AA90">
        <v>91.22</v>
      </c>
      <c r="AB90" t="s">
        <v>100</v>
      </c>
      <c r="AC90">
        <v>4</v>
      </c>
      <c r="AD90">
        <v>92.71</v>
      </c>
      <c r="AE90" t="s">
        <v>87</v>
      </c>
    </row>
    <row r="91" spans="1:31">
      <c r="A91">
        <v>90</v>
      </c>
      <c r="B91" t="s">
        <v>775</v>
      </c>
      <c r="C91" t="s">
        <v>776</v>
      </c>
      <c r="D91" t="s">
        <v>777</v>
      </c>
      <c r="E91" t="s">
        <v>778</v>
      </c>
      <c r="F91" t="s">
        <v>779</v>
      </c>
      <c r="G91">
        <v>223</v>
      </c>
      <c r="H91" t="s">
        <v>6343</v>
      </c>
      <c r="I91">
        <v>2018</v>
      </c>
      <c r="J91">
        <v>2022</v>
      </c>
      <c r="K91">
        <v>6</v>
      </c>
      <c r="L91">
        <v>64.36</v>
      </c>
      <c r="M91" t="s">
        <v>137</v>
      </c>
      <c r="N91">
        <v>223</v>
      </c>
      <c r="O91">
        <v>93.38</v>
      </c>
      <c r="P91" t="s">
        <v>87</v>
      </c>
      <c r="Q91">
        <v>6</v>
      </c>
      <c r="R91">
        <v>94.2</v>
      </c>
      <c r="S91" t="s">
        <v>52</v>
      </c>
      <c r="T91">
        <v>4</v>
      </c>
      <c r="U91">
        <v>92.71</v>
      </c>
      <c r="V91" t="s">
        <v>87</v>
      </c>
      <c r="W91">
        <v>216</v>
      </c>
      <c r="X91">
        <v>93.3</v>
      </c>
      <c r="Y91" t="s">
        <v>87</v>
      </c>
      <c r="Z91">
        <v>6</v>
      </c>
      <c r="AA91">
        <v>94.2</v>
      </c>
      <c r="AB91" t="s">
        <v>52</v>
      </c>
      <c r="AC91">
        <v>4</v>
      </c>
      <c r="AD91">
        <v>92.71</v>
      </c>
      <c r="AE91" t="s">
        <v>87</v>
      </c>
    </row>
    <row r="92" spans="1:31">
      <c r="A92">
        <v>91</v>
      </c>
      <c r="B92" t="s">
        <v>780</v>
      </c>
      <c r="C92" t="s">
        <v>781</v>
      </c>
      <c r="D92" t="s">
        <v>782</v>
      </c>
      <c r="E92" t="s">
        <v>783</v>
      </c>
      <c r="F92" t="s">
        <v>784</v>
      </c>
      <c r="G92">
        <v>220</v>
      </c>
      <c r="H92" t="s">
        <v>6344</v>
      </c>
      <c r="I92">
        <v>2023</v>
      </c>
      <c r="J92">
        <v>2024</v>
      </c>
      <c r="K92">
        <v>9</v>
      </c>
      <c r="L92">
        <v>76.86</v>
      </c>
      <c r="M92" t="s">
        <v>112</v>
      </c>
      <c r="N92">
        <v>220</v>
      </c>
      <c r="O92">
        <v>93.3</v>
      </c>
      <c r="P92" t="s">
        <v>87</v>
      </c>
      <c r="Q92">
        <v>5</v>
      </c>
      <c r="R92">
        <v>91.15</v>
      </c>
      <c r="S92" t="s">
        <v>100</v>
      </c>
      <c r="T92">
        <v>4</v>
      </c>
      <c r="U92">
        <v>92.71</v>
      </c>
      <c r="V92" t="s">
        <v>87</v>
      </c>
      <c r="W92">
        <v>220</v>
      </c>
      <c r="X92">
        <v>93.45</v>
      </c>
      <c r="Y92" t="s">
        <v>87</v>
      </c>
      <c r="Z92">
        <v>5</v>
      </c>
      <c r="AA92">
        <v>91.22</v>
      </c>
      <c r="AB92" t="s">
        <v>100</v>
      </c>
      <c r="AC92">
        <v>4</v>
      </c>
      <c r="AD92">
        <v>92.71</v>
      </c>
      <c r="AE92" t="s">
        <v>87</v>
      </c>
    </row>
    <row r="93" spans="1:31">
      <c r="A93">
        <v>92</v>
      </c>
      <c r="B93" t="s">
        <v>785</v>
      </c>
      <c r="C93" t="s">
        <v>786</v>
      </c>
      <c r="D93" t="s">
        <v>787</v>
      </c>
      <c r="E93" t="s">
        <v>788</v>
      </c>
      <c r="F93" t="s">
        <v>789</v>
      </c>
      <c r="G93">
        <v>218</v>
      </c>
      <c r="H93" t="s">
        <v>445</v>
      </c>
      <c r="I93">
        <v>2019</v>
      </c>
      <c r="J93">
        <v>2023</v>
      </c>
      <c r="K93">
        <v>15</v>
      </c>
      <c r="L93">
        <v>89.81</v>
      </c>
      <c r="M93" t="s">
        <v>66</v>
      </c>
      <c r="N93">
        <v>218</v>
      </c>
      <c r="O93">
        <v>93.23</v>
      </c>
      <c r="P93" t="s">
        <v>87</v>
      </c>
      <c r="Q93">
        <v>6</v>
      </c>
      <c r="R93">
        <v>94.2</v>
      </c>
      <c r="S93" t="s">
        <v>52</v>
      </c>
      <c r="T93">
        <v>6</v>
      </c>
      <c r="U93">
        <v>95.98</v>
      </c>
      <c r="V93" t="s">
        <v>36</v>
      </c>
      <c r="W93">
        <v>217</v>
      </c>
      <c r="X93">
        <v>93.38</v>
      </c>
      <c r="Y93" t="s">
        <v>87</v>
      </c>
      <c r="Z93">
        <v>6</v>
      </c>
      <c r="AA93">
        <v>94.2</v>
      </c>
      <c r="AB93" t="s">
        <v>52</v>
      </c>
      <c r="AC93">
        <v>6</v>
      </c>
      <c r="AD93">
        <v>95.98</v>
      </c>
      <c r="AE93" t="s">
        <v>36</v>
      </c>
    </row>
    <row r="94" spans="1:31">
      <c r="A94">
        <v>93</v>
      </c>
      <c r="B94" t="s">
        <v>790</v>
      </c>
      <c r="C94" t="s">
        <v>791</v>
      </c>
      <c r="D94" t="s">
        <v>792</v>
      </c>
      <c r="E94" t="s">
        <v>793</v>
      </c>
      <c r="F94" t="s">
        <v>794</v>
      </c>
      <c r="G94">
        <v>217</v>
      </c>
      <c r="H94" t="s">
        <v>6345</v>
      </c>
      <c r="I94">
        <v>2018</v>
      </c>
      <c r="J94">
        <v>2024</v>
      </c>
      <c r="K94">
        <v>13</v>
      </c>
      <c r="L94">
        <v>86.38</v>
      </c>
      <c r="M94" t="s">
        <v>80</v>
      </c>
      <c r="N94">
        <v>217</v>
      </c>
      <c r="O94">
        <v>93.15</v>
      </c>
      <c r="P94" t="s">
        <v>87</v>
      </c>
      <c r="Q94">
        <v>5</v>
      </c>
      <c r="R94">
        <v>91.15</v>
      </c>
      <c r="S94" t="s">
        <v>100</v>
      </c>
      <c r="T94">
        <v>4</v>
      </c>
      <c r="U94">
        <v>92.71</v>
      </c>
      <c r="V94" t="s">
        <v>87</v>
      </c>
      <c r="W94">
        <v>216</v>
      </c>
      <c r="X94">
        <v>93.3</v>
      </c>
      <c r="Y94" t="s">
        <v>87</v>
      </c>
      <c r="Z94">
        <v>5</v>
      </c>
      <c r="AA94">
        <v>91.22</v>
      </c>
      <c r="AB94" t="s">
        <v>100</v>
      </c>
      <c r="AC94">
        <v>4</v>
      </c>
      <c r="AD94">
        <v>92.71</v>
      </c>
      <c r="AE94" t="s">
        <v>87</v>
      </c>
    </row>
    <row r="95" spans="1:31">
      <c r="A95">
        <v>94</v>
      </c>
      <c r="B95" t="s">
        <v>795</v>
      </c>
      <c r="C95" t="s">
        <v>796</v>
      </c>
      <c r="D95" t="s">
        <v>797</v>
      </c>
      <c r="E95" t="s">
        <v>798</v>
      </c>
      <c r="F95" t="s">
        <v>799</v>
      </c>
      <c r="G95">
        <v>214</v>
      </c>
      <c r="H95" t="s">
        <v>6346</v>
      </c>
      <c r="I95">
        <v>2018</v>
      </c>
      <c r="J95">
        <v>2023</v>
      </c>
      <c r="K95">
        <v>9</v>
      </c>
      <c r="L95">
        <v>76.86</v>
      </c>
      <c r="M95" t="s">
        <v>112</v>
      </c>
      <c r="N95">
        <v>214</v>
      </c>
      <c r="O95">
        <v>93.08</v>
      </c>
      <c r="P95" t="s">
        <v>87</v>
      </c>
      <c r="Q95">
        <v>5</v>
      </c>
      <c r="R95">
        <v>91.15</v>
      </c>
      <c r="S95" t="s">
        <v>100</v>
      </c>
      <c r="T95">
        <v>4</v>
      </c>
      <c r="U95">
        <v>92.71</v>
      </c>
      <c r="V95" t="s">
        <v>87</v>
      </c>
      <c r="W95">
        <v>214</v>
      </c>
      <c r="X95">
        <v>93.15</v>
      </c>
      <c r="Y95" t="s">
        <v>87</v>
      </c>
      <c r="Z95">
        <v>5</v>
      </c>
      <c r="AA95">
        <v>91.22</v>
      </c>
      <c r="AB95" t="s">
        <v>100</v>
      </c>
      <c r="AC95">
        <v>4</v>
      </c>
      <c r="AD95">
        <v>92.71</v>
      </c>
      <c r="AE95" t="s">
        <v>87</v>
      </c>
    </row>
    <row r="96" spans="1:31">
      <c r="A96">
        <v>95</v>
      </c>
      <c r="B96" t="s">
        <v>800</v>
      </c>
      <c r="C96" t="s">
        <v>801</v>
      </c>
      <c r="D96" t="s">
        <v>802</v>
      </c>
      <c r="E96" t="s">
        <v>803</v>
      </c>
      <c r="F96" t="s">
        <v>804</v>
      </c>
      <c r="G96">
        <v>213</v>
      </c>
      <c r="H96" t="s">
        <v>6347</v>
      </c>
      <c r="I96">
        <v>2020</v>
      </c>
      <c r="J96">
        <v>2024</v>
      </c>
      <c r="K96">
        <v>9</v>
      </c>
      <c r="L96">
        <v>76.86</v>
      </c>
      <c r="M96" t="s">
        <v>112</v>
      </c>
      <c r="N96">
        <v>213</v>
      </c>
      <c r="O96">
        <v>93.01</v>
      </c>
      <c r="P96" t="s">
        <v>87</v>
      </c>
      <c r="Q96">
        <v>5</v>
      </c>
      <c r="R96">
        <v>91.15</v>
      </c>
      <c r="S96" t="s">
        <v>100</v>
      </c>
      <c r="T96">
        <v>4</v>
      </c>
      <c r="U96">
        <v>92.71</v>
      </c>
      <c r="V96" t="s">
        <v>87</v>
      </c>
      <c r="W96">
        <v>212</v>
      </c>
      <c r="X96">
        <v>93.08</v>
      </c>
      <c r="Y96" t="s">
        <v>87</v>
      </c>
      <c r="Z96">
        <v>5</v>
      </c>
      <c r="AA96">
        <v>91.22</v>
      </c>
      <c r="AB96" t="s">
        <v>100</v>
      </c>
      <c r="AC96">
        <v>4</v>
      </c>
      <c r="AD96">
        <v>92.71</v>
      </c>
      <c r="AE96" t="s">
        <v>87</v>
      </c>
    </row>
    <row r="97" spans="1:31">
      <c r="A97">
        <v>96</v>
      </c>
      <c r="B97" t="s">
        <v>805</v>
      </c>
      <c r="C97" t="s">
        <v>806</v>
      </c>
      <c r="D97" t="s">
        <v>807</v>
      </c>
      <c r="E97" t="s">
        <v>808</v>
      </c>
      <c r="F97" t="s">
        <v>573</v>
      </c>
      <c r="G97">
        <v>211</v>
      </c>
      <c r="H97" t="s">
        <v>6348</v>
      </c>
      <c r="I97">
        <v>2018</v>
      </c>
      <c r="J97">
        <v>2024</v>
      </c>
      <c r="K97">
        <v>21</v>
      </c>
      <c r="L97">
        <v>94.27</v>
      </c>
      <c r="M97" t="s">
        <v>52</v>
      </c>
      <c r="N97">
        <v>212</v>
      </c>
      <c r="O97">
        <v>92.93</v>
      </c>
      <c r="P97" t="s">
        <v>87</v>
      </c>
      <c r="Q97">
        <v>8</v>
      </c>
      <c r="R97">
        <v>96.95</v>
      </c>
      <c r="S97" t="s">
        <v>19</v>
      </c>
      <c r="T97">
        <v>5</v>
      </c>
      <c r="U97">
        <v>95.01</v>
      </c>
      <c r="V97" t="s">
        <v>59</v>
      </c>
      <c r="W97">
        <v>212</v>
      </c>
      <c r="X97">
        <v>93.08</v>
      </c>
      <c r="Y97" t="s">
        <v>87</v>
      </c>
      <c r="Z97">
        <v>8</v>
      </c>
      <c r="AA97">
        <v>96.95</v>
      </c>
      <c r="AB97" t="s">
        <v>19</v>
      </c>
      <c r="AC97">
        <v>5</v>
      </c>
      <c r="AD97">
        <v>95.01</v>
      </c>
      <c r="AE97" t="s">
        <v>59</v>
      </c>
    </row>
    <row r="98" spans="1:31">
      <c r="A98">
        <v>97</v>
      </c>
      <c r="B98" t="s">
        <v>809</v>
      </c>
      <c r="C98" t="s">
        <v>810</v>
      </c>
      <c r="D98" t="s">
        <v>811</v>
      </c>
      <c r="E98" t="s">
        <v>812</v>
      </c>
      <c r="F98" t="s">
        <v>813</v>
      </c>
      <c r="G98">
        <v>210</v>
      </c>
      <c r="H98" t="s">
        <v>6349</v>
      </c>
      <c r="I98">
        <v>2018</v>
      </c>
      <c r="J98">
        <v>2024</v>
      </c>
      <c r="K98">
        <v>14</v>
      </c>
      <c r="L98">
        <v>88.47</v>
      </c>
      <c r="M98" t="s">
        <v>340</v>
      </c>
      <c r="N98">
        <v>210</v>
      </c>
      <c r="O98">
        <v>92.86</v>
      </c>
      <c r="P98" t="s">
        <v>87</v>
      </c>
      <c r="Q98">
        <v>6</v>
      </c>
      <c r="R98">
        <v>94.2</v>
      </c>
      <c r="S98" t="s">
        <v>52</v>
      </c>
      <c r="T98">
        <v>3</v>
      </c>
      <c r="U98">
        <v>89.88</v>
      </c>
      <c r="V98" t="s">
        <v>66</v>
      </c>
      <c r="W98">
        <v>209</v>
      </c>
      <c r="X98">
        <v>92.86</v>
      </c>
      <c r="Y98" t="s">
        <v>87</v>
      </c>
      <c r="Z98">
        <v>6</v>
      </c>
      <c r="AA98">
        <v>94.2</v>
      </c>
      <c r="AB98" t="s">
        <v>52</v>
      </c>
      <c r="AC98">
        <v>3</v>
      </c>
      <c r="AD98">
        <v>89.88</v>
      </c>
      <c r="AE98" t="s">
        <v>66</v>
      </c>
    </row>
    <row r="99" spans="1:31">
      <c r="A99">
        <v>98</v>
      </c>
      <c r="B99" t="s">
        <v>814</v>
      </c>
      <c r="C99" t="s">
        <v>815</v>
      </c>
      <c r="D99" t="s">
        <v>816</v>
      </c>
      <c r="E99" t="s">
        <v>817</v>
      </c>
      <c r="F99" t="s">
        <v>818</v>
      </c>
      <c r="G99">
        <v>210</v>
      </c>
      <c r="H99" t="s">
        <v>6350</v>
      </c>
      <c r="I99">
        <v>2019</v>
      </c>
      <c r="J99">
        <v>2025</v>
      </c>
      <c r="K99">
        <v>15</v>
      </c>
      <c r="L99">
        <v>89.81</v>
      </c>
      <c r="M99" t="s">
        <v>66</v>
      </c>
      <c r="N99">
        <v>210</v>
      </c>
      <c r="O99">
        <v>92.86</v>
      </c>
      <c r="P99" t="s">
        <v>87</v>
      </c>
      <c r="Q99">
        <v>5</v>
      </c>
      <c r="R99">
        <v>91.15</v>
      </c>
      <c r="S99" t="s">
        <v>100</v>
      </c>
      <c r="T99">
        <v>3</v>
      </c>
      <c r="U99">
        <v>89.88</v>
      </c>
      <c r="V99" t="s">
        <v>66</v>
      </c>
      <c r="W99">
        <v>209</v>
      </c>
      <c r="X99">
        <v>92.86</v>
      </c>
      <c r="Y99" t="s">
        <v>87</v>
      </c>
      <c r="Z99">
        <v>5</v>
      </c>
      <c r="AA99">
        <v>91.22</v>
      </c>
      <c r="AB99" t="s">
        <v>100</v>
      </c>
      <c r="AC99">
        <v>3</v>
      </c>
      <c r="AD99">
        <v>89.88</v>
      </c>
      <c r="AE99" t="s">
        <v>66</v>
      </c>
    </row>
    <row r="100" spans="1:31">
      <c r="A100">
        <v>99</v>
      </c>
      <c r="B100" t="s">
        <v>819</v>
      </c>
      <c r="C100" t="s">
        <v>820</v>
      </c>
      <c r="D100" t="s">
        <v>821</v>
      </c>
      <c r="E100" t="s">
        <v>822</v>
      </c>
      <c r="F100" t="s">
        <v>823</v>
      </c>
      <c r="G100">
        <v>209</v>
      </c>
      <c r="H100" t="s">
        <v>6351</v>
      </c>
      <c r="I100">
        <v>2019</v>
      </c>
      <c r="J100">
        <v>2024</v>
      </c>
      <c r="K100">
        <v>9</v>
      </c>
      <c r="L100">
        <v>76.86</v>
      </c>
      <c r="M100" t="s">
        <v>112</v>
      </c>
      <c r="N100">
        <v>209</v>
      </c>
      <c r="O100">
        <v>92.71</v>
      </c>
      <c r="P100" t="s">
        <v>87</v>
      </c>
      <c r="Q100">
        <v>4</v>
      </c>
      <c r="R100">
        <v>85.79</v>
      </c>
      <c r="S100" t="s">
        <v>80</v>
      </c>
      <c r="T100">
        <v>1</v>
      </c>
      <c r="U100">
        <v>75.069999999999993</v>
      </c>
      <c r="V100" t="s">
        <v>72</v>
      </c>
      <c r="W100">
        <v>209</v>
      </c>
      <c r="X100">
        <v>92.86</v>
      </c>
      <c r="Y100" t="s">
        <v>87</v>
      </c>
      <c r="Z100">
        <v>4</v>
      </c>
      <c r="AA100">
        <v>85.79</v>
      </c>
      <c r="AB100" t="s">
        <v>80</v>
      </c>
      <c r="AC100">
        <v>1</v>
      </c>
      <c r="AD100">
        <v>75.069999999999993</v>
      </c>
      <c r="AE100" t="s">
        <v>72</v>
      </c>
    </row>
    <row r="101" spans="1:31">
      <c r="A101">
        <v>100</v>
      </c>
      <c r="B101" t="s">
        <v>824</v>
      </c>
      <c r="C101" t="s">
        <v>825</v>
      </c>
      <c r="D101" t="s">
        <v>826</v>
      </c>
      <c r="E101" t="s">
        <v>255</v>
      </c>
      <c r="F101" t="s">
        <v>827</v>
      </c>
      <c r="G101">
        <v>208</v>
      </c>
      <c r="H101" t="s">
        <v>6352</v>
      </c>
      <c r="I101">
        <v>2020</v>
      </c>
      <c r="J101">
        <v>2021</v>
      </c>
      <c r="K101">
        <v>3</v>
      </c>
      <c r="L101">
        <v>42.26</v>
      </c>
      <c r="M101" t="s">
        <v>149</v>
      </c>
      <c r="N101">
        <v>208</v>
      </c>
      <c r="O101">
        <v>92.63</v>
      </c>
      <c r="P101" t="s">
        <v>87</v>
      </c>
      <c r="Q101">
        <v>2</v>
      </c>
      <c r="R101">
        <v>67.56</v>
      </c>
      <c r="S101" t="s">
        <v>111</v>
      </c>
      <c r="T101">
        <v>2</v>
      </c>
      <c r="U101">
        <v>84.82</v>
      </c>
      <c r="V101" t="s">
        <v>18</v>
      </c>
      <c r="W101">
        <v>208</v>
      </c>
      <c r="X101">
        <v>92.63</v>
      </c>
      <c r="Y101" t="s">
        <v>87</v>
      </c>
      <c r="Z101">
        <v>2</v>
      </c>
      <c r="AA101">
        <v>67.63</v>
      </c>
      <c r="AB101" t="s">
        <v>111</v>
      </c>
      <c r="AC101">
        <v>2</v>
      </c>
      <c r="AD101">
        <v>84.82</v>
      </c>
      <c r="AE101" t="s">
        <v>18</v>
      </c>
    </row>
    <row r="102" spans="1:31">
      <c r="A102">
        <v>101</v>
      </c>
      <c r="B102" t="s">
        <v>828</v>
      </c>
      <c r="C102" t="s">
        <v>829</v>
      </c>
      <c r="D102" t="s">
        <v>830</v>
      </c>
      <c r="E102" t="s">
        <v>831</v>
      </c>
      <c r="F102" t="s">
        <v>568</v>
      </c>
      <c r="G102">
        <v>203</v>
      </c>
      <c r="H102" t="s">
        <v>6353</v>
      </c>
      <c r="I102">
        <v>2018</v>
      </c>
      <c r="J102">
        <v>2024</v>
      </c>
      <c r="K102">
        <v>13</v>
      </c>
      <c r="L102">
        <v>86.38</v>
      </c>
      <c r="M102" t="s">
        <v>80</v>
      </c>
      <c r="N102">
        <v>203</v>
      </c>
      <c r="O102">
        <v>92.56</v>
      </c>
      <c r="P102" t="s">
        <v>87</v>
      </c>
      <c r="Q102">
        <v>4</v>
      </c>
      <c r="R102">
        <v>85.79</v>
      </c>
      <c r="S102" t="s">
        <v>80</v>
      </c>
      <c r="T102">
        <v>3</v>
      </c>
      <c r="U102">
        <v>89.88</v>
      </c>
      <c r="V102" t="s">
        <v>66</v>
      </c>
      <c r="W102">
        <v>203</v>
      </c>
      <c r="X102">
        <v>92.56</v>
      </c>
      <c r="Y102" t="s">
        <v>87</v>
      </c>
      <c r="Z102">
        <v>4</v>
      </c>
      <c r="AA102">
        <v>85.79</v>
      </c>
      <c r="AB102" t="s">
        <v>80</v>
      </c>
      <c r="AC102">
        <v>3</v>
      </c>
      <c r="AD102">
        <v>89.88</v>
      </c>
      <c r="AE102" t="s">
        <v>66</v>
      </c>
    </row>
    <row r="103" spans="1:31">
      <c r="A103">
        <v>102</v>
      </c>
      <c r="B103" t="s">
        <v>832</v>
      </c>
      <c r="C103" t="s">
        <v>833</v>
      </c>
      <c r="D103" t="s">
        <v>834</v>
      </c>
      <c r="E103" t="s">
        <v>835</v>
      </c>
      <c r="F103" t="s">
        <v>836</v>
      </c>
      <c r="G103">
        <v>202</v>
      </c>
      <c r="H103" t="s">
        <v>6354</v>
      </c>
      <c r="I103">
        <v>2018</v>
      </c>
      <c r="J103">
        <v>2023</v>
      </c>
      <c r="K103">
        <v>16</v>
      </c>
      <c r="L103">
        <v>91.15</v>
      </c>
      <c r="M103" t="s">
        <v>100</v>
      </c>
      <c r="N103">
        <v>202</v>
      </c>
      <c r="O103">
        <v>92.49</v>
      </c>
      <c r="P103" t="s">
        <v>60</v>
      </c>
      <c r="Q103">
        <v>6</v>
      </c>
      <c r="R103">
        <v>94.2</v>
      </c>
      <c r="S103" t="s">
        <v>52</v>
      </c>
      <c r="T103">
        <v>2</v>
      </c>
      <c r="U103">
        <v>84.82</v>
      </c>
      <c r="V103" t="s">
        <v>18</v>
      </c>
      <c r="W103">
        <v>202</v>
      </c>
      <c r="X103">
        <v>92.49</v>
      </c>
      <c r="Y103" t="s">
        <v>60</v>
      </c>
      <c r="Z103">
        <v>6</v>
      </c>
      <c r="AA103">
        <v>94.2</v>
      </c>
      <c r="AB103" t="s">
        <v>52</v>
      </c>
      <c r="AC103">
        <v>2</v>
      </c>
      <c r="AD103">
        <v>84.82</v>
      </c>
      <c r="AE103" t="s">
        <v>18</v>
      </c>
    </row>
    <row r="104" spans="1:31">
      <c r="A104">
        <v>103</v>
      </c>
      <c r="B104" t="s">
        <v>837</v>
      </c>
      <c r="C104" t="s">
        <v>838</v>
      </c>
      <c r="D104" t="s">
        <v>839</v>
      </c>
      <c r="E104" t="s">
        <v>840</v>
      </c>
      <c r="F104" t="s">
        <v>841</v>
      </c>
      <c r="G104">
        <v>202</v>
      </c>
      <c r="H104" t="s">
        <v>6355</v>
      </c>
      <c r="I104">
        <v>2021</v>
      </c>
      <c r="J104">
        <v>2025</v>
      </c>
      <c r="K104">
        <v>15</v>
      </c>
      <c r="L104">
        <v>89.81</v>
      </c>
      <c r="M104" t="s">
        <v>66</v>
      </c>
      <c r="N104">
        <v>202</v>
      </c>
      <c r="O104">
        <v>92.49</v>
      </c>
      <c r="P104" t="s">
        <v>60</v>
      </c>
      <c r="Q104">
        <v>6</v>
      </c>
      <c r="R104">
        <v>94.2</v>
      </c>
      <c r="S104" t="s">
        <v>52</v>
      </c>
      <c r="T104">
        <v>4</v>
      </c>
      <c r="U104">
        <v>92.71</v>
      </c>
      <c r="V104" t="s">
        <v>87</v>
      </c>
      <c r="W104">
        <v>201</v>
      </c>
      <c r="X104">
        <v>92.41</v>
      </c>
      <c r="Y104" t="s">
        <v>60</v>
      </c>
      <c r="Z104">
        <v>6</v>
      </c>
      <c r="AA104">
        <v>94.2</v>
      </c>
      <c r="AB104" t="s">
        <v>52</v>
      </c>
      <c r="AC104">
        <v>4</v>
      </c>
      <c r="AD104">
        <v>92.71</v>
      </c>
      <c r="AE104" t="s">
        <v>87</v>
      </c>
    </row>
    <row r="105" spans="1:31">
      <c r="A105">
        <v>104</v>
      </c>
      <c r="B105" t="s">
        <v>842</v>
      </c>
      <c r="C105" t="s">
        <v>843</v>
      </c>
      <c r="D105" t="s">
        <v>844</v>
      </c>
      <c r="E105" t="s">
        <v>845</v>
      </c>
      <c r="F105" t="s">
        <v>846</v>
      </c>
      <c r="G105">
        <v>196</v>
      </c>
      <c r="H105" t="s">
        <v>6356</v>
      </c>
      <c r="I105">
        <v>2019</v>
      </c>
      <c r="J105">
        <v>2024</v>
      </c>
      <c r="K105">
        <v>18</v>
      </c>
      <c r="L105">
        <v>92.71</v>
      </c>
      <c r="M105" t="s">
        <v>87</v>
      </c>
      <c r="N105">
        <v>196</v>
      </c>
      <c r="O105">
        <v>92.34</v>
      </c>
      <c r="P105" t="s">
        <v>60</v>
      </c>
      <c r="Q105">
        <v>8</v>
      </c>
      <c r="R105">
        <v>96.95</v>
      </c>
      <c r="S105" t="s">
        <v>19</v>
      </c>
      <c r="T105">
        <v>6</v>
      </c>
      <c r="U105">
        <v>95.98</v>
      </c>
      <c r="V105" t="s">
        <v>36</v>
      </c>
      <c r="W105">
        <v>196</v>
      </c>
      <c r="X105">
        <v>92.34</v>
      </c>
      <c r="Y105" t="s">
        <v>60</v>
      </c>
      <c r="Z105">
        <v>8</v>
      </c>
      <c r="AA105">
        <v>96.95</v>
      </c>
      <c r="AB105" t="s">
        <v>19</v>
      </c>
      <c r="AC105">
        <v>6</v>
      </c>
      <c r="AD105">
        <v>95.98</v>
      </c>
      <c r="AE105" t="s">
        <v>36</v>
      </c>
    </row>
    <row r="106" spans="1:31">
      <c r="A106">
        <v>105</v>
      </c>
      <c r="B106" t="s">
        <v>61</v>
      </c>
      <c r="C106" t="s">
        <v>62</v>
      </c>
      <c r="D106" t="s">
        <v>63</v>
      </c>
      <c r="E106" t="s">
        <v>64</v>
      </c>
      <c r="F106" t="s">
        <v>65</v>
      </c>
      <c r="G106">
        <v>194</v>
      </c>
      <c r="H106" t="s">
        <v>6219</v>
      </c>
      <c r="I106">
        <v>2023</v>
      </c>
      <c r="J106">
        <v>2024</v>
      </c>
      <c r="K106">
        <v>15</v>
      </c>
      <c r="L106">
        <v>89.81</v>
      </c>
      <c r="M106" t="s">
        <v>66</v>
      </c>
      <c r="N106">
        <v>194</v>
      </c>
      <c r="O106">
        <v>92.19</v>
      </c>
      <c r="P106" t="s">
        <v>60</v>
      </c>
      <c r="Q106">
        <v>9</v>
      </c>
      <c r="R106">
        <v>97.99</v>
      </c>
      <c r="S106" t="s">
        <v>30</v>
      </c>
      <c r="T106">
        <v>8</v>
      </c>
      <c r="U106">
        <v>97.25</v>
      </c>
      <c r="V106" t="s">
        <v>19</v>
      </c>
      <c r="W106">
        <v>194</v>
      </c>
      <c r="X106">
        <v>92.19</v>
      </c>
      <c r="Y106" t="s">
        <v>60</v>
      </c>
      <c r="Z106">
        <v>9</v>
      </c>
      <c r="AA106">
        <v>97.99</v>
      </c>
      <c r="AB106" t="s">
        <v>30</v>
      </c>
      <c r="AC106">
        <v>8</v>
      </c>
      <c r="AD106">
        <v>97.25</v>
      </c>
      <c r="AE106" t="s">
        <v>19</v>
      </c>
    </row>
    <row r="107" spans="1:31">
      <c r="A107">
        <v>106</v>
      </c>
      <c r="B107" t="s">
        <v>847</v>
      </c>
      <c r="C107" t="s">
        <v>848</v>
      </c>
      <c r="D107" t="s">
        <v>849</v>
      </c>
      <c r="E107" t="s">
        <v>850</v>
      </c>
      <c r="F107" t="s">
        <v>851</v>
      </c>
      <c r="G107">
        <v>194</v>
      </c>
      <c r="H107" t="s">
        <v>6357</v>
      </c>
      <c r="I107">
        <v>2018</v>
      </c>
      <c r="J107">
        <v>2024</v>
      </c>
      <c r="K107">
        <v>32</v>
      </c>
      <c r="L107">
        <v>97.92</v>
      </c>
      <c r="M107" t="s">
        <v>30</v>
      </c>
      <c r="N107">
        <v>195</v>
      </c>
      <c r="O107">
        <v>92.26</v>
      </c>
      <c r="P107" t="s">
        <v>60</v>
      </c>
      <c r="Q107">
        <v>8</v>
      </c>
      <c r="R107">
        <v>96.95</v>
      </c>
      <c r="S107" t="s">
        <v>19</v>
      </c>
      <c r="T107">
        <v>5</v>
      </c>
      <c r="U107">
        <v>95.01</v>
      </c>
      <c r="V107" t="s">
        <v>59</v>
      </c>
      <c r="W107">
        <v>195</v>
      </c>
      <c r="X107">
        <v>92.26</v>
      </c>
      <c r="Y107" t="s">
        <v>60</v>
      </c>
      <c r="Z107">
        <v>8</v>
      </c>
      <c r="AA107">
        <v>96.95</v>
      </c>
      <c r="AB107" t="s">
        <v>19</v>
      </c>
      <c r="AC107">
        <v>5</v>
      </c>
      <c r="AD107">
        <v>95.01</v>
      </c>
      <c r="AE107" t="s">
        <v>59</v>
      </c>
    </row>
    <row r="108" spans="1:31">
      <c r="A108">
        <v>107</v>
      </c>
      <c r="B108" t="s">
        <v>852</v>
      </c>
      <c r="C108" t="s">
        <v>853</v>
      </c>
      <c r="D108" t="s">
        <v>854</v>
      </c>
      <c r="E108" t="s">
        <v>855</v>
      </c>
      <c r="F108" t="s">
        <v>856</v>
      </c>
      <c r="G108">
        <v>193</v>
      </c>
      <c r="H108" t="s">
        <v>6358</v>
      </c>
      <c r="I108">
        <v>2019</v>
      </c>
      <c r="J108">
        <v>2024</v>
      </c>
      <c r="K108">
        <v>12</v>
      </c>
      <c r="L108">
        <v>84.38</v>
      </c>
      <c r="M108" t="s">
        <v>130</v>
      </c>
      <c r="N108">
        <v>193</v>
      </c>
      <c r="O108">
        <v>92.11</v>
      </c>
      <c r="P108" t="s">
        <v>60</v>
      </c>
      <c r="Q108">
        <v>3</v>
      </c>
      <c r="R108">
        <v>77.53</v>
      </c>
      <c r="S108" t="s">
        <v>17</v>
      </c>
      <c r="T108">
        <v>1</v>
      </c>
      <c r="U108">
        <v>75.069999999999993</v>
      </c>
      <c r="V108" t="s">
        <v>72</v>
      </c>
      <c r="W108">
        <v>191</v>
      </c>
      <c r="X108">
        <v>92.11</v>
      </c>
      <c r="Y108" t="s">
        <v>60</v>
      </c>
      <c r="Z108">
        <v>3</v>
      </c>
      <c r="AA108">
        <v>77.53</v>
      </c>
      <c r="AB108" t="s">
        <v>17</v>
      </c>
      <c r="AC108">
        <v>1</v>
      </c>
      <c r="AD108">
        <v>75.069999999999993</v>
      </c>
      <c r="AE108" t="s">
        <v>72</v>
      </c>
    </row>
    <row r="109" spans="1:31">
      <c r="A109">
        <v>108</v>
      </c>
      <c r="B109" t="s">
        <v>67</v>
      </c>
      <c r="C109" t="s">
        <v>68</v>
      </c>
      <c r="D109" t="s">
        <v>69</v>
      </c>
      <c r="E109" t="s">
        <v>70</v>
      </c>
      <c r="G109">
        <v>190</v>
      </c>
      <c r="H109" t="s">
        <v>58</v>
      </c>
      <c r="I109">
        <v>2018</v>
      </c>
      <c r="J109">
        <v>2018</v>
      </c>
      <c r="K109">
        <v>1</v>
      </c>
      <c r="L109">
        <v>19.420000000000002</v>
      </c>
      <c r="M109" t="s">
        <v>73</v>
      </c>
      <c r="N109">
        <v>190</v>
      </c>
      <c r="O109">
        <v>92.04</v>
      </c>
      <c r="P109" t="s">
        <v>60</v>
      </c>
      <c r="Q109">
        <v>1</v>
      </c>
      <c r="R109">
        <v>48.51</v>
      </c>
      <c r="S109" t="s">
        <v>71</v>
      </c>
      <c r="T109">
        <v>1</v>
      </c>
      <c r="U109">
        <v>75.069999999999993</v>
      </c>
      <c r="V109" t="s">
        <v>72</v>
      </c>
      <c r="W109">
        <v>189</v>
      </c>
      <c r="X109">
        <v>92.04</v>
      </c>
      <c r="Y109" t="s">
        <v>60</v>
      </c>
      <c r="Z109">
        <v>1</v>
      </c>
      <c r="AA109">
        <v>48.74</v>
      </c>
      <c r="AB109" t="s">
        <v>71</v>
      </c>
      <c r="AC109">
        <v>1</v>
      </c>
      <c r="AD109">
        <v>75.069999999999993</v>
      </c>
      <c r="AE109" t="s">
        <v>72</v>
      </c>
    </row>
    <row r="110" spans="1:31">
      <c r="A110">
        <v>109</v>
      </c>
      <c r="B110" t="s">
        <v>857</v>
      </c>
      <c r="C110" t="s">
        <v>858</v>
      </c>
      <c r="D110" t="s">
        <v>859</v>
      </c>
      <c r="E110" t="s">
        <v>860</v>
      </c>
      <c r="F110" t="s">
        <v>861</v>
      </c>
      <c r="G110">
        <v>189</v>
      </c>
      <c r="H110" t="s">
        <v>6359</v>
      </c>
      <c r="I110">
        <v>2019</v>
      </c>
      <c r="J110">
        <v>2024</v>
      </c>
      <c r="K110">
        <v>26</v>
      </c>
      <c r="L110">
        <v>96.5</v>
      </c>
      <c r="M110" t="s">
        <v>36</v>
      </c>
      <c r="N110">
        <v>189</v>
      </c>
      <c r="O110">
        <v>91.96</v>
      </c>
      <c r="P110" t="s">
        <v>60</v>
      </c>
      <c r="Q110">
        <v>7</v>
      </c>
      <c r="R110">
        <v>95.76</v>
      </c>
      <c r="S110" t="s">
        <v>36</v>
      </c>
      <c r="T110">
        <v>6</v>
      </c>
      <c r="U110">
        <v>95.98</v>
      </c>
      <c r="V110" t="s">
        <v>36</v>
      </c>
      <c r="W110">
        <v>189</v>
      </c>
      <c r="X110">
        <v>92.04</v>
      </c>
      <c r="Y110" t="s">
        <v>60</v>
      </c>
      <c r="Z110">
        <v>7</v>
      </c>
      <c r="AA110">
        <v>95.83</v>
      </c>
      <c r="AB110" t="s">
        <v>36</v>
      </c>
      <c r="AC110">
        <v>6</v>
      </c>
      <c r="AD110">
        <v>95.98</v>
      </c>
      <c r="AE110" t="s">
        <v>36</v>
      </c>
    </row>
    <row r="111" spans="1:31">
      <c r="A111">
        <v>110</v>
      </c>
      <c r="B111" t="s">
        <v>862</v>
      </c>
      <c r="C111" t="s">
        <v>863</v>
      </c>
      <c r="D111" t="s">
        <v>864</v>
      </c>
      <c r="E111" t="s">
        <v>865</v>
      </c>
      <c r="F111" t="s">
        <v>866</v>
      </c>
      <c r="G111">
        <v>186</v>
      </c>
      <c r="H111" t="s">
        <v>6360</v>
      </c>
      <c r="I111">
        <v>2018</v>
      </c>
      <c r="J111">
        <v>2024</v>
      </c>
      <c r="K111">
        <v>28</v>
      </c>
      <c r="L111">
        <v>97.02</v>
      </c>
      <c r="M111" t="s">
        <v>19</v>
      </c>
      <c r="N111">
        <v>186</v>
      </c>
      <c r="O111">
        <v>91.89</v>
      </c>
      <c r="P111" t="s">
        <v>60</v>
      </c>
      <c r="Q111">
        <v>8</v>
      </c>
      <c r="R111">
        <v>96.95</v>
      </c>
      <c r="S111" t="s">
        <v>19</v>
      </c>
      <c r="T111">
        <v>4</v>
      </c>
      <c r="U111">
        <v>92.71</v>
      </c>
      <c r="V111" t="s">
        <v>87</v>
      </c>
      <c r="W111">
        <v>186</v>
      </c>
      <c r="X111">
        <v>91.89</v>
      </c>
      <c r="Y111" t="s">
        <v>60</v>
      </c>
      <c r="Z111">
        <v>8</v>
      </c>
      <c r="AA111">
        <v>96.95</v>
      </c>
      <c r="AB111" t="s">
        <v>19</v>
      </c>
      <c r="AC111">
        <v>4</v>
      </c>
      <c r="AD111">
        <v>92.71</v>
      </c>
      <c r="AE111" t="s">
        <v>87</v>
      </c>
    </row>
    <row r="112" spans="1:31">
      <c r="A112">
        <v>111</v>
      </c>
      <c r="B112" t="s">
        <v>867</v>
      </c>
      <c r="C112" t="s">
        <v>868</v>
      </c>
      <c r="D112" t="s">
        <v>869</v>
      </c>
      <c r="E112" t="s">
        <v>870</v>
      </c>
      <c r="F112" t="s">
        <v>871</v>
      </c>
      <c r="G112">
        <v>185</v>
      </c>
      <c r="H112" t="s">
        <v>6361</v>
      </c>
      <c r="I112">
        <v>2019</v>
      </c>
      <c r="J112">
        <v>2024</v>
      </c>
      <c r="K112">
        <v>13</v>
      </c>
      <c r="L112">
        <v>86.38</v>
      </c>
      <c r="M112" t="s">
        <v>80</v>
      </c>
      <c r="N112">
        <v>185</v>
      </c>
      <c r="O112">
        <v>91.82</v>
      </c>
      <c r="P112" t="s">
        <v>60</v>
      </c>
      <c r="Q112">
        <v>5</v>
      </c>
      <c r="R112">
        <v>91.15</v>
      </c>
      <c r="S112" t="s">
        <v>100</v>
      </c>
      <c r="T112">
        <v>2</v>
      </c>
      <c r="U112">
        <v>84.82</v>
      </c>
      <c r="V112" t="s">
        <v>18</v>
      </c>
      <c r="W112">
        <v>183</v>
      </c>
      <c r="X112">
        <v>91.67</v>
      </c>
      <c r="Y112" t="s">
        <v>60</v>
      </c>
      <c r="Z112">
        <v>5</v>
      </c>
      <c r="AA112">
        <v>91.22</v>
      </c>
      <c r="AB112" t="s">
        <v>100</v>
      </c>
      <c r="AC112">
        <v>2</v>
      </c>
      <c r="AD112">
        <v>84.82</v>
      </c>
      <c r="AE112" t="s">
        <v>18</v>
      </c>
    </row>
    <row r="113" spans="1:31">
      <c r="A113">
        <v>112</v>
      </c>
      <c r="B113" t="s">
        <v>872</v>
      </c>
      <c r="C113" t="s">
        <v>873</v>
      </c>
      <c r="D113" t="s">
        <v>874</v>
      </c>
      <c r="E113" t="s">
        <v>875</v>
      </c>
      <c r="G113">
        <v>185</v>
      </c>
      <c r="H113" t="s">
        <v>445</v>
      </c>
      <c r="I113">
        <v>2020</v>
      </c>
      <c r="J113">
        <v>2024</v>
      </c>
      <c r="K113">
        <v>9</v>
      </c>
      <c r="L113">
        <v>76.86</v>
      </c>
      <c r="M113" t="s">
        <v>112</v>
      </c>
      <c r="N113">
        <v>185</v>
      </c>
      <c r="O113">
        <v>91.82</v>
      </c>
      <c r="P113" t="s">
        <v>60</v>
      </c>
      <c r="Q113">
        <v>5</v>
      </c>
      <c r="R113">
        <v>91.15</v>
      </c>
      <c r="S113" t="s">
        <v>100</v>
      </c>
      <c r="T113">
        <v>4</v>
      </c>
      <c r="U113">
        <v>92.71</v>
      </c>
      <c r="V113" t="s">
        <v>87</v>
      </c>
      <c r="W113">
        <v>185</v>
      </c>
      <c r="X113">
        <v>91.82</v>
      </c>
      <c r="Y113" t="s">
        <v>60</v>
      </c>
      <c r="Z113">
        <v>5</v>
      </c>
      <c r="AA113">
        <v>91.22</v>
      </c>
      <c r="AB113" t="s">
        <v>100</v>
      </c>
      <c r="AC113">
        <v>4</v>
      </c>
      <c r="AD113">
        <v>92.71</v>
      </c>
      <c r="AE113" t="s">
        <v>87</v>
      </c>
    </row>
    <row r="114" spans="1:31">
      <c r="A114">
        <v>113</v>
      </c>
      <c r="B114" t="s">
        <v>876</v>
      </c>
      <c r="C114" t="s">
        <v>877</v>
      </c>
      <c r="D114" t="s">
        <v>878</v>
      </c>
      <c r="E114" t="s">
        <v>879</v>
      </c>
      <c r="F114" t="s">
        <v>880</v>
      </c>
      <c r="G114">
        <v>184</v>
      </c>
      <c r="H114" t="s">
        <v>6362</v>
      </c>
      <c r="I114">
        <v>2020</v>
      </c>
      <c r="J114">
        <v>2024</v>
      </c>
      <c r="K114">
        <v>4</v>
      </c>
      <c r="L114">
        <v>51.12</v>
      </c>
      <c r="M114" t="s">
        <v>81</v>
      </c>
      <c r="N114">
        <v>184</v>
      </c>
      <c r="O114">
        <v>91.67</v>
      </c>
      <c r="P114" t="s">
        <v>60</v>
      </c>
      <c r="Q114">
        <v>2</v>
      </c>
      <c r="R114">
        <v>67.56</v>
      </c>
      <c r="S114" t="s">
        <v>111</v>
      </c>
      <c r="T114">
        <v>2</v>
      </c>
      <c r="U114">
        <v>84.82</v>
      </c>
      <c r="V114" t="s">
        <v>18</v>
      </c>
      <c r="W114">
        <v>184</v>
      </c>
      <c r="X114">
        <v>91.74</v>
      </c>
      <c r="Y114" t="s">
        <v>60</v>
      </c>
      <c r="Z114">
        <v>2</v>
      </c>
      <c r="AA114">
        <v>67.63</v>
      </c>
      <c r="AB114" t="s">
        <v>111</v>
      </c>
      <c r="AC114">
        <v>2</v>
      </c>
      <c r="AD114">
        <v>84.82</v>
      </c>
      <c r="AE114" t="s">
        <v>18</v>
      </c>
    </row>
    <row r="115" spans="1:31">
      <c r="A115">
        <v>114</v>
      </c>
      <c r="B115" t="s">
        <v>881</v>
      </c>
      <c r="C115" t="s">
        <v>882</v>
      </c>
      <c r="D115" t="s">
        <v>883</v>
      </c>
      <c r="E115" t="s">
        <v>884</v>
      </c>
      <c r="F115" t="s">
        <v>885</v>
      </c>
      <c r="G115">
        <v>183</v>
      </c>
      <c r="H115" t="s">
        <v>6363</v>
      </c>
      <c r="I115">
        <v>2018</v>
      </c>
      <c r="J115">
        <v>2018</v>
      </c>
      <c r="K115">
        <v>1</v>
      </c>
      <c r="L115">
        <v>19.420000000000002</v>
      </c>
      <c r="M115" t="s">
        <v>73</v>
      </c>
      <c r="N115">
        <v>183</v>
      </c>
      <c r="O115">
        <v>91.59</v>
      </c>
      <c r="P115" t="s">
        <v>60</v>
      </c>
      <c r="Q115">
        <v>1</v>
      </c>
      <c r="R115">
        <v>48.51</v>
      </c>
      <c r="S115" t="s">
        <v>71</v>
      </c>
      <c r="T115">
        <v>1</v>
      </c>
      <c r="U115">
        <v>75.069999999999993</v>
      </c>
      <c r="V115" t="s">
        <v>72</v>
      </c>
      <c r="W115">
        <v>182</v>
      </c>
      <c r="X115">
        <v>91.59</v>
      </c>
      <c r="Y115" t="s">
        <v>60</v>
      </c>
      <c r="Z115">
        <v>1</v>
      </c>
      <c r="AA115">
        <v>48.74</v>
      </c>
      <c r="AB115" t="s">
        <v>71</v>
      </c>
      <c r="AC115">
        <v>1</v>
      </c>
      <c r="AD115">
        <v>75.069999999999993</v>
      </c>
      <c r="AE115" t="s">
        <v>72</v>
      </c>
    </row>
    <row r="116" spans="1:31">
      <c r="A116">
        <v>115</v>
      </c>
      <c r="B116" t="s">
        <v>886</v>
      </c>
      <c r="C116" t="s">
        <v>887</v>
      </c>
      <c r="D116" t="s">
        <v>888</v>
      </c>
      <c r="E116" t="s">
        <v>889</v>
      </c>
      <c r="F116" t="s">
        <v>890</v>
      </c>
      <c r="G116">
        <v>177</v>
      </c>
      <c r="H116" t="s">
        <v>6364</v>
      </c>
      <c r="I116">
        <v>2020</v>
      </c>
      <c r="J116">
        <v>2024</v>
      </c>
      <c r="K116">
        <v>8</v>
      </c>
      <c r="L116">
        <v>72.62</v>
      </c>
      <c r="M116" t="s">
        <v>321</v>
      </c>
      <c r="N116">
        <v>177</v>
      </c>
      <c r="O116">
        <v>91.52</v>
      </c>
      <c r="P116" t="s">
        <v>60</v>
      </c>
      <c r="Q116">
        <v>4</v>
      </c>
      <c r="R116">
        <v>85.79</v>
      </c>
      <c r="S116" t="s">
        <v>80</v>
      </c>
      <c r="T116">
        <v>3</v>
      </c>
      <c r="U116">
        <v>89.88</v>
      </c>
      <c r="V116" t="s">
        <v>66</v>
      </c>
      <c r="W116">
        <v>177</v>
      </c>
      <c r="X116">
        <v>91.52</v>
      </c>
      <c r="Y116" t="s">
        <v>60</v>
      </c>
      <c r="Z116">
        <v>4</v>
      </c>
      <c r="AA116">
        <v>85.79</v>
      </c>
      <c r="AB116" t="s">
        <v>80</v>
      </c>
      <c r="AC116">
        <v>3</v>
      </c>
      <c r="AD116">
        <v>89.88</v>
      </c>
      <c r="AE116" t="s">
        <v>66</v>
      </c>
    </row>
    <row r="117" spans="1:31">
      <c r="A117">
        <v>116</v>
      </c>
      <c r="B117" t="s">
        <v>891</v>
      </c>
      <c r="C117" t="s">
        <v>892</v>
      </c>
      <c r="D117" t="s">
        <v>893</v>
      </c>
      <c r="E117" t="s">
        <v>255</v>
      </c>
      <c r="F117" t="s">
        <v>894</v>
      </c>
      <c r="G117">
        <v>174</v>
      </c>
      <c r="H117" t="s">
        <v>6365</v>
      </c>
      <c r="I117">
        <v>2018</v>
      </c>
      <c r="J117">
        <v>2021</v>
      </c>
      <c r="K117">
        <v>4</v>
      </c>
      <c r="L117">
        <v>51.12</v>
      </c>
      <c r="M117" t="s">
        <v>81</v>
      </c>
      <c r="N117">
        <v>174</v>
      </c>
      <c r="O117">
        <v>91.44</v>
      </c>
      <c r="P117" t="s">
        <v>100</v>
      </c>
      <c r="Q117">
        <v>3</v>
      </c>
      <c r="R117">
        <v>77.53</v>
      </c>
      <c r="S117" t="s">
        <v>17</v>
      </c>
      <c r="T117">
        <v>3</v>
      </c>
      <c r="U117">
        <v>89.88</v>
      </c>
      <c r="V117" t="s">
        <v>66</v>
      </c>
      <c r="W117">
        <v>167</v>
      </c>
      <c r="X117">
        <v>90.85</v>
      </c>
      <c r="Y117" t="s">
        <v>100</v>
      </c>
      <c r="Z117">
        <v>3</v>
      </c>
      <c r="AA117">
        <v>77.53</v>
      </c>
      <c r="AB117" t="s">
        <v>17</v>
      </c>
      <c r="AC117">
        <v>3</v>
      </c>
      <c r="AD117">
        <v>89.88</v>
      </c>
      <c r="AE117" t="s">
        <v>66</v>
      </c>
    </row>
    <row r="118" spans="1:31">
      <c r="A118">
        <v>117</v>
      </c>
      <c r="B118" t="s">
        <v>5966</v>
      </c>
      <c r="C118" t="s">
        <v>5967</v>
      </c>
      <c r="D118" t="s">
        <v>5968</v>
      </c>
      <c r="E118" t="s">
        <v>5969</v>
      </c>
      <c r="F118" t="s">
        <v>1318</v>
      </c>
      <c r="G118">
        <v>174</v>
      </c>
      <c r="H118" t="s">
        <v>7301</v>
      </c>
      <c r="I118">
        <v>2022</v>
      </c>
      <c r="J118">
        <v>2024</v>
      </c>
      <c r="K118">
        <v>5</v>
      </c>
      <c r="L118">
        <v>58.85</v>
      </c>
      <c r="M118" t="s">
        <v>180</v>
      </c>
      <c r="N118">
        <v>174</v>
      </c>
      <c r="O118">
        <v>91.44</v>
      </c>
      <c r="P118" t="s">
        <v>100</v>
      </c>
      <c r="Q118">
        <v>4</v>
      </c>
      <c r="R118">
        <v>85.79</v>
      </c>
      <c r="S118" t="s">
        <v>80</v>
      </c>
      <c r="T118">
        <v>3</v>
      </c>
      <c r="U118">
        <v>89.88</v>
      </c>
      <c r="V118" t="s">
        <v>66</v>
      </c>
      <c r="W118">
        <v>174</v>
      </c>
      <c r="X118">
        <v>91.44</v>
      </c>
      <c r="Y118" t="s">
        <v>100</v>
      </c>
      <c r="Z118">
        <v>4</v>
      </c>
      <c r="AA118">
        <v>85.79</v>
      </c>
      <c r="AB118" t="s">
        <v>80</v>
      </c>
      <c r="AC118">
        <v>3</v>
      </c>
      <c r="AD118">
        <v>89.88</v>
      </c>
      <c r="AE118" t="s">
        <v>66</v>
      </c>
    </row>
    <row r="119" spans="1:31">
      <c r="A119">
        <v>118</v>
      </c>
      <c r="B119" t="s">
        <v>895</v>
      </c>
      <c r="C119" t="s">
        <v>896</v>
      </c>
      <c r="D119" t="s">
        <v>897</v>
      </c>
      <c r="E119" t="s">
        <v>898</v>
      </c>
      <c r="F119" t="s">
        <v>899</v>
      </c>
      <c r="G119">
        <v>173</v>
      </c>
      <c r="H119" t="s">
        <v>6366</v>
      </c>
      <c r="I119">
        <v>2021</v>
      </c>
      <c r="J119">
        <v>2024</v>
      </c>
      <c r="K119">
        <v>6</v>
      </c>
      <c r="L119">
        <v>64.36</v>
      </c>
      <c r="M119" t="s">
        <v>137</v>
      </c>
      <c r="N119">
        <v>173</v>
      </c>
      <c r="O119">
        <v>91.29</v>
      </c>
      <c r="P119" t="s">
        <v>100</v>
      </c>
      <c r="Q119">
        <v>4</v>
      </c>
      <c r="R119">
        <v>85.79</v>
      </c>
      <c r="S119" t="s">
        <v>80</v>
      </c>
      <c r="T119">
        <v>3</v>
      </c>
      <c r="U119">
        <v>89.88</v>
      </c>
      <c r="V119" t="s">
        <v>66</v>
      </c>
      <c r="W119">
        <v>173</v>
      </c>
      <c r="X119">
        <v>91.37</v>
      </c>
      <c r="Y119" t="s">
        <v>100</v>
      </c>
      <c r="Z119">
        <v>4</v>
      </c>
      <c r="AA119">
        <v>85.79</v>
      </c>
      <c r="AB119" t="s">
        <v>80</v>
      </c>
      <c r="AC119">
        <v>3</v>
      </c>
      <c r="AD119">
        <v>89.88</v>
      </c>
      <c r="AE119" t="s">
        <v>66</v>
      </c>
    </row>
    <row r="120" spans="1:31">
      <c r="A120">
        <v>119</v>
      </c>
      <c r="B120" t="s">
        <v>5970</v>
      </c>
      <c r="C120" t="s">
        <v>5971</v>
      </c>
      <c r="D120" t="s">
        <v>5972</v>
      </c>
      <c r="E120" t="s">
        <v>5973</v>
      </c>
      <c r="F120" t="s">
        <v>5974</v>
      </c>
      <c r="G120">
        <v>173</v>
      </c>
      <c r="H120" t="s">
        <v>7302</v>
      </c>
      <c r="I120">
        <v>2020</v>
      </c>
      <c r="J120">
        <v>2024</v>
      </c>
      <c r="K120">
        <v>21</v>
      </c>
      <c r="L120">
        <v>94.27</v>
      </c>
      <c r="M120" t="s">
        <v>52</v>
      </c>
      <c r="N120">
        <v>173</v>
      </c>
      <c r="O120">
        <v>91.29</v>
      </c>
      <c r="P120" t="s">
        <v>100</v>
      </c>
      <c r="Q120">
        <v>9</v>
      </c>
      <c r="R120">
        <v>97.99</v>
      </c>
      <c r="S120" t="s">
        <v>30</v>
      </c>
      <c r="T120">
        <v>9</v>
      </c>
      <c r="U120">
        <v>97.99</v>
      </c>
      <c r="V120" t="s">
        <v>30</v>
      </c>
      <c r="W120">
        <v>173</v>
      </c>
      <c r="X120">
        <v>91.37</v>
      </c>
      <c r="Y120" t="s">
        <v>100</v>
      </c>
      <c r="Z120">
        <v>9</v>
      </c>
      <c r="AA120">
        <v>97.99</v>
      </c>
      <c r="AB120" t="s">
        <v>30</v>
      </c>
      <c r="AC120">
        <v>9</v>
      </c>
      <c r="AD120">
        <v>97.99</v>
      </c>
      <c r="AE120" t="s">
        <v>30</v>
      </c>
    </row>
    <row r="121" spans="1:31">
      <c r="A121">
        <v>120</v>
      </c>
      <c r="B121" t="s">
        <v>900</v>
      </c>
      <c r="C121" t="s">
        <v>901</v>
      </c>
      <c r="D121" t="s">
        <v>902</v>
      </c>
      <c r="E121" t="s">
        <v>903</v>
      </c>
      <c r="F121" t="s">
        <v>904</v>
      </c>
      <c r="G121">
        <v>172</v>
      </c>
      <c r="H121" t="s">
        <v>6367</v>
      </c>
      <c r="I121">
        <v>2020</v>
      </c>
      <c r="J121">
        <v>2024</v>
      </c>
      <c r="K121">
        <v>12</v>
      </c>
      <c r="L121">
        <v>84.38</v>
      </c>
      <c r="M121" t="s">
        <v>130</v>
      </c>
      <c r="N121">
        <v>172</v>
      </c>
      <c r="O121">
        <v>91.15</v>
      </c>
      <c r="P121" t="s">
        <v>100</v>
      </c>
      <c r="Q121">
        <v>6</v>
      </c>
      <c r="R121">
        <v>94.2</v>
      </c>
      <c r="S121" t="s">
        <v>52</v>
      </c>
      <c r="T121">
        <v>5</v>
      </c>
      <c r="U121">
        <v>95.01</v>
      </c>
      <c r="V121" t="s">
        <v>59</v>
      </c>
      <c r="W121">
        <v>171</v>
      </c>
      <c r="X121">
        <v>91.22</v>
      </c>
      <c r="Y121" t="s">
        <v>100</v>
      </c>
      <c r="Z121">
        <v>6</v>
      </c>
      <c r="AA121">
        <v>94.2</v>
      </c>
      <c r="AB121" t="s">
        <v>52</v>
      </c>
      <c r="AC121">
        <v>5</v>
      </c>
      <c r="AD121">
        <v>95.01</v>
      </c>
      <c r="AE121" t="s">
        <v>59</v>
      </c>
    </row>
    <row r="122" spans="1:31">
      <c r="A122">
        <v>121</v>
      </c>
      <c r="B122" t="s">
        <v>905</v>
      </c>
      <c r="C122" t="s">
        <v>906</v>
      </c>
      <c r="D122" t="s">
        <v>907</v>
      </c>
      <c r="E122" t="s">
        <v>908</v>
      </c>
      <c r="F122" t="s">
        <v>909</v>
      </c>
      <c r="G122">
        <v>171</v>
      </c>
      <c r="H122" t="s">
        <v>6368</v>
      </c>
      <c r="I122">
        <v>2019</v>
      </c>
      <c r="J122">
        <v>2022</v>
      </c>
      <c r="K122">
        <v>4</v>
      </c>
      <c r="L122">
        <v>51.12</v>
      </c>
      <c r="M122" t="s">
        <v>81</v>
      </c>
      <c r="N122">
        <v>171</v>
      </c>
      <c r="O122">
        <v>91.07</v>
      </c>
      <c r="P122" t="s">
        <v>100</v>
      </c>
      <c r="Q122">
        <v>3</v>
      </c>
      <c r="R122">
        <v>77.53</v>
      </c>
      <c r="S122" t="s">
        <v>17</v>
      </c>
      <c r="T122">
        <v>2</v>
      </c>
      <c r="U122">
        <v>84.82</v>
      </c>
      <c r="V122" t="s">
        <v>18</v>
      </c>
      <c r="W122">
        <v>171</v>
      </c>
      <c r="X122">
        <v>91.22</v>
      </c>
      <c r="Y122" t="s">
        <v>100</v>
      </c>
      <c r="Z122">
        <v>3</v>
      </c>
      <c r="AA122">
        <v>77.53</v>
      </c>
      <c r="AB122" t="s">
        <v>17</v>
      </c>
      <c r="AC122">
        <v>2</v>
      </c>
      <c r="AD122">
        <v>84.82</v>
      </c>
      <c r="AE122" t="s">
        <v>18</v>
      </c>
    </row>
    <row r="123" spans="1:31">
      <c r="A123">
        <v>122</v>
      </c>
      <c r="B123" t="s">
        <v>910</v>
      </c>
      <c r="C123" t="s">
        <v>911</v>
      </c>
      <c r="D123" t="s">
        <v>912</v>
      </c>
      <c r="E123" t="s">
        <v>913</v>
      </c>
      <c r="F123" t="s">
        <v>660</v>
      </c>
      <c r="G123">
        <v>171</v>
      </c>
      <c r="H123" t="s">
        <v>6369</v>
      </c>
      <c r="I123">
        <v>2023</v>
      </c>
      <c r="J123">
        <v>2024</v>
      </c>
      <c r="K123">
        <v>10</v>
      </c>
      <c r="L123">
        <v>79.61</v>
      </c>
      <c r="M123" t="s">
        <v>88</v>
      </c>
      <c r="N123">
        <v>171</v>
      </c>
      <c r="O123">
        <v>91.07</v>
      </c>
      <c r="P123" t="s">
        <v>100</v>
      </c>
      <c r="Q123">
        <v>4</v>
      </c>
      <c r="R123">
        <v>85.79</v>
      </c>
      <c r="S123" t="s">
        <v>80</v>
      </c>
      <c r="T123">
        <v>3</v>
      </c>
      <c r="U123">
        <v>89.88</v>
      </c>
      <c r="V123" t="s">
        <v>66</v>
      </c>
      <c r="W123">
        <v>171</v>
      </c>
      <c r="X123">
        <v>91.22</v>
      </c>
      <c r="Y123" t="s">
        <v>100</v>
      </c>
      <c r="Z123">
        <v>4</v>
      </c>
      <c r="AA123">
        <v>85.79</v>
      </c>
      <c r="AB123" t="s">
        <v>80</v>
      </c>
      <c r="AC123">
        <v>3</v>
      </c>
      <c r="AD123">
        <v>89.88</v>
      </c>
      <c r="AE123" t="s">
        <v>66</v>
      </c>
    </row>
    <row r="124" spans="1:31">
      <c r="A124">
        <v>123</v>
      </c>
      <c r="B124" t="s">
        <v>914</v>
      </c>
      <c r="C124" t="s">
        <v>915</v>
      </c>
      <c r="D124" t="s">
        <v>916</v>
      </c>
      <c r="E124" t="s">
        <v>714</v>
      </c>
      <c r="F124" t="s">
        <v>715</v>
      </c>
      <c r="G124">
        <v>170</v>
      </c>
      <c r="H124" t="s">
        <v>6370</v>
      </c>
      <c r="I124">
        <v>2020</v>
      </c>
      <c r="J124">
        <v>2024</v>
      </c>
      <c r="K124">
        <v>10</v>
      </c>
      <c r="L124">
        <v>79.61</v>
      </c>
      <c r="M124" t="s">
        <v>88</v>
      </c>
      <c r="N124">
        <v>170</v>
      </c>
      <c r="O124">
        <v>90.92</v>
      </c>
      <c r="P124" t="s">
        <v>100</v>
      </c>
      <c r="Q124">
        <v>6</v>
      </c>
      <c r="R124">
        <v>94.2</v>
      </c>
      <c r="S124" t="s">
        <v>52</v>
      </c>
      <c r="T124">
        <v>3</v>
      </c>
      <c r="U124">
        <v>89.88</v>
      </c>
      <c r="V124" t="s">
        <v>66</v>
      </c>
      <c r="W124">
        <v>170</v>
      </c>
      <c r="X124">
        <v>91</v>
      </c>
      <c r="Y124" t="s">
        <v>100</v>
      </c>
      <c r="Z124">
        <v>6</v>
      </c>
      <c r="AA124">
        <v>94.2</v>
      </c>
      <c r="AB124" t="s">
        <v>52</v>
      </c>
      <c r="AC124">
        <v>3</v>
      </c>
      <c r="AD124">
        <v>89.88</v>
      </c>
      <c r="AE124" t="s">
        <v>66</v>
      </c>
    </row>
    <row r="125" spans="1:31">
      <c r="A125">
        <v>124</v>
      </c>
      <c r="B125" t="s">
        <v>257</v>
      </c>
      <c r="C125" t="s">
        <v>258</v>
      </c>
      <c r="D125" t="s">
        <v>259</v>
      </c>
      <c r="E125" t="s">
        <v>260</v>
      </c>
      <c r="F125" t="s">
        <v>261</v>
      </c>
      <c r="G125">
        <v>169</v>
      </c>
      <c r="H125" t="s">
        <v>6245</v>
      </c>
      <c r="I125">
        <v>2021</v>
      </c>
      <c r="J125">
        <v>2024</v>
      </c>
      <c r="K125">
        <v>15</v>
      </c>
      <c r="L125">
        <v>89.81</v>
      </c>
      <c r="M125" t="s">
        <v>66</v>
      </c>
      <c r="N125">
        <v>169</v>
      </c>
      <c r="O125">
        <v>90.85</v>
      </c>
      <c r="P125" t="s">
        <v>100</v>
      </c>
      <c r="Q125">
        <v>8</v>
      </c>
      <c r="R125">
        <v>96.95</v>
      </c>
      <c r="S125" t="s">
        <v>19</v>
      </c>
      <c r="T125">
        <v>7</v>
      </c>
      <c r="U125">
        <v>96.58</v>
      </c>
      <c r="V125" t="s">
        <v>19</v>
      </c>
      <c r="W125">
        <v>169</v>
      </c>
      <c r="X125">
        <v>90.92</v>
      </c>
      <c r="Y125" t="s">
        <v>100</v>
      </c>
      <c r="Z125">
        <v>8</v>
      </c>
      <c r="AA125">
        <v>96.95</v>
      </c>
      <c r="AB125" t="s">
        <v>19</v>
      </c>
      <c r="AC125">
        <v>7</v>
      </c>
      <c r="AD125">
        <v>96.58</v>
      </c>
      <c r="AE125" t="s">
        <v>19</v>
      </c>
    </row>
    <row r="126" spans="1:31">
      <c r="A126">
        <v>125</v>
      </c>
      <c r="B126" t="s">
        <v>917</v>
      </c>
      <c r="C126" t="s">
        <v>918</v>
      </c>
      <c r="D126" t="s">
        <v>919</v>
      </c>
      <c r="E126" t="s">
        <v>920</v>
      </c>
      <c r="F126" t="s">
        <v>921</v>
      </c>
      <c r="G126">
        <v>168</v>
      </c>
      <c r="H126" t="s">
        <v>6371</v>
      </c>
      <c r="I126">
        <v>2020</v>
      </c>
      <c r="J126">
        <v>2023</v>
      </c>
      <c r="K126">
        <v>8</v>
      </c>
      <c r="L126">
        <v>72.62</v>
      </c>
      <c r="M126" t="s">
        <v>321</v>
      </c>
      <c r="N126">
        <v>168</v>
      </c>
      <c r="O126">
        <v>90.77</v>
      </c>
      <c r="P126" t="s">
        <v>100</v>
      </c>
      <c r="Q126">
        <v>5</v>
      </c>
      <c r="R126">
        <v>91.15</v>
      </c>
      <c r="S126" t="s">
        <v>100</v>
      </c>
      <c r="T126">
        <v>5</v>
      </c>
      <c r="U126">
        <v>95.01</v>
      </c>
      <c r="V126" t="s">
        <v>59</v>
      </c>
      <c r="W126">
        <v>166</v>
      </c>
      <c r="X126">
        <v>90.77</v>
      </c>
      <c r="Y126" t="s">
        <v>100</v>
      </c>
      <c r="Z126">
        <v>5</v>
      </c>
      <c r="AA126">
        <v>91.22</v>
      </c>
      <c r="AB126" t="s">
        <v>100</v>
      </c>
      <c r="AC126">
        <v>5</v>
      </c>
      <c r="AD126">
        <v>95.01</v>
      </c>
      <c r="AE126" t="s">
        <v>59</v>
      </c>
    </row>
    <row r="127" spans="1:31">
      <c r="A127">
        <v>126</v>
      </c>
      <c r="B127" t="s">
        <v>922</v>
      </c>
      <c r="C127" t="s">
        <v>923</v>
      </c>
      <c r="D127" t="s">
        <v>924</v>
      </c>
      <c r="E127" t="s">
        <v>925</v>
      </c>
      <c r="F127" t="s">
        <v>926</v>
      </c>
      <c r="G127">
        <v>166</v>
      </c>
      <c r="H127" t="s">
        <v>6372</v>
      </c>
      <c r="I127">
        <v>2018</v>
      </c>
      <c r="J127">
        <v>2024</v>
      </c>
      <c r="K127">
        <v>22</v>
      </c>
      <c r="L127">
        <v>94.72</v>
      </c>
      <c r="M127" t="s">
        <v>59</v>
      </c>
      <c r="N127">
        <v>166</v>
      </c>
      <c r="O127">
        <v>90.7</v>
      </c>
      <c r="P127" t="s">
        <v>100</v>
      </c>
      <c r="Q127">
        <v>7</v>
      </c>
      <c r="R127">
        <v>95.76</v>
      </c>
      <c r="S127" t="s">
        <v>36</v>
      </c>
      <c r="T127">
        <v>4</v>
      </c>
      <c r="U127">
        <v>92.71</v>
      </c>
      <c r="V127" t="s">
        <v>87</v>
      </c>
      <c r="W127">
        <v>165</v>
      </c>
      <c r="X127">
        <v>90.62</v>
      </c>
      <c r="Y127" t="s">
        <v>100</v>
      </c>
      <c r="Z127">
        <v>7</v>
      </c>
      <c r="AA127">
        <v>95.83</v>
      </c>
      <c r="AB127" t="s">
        <v>36</v>
      </c>
      <c r="AC127">
        <v>4</v>
      </c>
      <c r="AD127">
        <v>92.71</v>
      </c>
      <c r="AE127" t="s">
        <v>87</v>
      </c>
    </row>
    <row r="128" spans="1:31">
      <c r="A128">
        <v>127</v>
      </c>
      <c r="B128" t="s">
        <v>5849</v>
      </c>
      <c r="C128" t="s">
        <v>5850</v>
      </c>
      <c r="D128" t="s">
        <v>5851</v>
      </c>
      <c r="E128" t="s">
        <v>5852</v>
      </c>
      <c r="F128" t="s">
        <v>5853</v>
      </c>
      <c r="G128">
        <v>166</v>
      </c>
      <c r="H128" t="s">
        <v>7275</v>
      </c>
      <c r="I128">
        <v>2019</v>
      </c>
      <c r="J128">
        <v>2024</v>
      </c>
      <c r="K128">
        <v>25</v>
      </c>
      <c r="L128">
        <v>96.06</v>
      </c>
      <c r="M128" t="s">
        <v>36</v>
      </c>
      <c r="N128">
        <v>166</v>
      </c>
      <c r="O128">
        <v>90.7</v>
      </c>
      <c r="P128" t="s">
        <v>100</v>
      </c>
      <c r="Q128">
        <v>6</v>
      </c>
      <c r="R128">
        <v>94.2</v>
      </c>
      <c r="S128" t="s">
        <v>52</v>
      </c>
      <c r="T128">
        <v>5</v>
      </c>
      <c r="U128">
        <v>95.01</v>
      </c>
      <c r="V128" t="s">
        <v>59</v>
      </c>
      <c r="W128">
        <v>165</v>
      </c>
      <c r="X128">
        <v>90.62</v>
      </c>
      <c r="Y128" t="s">
        <v>100</v>
      </c>
      <c r="Z128">
        <v>6</v>
      </c>
      <c r="AA128">
        <v>94.2</v>
      </c>
      <c r="AB128" t="s">
        <v>52</v>
      </c>
      <c r="AC128">
        <v>5</v>
      </c>
      <c r="AD128">
        <v>95.01</v>
      </c>
      <c r="AE128" t="s">
        <v>59</v>
      </c>
    </row>
    <row r="129" spans="1:31">
      <c r="A129">
        <v>128</v>
      </c>
      <c r="B129" t="s">
        <v>927</v>
      </c>
      <c r="C129" t="s">
        <v>928</v>
      </c>
      <c r="D129" t="s">
        <v>929</v>
      </c>
      <c r="E129" t="s">
        <v>930</v>
      </c>
      <c r="F129" t="s">
        <v>931</v>
      </c>
      <c r="G129">
        <v>165</v>
      </c>
      <c r="H129" t="s">
        <v>6373</v>
      </c>
      <c r="I129">
        <v>2020</v>
      </c>
      <c r="J129">
        <v>2024</v>
      </c>
      <c r="K129">
        <v>31</v>
      </c>
      <c r="L129">
        <v>97.54</v>
      </c>
      <c r="M129" t="s">
        <v>30</v>
      </c>
      <c r="N129">
        <v>165</v>
      </c>
      <c r="O129">
        <v>90.48</v>
      </c>
      <c r="P129" t="s">
        <v>66</v>
      </c>
      <c r="Q129">
        <v>7</v>
      </c>
      <c r="R129">
        <v>95.76</v>
      </c>
      <c r="S129" t="s">
        <v>36</v>
      </c>
      <c r="T129">
        <v>4</v>
      </c>
      <c r="U129">
        <v>92.71</v>
      </c>
      <c r="V129" t="s">
        <v>87</v>
      </c>
      <c r="W129">
        <v>165</v>
      </c>
      <c r="X129">
        <v>90.62</v>
      </c>
      <c r="Y129" t="s">
        <v>100</v>
      </c>
      <c r="Z129">
        <v>7</v>
      </c>
      <c r="AA129">
        <v>95.83</v>
      </c>
      <c r="AB129" t="s">
        <v>36</v>
      </c>
      <c r="AC129">
        <v>4</v>
      </c>
      <c r="AD129">
        <v>92.71</v>
      </c>
      <c r="AE129" t="s">
        <v>87</v>
      </c>
    </row>
    <row r="130" spans="1:31">
      <c r="A130">
        <v>129</v>
      </c>
      <c r="B130" t="s">
        <v>5975</v>
      </c>
      <c r="C130" t="s">
        <v>5976</v>
      </c>
      <c r="D130" t="s">
        <v>5977</v>
      </c>
      <c r="E130" t="s">
        <v>5978</v>
      </c>
      <c r="F130" t="s">
        <v>5979</v>
      </c>
      <c r="G130">
        <v>165</v>
      </c>
      <c r="H130" t="s">
        <v>7303</v>
      </c>
      <c r="I130">
        <v>2020</v>
      </c>
      <c r="J130">
        <v>2024</v>
      </c>
      <c r="K130">
        <v>11</v>
      </c>
      <c r="L130">
        <v>82.44</v>
      </c>
      <c r="M130" t="s">
        <v>94</v>
      </c>
      <c r="N130">
        <v>166</v>
      </c>
      <c r="O130">
        <v>90.7</v>
      </c>
      <c r="P130" t="s">
        <v>100</v>
      </c>
      <c r="Q130">
        <v>5</v>
      </c>
      <c r="R130">
        <v>91.15</v>
      </c>
      <c r="S130" t="s">
        <v>100</v>
      </c>
      <c r="T130">
        <v>3</v>
      </c>
      <c r="U130">
        <v>89.88</v>
      </c>
      <c r="V130" t="s">
        <v>66</v>
      </c>
      <c r="W130">
        <v>166</v>
      </c>
      <c r="X130">
        <v>90.77</v>
      </c>
      <c r="Y130" t="s">
        <v>100</v>
      </c>
      <c r="Z130">
        <v>5</v>
      </c>
      <c r="AA130">
        <v>91.22</v>
      </c>
      <c r="AB130" t="s">
        <v>100</v>
      </c>
      <c r="AC130">
        <v>3</v>
      </c>
      <c r="AD130">
        <v>89.88</v>
      </c>
      <c r="AE130" t="s">
        <v>66</v>
      </c>
    </row>
    <row r="131" spans="1:31">
      <c r="A131">
        <v>130</v>
      </c>
      <c r="B131" t="s">
        <v>932</v>
      </c>
      <c r="C131" t="s">
        <v>933</v>
      </c>
      <c r="D131" t="s">
        <v>934</v>
      </c>
      <c r="E131" t="s">
        <v>935</v>
      </c>
      <c r="F131" t="s">
        <v>936</v>
      </c>
      <c r="G131">
        <v>164</v>
      </c>
      <c r="H131" t="s">
        <v>6374</v>
      </c>
      <c r="I131">
        <v>2018</v>
      </c>
      <c r="J131">
        <v>2023</v>
      </c>
      <c r="K131">
        <v>13</v>
      </c>
      <c r="L131">
        <v>86.38</v>
      </c>
      <c r="M131" t="s">
        <v>80</v>
      </c>
      <c r="N131">
        <v>164</v>
      </c>
      <c r="O131">
        <v>90.4</v>
      </c>
      <c r="P131" t="s">
        <v>66</v>
      </c>
      <c r="Q131">
        <v>6</v>
      </c>
      <c r="R131">
        <v>94.2</v>
      </c>
      <c r="S131" t="s">
        <v>52</v>
      </c>
      <c r="T131">
        <v>5</v>
      </c>
      <c r="U131">
        <v>95.01</v>
      </c>
      <c r="V131" t="s">
        <v>59</v>
      </c>
      <c r="W131">
        <v>164</v>
      </c>
      <c r="X131">
        <v>90.4</v>
      </c>
      <c r="Y131" t="s">
        <v>66</v>
      </c>
      <c r="Z131">
        <v>6</v>
      </c>
      <c r="AA131">
        <v>94.2</v>
      </c>
      <c r="AB131" t="s">
        <v>52</v>
      </c>
      <c r="AC131">
        <v>5</v>
      </c>
      <c r="AD131">
        <v>95.01</v>
      </c>
      <c r="AE131" t="s">
        <v>59</v>
      </c>
    </row>
    <row r="132" spans="1:31">
      <c r="A132">
        <v>131</v>
      </c>
      <c r="B132" t="s">
        <v>937</v>
      </c>
      <c r="C132" t="s">
        <v>938</v>
      </c>
      <c r="D132" t="s">
        <v>939</v>
      </c>
      <c r="E132" t="s">
        <v>940</v>
      </c>
      <c r="F132" t="s">
        <v>941</v>
      </c>
      <c r="G132">
        <v>164</v>
      </c>
      <c r="H132" t="s">
        <v>6375</v>
      </c>
      <c r="I132">
        <v>2018</v>
      </c>
      <c r="J132">
        <v>2024</v>
      </c>
      <c r="K132">
        <v>7</v>
      </c>
      <c r="L132">
        <v>68.680000000000007</v>
      </c>
      <c r="M132" t="s">
        <v>124</v>
      </c>
      <c r="N132">
        <v>164</v>
      </c>
      <c r="O132">
        <v>90.4</v>
      </c>
      <c r="P132" t="s">
        <v>66</v>
      </c>
      <c r="Q132">
        <v>5</v>
      </c>
      <c r="R132">
        <v>91.15</v>
      </c>
      <c r="S132" t="s">
        <v>100</v>
      </c>
      <c r="T132">
        <v>3</v>
      </c>
      <c r="U132">
        <v>89.88</v>
      </c>
      <c r="V132" t="s">
        <v>66</v>
      </c>
      <c r="W132">
        <v>164</v>
      </c>
      <c r="X132">
        <v>90.4</v>
      </c>
      <c r="Y132" t="s">
        <v>66</v>
      </c>
      <c r="Z132">
        <v>5</v>
      </c>
      <c r="AA132">
        <v>91.22</v>
      </c>
      <c r="AB132" t="s">
        <v>100</v>
      </c>
      <c r="AC132">
        <v>3</v>
      </c>
      <c r="AD132">
        <v>89.88</v>
      </c>
      <c r="AE132" t="s">
        <v>66</v>
      </c>
    </row>
    <row r="133" spans="1:31">
      <c r="A133">
        <v>132</v>
      </c>
      <c r="B133" t="s">
        <v>262</v>
      </c>
      <c r="C133" t="s">
        <v>263</v>
      </c>
      <c r="D133" t="s">
        <v>264</v>
      </c>
      <c r="E133" t="s">
        <v>265</v>
      </c>
      <c r="F133" t="s">
        <v>266</v>
      </c>
      <c r="G133">
        <v>163</v>
      </c>
      <c r="H133" t="s">
        <v>6246</v>
      </c>
      <c r="I133">
        <v>2021</v>
      </c>
      <c r="J133">
        <v>2024</v>
      </c>
      <c r="K133">
        <v>13</v>
      </c>
      <c r="L133">
        <v>86.38</v>
      </c>
      <c r="M133" t="s">
        <v>80</v>
      </c>
      <c r="N133">
        <v>163</v>
      </c>
      <c r="O133">
        <v>90.25</v>
      </c>
      <c r="P133" t="s">
        <v>66</v>
      </c>
      <c r="Q133">
        <v>6</v>
      </c>
      <c r="R133">
        <v>94.2</v>
      </c>
      <c r="S133" t="s">
        <v>52</v>
      </c>
      <c r="T133">
        <v>3</v>
      </c>
      <c r="U133">
        <v>89.88</v>
      </c>
      <c r="V133" t="s">
        <v>66</v>
      </c>
      <c r="W133">
        <v>162</v>
      </c>
      <c r="X133">
        <v>90.18</v>
      </c>
      <c r="Y133" t="s">
        <v>66</v>
      </c>
      <c r="Z133">
        <v>6</v>
      </c>
      <c r="AA133">
        <v>94.2</v>
      </c>
      <c r="AB133" t="s">
        <v>52</v>
      </c>
      <c r="AC133">
        <v>3</v>
      </c>
      <c r="AD133">
        <v>89.88</v>
      </c>
      <c r="AE133" t="s">
        <v>66</v>
      </c>
    </row>
    <row r="134" spans="1:31">
      <c r="A134">
        <v>133</v>
      </c>
      <c r="B134" t="s">
        <v>942</v>
      </c>
      <c r="C134" t="s">
        <v>943</v>
      </c>
      <c r="D134" t="s">
        <v>944</v>
      </c>
      <c r="E134" t="s">
        <v>945</v>
      </c>
      <c r="F134" t="s">
        <v>946</v>
      </c>
      <c r="G134">
        <v>161</v>
      </c>
      <c r="H134" t="s">
        <v>6376</v>
      </c>
      <c r="I134">
        <v>2021</v>
      </c>
      <c r="J134">
        <v>2024</v>
      </c>
      <c r="K134">
        <v>14</v>
      </c>
      <c r="L134">
        <v>88.47</v>
      </c>
      <c r="M134" t="s">
        <v>340</v>
      </c>
      <c r="N134">
        <v>163</v>
      </c>
      <c r="O134">
        <v>90.25</v>
      </c>
      <c r="P134" t="s">
        <v>66</v>
      </c>
      <c r="Q134">
        <v>5</v>
      </c>
      <c r="R134">
        <v>91.15</v>
      </c>
      <c r="S134" t="s">
        <v>100</v>
      </c>
      <c r="T134">
        <v>3</v>
      </c>
      <c r="U134">
        <v>89.88</v>
      </c>
      <c r="V134" t="s">
        <v>66</v>
      </c>
      <c r="W134">
        <v>163</v>
      </c>
      <c r="X134">
        <v>90.25</v>
      </c>
      <c r="Y134" t="s">
        <v>66</v>
      </c>
      <c r="Z134">
        <v>5</v>
      </c>
      <c r="AA134">
        <v>91.22</v>
      </c>
      <c r="AB134" t="s">
        <v>100</v>
      </c>
      <c r="AC134">
        <v>3</v>
      </c>
      <c r="AD134">
        <v>89.88</v>
      </c>
      <c r="AE134" t="s">
        <v>66</v>
      </c>
    </row>
    <row r="135" spans="1:31">
      <c r="A135">
        <v>134</v>
      </c>
      <c r="B135" t="s">
        <v>947</v>
      </c>
      <c r="C135" t="s">
        <v>948</v>
      </c>
      <c r="D135" t="s">
        <v>949</v>
      </c>
      <c r="E135" t="s">
        <v>950</v>
      </c>
      <c r="F135" t="s">
        <v>951</v>
      </c>
      <c r="G135">
        <v>161</v>
      </c>
      <c r="H135" t="s">
        <v>6377</v>
      </c>
      <c r="I135">
        <v>2019</v>
      </c>
      <c r="J135">
        <v>2022</v>
      </c>
      <c r="K135">
        <v>5</v>
      </c>
      <c r="L135">
        <v>58.85</v>
      </c>
      <c r="M135" t="s">
        <v>180</v>
      </c>
      <c r="N135">
        <v>161</v>
      </c>
      <c r="O135">
        <v>90.1</v>
      </c>
      <c r="P135" t="s">
        <v>66</v>
      </c>
      <c r="Q135">
        <v>4</v>
      </c>
      <c r="R135">
        <v>85.79</v>
      </c>
      <c r="S135" t="s">
        <v>80</v>
      </c>
      <c r="T135">
        <v>3</v>
      </c>
      <c r="U135">
        <v>89.88</v>
      </c>
      <c r="V135" t="s">
        <v>66</v>
      </c>
      <c r="W135">
        <v>161</v>
      </c>
      <c r="X135">
        <v>90.1</v>
      </c>
      <c r="Y135" t="s">
        <v>66</v>
      </c>
      <c r="Z135">
        <v>4</v>
      </c>
      <c r="AA135">
        <v>85.79</v>
      </c>
      <c r="AB135" t="s">
        <v>80</v>
      </c>
      <c r="AC135">
        <v>3</v>
      </c>
      <c r="AD135">
        <v>89.88</v>
      </c>
      <c r="AE135" t="s">
        <v>66</v>
      </c>
    </row>
    <row r="136" spans="1:31">
      <c r="A136">
        <v>135</v>
      </c>
      <c r="B136" t="s">
        <v>952</v>
      </c>
      <c r="C136" t="s">
        <v>953</v>
      </c>
      <c r="D136" t="s">
        <v>954</v>
      </c>
      <c r="E136" t="s">
        <v>955</v>
      </c>
      <c r="F136" t="s">
        <v>645</v>
      </c>
      <c r="G136">
        <v>159</v>
      </c>
      <c r="H136" t="s">
        <v>6378</v>
      </c>
      <c r="I136">
        <v>2018</v>
      </c>
      <c r="J136">
        <v>2024</v>
      </c>
      <c r="K136">
        <v>17</v>
      </c>
      <c r="L136">
        <v>92.19</v>
      </c>
      <c r="M136" t="s">
        <v>60</v>
      </c>
      <c r="N136">
        <v>160</v>
      </c>
      <c r="O136">
        <v>90.03</v>
      </c>
      <c r="P136" t="s">
        <v>66</v>
      </c>
      <c r="Q136">
        <v>6</v>
      </c>
      <c r="R136">
        <v>94.2</v>
      </c>
      <c r="S136" t="s">
        <v>52</v>
      </c>
      <c r="T136">
        <v>4</v>
      </c>
      <c r="U136">
        <v>92.71</v>
      </c>
      <c r="V136" t="s">
        <v>87</v>
      </c>
      <c r="W136">
        <v>156</v>
      </c>
      <c r="X136">
        <v>89.96</v>
      </c>
      <c r="Y136" t="s">
        <v>66</v>
      </c>
      <c r="Z136">
        <v>6</v>
      </c>
      <c r="AA136">
        <v>94.2</v>
      </c>
      <c r="AB136" t="s">
        <v>52</v>
      </c>
      <c r="AC136">
        <v>4</v>
      </c>
      <c r="AD136">
        <v>92.71</v>
      </c>
      <c r="AE136" t="s">
        <v>87</v>
      </c>
    </row>
    <row r="137" spans="1:31">
      <c r="A137">
        <v>136</v>
      </c>
      <c r="B137" t="s">
        <v>956</v>
      </c>
      <c r="C137" t="s">
        <v>957</v>
      </c>
      <c r="D137" t="s">
        <v>958</v>
      </c>
      <c r="E137" t="s">
        <v>959</v>
      </c>
      <c r="F137" t="s">
        <v>960</v>
      </c>
      <c r="G137">
        <v>159</v>
      </c>
      <c r="H137" t="s">
        <v>6379</v>
      </c>
      <c r="I137">
        <v>2019</v>
      </c>
      <c r="J137">
        <v>2024</v>
      </c>
      <c r="K137">
        <v>7</v>
      </c>
      <c r="L137">
        <v>68.680000000000007</v>
      </c>
      <c r="M137" t="s">
        <v>124</v>
      </c>
      <c r="N137">
        <v>159</v>
      </c>
      <c r="O137">
        <v>89.96</v>
      </c>
      <c r="P137" t="s">
        <v>66</v>
      </c>
      <c r="Q137">
        <v>5</v>
      </c>
      <c r="R137">
        <v>91.15</v>
      </c>
      <c r="S137" t="s">
        <v>100</v>
      </c>
      <c r="T137">
        <v>4</v>
      </c>
      <c r="U137">
        <v>92.71</v>
      </c>
      <c r="V137" t="s">
        <v>87</v>
      </c>
      <c r="W137">
        <v>159</v>
      </c>
      <c r="X137">
        <v>90.03</v>
      </c>
      <c r="Y137" t="s">
        <v>66</v>
      </c>
      <c r="Z137">
        <v>5</v>
      </c>
      <c r="AA137">
        <v>91.22</v>
      </c>
      <c r="AB137" t="s">
        <v>100</v>
      </c>
      <c r="AC137">
        <v>4</v>
      </c>
      <c r="AD137">
        <v>92.71</v>
      </c>
      <c r="AE137" t="s">
        <v>87</v>
      </c>
    </row>
    <row r="138" spans="1:31">
      <c r="A138">
        <v>137</v>
      </c>
      <c r="B138" t="s">
        <v>961</v>
      </c>
      <c r="C138" t="s">
        <v>962</v>
      </c>
      <c r="D138" t="s">
        <v>963</v>
      </c>
      <c r="E138" t="s">
        <v>964</v>
      </c>
      <c r="F138" t="s">
        <v>965</v>
      </c>
      <c r="G138">
        <v>158</v>
      </c>
      <c r="H138" t="s">
        <v>6380</v>
      </c>
      <c r="I138">
        <v>2018</v>
      </c>
      <c r="J138">
        <v>2024</v>
      </c>
      <c r="K138">
        <v>43</v>
      </c>
      <c r="L138">
        <v>99.11</v>
      </c>
      <c r="M138" t="s">
        <v>16</v>
      </c>
      <c r="N138">
        <v>158</v>
      </c>
      <c r="O138">
        <v>89.88</v>
      </c>
      <c r="P138" t="s">
        <v>66</v>
      </c>
      <c r="Q138">
        <v>8</v>
      </c>
      <c r="R138">
        <v>96.95</v>
      </c>
      <c r="S138" t="s">
        <v>19</v>
      </c>
      <c r="T138">
        <v>6</v>
      </c>
      <c r="U138">
        <v>95.98</v>
      </c>
      <c r="V138" t="s">
        <v>36</v>
      </c>
      <c r="W138">
        <v>156</v>
      </c>
      <c r="X138">
        <v>89.96</v>
      </c>
      <c r="Y138" t="s">
        <v>66</v>
      </c>
      <c r="Z138">
        <v>7</v>
      </c>
      <c r="AA138">
        <v>95.83</v>
      </c>
      <c r="AB138" t="s">
        <v>36</v>
      </c>
      <c r="AC138">
        <v>6</v>
      </c>
      <c r="AD138">
        <v>95.98</v>
      </c>
      <c r="AE138" t="s">
        <v>36</v>
      </c>
    </row>
    <row r="139" spans="1:31">
      <c r="A139">
        <v>138</v>
      </c>
      <c r="B139" t="s">
        <v>966</v>
      </c>
      <c r="C139" t="s">
        <v>967</v>
      </c>
      <c r="D139" t="s">
        <v>968</v>
      </c>
      <c r="E139" t="s">
        <v>969</v>
      </c>
      <c r="F139" t="s">
        <v>970</v>
      </c>
      <c r="G139">
        <v>157</v>
      </c>
      <c r="H139" t="s">
        <v>6381</v>
      </c>
      <c r="I139">
        <v>2019</v>
      </c>
      <c r="J139">
        <v>2024</v>
      </c>
      <c r="K139">
        <v>13</v>
      </c>
      <c r="L139">
        <v>86.38</v>
      </c>
      <c r="M139" t="s">
        <v>80</v>
      </c>
      <c r="N139">
        <v>157</v>
      </c>
      <c r="O139">
        <v>89.81</v>
      </c>
      <c r="P139" t="s">
        <v>66</v>
      </c>
      <c r="Q139">
        <v>5</v>
      </c>
      <c r="R139">
        <v>91.15</v>
      </c>
      <c r="S139" t="s">
        <v>100</v>
      </c>
      <c r="T139">
        <v>3</v>
      </c>
      <c r="U139">
        <v>89.88</v>
      </c>
      <c r="V139" t="s">
        <v>66</v>
      </c>
      <c r="W139">
        <v>156</v>
      </c>
      <c r="X139">
        <v>89.96</v>
      </c>
      <c r="Y139" t="s">
        <v>66</v>
      </c>
      <c r="Z139">
        <v>5</v>
      </c>
      <c r="AA139">
        <v>91.22</v>
      </c>
      <c r="AB139" t="s">
        <v>100</v>
      </c>
      <c r="AC139">
        <v>3</v>
      </c>
      <c r="AD139">
        <v>89.88</v>
      </c>
      <c r="AE139" t="s">
        <v>66</v>
      </c>
    </row>
    <row r="140" spans="1:31">
      <c r="A140">
        <v>139</v>
      </c>
      <c r="B140" t="s">
        <v>971</v>
      </c>
      <c r="C140" t="s">
        <v>972</v>
      </c>
      <c r="D140" t="s">
        <v>973</v>
      </c>
      <c r="E140" t="s">
        <v>974</v>
      </c>
      <c r="F140" t="s">
        <v>975</v>
      </c>
      <c r="G140">
        <v>155</v>
      </c>
      <c r="H140" t="s">
        <v>6382</v>
      </c>
      <c r="I140">
        <v>2021</v>
      </c>
      <c r="J140">
        <v>2024</v>
      </c>
      <c r="K140">
        <v>8</v>
      </c>
      <c r="L140">
        <v>72.62</v>
      </c>
      <c r="M140" t="s">
        <v>321</v>
      </c>
      <c r="N140">
        <v>155</v>
      </c>
      <c r="O140">
        <v>89.73</v>
      </c>
      <c r="P140" t="s">
        <v>66</v>
      </c>
      <c r="Q140">
        <v>4</v>
      </c>
      <c r="R140">
        <v>85.79</v>
      </c>
      <c r="S140" t="s">
        <v>80</v>
      </c>
      <c r="T140">
        <v>4</v>
      </c>
      <c r="U140">
        <v>92.71</v>
      </c>
      <c r="V140" t="s">
        <v>87</v>
      </c>
      <c r="W140">
        <v>155</v>
      </c>
      <c r="X140">
        <v>89.73</v>
      </c>
      <c r="Y140" t="s">
        <v>66</v>
      </c>
      <c r="Z140">
        <v>4</v>
      </c>
      <c r="AA140">
        <v>85.79</v>
      </c>
      <c r="AB140" t="s">
        <v>80</v>
      </c>
      <c r="AC140">
        <v>4</v>
      </c>
      <c r="AD140">
        <v>92.71</v>
      </c>
      <c r="AE140" t="s">
        <v>87</v>
      </c>
    </row>
    <row r="141" spans="1:31">
      <c r="A141">
        <v>140</v>
      </c>
      <c r="B141" t="s">
        <v>976</v>
      </c>
      <c r="C141" t="s">
        <v>977</v>
      </c>
      <c r="D141" t="s">
        <v>978</v>
      </c>
      <c r="E141" t="s">
        <v>979</v>
      </c>
      <c r="F141" t="s">
        <v>980</v>
      </c>
      <c r="G141">
        <v>154</v>
      </c>
      <c r="H141" t="s">
        <v>6383</v>
      </c>
      <c r="I141">
        <v>2021</v>
      </c>
      <c r="J141">
        <v>2024</v>
      </c>
      <c r="K141">
        <v>7</v>
      </c>
      <c r="L141">
        <v>68.680000000000007</v>
      </c>
      <c r="M141" t="s">
        <v>124</v>
      </c>
      <c r="N141">
        <v>154</v>
      </c>
      <c r="O141">
        <v>89.66</v>
      </c>
      <c r="P141" t="s">
        <v>66</v>
      </c>
      <c r="Q141">
        <v>4</v>
      </c>
      <c r="R141">
        <v>85.79</v>
      </c>
      <c r="S141" t="s">
        <v>80</v>
      </c>
      <c r="T141">
        <v>4</v>
      </c>
      <c r="U141">
        <v>92.71</v>
      </c>
      <c r="V141" t="s">
        <v>87</v>
      </c>
      <c r="W141">
        <v>152</v>
      </c>
      <c r="X141">
        <v>89.66</v>
      </c>
      <c r="Y141" t="s">
        <v>66</v>
      </c>
      <c r="Z141">
        <v>4</v>
      </c>
      <c r="AA141">
        <v>85.79</v>
      </c>
      <c r="AB141" t="s">
        <v>80</v>
      </c>
      <c r="AC141">
        <v>4</v>
      </c>
      <c r="AD141">
        <v>92.71</v>
      </c>
      <c r="AE141" t="s">
        <v>87</v>
      </c>
    </row>
    <row r="142" spans="1:31">
      <c r="A142">
        <v>141</v>
      </c>
      <c r="B142" t="s">
        <v>981</v>
      </c>
      <c r="C142" t="s">
        <v>982</v>
      </c>
      <c r="D142" t="s">
        <v>983</v>
      </c>
      <c r="E142" t="s">
        <v>984</v>
      </c>
      <c r="F142" t="s">
        <v>985</v>
      </c>
      <c r="G142">
        <v>152</v>
      </c>
      <c r="H142" t="s">
        <v>6384</v>
      </c>
      <c r="I142">
        <v>2018</v>
      </c>
      <c r="J142">
        <v>2024</v>
      </c>
      <c r="K142">
        <v>17</v>
      </c>
      <c r="L142">
        <v>92.19</v>
      </c>
      <c r="M142" t="s">
        <v>60</v>
      </c>
      <c r="N142">
        <v>152</v>
      </c>
      <c r="O142">
        <v>89.58</v>
      </c>
      <c r="P142" t="s">
        <v>66</v>
      </c>
      <c r="Q142">
        <v>7</v>
      </c>
      <c r="R142">
        <v>95.76</v>
      </c>
      <c r="S142" t="s">
        <v>36</v>
      </c>
      <c r="T142">
        <v>6</v>
      </c>
      <c r="U142">
        <v>95.98</v>
      </c>
      <c r="V142" t="s">
        <v>36</v>
      </c>
      <c r="W142">
        <v>151</v>
      </c>
      <c r="X142">
        <v>89.58</v>
      </c>
      <c r="Y142" t="s">
        <v>66</v>
      </c>
      <c r="Z142">
        <v>7</v>
      </c>
      <c r="AA142">
        <v>95.83</v>
      </c>
      <c r="AB142" t="s">
        <v>36</v>
      </c>
      <c r="AC142">
        <v>6</v>
      </c>
      <c r="AD142">
        <v>95.98</v>
      </c>
      <c r="AE142" t="s">
        <v>36</v>
      </c>
    </row>
    <row r="143" spans="1:31">
      <c r="A143">
        <v>142</v>
      </c>
      <c r="B143" t="s">
        <v>986</v>
      </c>
      <c r="C143" t="s">
        <v>987</v>
      </c>
      <c r="D143" t="s">
        <v>988</v>
      </c>
      <c r="E143" t="s">
        <v>255</v>
      </c>
      <c r="F143" t="s">
        <v>989</v>
      </c>
      <c r="G143">
        <v>151</v>
      </c>
      <c r="H143" t="s">
        <v>6385</v>
      </c>
      <c r="I143">
        <v>2019</v>
      </c>
      <c r="J143">
        <v>2024</v>
      </c>
      <c r="K143">
        <v>13</v>
      </c>
      <c r="L143">
        <v>86.38</v>
      </c>
      <c r="M143" t="s">
        <v>80</v>
      </c>
      <c r="N143">
        <v>151</v>
      </c>
      <c r="O143">
        <v>89.51</v>
      </c>
      <c r="P143" t="s">
        <v>66</v>
      </c>
      <c r="Q143">
        <v>3</v>
      </c>
      <c r="R143">
        <v>77.53</v>
      </c>
      <c r="S143" t="s">
        <v>17</v>
      </c>
      <c r="T143">
        <v>3</v>
      </c>
      <c r="U143">
        <v>89.88</v>
      </c>
      <c r="V143" t="s">
        <v>66</v>
      </c>
      <c r="W143">
        <v>151</v>
      </c>
      <c r="X143">
        <v>89.58</v>
      </c>
      <c r="Y143" t="s">
        <v>66</v>
      </c>
      <c r="Z143">
        <v>3</v>
      </c>
      <c r="AA143">
        <v>77.53</v>
      </c>
      <c r="AB143" t="s">
        <v>17</v>
      </c>
      <c r="AC143">
        <v>3</v>
      </c>
      <c r="AD143">
        <v>89.88</v>
      </c>
      <c r="AE143" t="s">
        <v>66</v>
      </c>
    </row>
    <row r="144" spans="1:31">
      <c r="A144">
        <v>143</v>
      </c>
      <c r="B144" t="s">
        <v>990</v>
      </c>
      <c r="C144" t="s">
        <v>991</v>
      </c>
      <c r="D144" t="s">
        <v>992</v>
      </c>
      <c r="E144" t="s">
        <v>993</v>
      </c>
      <c r="F144" t="s">
        <v>994</v>
      </c>
      <c r="G144">
        <v>151</v>
      </c>
      <c r="H144" t="s">
        <v>6386</v>
      </c>
      <c r="I144">
        <v>2019</v>
      </c>
      <c r="J144">
        <v>2020</v>
      </c>
      <c r="K144">
        <v>3</v>
      </c>
      <c r="L144">
        <v>42.26</v>
      </c>
      <c r="M144" t="s">
        <v>149</v>
      </c>
      <c r="N144">
        <v>151</v>
      </c>
      <c r="O144">
        <v>89.51</v>
      </c>
      <c r="P144" t="s">
        <v>66</v>
      </c>
      <c r="Q144">
        <v>2</v>
      </c>
      <c r="R144">
        <v>67.56</v>
      </c>
      <c r="S144" t="s">
        <v>111</v>
      </c>
      <c r="T144">
        <v>2</v>
      </c>
      <c r="U144">
        <v>84.82</v>
      </c>
      <c r="V144" t="s">
        <v>18</v>
      </c>
      <c r="W144">
        <v>150</v>
      </c>
      <c r="X144">
        <v>89.43</v>
      </c>
      <c r="Y144" t="s">
        <v>271</v>
      </c>
      <c r="Z144">
        <v>2</v>
      </c>
      <c r="AA144">
        <v>67.63</v>
      </c>
      <c r="AB144" t="s">
        <v>111</v>
      </c>
      <c r="AC144">
        <v>2</v>
      </c>
      <c r="AD144">
        <v>84.82</v>
      </c>
      <c r="AE144" t="s">
        <v>18</v>
      </c>
    </row>
    <row r="145" spans="1:31">
      <c r="A145">
        <v>144</v>
      </c>
      <c r="B145" t="s">
        <v>995</v>
      </c>
      <c r="C145" t="s">
        <v>996</v>
      </c>
      <c r="D145" t="s">
        <v>997</v>
      </c>
      <c r="E145" t="s">
        <v>998</v>
      </c>
      <c r="F145" t="s">
        <v>999</v>
      </c>
      <c r="G145">
        <v>150</v>
      </c>
      <c r="H145" t="s">
        <v>6387</v>
      </c>
      <c r="I145">
        <v>2023</v>
      </c>
      <c r="J145">
        <v>2023</v>
      </c>
      <c r="K145">
        <v>1</v>
      </c>
      <c r="L145">
        <v>19.420000000000002</v>
      </c>
      <c r="M145" t="s">
        <v>73</v>
      </c>
      <c r="N145">
        <v>150</v>
      </c>
      <c r="O145">
        <v>89.36</v>
      </c>
      <c r="P145" t="s">
        <v>271</v>
      </c>
      <c r="Q145">
        <v>1</v>
      </c>
      <c r="R145">
        <v>48.51</v>
      </c>
      <c r="S145" t="s">
        <v>71</v>
      </c>
      <c r="T145">
        <v>1</v>
      </c>
      <c r="U145">
        <v>75.069999999999993</v>
      </c>
      <c r="V145" t="s">
        <v>72</v>
      </c>
      <c r="W145">
        <v>150</v>
      </c>
      <c r="X145">
        <v>89.43</v>
      </c>
      <c r="Y145" t="s">
        <v>271</v>
      </c>
      <c r="Z145">
        <v>1</v>
      </c>
      <c r="AA145">
        <v>48.74</v>
      </c>
      <c r="AB145" t="s">
        <v>71</v>
      </c>
      <c r="AC145">
        <v>1</v>
      </c>
      <c r="AD145">
        <v>75.069999999999993</v>
      </c>
      <c r="AE145" t="s">
        <v>72</v>
      </c>
    </row>
    <row r="146" spans="1:31">
      <c r="A146">
        <v>145</v>
      </c>
      <c r="B146" t="s">
        <v>1000</v>
      </c>
      <c r="C146" t="s">
        <v>1001</v>
      </c>
      <c r="D146" t="s">
        <v>1002</v>
      </c>
      <c r="E146" t="s">
        <v>1003</v>
      </c>
      <c r="F146" t="s">
        <v>1004</v>
      </c>
      <c r="G146">
        <v>149</v>
      </c>
      <c r="H146" t="s">
        <v>6388</v>
      </c>
      <c r="I146">
        <v>2018</v>
      </c>
      <c r="J146">
        <v>2024</v>
      </c>
      <c r="K146">
        <v>11</v>
      </c>
      <c r="L146">
        <v>82.44</v>
      </c>
      <c r="M146" t="s">
        <v>94</v>
      </c>
      <c r="N146">
        <v>149</v>
      </c>
      <c r="O146">
        <v>89.29</v>
      </c>
      <c r="P146" t="s">
        <v>271</v>
      </c>
      <c r="Q146">
        <v>5</v>
      </c>
      <c r="R146">
        <v>91.15</v>
      </c>
      <c r="S146" t="s">
        <v>100</v>
      </c>
      <c r="T146">
        <v>5</v>
      </c>
      <c r="U146">
        <v>95.01</v>
      </c>
      <c r="V146" t="s">
        <v>59</v>
      </c>
      <c r="W146">
        <v>149</v>
      </c>
      <c r="X146">
        <v>89.29</v>
      </c>
      <c r="Y146" t="s">
        <v>271</v>
      </c>
      <c r="Z146">
        <v>5</v>
      </c>
      <c r="AA146">
        <v>91.22</v>
      </c>
      <c r="AB146" t="s">
        <v>100</v>
      </c>
      <c r="AC146">
        <v>5</v>
      </c>
      <c r="AD146">
        <v>95.01</v>
      </c>
      <c r="AE146" t="s">
        <v>59</v>
      </c>
    </row>
    <row r="147" spans="1:31">
      <c r="A147">
        <v>146</v>
      </c>
      <c r="B147" t="s">
        <v>1005</v>
      </c>
      <c r="C147" t="s">
        <v>1006</v>
      </c>
      <c r="D147" t="s">
        <v>1007</v>
      </c>
      <c r="E147" t="s">
        <v>1008</v>
      </c>
      <c r="F147" t="s">
        <v>1009</v>
      </c>
      <c r="G147">
        <v>149</v>
      </c>
      <c r="H147" t="s">
        <v>6389</v>
      </c>
      <c r="I147">
        <v>2022</v>
      </c>
      <c r="J147">
        <v>2024</v>
      </c>
      <c r="K147">
        <v>7</v>
      </c>
      <c r="L147">
        <v>68.680000000000007</v>
      </c>
      <c r="M147" t="s">
        <v>124</v>
      </c>
      <c r="N147">
        <v>149</v>
      </c>
      <c r="O147">
        <v>89.29</v>
      </c>
      <c r="P147" t="s">
        <v>271</v>
      </c>
      <c r="Q147">
        <v>5</v>
      </c>
      <c r="R147">
        <v>91.15</v>
      </c>
      <c r="S147" t="s">
        <v>100</v>
      </c>
      <c r="T147">
        <v>5</v>
      </c>
      <c r="U147">
        <v>95.01</v>
      </c>
      <c r="V147" t="s">
        <v>59</v>
      </c>
      <c r="W147">
        <v>149</v>
      </c>
      <c r="X147">
        <v>89.29</v>
      </c>
      <c r="Y147" t="s">
        <v>271</v>
      </c>
      <c r="Z147">
        <v>5</v>
      </c>
      <c r="AA147">
        <v>91.22</v>
      </c>
      <c r="AB147" t="s">
        <v>100</v>
      </c>
      <c r="AC147">
        <v>5</v>
      </c>
      <c r="AD147">
        <v>95.01</v>
      </c>
      <c r="AE147" t="s">
        <v>59</v>
      </c>
    </row>
    <row r="148" spans="1:31">
      <c r="A148">
        <v>147</v>
      </c>
      <c r="B148" t="s">
        <v>5980</v>
      </c>
      <c r="C148" t="s">
        <v>5981</v>
      </c>
      <c r="D148" t="s">
        <v>5982</v>
      </c>
      <c r="E148" t="s">
        <v>5983</v>
      </c>
      <c r="F148" t="s">
        <v>5984</v>
      </c>
      <c r="G148">
        <v>149</v>
      </c>
      <c r="H148" t="s">
        <v>7304</v>
      </c>
      <c r="I148">
        <v>2018</v>
      </c>
      <c r="J148">
        <v>2023</v>
      </c>
      <c r="K148">
        <v>7</v>
      </c>
      <c r="L148">
        <v>68.680000000000007</v>
      </c>
      <c r="M148" t="s">
        <v>124</v>
      </c>
      <c r="N148">
        <v>149</v>
      </c>
      <c r="O148">
        <v>89.29</v>
      </c>
      <c r="P148" t="s">
        <v>271</v>
      </c>
      <c r="Q148">
        <v>4</v>
      </c>
      <c r="R148">
        <v>85.79</v>
      </c>
      <c r="S148" t="s">
        <v>80</v>
      </c>
      <c r="T148">
        <v>2</v>
      </c>
      <c r="U148">
        <v>84.82</v>
      </c>
      <c r="V148" t="s">
        <v>18</v>
      </c>
      <c r="W148">
        <v>149</v>
      </c>
      <c r="X148">
        <v>89.29</v>
      </c>
      <c r="Y148" t="s">
        <v>271</v>
      </c>
      <c r="Z148">
        <v>4</v>
      </c>
      <c r="AA148">
        <v>85.79</v>
      </c>
      <c r="AB148" t="s">
        <v>80</v>
      </c>
      <c r="AC148">
        <v>2</v>
      </c>
      <c r="AD148">
        <v>84.82</v>
      </c>
      <c r="AE148" t="s">
        <v>18</v>
      </c>
    </row>
    <row r="149" spans="1:31">
      <c r="A149">
        <v>148</v>
      </c>
      <c r="B149" t="s">
        <v>1010</v>
      </c>
      <c r="C149" t="s">
        <v>1011</v>
      </c>
      <c r="D149" t="s">
        <v>1012</v>
      </c>
      <c r="E149" t="s">
        <v>1013</v>
      </c>
      <c r="F149" t="s">
        <v>1014</v>
      </c>
      <c r="G149">
        <v>147</v>
      </c>
      <c r="H149" t="s">
        <v>6390</v>
      </c>
      <c r="I149">
        <v>2020</v>
      </c>
      <c r="J149">
        <v>2024</v>
      </c>
      <c r="K149">
        <v>21</v>
      </c>
      <c r="L149">
        <v>94.27</v>
      </c>
      <c r="M149" t="s">
        <v>52</v>
      </c>
      <c r="N149">
        <v>147</v>
      </c>
      <c r="O149">
        <v>89.06</v>
      </c>
      <c r="P149" t="s">
        <v>271</v>
      </c>
      <c r="Q149">
        <v>6</v>
      </c>
      <c r="R149">
        <v>94.2</v>
      </c>
      <c r="S149" t="s">
        <v>52</v>
      </c>
      <c r="T149">
        <v>5</v>
      </c>
      <c r="U149">
        <v>95.01</v>
      </c>
      <c r="V149" t="s">
        <v>59</v>
      </c>
      <c r="W149">
        <v>147</v>
      </c>
      <c r="X149">
        <v>89.06</v>
      </c>
      <c r="Y149" t="s">
        <v>271</v>
      </c>
      <c r="Z149">
        <v>6</v>
      </c>
      <c r="AA149">
        <v>94.2</v>
      </c>
      <c r="AB149" t="s">
        <v>52</v>
      </c>
      <c r="AC149">
        <v>5</v>
      </c>
      <c r="AD149">
        <v>95.01</v>
      </c>
      <c r="AE149" t="s">
        <v>59</v>
      </c>
    </row>
    <row r="150" spans="1:31">
      <c r="A150">
        <v>149</v>
      </c>
      <c r="B150" t="s">
        <v>1015</v>
      </c>
      <c r="C150" t="s">
        <v>1016</v>
      </c>
      <c r="D150" t="s">
        <v>1017</v>
      </c>
      <c r="E150" t="s">
        <v>1018</v>
      </c>
      <c r="F150" t="s">
        <v>1019</v>
      </c>
      <c r="G150">
        <v>146</v>
      </c>
      <c r="H150" t="s">
        <v>6391</v>
      </c>
      <c r="I150">
        <v>2019</v>
      </c>
      <c r="J150">
        <v>2024</v>
      </c>
      <c r="K150">
        <v>10</v>
      </c>
      <c r="L150">
        <v>79.61</v>
      </c>
      <c r="M150" t="s">
        <v>88</v>
      </c>
      <c r="N150">
        <v>146</v>
      </c>
      <c r="O150">
        <v>88.99</v>
      </c>
      <c r="P150" t="s">
        <v>271</v>
      </c>
      <c r="Q150">
        <v>3</v>
      </c>
      <c r="R150">
        <v>77.53</v>
      </c>
      <c r="S150" t="s">
        <v>17</v>
      </c>
      <c r="T150">
        <v>2</v>
      </c>
      <c r="U150">
        <v>84.82</v>
      </c>
      <c r="V150" t="s">
        <v>18</v>
      </c>
      <c r="W150">
        <v>146</v>
      </c>
      <c r="X150">
        <v>88.99</v>
      </c>
      <c r="Y150" t="s">
        <v>271</v>
      </c>
      <c r="Z150">
        <v>3</v>
      </c>
      <c r="AA150">
        <v>77.53</v>
      </c>
      <c r="AB150" t="s">
        <v>17</v>
      </c>
      <c r="AC150">
        <v>2</v>
      </c>
      <c r="AD150">
        <v>84.82</v>
      </c>
      <c r="AE150" t="s">
        <v>18</v>
      </c>
    </row>
    <row r="151" spans="1:31">
      <c r="A151">
        <v>150</v>
      </c>
      <c r="B151" t="s">
        <v>1020</v>
      </c>
      <c r="C151" t="s">
        <v>1021</v>
      </c>
      <c r="D151" t="s">
        <v>1022</v>
      </c>
      <c r="E151" t="s">
        <v>1023</v>
      </c>
      <c r="F151" t="s">
        <v>1024</v>
      </c>
      <c r="G151">
        <v>145</v>
      </c>
      <c r="H151" t="s">
        <v>6392</v>
      </c>
      <c r="I151">
        <v>2018</v>
      </c>
      <c r="J151">
        <v>2020</v>
      </c>
      <c r="K151">
        <v>4</v>
      </c>
      <c r="L151">
        <v>51.12</v>
      </c>
      <c r="M151" t="s">
        <v>81</v>
      </c>
      <c r="N151">
        <v>145</v>
      </c>
      <c r="O151">
        <v>88.91</v>
      </c>
      <c r="P151" t="s">
        <v>271</v>
      </c>
      <c r="Q151">
        <v>3</v>
      </c>
      <c r="R151">
        <v>77.53</v>
      </c>
      <c r="S151" t="s">
        <v>17</v>
      </c>
      <c r="T151">
        <v>2</v>
      </c>
      <c r="U151">
        <v>84.82</v>
      </c>
      <c r="V151" t="s">
        <v>18</v>
      </c>
      <c r="W151">
        <v>144</v>
      </c>
      <c r="X151">
        <v>88.84</v>
      </c>
      <c r="Y151" t="s">
        <v>271</v>
      </c>
      <c r="Z151">
        <v>3</v>
      </c>
      <c r="AA151">
        <v>77.53</v>
      </c>
      <c r="AB151" t="s">
        <v>17</v>
      </c>
      <c r="AC151">
        <v>2</v>
      </c>
      <c r="AD151">
        <v>84.82</v>
      </c>
      <c r="AE151" t="s">
        <v>18</v>
      </c>
    </row>
    <row r="152" spans="1:31">
      <c r="A152">
        <v>151</v>
      </c>
      <c r="B152" t="s">
        <v>1025</v>
      </c>
      <c r="C152" t="s">
        <v>1026</v>
      </c>
      <c r="D152" t="e">
        <f>-_QFRggAAAAJ</f>
        <v>#NAME?</v>
      </c>
      <c r="E152" t="s">
        <v>1027</v>
      </c>
      <c r="F152" t="s">
        <v>1028</v>
      </c>
      <c r="G152">
        <v>145</v>
      </c>
      <c r="H152" t="s">
        <v>6393</v>
      </c>
      <c r="I152">
        <v>2018</v>
      </c>
      <c r="J152">
        <v>2022</v>
      </c>
      <c r="K152">
        <v>17</v>
      </c>
      <c r="L152">
        <v>92.19</v>
      </c>
      <c r="M152" t="s">
        <v>60</v>
      </c>
      <c r="N152">
        <v>145</v>
      </c>
      <c r="O152">
        <v>88.91</v>
      </c>
      <c r="P152" t="s">
        <v>271</v>
      </c>
      <c r="Q152">
        <v>7</v>
      </c>
      <c r="R152">
        <v>95.76</v>
      </c>
      <c r="S152" t="s">
        <v>36</v>
      </c>
      <c r="T152">
        <v>6</v>
      </c>
      <c r="U152">
        <v>95.98</v>
      </c>
      <c r="V152" t="s">
        <v>36</v>
      </c>
      <c r="W152">
        <v>145</v>
      </c>
      <c r="X152">
        <v>88.91</v>
      </c>
      <c r="Y152" t="s">
        <v>271</v>
      </c>
      <c r="Z152">
        <v>7</v>
      </c>
      <c r="AA152">
        <v>95.83</v>
      </c>
      <c r="AB152" t="s">
        <v>36</v>
      </c>
      <c r="AC152">
        <v>6</v>
      </c>
      <c r="AD152">
        <v>95.98</v>
      </c>
      <c r="AE152" t="s">
        <v>36</v>
      </c>
    </row>
    <row r="153" spans="1:31">
      <c r="A153">
        <v>152</v>
      </c>
      <c r="B153" t="s">
        <v>1029</v>
      </c>
      <c r="C153" t="s">
        <v>1030</v>
      </c>
      <c r="D153" t="s">
        <v>1031</v>
      </c>
      <c r="E153" t="s">
        <v>1032</v>
      </c>
      <c r="F153" t="s">
        <v>1033</v>
      </c>
      <c r="G153">
        <v>144</v>
      </c>
      <c r="H153" t="s">
        <v>6394</v>
      </c>
      <c r="I153">
        <v>2019</v>
      </c>
      <c r="J153">
        <v>2024</v>
      </c>
      <c r="K153">
        <v>15</v>
      </c>
      <c r="L153">
        <v>89.81</v>
      </c>
      <c r="M153" t="s">
        <v>66</v>
      </c>
      <c r="N153">
        <v>144</v>
      </c>
      <c r="O153">
        <v>88.76</v>
      </c>
      <c r="P153" t="s">
        <v>271</v>
      </c>
      <c r="Q153">
        <v>6</v>
      </c>
      <c r="R153">
        <v>94.2</v>
      </c>
      <c r="S153" t="s">
        <v>52</v>
      </c>
      <c r="T153">
        <v>5</v>
      </c>
      <c r="U153">
        <v>95.01</v>
      </c>
      <c r="V153" t="s">
        <v>59</v>
      </c>
      <c r="W153">
        <v>143</v>
      </c>
      <c r="X153">
        <v>88.76</v>
      </c>
      <c r="Y153" t="s">
        <v>271</v>
      </c>
      <c r="Z153">
        <v>6</v>
      </c>
      <c r="AA153">
        <v>94.2</v>
      </c>
      <c r="AB153" t="s">
        <v>52</v>
      </c>
      <c r="AC153">
        <v>5</v>
      </c>
      <c r="AD153">
        <v>95.01</v>
      </c>
      <c r="AE153" t="s">
        <v>59</v>
      </c>
    </row>
    <row r="154" spans="1:31">
      <c r="A154">
        <v>153</v>
      </c>
      <c r="B154" t="s">
        <v>267</v>
      </c>
      <c r="C154" t="s">
        <v>268</v>
      </c>
      <c r="D154" t="s">
        <v>269</v>
      </c>
      <c r="F154" t="s">
        <v>270</v>
      </c>
      <c r="G154">
        <v>140</v>
      </c>
      <c r="H154" t="s">
        <v>6247</v>
      </c>
      <c r="I154">
        <v>2020</v>
      </c>
      <c r="J154">
        <v>2024</v>
      </c>
      <c r="K154">
        <v>13</v>
      </c>
      <c r="L154">
        <v>86.38</v>
      </c>
      <c r="M154" t="s">
        <v>80</v>
      </c>
      <c r="N154">
        <v>140</v>
      </c>
      <c r="O154">
        <v>88.69</v>
      </c>
      <c r="P154" t="s">
        <v>271</v>
      </c>
      <c r="Q154">
        <v>3</v>
      </c>
      <c r="R154">
        <v>77.53</v>
      </c>
      <c r="S154" t="s">
        <v>17</v>
      </c>
      <c r="T154">
        <v>3</v>
      </c>
      <c r="U154">
        <v>89.88</v>
      </c>
      <c r="V154" t="s">
        <v>66</v>
      </c>
      <c r="W154">
        <v>139</v>
      </c>
      <c r="X154">
        <v>88.69</v>
      </c>
      <c r="Y154" t="s">
        <v>271</v>
      </c>
      <c r="Z154">
        <v>3</v>
      </c>
      <c r="AA154">
        <v>77.53</v>
      </c>
      <c r="AB154" t="s">
        <v>17</v>
      </c>
      <c r="AC154">
        <v>3</v>
      </c>
      <c r="AD154">
        <v>89.88</v>
      </c>
      <c r="AE154" t="s">
        <v>66</v>
      </c>
    </row>
    <row r="155" spans="1:31">
      <c r="A155">
        <v>154</v>
      </c>
      <c r="B155" t="s">
        <v>1034</v>
      </c>
      <c r="C155" t="s">
        <v>1035</v>
      </c>
      <c r="D155" t="s">
        <v>1036</v>
      </c>
      <c r="E155" t="s">
        <v>1037</v>
      </c>
      <c r="F155" t="s">
        <v>1038</v>
      </c>
      <c r="G155">
        <v>139</v>
      </c>
      <c r="H155" t="s">
        <v>6395</v>
      </c>
      <c r="I155">
        <v>2019</v>
      </c>
      <c r="J155">
        <v>2024</v>
      </c>
      <c r="K155">
        <v>19</v>
      </c>
      <c r="L155">
        <v>93.38</v>
      </c>
      <c r="M155" t="s">
        <v>87</v>
      </c>
      <c r="N155">
        <v>139</v>
      </c>
      <c r="O155">
        <v>88.62</v>
      </c>
      <c r="P155" t="s">
        <v>271</v>
      </c>
      <c r="Q155">
        <v>7</v>
      </c>
      <c r="R155">
        <v>95.76</v>
      </c>
      <c r="S155" t="s">
        <v>36</v>
      </c>
      <c r="T155">
        <v>4</v>
      </c>
      <c r="U155">
        <v>92.71</v>
      </c>
      <c r="V155" t="s">
        <v>87</v>
      </c>
      <c r="W155">
        <v>139</v>
      </c>
      <c r="X155">
        <v>88.69</v>
      </c>
      <c r="Y155" t="s">
        <v>271</v>
      </c>
      <c r="Z155">
        <v>7</v>
      </c>
      <c r="AA155">
        <v>95.83</v>
      </c>
      <c r="AB155" t="s">
        <v>36</v>
      </c>
      <c r="AC155">
        <v>4</v>
      </c>
      <c r="AD155">
        <v>92.71</v>
      </c>
      <c r="AE155" t="s">
        <v>87</v>
      </c>
    </row>
    <row r="156" spans="1:31">
      <c r="A156">
        <v>155</v>
      </c>
      <c r="B156" t="s">
        <v>1039</v>
      </c>
      <c r="C156" t="s">
        <v>1040</v>
      </c>
      <c r="D156" t="s">
        <v>1041</v>
      </c>
      <c r="E156" t="s">
        <v>1042</v>
      </c>
      <c r="F156" t="s">
        <v>1043</v>
      </c>
      <c r="G156">
        <v>139</v>
      </c>
      <c r="H156" t="s">
        <v>6396</v>
      </c>
      <c r="I156">
        <v>2022</v>
      </c>
      <c r="J156">
        <v>2024</v>
      </c>
      <c r="K156">
        <v>13</v>
      </c>
      <c r="L156">
        <v>86.38</v>
      </c>
      <c r="M156" t="s">
        <v>80</v>
      </c>
      <c r="N156">
        <v>139</v>
      </c>
      <c r="O156">
        <v>88.62</v>
      </c>
      <c r="P156" t="s">
        <v>271</v>
      </c>
      <c r="Q156">
        <v>3</v>
      </c>
      <c r="R156">
        <v>77.53</v>
      </c>
      <c r="S156" t="s">
        <v>17</v>
      </c>
      <c r="T156">
        <v>3</v>
      </c>
      <c r="U156">
        <v>89.88</v>
      </c>
      <c r="V156" t="s">
        <v>66</v>
      </c>
      <c r="W156">
        <v>139</v>
      </c>
      <c r="X156">
        <v>88.69</v>
      </c>
      <c r="Y156" t="s">
        <v>271</v>
      </c>
      <c r="Z156">
        <v>3</v>
      </c>
      <c r="AA156">
        <v>77.53</v>
      </c>
      <c r="AB156" t="s">
        <v>17</v>
      </c>
      <c r="AC156">
        <v>3</v>
      </c>
      <c r="AD156">
        <v>89.88</v>
      </c>
      <c r="AE156" t="s">
        <v>66</v>
      </c>
    </row>
    <row r="157" spans="1:31">
      <c r="A157">
        <v>156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>
        <v>138</v>
      </c>
      <c r="H157" t="s">
        <v>6397</v>
      </c>
      <c r="I157">
        <v>2018</v>
      </c>
      <c r="J157">
        <v>2024</v>
      </c>
      <c r="K157">
        <v>11</v>
      </c>
      <c r="L157">
        <v>82.44</v>
      </c>
      <c r="M157" t="s">
        <v>94</v>
      </c>
      <c r="N157">
        <v>138</v>
      </c>
      <c r="O157">
        <v>88.47</v>
      </c>
      <c r="P157" t="s">
        <v>340</v>
      </c>
      <c r="Q157">
        <v>7</v>
      </c>
      <c r="R157">
        <v>95.76</v>
      </c>
      <c r="S157" t="s">
        <v>36</v>
      </c>
      <c r="T157">
        <v>7</v>
      </c>
      <c r="U157">
        <v>96.58</v>
      </c>
      <c r="V157" t="s">
        <v>19</v>
      </c>
      <c r="W157">
        <v>138</v>
      </c>
      <c r="X157">
        <v>88.47</v>
      </c>
      <c r="Y157" t="s">
        <v>340</v>
      </c>
      <c r="Z157">
        <v>7</v>
      </c>
      <c r="AA157">
        <v>95.83</v>
      </c>
      <c r="AB157" t="s">
        <v>36</v>
      </c>
      <c r="AC157">
        <v>7</v>
      </c>
      <c r="AD157">
        <v>96.58</v>
      </c>
      <c r="AE157" t="s">
        <v>19</v>
      </c>
    </row>
    <row r="158" spans="1:31">
      <c r="A158">
        <v>157</v>
      </c>
      <c r="B158" t="s">
        <v>1049</v>
      </c>
      <c r="C158" t="s">
        <v>1050</v>
      </c>
      <c r="D158" t="s">
        <v>1051</v>
      </c>
      <c r="E158" t="s">
        <v>1052</v>
      </c>
      <c r="F158" t="s">
        <v>1053</v>
      </c>
      <c r="G158">
        <v>135</v>
      </c>
      <c r="H158" t="s">
        <v>6398</v>
      </c>
      <c r="I158">
        <v>2019</v>
      </c>
      <c r="J158">
        <v>2024</v>
      </c>
      <c r="K158">
        <v>14</v>
      </c>
      <c r="L158">
        <v>88.47</v>
      </c>
      <c r="M158" t="s">
        <v>340</v>
      </c>
      <c r="N158">
        <v>135</v>
      </c>
      <c r="O158">
        <v>88.39</v>
      </c>
      <c r="P158" t="s">
        <v>340</v>
      </c>
      <c r="Q158">
        <v>4</v>
      </c>
      <c r="R158">
        <v>85.79</v>
      </c>
      <c r="S158" t="s">
        <v>80</v>
      </c>
      <c r="T158">
        <v>4</v>
      </c>
      <c r="U158">
        <v>92.71</v>
      </c>
      <c r="V158" t="s">
        <v>87</v>
      </c>
      <c r="W158">
        <v>135</v>
      </c>
      <c r="X158">
        <v>88.39</v>
      </c>
      <c r="Y158" t="s">
        <v>340</v>
      </c>
      <c r="Z158">
        <v>4</v>
      </c>
      <c r="AA158">
        <v>85.79</v>
      </c>
      <c r="AB158" t="s">
        <v>80</v>
      </c>
      <c r="AC158">
        <v>4</v>
      </c>
      <c r="AD158">
        <v>92.71</v>
      </c>
      <c r="AE158" t="s">
        <v>87</v>
      </c>
    </row>
    <row r="159" spans="1:31">
      <c r="A159">
        <v>158</v>
      </c>
      <c r="B159" t="s">
        <v>1054</v>
      </c>
      <c r="C159" t="s">
        <v>1055</v>
      </c>
      <c r="D159" t="s">
        <v>1056</v>
      </c>
      <c r="E159" t="s">
        <v>1057</v>
      </c>
      <c r="F159" t="s">
        <v>1058</v>
      </c>
      <c r="G159">
        <v>134</v>
      </c>
      <c r="H159" t="s">
        <v>6399</v>
      </c>
      <c r="I159">
        <v>2022</v>
      </c>
      <c r="J159">
        <v>2024</v>
      </c>
      <c r="K159">
        <v>7</v>
      </c>
      <c r="L159">
        <v>68.680000000000007</v>
      </c>
      <c r="M159" t="s">
        <v>124</v>
      </c>
      <c r="N159">
        <v>135</v>
      </c>
      <c r="O159">
        <v>88.39</v>
      </c>
      <c r="P159" t="s">
        <v>340</v>
      </c>
      <c r="Q159">
        <v>3</v>
      </c>
      <c r="R159">
        <v>77.53</v>
      </c>
      <c r="S159" t="s">
        <v>17</v>
      </c>
      <c r="T159">
        <v>2</v>
      </c>
      <c r="U159">
        <v>84.82</v>
      </c>
      <c r="V159" t="s">
        <v>18</v>
      </c>
      <c r="W159">
        <v>134</v>
      </c>
      <c r="X159">
        <v>88.24</v>
      </c>
      <c r="Y159" t="s">
        <v>340</v>
      </c>
      <c r="Z159">
        <v>3</v>
      </c>
      <c r="AA159">
        <v>77.53</v>
      </c>
      <c r="AB159" t="s">
        <v>17</v>
      </c>
      <c r="AC159">
        <v>2</v>
      </c>
      <c r="AD159">
        <v>84.82</v>
      </c>
      <c r="AE159" t="s">
        <v>18</v>
      </c>
    </row>
    <row r="160" spans="1:31">
      <c r="A160">
        <v>159</v>
      </c>
      <c r="B160" t="s">
        <v>1059</v>
      </c>
      <c r="C160" t="s">
        <v>1060</v>
      </c>
      <c r="D160" t="s">
        <v>1061</v>
      </c>
      <c r="E160" t="s">
        <v>1062</v>
      </c>
      <c r="F160" t="s">
        <v>1063</v>
      </c>
      <c r="G160">
        <v>133</v>
      </c>
      <c r="H160" t="s">
        <v>6400</v>
      </c>
      <c r="I160">
        <v>2019</v>
      </c>
      <c r="J160">
        <v>2024</v>
      </c>
      <c r="K160">
        <v>14</v>
      </c>
      <c r="L160">
        <v>88.47</v>
      </c>
      <c r="M160" t="s">
        <v>340</v>
      </c>
      <c r="N160">
        <v>135</v>
      </c>
      <c r="O160">
        <v>88.39</v>
      </c>
      <c r="P160" t="s">
        <v>340</v>
      </c>
      <c r="Q160">
        <v>6</v>
      </c>
      <c r="R160">
        <v>94.2</v>
      </c>
      <c r="S160" t="s">
        <v>52</v>
      </c>
      <c r="T160">
        <v>4</v>
      </c>
      <c r="U160">
        <v>92.71</v>
      </c>
      <c r="V160" t="s">
        <v>87</v>
      </c>
      <c r="W160">
        <v>135</v>
      </c>
      <c r="X160">
        <v>88.39</v>
      </c>
      <c r="Y160" t="s">
        <v>340</v>
      </c>
      <c r="Z160">
        <v>6</v>
      </c>
      <c r="AA160">
        <v>94.2</v>
      </c>
      <c r="AB160" t="s">
        <v>52</v>
      </c>
      <c r="AC160">
        <v>4</v>
      </c>
      <c r="AD160">
        <v>92.71</v>
      </c>
      <c r="AE160" t="s">
        <v>87</v>
      </c>
    </row>
    <row r="161" spans="1:31">
      <c r="A161">
        <v>160</v>
      </c>
      <c r="B161" t="s">
        <v>1064</v>
      </c>
      <c r="C161" t="s">
        <v>1065</v>
      </c>
      <c r="D161" t="s">
        <v>1066</v>
      </c>
      <c r="E161" t="s">
        <v>1067</v>
      </c>
      <c r="F161" t="s">
        <v>1068</v>
      </c>
      <c r="G161">
        <v>133</v>
      </c>
      <c r="H161" t="s">
        <v>6401</v>
      </c>
      <c r="I161">
        <v>2021</v>
      </c>
      <c r="J161">
        <v>2023</v>
      </c>
      <c r="K161">
        <v>6</v>
      </c>
      <c r="L161">
        <v>64.36</v>
      </c>
      <c r="M161" t="s">
        <v>137</v>
      </c>
      <c r="N161">
        <v>133</v>
      </c>
      <c r="O161">
        <v>88.17</v>
      </c>
      <c r="P161" t="s">
        <v>340</v>
      </c>
      <c r="Q161">
        <v>3</v>
      </c>
      <c r="R161">
        <v>77.53</v>
      </c>
      <c r="S161" t="s">
        <v>17</v>
      </c>
      <c r="T161">
        <v>2</v>
      </c>
      <c r="U161">
        <v>84.82</v>
      </c>
      <c r="V161" t="s">
        <v>18</v>
      </c>
      <c r="W161">
        <v>133</v>
      </c>
      <c r="X161">
        <v>88.17</v>
      </c>
      <c r="Y161" t="s">
        <v>340</v>
      </c>
      <c r="Z161">
        <v>3</v>
      </c>
      <c r="AA161">
        <v>77.53</v>
      </c>
      <c r="AB161" t="s">
        <v>17</v>
      </c>
      <c r="AC161">
        <v>2</v>
      </c>
      <c r="AD161">
        <v>84.82</v>
      </c>
      <c r="AE161" t="s">
        <v>18</v>
      </c>
    </row>
    <row r="162" spans="1:31">
      <c r="A162">
        <v>161</v>
      </c>
      <c r="B162" t="s">
        <v>1069</v>
      </c>
      <c r="C162" t="s">
        <v>1070</v>
      </c>
      <c r="D162" t="s">
        <v>1071</v>
      </c>
      <c r="E162" t="s">
        <v>1072</v>
      </c>
      <c r="F162" t="s">
        <v>1073</v>
      </c>
      <c r="G162">
        <v>132</v>
      </c>
      <c r="H162" t="s">
        <v>6402</v>
      </c>
      <c r="I162">
        <v>2020</v>
      </c>
      <c r="J162">
        <v>2024</v>
      </c>
      <c r="K162">
        <v>5</v>
      </c>
      <c r="L162">
        <v>58.85</v>
      </c>
      <c r="M162" t="s">
        <v>180</v>
      </c>
      <c r="N162">
        <v>132</v>
      </c>
      <c r="O162">
        <v>88.1</v>
      </c>
      <c r="P162" t="s">
        <v>340</v>
      </c>
      <c r="Q162">
        <v>4</v>
      </c>
      <c r="R162">
        <v>85.79</v>
      </c>
      <c r="S162" t="s">
        <v>80</v>
      </c>
      <c r="T162">
        <v>4</v>
      </c>
      <c r="U162">
        <v>92.71</v>
      </c>
      <c r="V162" t="s">
        <v>87</v>
      </c>
      <c r="W162">
        <v>132</v>
      </c>
      <c r="X162">
        <v>88.1</v>
      </c>
      <c r="Y162" t="s">
        <v>340</v>
      </c>
      <c r="Z162">
        <v>4</v>
      </c>
      <c r="AA162">
        <v>85.79</v>
      </c>
      <c r="AB162" t="s">
        <v>80</v>
      </c>
      <c r="AC162">
        <v>4</v>
      </c>
      <c r="AD162">
        <v>92.71</v>
      </c>
      <c r="AE162" t="s">
        <v>87</v>
      </c>
    </row>
    <row r="163" spans="1:31">
      <c r="A163">
        <v>162</v>
      </c>
      <c r="B163" t="s">
        <v>1074</v>
      </c>
      <c r="C163" t="s">
        <v>1075</v>
      </c>
      <c r="D163" t="s">
        <v>1076</v>
      </c>
      <c r="E163" t="s">
        <v>1077</v>
      </c>
      <c r="F163" t="s">
        <v>293</v>
      </c>
      <c r="G163">
        <v>132</v>
      </c>
      <c r="H163" t="s">
        <v>6403</v>
      </c>
      <c r="I163">
        <v>2019</v>
      </c>
      <c r="J163">
        <v>2024</v>
      </c>
      <c r="K163">
        <v>17</v>
      </c>
      <c r="L163">
        <v>92.19</v>
      </c>
      <c r="M163" t="s">
        <v>60</v>
      </c>
      <c r="N163">
        <v>132</v>
      </c>
      <c r="O163">
        <v>88.1</v>
      </c>
      <c r="P163" t="s">
        <v>340</v>
      </c>
      <c r="Q163">
        <v>5</v>
      </c>
      <c r="R163">
        <v>91.15</v>
      </c>
      <c r="S163" t="s">
        <v>100</v>
      </c>
      <c r="T163">
        <v>4</v>
      </c>
      <c r="U163">
        <v>92.71</v>
      </c>
      <c r="V163" t="s">
        <v>87</v>
      </c>
      <c r="W163">
        <v>131</v>
      </c>
      <c r="X163">
        <v>88.02</v>
      </c>
      <c r="Y163" t="s">
        <v>340</v>
      </c>
      <c r="Z163">
        <v>5</v>
      </c>
      <c r="AA163">
        <v>91.22</v>
      </c>
      <c r="AB163" t="s">
        <v>100</v>
      </c>
      <c r="AC163">
        <v>4</v>
      </c>
      <c r="AD163">
        <v>92.71</v>
      </c>
      <c r="AE163" t="s">
        <v>87</v>
      </c>
    </row>
    <row r="164" spans="1:31">
      <c r="A164">
        <v>163</v>
      </c>
      <c r="B164" t="s">
        <v>1078</v>
      </c>
      <c r="C164" t="s">
        <v>1079</v>
      </c>
      <c r="D164" t="s">
        <v>1080</v>
      </c>
      <c r="E164" t="s">
        <v>1081</v>
      </c>
      <c r="F164" t="s">
        <v>1082</v>
      </c>
      <c r="G164">
        <v>130</v>
      </c>
      <c r="H164" t="s">
        <v>6404</v>
      </c>
      <c r="I164">
        <v>2018</v>
      </c>
      <c r="J164">
        <v>2022</v>
      </c>
      <c r="K164">
        <v>14</v>
      </c>
      <c r="L164">
        <v>88.47</v>
      </c>
      <c r="M164" t="s">
        <v>340</v>
      </c>
      <c r="N164">
        <v>130</v>
      </c>
      <c r="O164">
        <v>87.95</v>
      </c>
      <c r="P164" t="s">
        <v>340</v>
      </c>
      <c r="Q164">
        <v>6</v>
      </c>
      <c r="R164">
        <v>94.2</v>
      </c>
      <c r="S164" t="s">
        <v>52</v>
      </c>
      <c r="T164">
        <v>4</v>
      </c>
      <c r="U164">
        <v>92.71</v>
      </c>
      <c r="V164" t="s">
        <v>87</v>
      </c>
      <c r="W164">
        <v>129</v>
      </c>
      <c r="X164">
        <v>87.87</v>
      </c>
      <c r="Y164" t="s">
        <v>340</v>
      </c>
      <c r="Z164">
        <v>6</v>
      </c>
      <c r="AA164">
        <v>94.2</v>
      </c>
      <c r="AB164" t="s">
        <v>52</v>
      </c>
      <c r="AC164">
        <v>4</v>
      </c>
      <c r="AD164">
        <v>92.71</v>
      </c>
      <c r="AE164" t="s">
        <v>87</v>
      </c>
    </row>
    <row r="165" spans="1:31">
      <c r="A165">
        <v>164</v>
      </c>
      <c r="B165" t="s">
        <v>5854</v>
      </c>
      <c r="C165" t="s">
        <v>5855</v>
      </c>
      <c r="D165" t="s">
        <v>5856</v>
      </c>
      <c r="E165" t="s">
        <v>5857</v>
      </c>
      <c r="F165" t="s">
        <v>5853</v>
      </c>
      <c r="G165">
        <v>130</v>
      </c>
      <c r="H165" t="s">
        <v>7276</v>
      </c>
      <c r="I165">
        <v>2021</v>
      </c>
      <c r="J165">
        <v>2024</v>
      </c>
      <c r="K165">
        <v>11</v>
      </c>
      <c r="L165">
        <v>82.44</v>
      </c>
      <c r="M165" t="s">
        <v>94</v>
      </c>
      <c r="N165">
        <v>130</v>
      </c>
      <c r="O165">
        <v>87.95</v>
      </c>
      <c r="P165" t="s">
        <v>340</v>
      </c>
      <c r="Q165">
        <v>1</v>
      </c>
      <c r="R165">
        <v>48.51</v>
      </c>
      <c r="S165" t="s">
        <v>71</v>
      </c>
      <c r="T165">
        <v>1</v>
      </c>
      <c r="U165">
        <v>75.069999999999993</v>
      </c>
      <c r="V165" t="s">
        <v>72</v>
      </c>
      <c r="W165">
        <v>130</v>
      </c>
      <c r="X165">
        <v>87.95</v>
      </c>
      <c r="Y165" t="s">
        <v>340</v>
      </c>
      <c r="Z165">
        <v>1</v>
      </c>
      <c r="AA165">
        <v>48.74</v>
      </c>
      <c r="AB165" t="s">
        <v>71</v>
      </c>
      <c r="AC165">
        <v>1</v>
      </c>
      <c r="AD165">
        <v>75.069999999999993</v>
      </c>
      <c r="AE165" t="s">
        <v>72</v>
      </c>
    </row>
    <row r="166" spans="1:31">
      <c r="A166">
        <v>165</v>
      </c>
      <c r="B166" t="s">
        <v>1083</v>
      </c>
      <c r="C166" t="s">
        <v>1084</v>
      </c>
      <c r="D166" t="s">
        <v>1085</v>
      </c>
      <c r="E166" t="s">
        <v>1086</v>
      </c>
      <c r="F166" t="s">
        <v>1087</v>
      </c>
      <c r="G166">
        <v>126</v>
      </c>
      <c r="H166" t="s">
        <v>6405</v>
      </c>
      <c r="I166">
        <v>2020</v>
      </c>
      <c r="J166">
        <v>2024</v>
      </c>
      <c r="K166">
        <v>8</v>
      </c>
      <c r="L166">
        <v>72.62</v>
      </c>
      <c r="M166" t="s">
        <v>321</v>
      </c>
      <c r="N166">
        <v>126</v>
      </c>
      <c r="O166">
        <v>87.8</v>
      </c>
      <c r="P166" t="s">
        <v>340</v>
      </c>
      <c r="Q166">
        <v>4</v>
      </c>
      <c r="R166">
        <v>85.79</v>
      </c>
      <c r="S166" t="s">
        <v>80</v>
      </c>
      <c r="T166">
        <v>4</v>
      </c>
      <c r="U166">
        <v>92.71</v>
      </c>
      <c r="V166" t="s">
        <v>87</v>
      </c>
      <c r="W166">
        <v>126</v>
      </c>
      <c r="X166">
        <v>87.8</v>
      </c>
      <c r="Y166" t="s">
        <v>340</v>
      </c>
      <c r="Z166">
        <v>4</v>
      </c>
      <c r="AA166">
        <v>85.79</v>
      </c>
      <c r="AB166" t="s">
        <v>80</v>
      </c>
      <c r="AC166">
        <v>4</v>
      </c>
      <c r="AD166">
        <v>92.71</v>
      </c>
      <c r="AE166" t="s">
        <v>87</v>
      </c>
    </row>
    <row r="167" spans="1:31">
      <c r="A167">
        <v>166</v>
      </c>
      <c r="B167" t="s">
        <v>1088</v>
      </c>
      <c r="C167" t="s">
        <v>1089</v>
      </c>
      <c r="D167" t="s">
        <v>1090</v>
      </c>
      <c r="E167" t="s">
        <v>303</v>
      </c>
      <c r="F167" t="s">
        <v>304</v>
      </c>
      <c r="G167">
        <v>123</v>
      </c>
      <c r="H167" t="s">
        <v>445</v>
      </c>
      <c r="I167">
        <v>2020</v>
      </c>
      <c r="J167">
        <v>2024</v>
      </c>
      <c r="K167">
        <v>9</v>
      </c>
      <c r="L167">
        <v>76.86</v>
      </c>
      <c r="M167" t="s">
        <v>112</v>
      </c>
      <c r="N167">
        <v>123</v>
      </c>
      <c r="O167">
        <v>87.72</v>
      </c>
      <c r="P167" t="s">
        <v>340</v>
      </c>
      <c r="Q167">
        <v>3</v>
      </c>
      <c r="R167">
        <v>77.53</v>
      </c>
      <c r="S167" t="s">
        <v>17</v>
      </c>
      <c r="T167">
        <v>2</v>
      </c>
      <c r="U167">
        <v>84.82</v>
      </c>
      <c r="V167" t="s">
        <v>18</v>
      </c>
      <c r="W167">
        <v>123</v>
      </c>
      <c r="X167">
        <v>87.72</v>
      </c>
      <c r="Y167" t="s">
        <v>340</v>
      </c>
      <c r="Z167">
        <v>3</v>
      </c>
      <c r="AA167">
        <v>77.53</v>
      </c>
      <c r="AB167" t="s">
        <v>17</v>
      </c>
      <c r="AC167">
        <v>2</v>
      </c>
      <c r="AD167">
        <v>84.82</v>
      </c>
      <c r="AE167" t="s">
        <v>18</v>
      </c>
    </row>
    <row r="168" spans="1:31">
      <c r="A168">
        <v>167</v>
      </c>
      <c r="B168" t="s">
        <v>5985</v>
      </c>
      <c r="C168" t="s">
        <v>5986</v>
      </c>
      <c r="D168" t="s">
        <v>5987</v>
      </c>
      <c r="E168" t="s">
        <v>5988</v>
      </c>
      <c r="F168" t="s">
        <v>3800</v>
      </c>
      <c r="G168">
        <v>123</v>
      </c>
      <c r="H168" t="s">
        <v>7305</v>
      </c>
      <c r="I168">
        <v>2020</v>
      </c>
      <c r="J168">
        <v>2023</v>
      </c>
      <c r="K168">
        <v>12</v>
      </c>
      <c r="L168">
        <v>84.38</v>
      </c>
      <c r="M168" t="s">
        <v>130</v>
      </c>
      <c r="N168">
        <v>123</v>
      </c>
      <c r="O168">
        <v>87.72</v>
      </c>
      <c r="P168" t="s">
        <v>340</v>
      </c>
      <c r="Q168">
        <v>7</v>
      </c>
      <c r="R168">
        <v>95.76</v>
      </c>
      <c r="S168" t="s">
        <v>36</v>
      </c>
      <c r="T168">
        <v>3</v>
      </c>
      <c r="U168">
        <v>89.88</v>
      </c>
      <c r="V168" t="s">
        <v>66</v>
      </c>
      <c r="W168">
        <v>123</v>
      </c>
      <c r="X168">
        <v>87.72</v>
      </c>
      <c r="Y168" t="s">
        <v>340</v>
      </c>
      <c r="Z168">
        <v>7</v>
      </c>
      <c r="AA168">
        <v>95.83</v>
      </c>
      <c r="AB168" t="s">
        <v>36</v>
      </c>
      <c r="AC168">
        <v>3</v>
      </c>
      <c r="AD168">
        <v>89.88</v>
      </c>
      <c r="AE168" t="s">
        <v>66</v>
      </c>
    </row>
    <row r="169" spans="1:31">
      <c r="A169">
        <v>168</v>
      </c>
      <c r="B169" t="s">
        <v>1091</v>
      </c>
      <c r="C169" t="s">
        <v>1092</v>
      </c>
      <c r="D169" t="s">
        <v>1093</v>
      </c>
      <c r="E169" t="s">
        <v>1094</v>
      </c>
      <c r="F169" t="s">
        <v>1095</v>
      </c>
      <c r="G169">
        <v>122</v>
      </c>
      <c r="H169" t="s">
        <v>6406</v>
      </c>
      <c r="I169">
        <v>2020</v>
      </c>
      <c r="J169">
        <v>2024</v>
      </c>
      <c r="K169">
        <v>11</v>
      </c>
      <c r="L169">
        <v>82.44</v>
      </c>
      <c r="M169" t="s">
        <v>94</v>
      </c>
      <c r="N169">
        <v>122</v>
      </c>
      <c r="O169">
        <v>87.57</v>
      </c>
      <c r="P169" t="s">
        <v>340</v>
      </c>
      <c r="Q169">
        <v>5</v>
      </c>
      <c r="R169">
        <v>91.15</v>
      </c>
      <c r="S169" t="s">
        <v>100</v>
      </c>
      <c r="T169">
        <v>3</v>
      </c>
      <c r="U169">
        <v>89.88</v>
      </c>
      <c r="V169" t="s">
        <v>66</v>
      </c>
      <c r="W169">
        <v>121</v>
      </c>
      <c r="X169">
        <v>87.57</v>
      </c>
      <c r="Y169" t="s">
        <v>340</v>
      </c>
      <c r="Z169">
        <v>5</v>
      </c>
      <c r="AA169">
        <v>91.22</v>
      </c>
      <c r="AB169" t="s">
        <v>100</v>
      </c>
      <c r="AC169">
        <v>3</v>
      </c>
      <c r="AD169">
        <v>89.88</v>
      </c>
      <c r="AE169" t="s">
        <v>66</v>
      </c>
    </row>
    <row r="170" spans="1:31">
      <c r="A170">
        <v>169</v>
      </c>
      <c r="B170" t="s">
        <v>1096</v>
      </c>
      <c r="C170" t="s">
        <v>1097</v>
      </c>
      <c r="D170" t="s">
        <v>1098</v>
      </c>
      <c r="E170" t="s">
        <v>1099</v>
      </c>
      <c r="F170" t="s">
        <v>1100</v>
      </c>
      <c r="G170">
        <v>122</v>
      </c>
      <c r="H170" t="s">
        <v>6407</v>
      </c>
      <c r="I170">
        <v>2019</v>
      </c>
      <c r="J170">
        <v>2024</v>
      </c>
      <c r="K170">
        <v>14</v>
      </c>
      <c r="L170">
        <v>88.47</v>
      </c>
      <c r="M170" t="s">
        <v>340</v>
      </c>
      <c r="N170">
        <v>122</v>
      </c>
      <c r="O170">
        <v>87.57</v>
      </c>
      <c r="P170" t="s">
        <v>340</v>
      </c>
      <c r="Q170">
        <v>7</v>
      </c>
      <c r="R170">
        <v>95.76</v>
      </c>
      <c r="S170" t="s">
        <v>36</v>
      </c>
      <c r="T170">
        <v>4</v>
      </c>
      <c r="U170">
        <v>92.71</v>
      </c>
      <c r="V170" t="s">
        <v>87</v>
      </c>
      <c r="W170">
        <v>121</v>
      </c>
      <c r="X170">
        <v>87.57</v>
      </c>
      <c r="Y170" t="s">
        <v>340</v>
      </c>
      <c r="Z170">
        <v>7</v>
      </c>
      <c r="AA170">
        <v>95.83</v>
      </c>
      <c r="AB170" t="s">
        <v>36</v>
      </c>
      <c r="AC170">
        <v>4</v>
      </c>
      <c r="AD170">
        <v>92.71</v>
      </c>
      <c r="AE170" t="s">
        <v>87</v>
      </c>
    </row>
    <row r="171" spans="1:31">
      <c r="A171">
        <v>170</v>
      </c>
      <c r="B171" t="s">
        <v>1101</v>
      </c>
      <c r="C171" t="s">
        <v>1102</v>
      </c>
      <c r="D171" t="s">
        <v>1103</v>
      </c>
      <c r="E171" t="s">
        <v>1104</v>
      </c>
      <c r="F171" t="s">
        <v>1105</v>
      </c>
      <c r="G171">
        <v>121</v>
      </c>
      <c r="H171" t="s">
        <v>6408</v>
      </c>
      <c r="I171">
        <v>2019</v>
      </c>
      <c r="J171">
        <v>2024</v>
      </c>
      <c r="K171">
        <v>21</v>
      </c>
      <c r="L171">
        <v>94.27</v>
      </c>
      <c r="M171" t="s">
        <v>52</v>
      </c>
      <c r="N171">
        <v>121</v>
      </c>
      <c r="O171">
        <v>87.43</v>
      </c>
      <c r="P171" t="s">
        <v>79</v>
      </c>
      <c r="Q171">
        <v>6</v>
      </c>
      <c r="R171">
        <v>94.2</v>
      </c>
      <c r="S171" t="s">
        <v>52</v>
      </c>
      <c r="T171">
        <v>3</v>
      </c>
      <c r="U171">
        <v>89.88</v>
      </c>
      <c r="V171" t="s">
        <v>66</v>
      </c>
      <c r="W171">
        <v>121</v>
      </c>
      <c r="X171">
        <v>87.57</v>
      </c>
      <c r="Y171" t="s">
        <v>340</v>
      </c>
      <c r="Z171">
        <v>6</v>
      </c>
      <c r="AA171">
        <v>94.2</v>
      </c>
      <c r="AB171" t="s">
        <v>52</v>
      </c>
      <c r="AC171">
        <v>3</v>
      </c>
      <c r="AD171">
        <v>89.88</v>
      </c>
      <c r="AE171" t="s">
        <v>66</v>
      </c>
    </row>
    <row r="172" spans="1:31">
      <c r="A172">
        <v>171</v>
      </c>
      <c r="B172" t="s">
        <v>1106</v>
      </c>
      <c r="C172" t="s">
        <v>1107</v>
      </c>
      <c r="D172" t="s">
        <v>1108</v>
      </c>
      <c r="E172" t="s">
        <v>1109</v>
      </c>
      <c r="F172" t="s">
        <v>1110</v>
      </c>
      <c r="G172">
        <v>121</v>
      </c>
      <c r="H172" t="s">
        <v>6409</v>
      </c>
      <c r="I172">
        <v>2018</v>
      </c>
      <c r="J172">
        <v>2024</v>
      </c>
      <c r="K172">
        <v>11</v>
      </c>
      <c r="L172">
        <v>82.44</v>
      </c>
      <c r="M172" t="s">
        <v>94</v>
      </c>
      <c r="N172">
        <v>121</v>
      </c>
      <c r="O172">
        <v>87.43</v>
      </c>
      <c r="P172" t="s">
        <v>79</v>
      </c>
      <c r="Q172">
        <v>6</v>
      </c>
      <c r="R172">
        <v>94.2</v>
      </c>
      <c r="S172" t="s">
        <v>52</v>
      </c>
      <c r="T172">
        <v>5</v>
      </c>
      <c r="U172">
        <v>95.01</v>
      </c>
      <c r="V172" t="s">
        <v>59</v>
      </c>
      <c r="W172">
        <v>120</v>
      </c>
      <c r="X172">
        <v>87.35</v>
      </c>
      <c r="Y172" t="s">
        <v>79</v>
      </c>
      <c r="Z172">
        <v>6</v>
      </c>
      <c r="AA172">
        <v>94.2</v>
      </c>
      <c r="AB172" t="s">
        <v>52</v>
      </c>
      <c r="AC172">
        <v>5</v>
      </c>
      <c r="AD172">
        <v>95.01</v>
      </c>
      <c r="AE172" t="s">
        <v>59</v>
      </c>
    </row>
    <row r="173" spans="1:31">
      <c r="A173">
        <v>172</v>
      </c>
      <c r="B173" t="s">
        <v>1111</v>
      </c>
      <c r="C173" t="s">
        <v>1112</v>
      </c>
      <c r="D173" t="s">
        <v>1113</v>
      </c>
      <c r="E173" t="s">
        <v>1114</v>
      </c>
      <c r="F173" t="s">
        <v>1115</v>
      </c>
      <c r="G173">
        <v>120</v>
      </c>
      <c r="H173" t="s">
        <v>445</v>
      </c>
      <c r="I173">
        <v>2018</v>
      </c>
      <c r="J173">
        <v>2023</v>
      </c>
      <c r="K173">
        <v>8</v>
      </c>
      <c r="L173">
        <v>72.62</v>
      </c>
      <c r="M173" t="s">
        <v>321</v>
      </c>
      <c r="N173">
        <v>120</v>
      </c>
      <c r="O173">
        <v>87.28</v>
      </c>
      <c r="P173" t="s">
        <v>79</v>
      </c>
      <c r="Q173">
        <v>4</v>
      </c>
      <c r="R173">
        <v>85.79</v>
      </c>
      <c r="S173" t="s">
        <v>80</v>
      </c>
      <c r="T173">
        <v>3</v>
      </c>
      <c r="U173">
        <v>89.88</v>
      </c>
      <c r="V173" t="s">
        <v>66</v>
      </c>
      <c r="W173">
        <v>120</v>
      </c>
      <c r="X173">
        <v>87.35</v>
      </c>
      <c r="Y173" t="s">
        <v>79</v>
      </c>
      <c r="Z173">
        <v>4</v>
      </c>
      <c r="AA173">
        <v>85.79</v>
      </c>
      <c r="AB173" t="s">
        <v>80</v>
      </c>
      <c r="AC173">
        <v>3</v>
      </c>
      <c r="AD173">
        <v>89.88</v>
      </c>
      <c r="AE173" t="s">
        <v>66</v>
      </c>
    </row>
    <row r="174" spans="1:31">
      <c r="A174">
        <v>173</v>
      </c>
      <c r="B174" t="s">
        <v>1116</v>
      </c>
      <c r="C174" t="s">
        <v>1117</v>
      </c>
      <c r="D174" t="s">
        <v>1118</v>
      </c>
      <c r="E174" t="s">
        <v>1119</v>
      </c>
      <c r="F174" t="s">
        <v>1120</v>
      </c>
      <c r="G174">
        <v>118</v>
      </c>
      <c r="H174" t="s">
        <v>6410</v>
      </c>
      <c r="I174">
        <v>2019</v>
      </c>
      <c r="J174">
        <v>2021</v>
      </c>
      <c r="K174">
        <v>4</v>
      </c>
      <c r="L174">
        <v>51.12</v>
      </c>
      <c r="M174" t="s">
        <v>81</v>
      </c>
      <c r="N174">
        <v>118</v>
      </c>
      <c r="O174">
        <v>87.2</v>
      </c>
      <c r="P174" t="s">
        <v>79</v>
      </c>
      <c r="Q174">
        <v>4</v>
      </c>
      <c r="R174">
        <v>85.79</v>
      </c>
      <c r="S174" t="s">
        <v>80</v>
      </c>
      <c r="T174">
        <v>1</v>
      </c>
      <c r="U174">
        <v>75.069999999999993</v>
      </c>
      <c r="V174" t="s">
        <v>72</v>
      </c>
      <c r="W174">
        <v>118</v>
      </c>
      <c r="X174">
        <v>87.2</v>
      </c>
      <c r="Y174" t="s">
        <v>79</v>
      </c>
      <c r="Z174">
        <v>4</v>
      </c>
      <c r="AA174">
        <v>85.79</v>
      </c>
      <c r="AB174" t="s">
        <v>80</v>
      </c>
      <c r="AC174">
        <v>1</v>
      </c>
      <c r="AD174">
        <v>75.069999999999993</v>
      </c>
      <c r="AE174" t="s">
        <v>72</v>
      </c>
    </row>
    <row r="175" spans="1:31">
      <c r="A175">
        <v>174</v>
      </c>
      <c r="B175" t="s">
        <v>74</v>
      </c>
      <c r="C175" t="s">
        <v>75</v>
      </c>
      <c r="D175" t="s">
        <v>76</v>
      </c>
      <c r="E175" t="s">
        <v>77</v>
      </c>
      <c r="F175" t="s">
        <v>78</v>
      </c>
      <c r="G175">
        <v>116</v>
      </c>
      <c r="H175" t="s">
        <v>6220</v>
      </c>
      <c r="I175">
        <v>2020</v>
      </c>
      <c r="J175">
        <v>2021</v>
      </c>
      <c r="K175">
        <v>4</v>
      </c>
      <c r="L175">
        <v>51.12</v>
      </c>
      <c r="M175" t="s">
        <v>81</v>
      </c>
      <c r="N175">
        <v>116</v>
      </c>
      <c r="O175">
        <v>87.13</v>
      </c>
      <c r="P175" t="s">
        <v>79</v>
      </c>
      <c r="Q175">
        <v>4</v>
      </c>
      <c r="R175">
        <v>85.79</v>
      </c>
      <c r="S175" t="s">
        <v>80</v>
      </c>
      <c r="T175">
        <v>3</v>
      </c>
      <c r="U175">
        <v>89.88</v>
      </c>
      <c r="V175" t="s">
        <v>66</v>
      </c>
      <c r="W175">
        <v>116</v>
      </c>
      <c r="X175">
        <v>87.13</v>
      </c>
      <c r="Y175" t="s">
        <v>79</v>
      </c>
      <c r="Z175">
        <v>4</v>
      </c>
      <c r="AA175">
        <v>85.79</v>
      </c>
      <c r="AB175" t="s">
        <v>80</v>
      </c>
      <c r="AC175">
        <v>3</v>
      </c>
      <c r="AD175">
        <v>89.88</v>
      </c>
      <c r="AE175" t="s">
        <v>66</v>
      </c>
    </row>
    <row r="176" spans="1:31">
      <c r="A176">
        <v>175</v>
      </c>
      <c r="B176" t="s">
        <v>1121</v>
      </c>
      <c r="C176" t="s">
        <v>1122</v>
      </c>
      <c r="D176" t="s">
        <v>1123</v>
      </c>
      <c r="E176" t="s">
        <v>1124</v>
      </c>
      <c r="F176" t="s">
        <v>1125</v>
      </c>
      <c r="G176">
        <v>116</v>
      </c>
      <c r="H176" t="s">
        <v>6411</v>
      </c>
      <c r="I176">
        <v>2018</v>
      </c>
      <c r="J176">
        <v>2024</v>
      </c>
      <c r="K176">
        <v>34</v>
      </c>
      <c r="L176">
        <v>98.29</v>
      </c>
      <c r="M176" t="s">
        <v>30</v>
      </c>
      <c r="N176">
        <v>116</v>
      </c>
      <c r="O176">
        <v>87.13</v>
      </c>
      <c r="P176" t="s">
        <v>79</v>
      </c>
      <c r="Q176">
        <v>8</v>
      </c>
      <c r="R176">
        <v>96.95</v>
      </c>
      <c r="S176" t="s">
        <v>19</v>
      </c>
      <c r="T176">
        <v>5</v>
      </c>
      <c r="U176">
        <v>95.01</v>
      </c>
      <c r="V176" t="s">
        <v>59</v>
      </c>
      <c r="W176">
        <v>116</v>
      </c>
      <c r="X176">
        <v>87.13</v>
      </c>
      <c r="Y176" t="s">
        <v>79</v>
      </c>
      <c r="Z176">
        <v>8</v>
      </c>
      <c r="AA176">
        <v>96.95</v>
      </c>
      <c r="AB176" t="s">
        <v>19</v>
      </c>
      <c r="AC176">
        <v>5</v>
      </c>
      <c r="AD176">
        <v>95.01</v>
      </c>
      <c r="AE176" t="s">
        <v>59</v>
      </c>
    </row>
    <row r="177" spans="1:31">
      <c r="A177">
        <v>176</v>
      </c>
      <c r="B177" t="s">
        <v>1126</v>
      </c>
      <c r="C177" t="s">
        <v>1127</v>
      </c>
      <c r="D177" t="s">
        <v>1128</v>
      </c>
      <c r="E177" t="s">
        <v>1129</v>
      </c>
      <c r="F177" t="s">
        <v>1130</v>
      </c>
      <c r="G177">
        <v>114</v>
      </c>
      <c r="H177" t="s">
        <v>6412</v>
      </c>
      <c r="I177">
        <v>2019</v>
      </c>
      <c r="J177">
        <v>2024</v>
      </c>
      <c r="K177">
        <v>23</v>
      </c>
      <c r="L177">
        <v>95.46</v>
      </c>
      <c r="M177" t="s">
        <v>59</v>
      </c>
      <c r="N177">
        <v>114</v>
      </c>
      <c r="O177">
        <v>86.98</v>
      </c>
      <c r="P177" t="s">
        <v>79</v>
      </c>
      <c r="Q177">
        <v>6</v>
      </c>
      <c r="R177">
        <v>94.2</v>
      </c>
      <c r="S177" t="s">
        <v>52</v>
      </c>
      <c r="T177">
        <v>3</v>
      </c>
      <c r="U177">
        <v>89.88</v>
      </c>
      <c r="V177" t="s">
        <v>66</v>
      </c>
      <c r="W177">
        <v>114</v>
      </c>
      <c r="X177">
        <v>86.98</v>
      </c>
      <c r="Y177" t="s">
        <v>79</v>
      </c>
      <c r="Z177">
        <v>6</v>
      </c>
      <c r="AA177">
        <v>94.2</v>
      </c>
      <c r="AB177" t="s">
        <v>52</v>
      </c>
      <c r="AC177">
        <v>3</v>
      </c>
      <c r="AD177">
        <v>89.88</v>
      </c>
      <c r="AE177" t="s">
        <v>66</v>
      </c>
    </row>
    <row r="178" spans="1:31">
      <c r="A178">
        <v>177</v>
      </c>
      <c r="B178" t="s">
        <v>1131</v>
      </c>
      <c r="C178" t="s">
        <v>1132</v>
      </c>
      <c r="D178" t="s">
        <v>1133</v>
      </c>
      <c r="E178" t="s">
        <v>1134</v>
      </c>
      <c r="F178" t="s">
        <v>813</v>
      </c>
      <c r="G178">
        <v>113</v>
      </c>
      <c r="H178" t="s">
        <v>6413</v>
      </c>
      <c r="I178">
        <v>2019</v>
      </c>
      <c r="J178">
        <v>2024</v>
      </c>
      <c r="K178">
        <v>8</v>
      </c>
      <c r="L178">
        <v>72.62</v>
      </c>
      <c r="M178" t="s">
        <v>321</v>
      </c>
      <c r="N178">
        <v>113</v>
      </c>
      <c r="O178">
        <v>86.9</v>
      </c>
      <c r="P178" t="s">
        <v>79</v>
      </c>
      <c r="Q178">
        <v>4</v>
      </c>
      <c r="R178">
        <v>85.79</v>
      </c>
      <c r="S178" t="s">
        <v>80</v>
      </c>
      <c r="T178">
        <v>3</v>
      </c>
      <c r="U178">
        <v>89.88</v>
      </c>
      <c r="V178" t="s">
        <v>66</v>
      </c>
      <c r="W178">
        <v>111</v>
      </c>
      <c r="X178">
        <v>86.76</v>
      </c>
      <c r="Y178" t="s">
        <v>79</v>
      </c>
      <c r="Z178">
        <v>4</v>
      </c>
      <c r="AA178">
        <v>85.79</v>
      </c>
      <c r="AB178" t="s">
        <v>80</v>
      </c>
      <c r="AC178">
        <v>3</v>
      </c>
      <c r="AD178">
        <v>89.88</v>
      </c>
      <c r="AE178" t="s">
        <v>66</v>
      </c>
    </row>
    <row r="179" spans="1:31">
      <c r="A179">
        <v>178</v>
      </c>
      <c r="B179" t="s">
        <v>1135</v>
      </c>
      <c r="C179" t="s">
        <v>1136</v>
      </c>
      <c r="D179" t="s">
        <v>1137</v>
      </c>
      <c r="E179" t="s">
        <v>1138</v>
      </c>
      <c r="F179" t="s">
        <v>1139</v>
      </c>
      <c r="G179">
        <v>113</v>
      </c>
      <c r="H179" t="s">
        <v>6414</v>
      </c>
      <c r="I179">
        <v>2018</v>
      </c>
      <c r="J179">
        <v>2024</v>
      </c>
      <c r="K179">
        <v>20</v>
      </c>
      <c r="L179">
        <v>93.82</v>
      </c>
      <c r="M179" t="s">
        <v>52</v>
      </c>
      <c r="N179">
        <v>113</v>
      </c>
      <c r="O179">
        <v>86.9</v>
      </c>
      <c r="P179" t="s">
        <v>79</v>
      </c>
      <c r="Q179">
        <v>5</v>
      </c>
      <c r="R179">
        <v>91.15</v>
      </c>
      <c r="S179" t="s">
        <v>100</v>
      </c>
      <c r="T179">
        <v>4</v>
      </c>
      <c r="U179">
        <v>92.71</v>
      </c>
      <c r="V179" t="s">
        <v>87</v>
      </c>
      <c r="W179">
        <v>112</v>
      </c>
      <c r="X179">
        <v>86.9</v>
      </c>
      <c r="Y179" t="s">
        <v>79</v>
      </c>
      <c r="Z179">
        <v>5</v>
      </c>
      <c r="AA179">
        <v>91.22</v>
      </c>
      <c r="AB179" t="s">
        <v>100</v>
      </c>
      <c r="AC179">
        <v>4</v>
      </c>
      <c r="AD179">
        <v>92.71</v>
      </c>
      <c r="AE179" t="s">
        <v>87</v>
      </c>
    </row>
    <row r="180" spans="1:31">
      <c r="A180">
        <v>179</v>
      </c>
      <c r="B180" t="s">
        <v>1140</v>
      </c>
      <c r="C180" t="s">
        <v>1141</v>
      </c>
      <c r="D180" t="s">
        <v>1142</v>
      </c>
      <c r="E180" t="s">
        <v>1143</v>
      </c>
      <c r="F180" t="s">
        <v>1144</v>
      </c>
      <c r="G180">
        <v>112</v>
      </c>
      <c r="H180" t="s">
        <v>6415</v>
      </c>
      <c r="I180">
        <v>2018</v>
      </c>
      <c r="J180">
        <v>2023</v>
      </c>
      <c r="K180">
        <v>10</v>
      </c>
      <c r="L180">
        <v>79.61</v>
      </c>
      <c r="M180" t="s">
        <v>88</v>
      </c>
      <c r="N180">
        <v>112</v>
      </c>
      <c r="O180">
        <v>86.76</v>
      </c>
      <c r="P180" t="s">
        <v>79</v>
      </c>
      <c r="Q180">
        <v>3</v>
      </c>
      <c r="R180">
        <v>77.53</v>
      </c>
      <c r="S180" t="s">
        <v>17</v>
      </c>
      <c r="T180">
        <v>3</v>
      </c>
      <c r="U180">
        <v>89.88</v>
      </c>
      <c r="V180" t="s">
        <v>66</v>
      </c>
      <c r="W180">
        <v>111</v>
      </c>
      <c r="X180">
        <v>86.76</v>
      </c>
      <c r="Y180" t="s">
        <v>79</v>
      </c>
      <c r="Z180">
        <v>3</v>
      </c>
      <c r="AA180">
        <v>77.53</v>
      </c>
      <c r="AB180" t="s">
        <v>17</v>
      </c>
      <c r="AC180">
        <v>3</v>
      </c>
      <c r="AD180">
        <v>89.88</v>
      </c>
      <c r="AE180" t="s">
        <v>66</v>
      </c>
    </row>
    <row r="181" spans="1:31">
      <c r="A181">
        <v>180</v>
      </c>
      <c r="B181" t="s">
        <v>1145</v>
      </c>
      <c r="C181" t="s">
        <v>1146</v>
      </c>
      <c r="D181" t="e">
        <f>-P2Xs6UAAAAJ</f>
        <v>#NAME?</v>
      </c>
      <c r="E181" t="s">
        <v>1147</v>
      </c>
      <c r="F181" t="s">
        <v>1148</v>
      </c>
      <c r="G181">
        <v>112</v>
      </c>
      <c r="H181" t="s">
        <v>6416</v>
      </c>
      <c r="I181">
        <v>2020</v>
      </c>
      <c r="J181">
        <v>2024</v>
      </c>
      <c r="K181">
        <v>9</v>
      </c>
      <c r="L181">
        <v>76.86</v>
      </c>
      <c r="M181" t="s">
        <v>112</v>
      </c>
      <c r="N181">
        <v>112</v>
      </c>
      <c r="O181">
        <v>86.76</v>
      </c>
      <c r="P181" t="s">
        <v>79</v>
      </c>
      <c r="Q181">
        <v>3</v>
      </c>
      <c r="R181">
        <v>77.53</v>
      </c>
      <c r="S181" t="s">
        <v>17</v>
      </c>
      <c r="T181">
        <v>2</v>
      </c>
      <c r="U181">
        <v>84.82</v>
      </c>
      <c r="V181" t="s">
        <v>18</v>
      </c>
      <c r="W181">
        <v>112</v>
      </c>
      <c r="X181">
        <v>86.9</v>
      </c>
      <c r="Y181" t="s">
        <v>79</v>
      </c>
      <c r="Z181">
        <v>3</v>
      </c>
      <c r="AA181">
        <v>77.53</v>
      </c>
      <c r="AB181" t="s">
        <v>17</v>
      </c>
      <c r="AC181">
        <v>2</v>
      </c>
      <c r="AD181">
        <v>84.82</v>
      </c>
      <c r="AE181" t="s">
        <v>18</v>
      </c>
    </row>
    <row r="182" spans="1:31">
      <c r="A182">
        <v>181</v>
      </c>
      <c r="B182" t="s">
        <v>1149</v>
      </c>
      <c r="C182" t="s">
        <v>1150</v>
      </c>
      <c r="D182" t="s">
        <v>1151</v>
      </c>
      <c r="E182" t="s">
        <v>1152</v>
      </c>
      <c r="F182" t="s">
        <v>1153</v>
      </c>
      <c r="G182">
        <v>110</v>
      </c>
      <c r="H182" t="s">
        <v>6417</v>
      </c>
      <c r="I182">
        <v>2020</v>
      </c>
      <c r="J182">
        <v>2022</v>
      </c>
      <c r="K182">
        <v>8</v>
      </c>
      <c r="L182">
        <v>72.62</v>
      </c>
      <c r="M182" t="s">
        <v>321</v>
      </c>
      <c r="N182">
        <v>110</v>
      </c>
      <c r="O182">
        <v>86.61</v>
      </c>
      <c r="P182" t="s">
        <v>79</v>
      </c>
      <c r="Q182">
        <v>4</v>
      </c>
      <c r="R182">
        <v>85.79</v>
      </c>
      <c r="S182" t="s">
        <v>80</v>
      </c>
      <c r="T182">
        <v>3</v>
      </c>
      <c r="U182">
        <v>89.88</v>
      </c>
      <c r="V182" t="s">
        <v>66</v>
      </c>
      <c r="W182">
        <v>110</v>
      </c>
      <c r="X182">
        <v>86.61</v>
      </c>
      <c r="Y182" t="s">
        <v>79</v>
      </c>
      <c r="Z182">
        <v>4</v>
      </c>
      <c r="AA182">
        <v>85.79</v>
      </c>
      <c r="AB182" t="s">
        <v>80</v>
      </c>
      <c r="AC182">
        <v>3</v>
      </c>
      <c r="AD182">
        <v>89.88</v>
      </c>
      <c r="AE182" t="s">
        <v>66</v>
      </c>
    </row>
    <row r="183" spans="1:31">
      <c r="A183">
        <v>182</v>
      </c>
      <c r="B183" t="s">
        <v>1154</v>
      </c>
      <c r="C183" t="s">
        <v>1155</v>
      </c>
      <c r="D183" t="s">
        <v>1156</v>
      </c>
      <c r="E183" t="s">
        <v>1157</v>
      </c>
      <c r="F183" t="s">
        <v>1158</v>
      </c>
      <c r="G183">
        <v>110</v>
      </c>
      <c r="H183" t="s">
        <v>6418</v>
      </c>
      <c r="I183">
        <v>2021</v>
      </c>
      <c r="J183">
        <v>2022</v>
      </c>
      <c r="K183">
        <v>6</v>
      </c>
      <c r="L183">
        <v>64.36</v>
      </c>
      <c r="M183" t="s">
        <v>137</v>
      </c>
      <c r="N183">
        <v>110</v>
      </c>
      <c r="O183">
        <v>86.61</v>
      </c>
      <c r="P183" t="s">
        <v>79</v>
      </c>
      <c r="Q183">
        <v>4</v>
      </c>
      <c r="R183">
        <v>85.79</v>
      </c>
      <c r="S183" t="s">
        <v>80</v>
      </c>
      <c r="T183">
        <v>4</v>
      </c>
      <c r="U183">
        <v>92.71</v>
      </c>
      <c r="V183" t="s">
        <v>87</v>
      </c>
      <c r="W183">
        <v>109</v>
      </c>
      <c r="X183">
        <v>86.53</v>
      </c>
      <c r="Y183" t="s">
        <v>79</v>
      </c>
      <c r="Z183">
        <v>4</v>
      </c>
      <c r="AA183">
        <v>85.79</v>
      </c>
      <c r="AB183" t="s">
        <v>80</v>
      </c>
      <c r="AC183">
        <v>4</v>
      </c>
      <c r="AD183">
        <v>92.71</v>
      </c>
      <c r="AE183" t="s">
        <v>87</v>
      </c>
    </row>
    <row r="184" spans="1:31">
      <c r="A184">
        <v>183</v>
      </c>
      <c r="B184" t="s">
        <v>1159</v>
      </c>
      <c r="C184" t="s">
        <v>1160</v>
      </c>
      <c r="D184" t="s">
        <v>1161</v>
      </c>
      <c r="E184" t="s">
        <v>1162</v>
      </c>
      <c r="F184" t="s">
        <v>1163</v>
      </c>
      <c r="G184">
        <v>110</v>
      </c>
      <c r="H184" t="s">
        <v>6419</v>
      </c>
      <c r="I184">
        <v>2020</v>
      </c>
      <c r="J184">
        <v>2024</v>
      </c>
      <c r="K184">
        <v>10</v>
      </c>
      <c r="L184">
        <v>79.61</v>
      </c>
      <c r="M184" t="s">
        <v>88</v>
      </c>
      <c r="N184">
        <v>110</v>
      </c>
      <c r="O184">
        <v>86.61</v>
      </c>
      <c r="P184" t="s">
        <v>79</v>
      </c>
      <c r="Q184">
        <v>5</v>
      </c>
      <c r="R184">
        <v>91.15</v>
      </c>
      <c r="S184" t="s">
        <v>100</v>
      </c>
      <c r="T184">
        <v>4</v>
      </c>
      <c r="U184">
        <v>92.71</v>
      </c>
      <c r="V184" t="s">
        <v>87</v>
      </c>
      <c r="W184">
        <v>109</v>
      </c>
      <c r="X184">
        <v>86.53</v>
      </c>
      <c r="Y184" t="s">
        <v>79</v>
      </c>
      <c r="Z184">
        <v>5</v>
      </c>
      <c r="AA184">
        <v>91.22</v>
      </c>
      <c r="AB184" t="s">
        <v>100</v>
      </c>
      <c r="AC184">
        <v>4</v>
      </c>
      <c r="AD184">
        <v>92.71</v>
      </c>
      <c r="AE184" t="s">
        <v>87</v>
      </c>
    </row>
    <row r="185" spans="1:31">
      <c r="A185">
        <v>184</v>
      </c>
      <c r="B185" t="s">
        <v>1164</v>
      </c>
      <c r="C185" t="s">
        <v>1165</v>
      </c>
      <c r="D185" t="s">
        <v>1166</v>
      </c>
      <c r="E185" t="s">
        <v>1167</v>
      </c>
      <c r="F185" t="s">
        <v>1168</v>
      </c>
      <c r="G185">
        <v>109</v>
      </c>
      <c r="H185" t="s">
        <v>6420</v>
      </c>
      <c r="I185">
        <v>2022</v>
      </c>
      <c r="J185">
        <v>2024</v>
      </c>
      <c r="K185">
        <v>4</v>
      </c>
      <c r="L185">
        <v>51.12</v>
      </c>
      <c r="M185" t="s">
        <v>81</v>
      </c>
      <c r="N185">
        <v>109</v>
      </c>
      <c r="O185">
        <v>86.38</v>
      </c>
      <c r="P185" t="s">
        <v>80</v>
      </c>
      <c r="Q185">
        <v>4</v>
      </c>
      <c r="R185">
        <v>85.79</v>
      </c>
      <c r="S185" t="s">
        <v>80</v>
      </c>
      <c r="T185">
        <v>2</v>
      </c>
      <c r="U185">
        <v>84.82</v>
      </c>
      <c r="V185" t="s">
        <v>18</v>
      </c>
      <c r="W185">
        <v>109</v>
      </c>
      <c r="X185">
        <v>86.53</v>
      </c>
      <c r="Y185" t="s">
        <v>79</v>
      </c>
      <c r="Z185">
        <v>4</v>
      </c>
      <c r="AA185">
        <v>85.79</v>
      </c>
      <c r="AB185" t="s">
        <v>80</v>
      </c>
      <c r="AC185">
        <v>2</v>
      </c>
      <c r="AD185">
        <v>84.82</v>
      </c>
      <c r="AE185" t="s">
        <v>18</v>
      </c>
    </row>
    <row r="186" spans="1:31">
      <c r="A186">
        <v>185</v>
      </c>
      <c r="B186" t="s">
        <v>272</v>
      </c>
      <c r="C186" t="s">
        <v>273</v>
      </c>
      <c r="D186" t="s">
        <v>274</v>
      </c>
      <c r="E186" t="s">
        <v>275</v>
      </c>
      <c r="F186" t="s">
        <v>276</v>
      </c>
      <c r="G186">
        <v>108</v>
      </c>
      <c r="H186" t="s">
        <v>6248</v>
      </c>
      <c r="I186">
        <v>2019</v>
      </c>
      <c r="J186">
        <v>2024</v>
      </c>
      <c r="K186">
        <v>22</v>
      </c>
      <c r="L186">
        <v>94.72</v>
      </c>
      <c r="M186" t="s">
        <v>59</v>
      </c>
      <c r="N186">
        <v>108</v>
      </c>
      <c r="O186">
        <v>86.31</v>
      </c>
      <c r="P186" t="s">
        <v>80</v>
      </c>
      <c r="Q186">
        <v>6</v>
      </c>
      <c r="R186">
        <v>94.2</v>
      </c>
      <c r="S186" t="s">
        <v>52</v>
      </c>
      <c r="T186">
        <v>3</v>
      </c>
      <c r="U186">
        <v>89.88</v>
      </c>
      <c r="V186" t="s">
        <v>66</v>
      </c>
      <c r="W186">
        <v>108</v>
      </c>
      <c r="X186">
        <v>86.31</v>
      </c>
      <c r="Y186" t="s">
        <v>80</v>
      </c>
      <c r="Z186">
        <v>6</v>
      </c>
      <c r="AA186">
        <v>94.2</v>
      </c>
      <c r="AB186" t="s">
        <v>52</v>
      </c>
      <c r="AC186">
        <v>3</v>
      </c>
      <c r="AD186">
        <v>89.88</v>
      </c>
      <c r="AE186" t="s">
        <v>66</v>
      </c>
    </row>
    <row r="187" spans="1:31">
      <c r="A187">
        <v>186</v>
      </c>
      <c r="B187" t="s">
        <v>1169</v>
      </c>
      <c r="C187" t="s">
        <v>1170</v>
      </c>
      <c r="D187" t="s">
        <v>1171</v>
      </c>
      <c r="E187" t="s">
        <v>1172</v>
      </c>
      <c r="F187" t="s">
        <v>1173</v>
      </c>
      <c r="G187">
        <v>108</v>
      </c>
      <c r="H187" t="s">
        <v>6421</v>
      </c>
      <c r="I187">
        <v>2018</v>
      </c>
      <c r="J187">
        <v>2024</v>
      </c>
      <c r="K187">
        <v>9</v>
      </c>
      <c r="L187">
        <v>76.86</v>
      </c>
      <c r="M187" t="s">
        <v>112</v>
      </c>
      <c r="N187">
        <v>108</v>
      </c>
      <c r="O187">
        <v>86.31</v>
      </c>
      <c r="P187" t="s">
        <v>80</v>
      </c>
      <c r="Q187">
        <v>4</v>
      </c>
      <c r="R187">
        <v>85.79</v>
      </c>
      <c r="S187" t="s">
        <v>80</v>
      </c>
      <c r="T187">
        <v>3</v>
      </c>
      <c r="U187">
        <v>89.88</v>
      </c>
      <c r="V187" t="s">
        <v>66</v>
      </c>
      <c r="W187">
        <v>108</v>
      </c>
      <c r="X187">
        <v>86.31</v>
      </c>
      <c r="Y187" t="s">
        <v>80</v>
      </c>
      <c r="Z187">
        <v>4</v>
      </c>
      <c r="AA187">
        <v>85.79</v>
      </c>
      <c r="AB187" t="s">
        <v>80</v>
      </c>
      <c r="AC187">
        <v>3</v>
      </c>
      <c r="AD187">
        <v>89.88</v>
      </c>
      <c r="AE187" t="s">
        <v>66</v>
      </c>
    </row>
    <row r="188" spans="1:31">
      <c r="A188">
        <v>187</v>
      </c>
      <c r="B188" t="s">
        <v>1174</v>
      </c>
      <c r="C188" t="s">
        <v>1175</v>
      </c>
      <c r="D188" t="s">
        <v>1176</v>
      </c>
      <c r="E188" t="s">
        <v>1177</v>
      </c>
      <c r="F188" t="s">
        <v>1178</v>
      </c>
      <c r="G188">
        <v>107</v>
      </c>
      <c r="H188" t="s">
        <v>6422</v>
      </c>
      <c r="I188">
        <v>2018</v>
      </c>
      <c r="J188">
        <v>2024</v>
      </c>
      <c r="K188">
        <v>16</v>
      </c>
      <c r="L188">
        <v>91.15</v>
      </c>
      <c r="M188" t="s">
        <v>100</v>
      </c>
      <c r="N188">
        <v>107</v>
      </c>
      <c r="O188">
        <v>86.16</v>
      </c>
      <c r="P188" t="s">
        <v>80</v>
      </c>
      <c r="Q188">
        <v>6</v>
      </c>
      <c r="R188">
        <v>94.2</v>
      </c>
      <c r="S188" t="s">
        <v>52</v>
      </c>
      <c r="T188">
        <v>5</v>
      </c>
      <c r="U188">
        <v>95.01</v>
      </c>
      <c r="V188" t="s">
        <v>59</v>
      </c>
      <c r="W188">
        <v>107</v>
      </c>
      <c r="X188">
        <v>86.16</v>
      </c>
      <c r="Y188" t="s">
        <v>80</v>
      </c>
      <c r="Z188">
        <v>6</v>
      </c>
      <c r="AA188">
        <v>94.2</v>
      </c>
      <c r="AB188" t="s">
        <v>52</v>
      </c>
      <c r="AC188">
        <v>5</v>
      </c>
      <c r="AD188">
        <v>95.01</v>
      </c>
      <c r="AE188" t="s">
        <v>59</v>
      </c>
    </row>
    <row r="189" spans="1:31">
      <c r="A189">
        <v>188</v>
      </c>
      <c r="B189" t="s">
        <v>1179</v>
      </c>
      <c r="C189" t="s">
        <v>1180</v>
      </c>
      <c r="D189" t="s">
        <v>1181</v>
      </c>
      <c r="E189" t="s">
        <v>1182</v>
      </c>
      <c r="F189" t="s">
        <v>1183</v>
      </c>
      <c r="G189">
        <v>107</v>
      </c>
      <c r="H189" t="s">
        <v>6423</v>
      </c>
      <c r="I189">
        <v>2019</v>
      </c>
      <c r="J189">
        <v>2023</v>
      </c>
      <c r="K189">
        <v>5</v>
      </c>
      <c r="L189">
        <v>58.85</v>
      </c>
      <c r="M189" t="s">
        <v>180</v>
      </c>
      <c r="N189">
        <v>107</v>
      </c>
      <c r="O189">
        <v>86.16</v>
      </c>
      <c r="P189" t="s">
        <v>80</v>
      </c>
      <c r="Q189">
        <v>2</v>
      </c>
      <c r="R189">
        <v>67.56</v>
      </c>
      <c r="S189" t="s">
        <v>111</v>
      </c>
      <c r="T189">
        <v>2</v>
      </c>
      <c r="U189">
        <v>84.82</v>
      </c>
      <c r="V189" t="s">
        <v>18</v>
      </c>
      <c r="W189">
        <v>106</v>
      </c>
      <c r="X189">
        <v>86.09</v>
      </c>
      <c r="Y189" t="s">
        <v>80</v>
      </c>
      <c r="Z189">
        <v>2</v>
      </c>
      <c r="AA189">
        <v>67.63</v>
      </c>
      <c r="AB189" t="s">
        <v>111</v>
      </c>
      <c r="AC189">
        <v>2</v>
      </c>
      <c r="AD189">
        <v>84.82</v>
      </c>
      <c r="AE189" t="s">
        <v>18</v>
      </c>
    </row>
    <row r="190" spans="1:31">
      <c r="A190">
        <v>189</v>
      </c>
      <c r="B190" t="s">
        <v>1184</v>
      </c>
      <c r="C190" t="s">
        <v>1185</v>
      </c>
      <c r="D190" t="s">
        <v>1186</v>
      </c>
      <c r="E190" t="s">
        <v>1187</v>
      </c>
      <c r="F190" t="s">
        <v>1188</v>
      </c>
      <c r="G190">
        <v>106</v>
      </c>
      <c r="H190" t="s">
        <v>6424</v>
      </c>
      <c r="I190">
        <v>2019</v>
      </c>
      <c r="J190">
        <v>2024</v>
      </c>
      <c r="K190">
        <v>9</v>
      </c>
      <c r="L190">
        <v>76.86</v>
      </c>
      <c r="M190" t="s">
        <v>112</v>
      </c>
      <c r="N190">
        <v>106</v>
      </c>
      <c r="O190">
        <v>86.01</v>
      </c>
      <c r="P190" t="s">
        <v>80</v>
      </c>
      <c r="Q190">
        <v>5</v>
      </c>
      <c r="R190">
        <v>91.15</v>
      </c>
      <c r="S190" t="s">
        <v>100</v>
      </c>
      <c r="T190">
        <v>3</v>
      </c>
      <c r="U190">
        <v>89.88</v>
      </c>
      <c r="V190" t="s">
        <v>66</v>
      </c>
      <c r="W190">
        <v>106</v>
      </c>
      <c r="X190">
        <v>86.09</v>
      </c>
      <c r="Y190" t="s">
        <v>80</v>
      </c>
      <c r="Z190">
        <v>5</v>
      </c>
      <c r="AA190">
        <v>91.22</v>
      </c>
      <c r="AB190" t="s">
        <v>100</v>
      </c>
      <c r="AC190">
        <v>3</v>
      </c>
      <c r="AD190">
        <v>89.88</v>
      </c>
      <c r="AE190" t="s">
        <v>66</v>
      </c>
    </row>
    <row r="191" spans="1:31">
      <c r="A191">
        <v>190</v>
      </c>
      <c r="B191" t="s">
        <v>1189</v>
      </c>
      <c r="C191" t="s">
        <v>1190</v>
      </c>
      <c r="D191" t="s">
        <v>1191</v>
      </c>
      <c r="E191" t="s">
        <v>1192</v>
      </c>
      <c r="F191" t="s">
        <v>1193</v>
      </c>
      <c r="G191">
        <v>106</v>
      </c>
      <c r="H191" t="s">
        <v>6425</v>
      </c>
      <c r="I191">
        <v>2021</v>
      </c>
      <c r="J191">
        <v>2022</v>
      </c>
      <c r="K191">
        <v>5</v>
      </c>
      <c r="L191">
        <v>58.85</v>
      </c>
      <c r="M191" t="s">
        <v>180</v>
      </c>
      <c r="N191">
        <v>106</v>
      </c>
      <c r="O191">
        <v>86.01</v>
      </c>
      <c r="P191" t="s">
        <v>80</v>
      </c>
      <c r="Q191">
        <v>4</v>
      </c>
      <c r="R191">
        <v>85.79</v>
      </c>
      <c r="S191" t="s">
        <v>80</v>
      </c>
      <c r="T191">
        <v>3</v>
      </c>
      <c r="U191">
        <v>89.88</v>
      </c>
      <c r="V191" t="s">
        <v>66</v>
      </c>
      <c r="W191">
        <v>106</v>
      </c>
      <c r="X191">
        <v>86.09</v>
      </c>
      <c r="Y191" t="s">
        <v>80</v>
      </c>
      <c r="Z191">
        <v>4</v>
      </c>
      <c r="AA191">
        <v>85.79</v>
      </c>
      <c r="AB191" t="s">
        <v>80</v>
      </c>
      <c r="AC191">
        <v>3</v>
      </c>
      <c r="AD191">
        <v>89.88</v>
      </c>
      <c r="AE191" t="s">
        <v>66</v>
      </c>
    </row>
    <row r="192" spans="1:31">
      <c r="A192">
        <v>191</v>
      </c>
      <c r="B192" t="s">
        <v>5989</v>
      </c>
      <c r="C192" t="s">
        <v>5990</v>
      </c>
      <c r="D192" t="s">
        <v>5991</v>
      </c>
      <c r="E192" t="s">
        <v>5992</v>
      </c>
      <c r="F192" t="s">
        <v>5993</v>
      </c>
      <c r="G192">
        <v>106</v>
      </c>
      <c r="H192" t="s">
        <v>7306</v>
      </c>
      <c r="I192">
        <v>2019</v>
      </c>
      <c r="J192">
        <v>2024</v>
      </c>
      <c r="K192">
        <v>11</v>
      </c>
      <c r="L192">
        <v>82.44</v>
      </c>
      <c r="M192" t="s">
        <v>94</v>
      </c>
      <c r="N192">
        <v>105</v>
      </c>
      <c r="O192">
        <v>85.86</v>
      </c>
      <c r="P192" t="s">
        <v>80</v>
      </c>
      <c r="Q192">
        <v>6</v>
      </c>
      <c r="R192">
        <v>94.2</v>
      </c>
      <c r="S192" t="s">
        <v>52</v>
      </c>
      <c r="T192">
        <v>5</v>
      </c>
      <c r="U192">
        <v>95.01</v>
      </c>
      <c r="V192" t="s">
        <v>59</v>
      </c>
      <c r="W192">
        <v>105</v>
      </c>
      <c r="X192">
        <v>85.86</v>
      </c>
      <c r="Y192" t="s">
        <v>80</v>
      </c>
      <c r="Z192">
        <v>6</v>
      </c>
      <c r="AA192">
        <v>94.2</v>
      </c>
      <c r="AB192" t="s">
        <v>52</v>
      </c>
      <c r="AC192">
        <v>5</v>
      </c>
      <c r="AD192">
        <v>95.01</v>
      </c>
      <c r="AE192" t="s">
        <v>59</v>
      </c>
    </row>
    <row r="193" spans="1:31">
      <c r="A193">
        <v>192</v>
      </c>
      <c r="B193" t="s">
        <v>1194</v>
      </c>
      <c r="C193" t="s">
        <v>1195</v>
      </c>
      <c r="D193" t="s">
        <v>1196</v>
      </c>
      <c r="E193" t="s">
        <v>1197</v>
      </c>
      <c r="F193" t="s">
        <v>1198</v>
      </c>
      <c r="G193">
        <v>104</v>
      </c>
      <c r="H193" t="s">
        <v>445</v>
      </c>
      <c r="I193">
        <v>2018</v>
      </c>
      <c r="J193">
        <v>2024</v>
      </c>
      <c r="K193">
        <v>23</v>
      </c>
      <c r="L193">
        <v>95.46</v>
      </c>
      <c r="M193" t="s">
        <v>59</v>
      </c>
      <c r="N193">
        <v>104</v>
      </c>
      <c r="O193">
        <v>85.79</v>
      </c>
      <c r="P193" t="s">
        <v>80</v>
      </c>
      <c r="Q193">
        <v>5</v>
      </c>
      <c r="R193">
        <v>91.15</v>
      </c>
      <c r="S193" t="s">
        <v>100</v>
      </c>
      <c r="T193">
        <v>2</v>
      </c>
      <c r="U193">
        <v>84.82</v>
      </c>
      <c r="V193" t="s">
        <v>18</v>
      </c>
      <c r="W193">
        <v>104</v>
      </c>
      <c r="X193">
        <v>85.79</v>
      </c>
      <c r="Y193" t="s">
        <v>80</v>
      </c>
      <c r="Z193">
        <v>5</v>
      </c>
      <c r="AA193">
        <v>91.22</v>
      </c>
      <c r="AB193" t="s">
        <v>100</v>
      </c>
      <c r="AC193">
        <v>2</v>
      </c>
      <c r="AD193">
        <v>84.82</v>
      </c>
      <c r="AE193" t="s">
        <v>18</v>
      </c>
    </row>
    <row r="194" spans="1:31">
      <c r="A194">
        <v>193</v>
      </c>
      <c r="B194" t="s">
        <v>1199</v>
      </c>
      <c r="C194" t="s">
        <v>1200</v>
      </c>
      <c r="D194" t="s">
        <v>1201</v>
      </c>
      <c r="E194" t="s">
        <v>1202</v>
      </c>
      <c r="F194" t="s">
        <v>1203</v>
      </c>
      <c r="G194">
        <v>103</v>
      </c>
      <c r="H194" t="s">
        <v>6426</v>
      </c>
      <c r="I194">
        <v>2021</v>
      </c>
      <c r="J194">
        <v>2024</v>
      </c>
      <c r="K194">
        <v>9</v>
      </c>
      <c r="L194">
        <v>76.86</v>
      </c>
      <c r="M194" t="s">
        <v>112</v>
      </c>
      <c r="N194">
        <v>103</v>
      </c>
      <c r="O194">
        <v>85.71</v>
      </c>
      <c r="P194" t="s">
        <v>80</v>
      </c>
      <c r="Q194">
        <v>4</v>
      </c>
      <c r="R194">
        <v>85.79</v>
      </c>
      <c r="S194" t="s">
        <v>80</v>
      </c>
      <c r="T194">
        <v>2</v>
      </c>
      <c r="U194">
        <v>84.82</v>
      </c>
      <c r="V194" t="s">
        <v>18</v>
      </c>
      <c r="W194">
        <v>103</v>
      </c>
      <c r="X194">
        <v>85.71</v>
      </c>
      <c r="Y194" t="s">
        <v>80</v>
      </c>
      <c r="Z194">
        <v>4</v>
      </c>
      <c r="AA194">
        <v>85.79</v>
      </c>
      <c r="AB194" t="s">
        <v>80</v>
      </c>
      <c r="AC194">
        <v>2</v>
      </c>
      <c r="AD194">
        <v>84.82</v>
      </c>
      <c r="AE194" t="s">
        <v>18</v>
      </c>
    </row>
    <row r="195" spans="1:31">
      <c r="A195">
        <v>194</v>
      </c>
      <c r="B195" t="s">
        <v>1204</v>
      </c>
      <c r="C195" t="s">
        <v>1205</v>
      </c>
      <c r="D195" t="s">
        <v>1206</v>
      </c>
      <c r="E195" t="s">
        <v>1207</v>
      </c>
      <c r="F195" t="s">
        <v>804</v>
      </c>
      <c r="G195">
        <v>103</v>
      </c>
      <c r="H195" t="s">
        <v>445</v>
      </c>
      <c r="I195">
        <v>2018</v>
      </c>
      <c r="J195">
        <v>2022</v>
      </c>
      <c r="K195">
        <v>12</v>
      </c>
      <c r="L195">
        <v>84.38</v>
      </c>
      <c r="M195" t="s">
        <v>130</v>
      </c>
      <c r="N195">
        <v>103</v>
      </c>
      <c r="O195">
        <v>85.71</v>
      </c>
      <c r="P195" t="s">
        <v>80</v>
      </c>
      <c r="Q195">
        <v>6</v>
      </c>
      <c r="R195">
        <v>94.2</v>
      </c>
      <c r="S195" t="s">
        <v>52</v>
      </c>
      <c r="T195">
        <v>4</v>
      </c>
      <c r="U195">
        <v>92.71</v>
      </c>
      <c r="V195" t="s">
        <v>87</v>
      </c>
      <c r="W195">
        <v>103</v>
      </c>
      <c r="X195">
        <v>85.71</v>
      </c>
      <c r="Y195" t="s">
        <v>80</v>
      </c>
      <c r="Z195">
        <v>6</v>
      </c>
      <c r="AA195">
        <v>94.2</v>
      </c>
      <c r="AB195" t="s">
        <v>52</v>
      </c>
      <c r="AC195">
        <v>4</v>
      </c>
      <c r="AD195">
        <v>92.71</v>
      </c>
      <c r="AE195" t="s">
        <v>87</v>
      </c>
    </row>
    <row r="196" spans="1:31">
      <c r="A196">
        <v>195</v>
      </c>
      <c r="B196" t="s">
        <v>1208</v>
      </c>
      <c r="C196" t="s">
        <v>1209</v>
      </c>
      <c r="D196" t="e">
        <f>-ikK-v8AAAAJ</f>
        <v>#NAME?</v>
      </c>
      <c r="E196" t="s">
        <v>1210</v>
      </c>
      <c r="F196" t="s">
        <v>1211</v>
      </c>
      <c r="G196">
        <v>103</v>
      </c>
      <c r="H196" t="s">
        <v>6427</v>
      </c>
      <c r="I196">
        <v>2022</v>
      </c>
      <c r="J196">
        <v>2024</v>
      </c>
      <c r="K196">
        <v>11</v>
      </c>
      <c r="L196">
        <v>82.44</v>
      </c>
      <c r="M196" t="s">
        <v>94</v>
      </c>
      <c r="N196">
        <v>103</v>
      </c>
      <c r="O196">
        <v>85.71</v>
      </c>
      <c r="P196" t="s">
        <v>80</v>
      </c>
      <c r="Q196">
        <v>5</v>
      </c>
      <c r="R196">
        <v>91.15</v>
      </c>
      <c r="S196" t="s">
        <v>100</v>
      </c>
      <c r="T196">
        <v>3</v>
      </c>
      <c r="U196">
        <v>89.88</v>
      </c>
      <c r="V196" t="s">
        <v>66</v>
      </c>
      <c r="W196">
        <v>103</v>
      </c>
      <c r="X196">
        <v>85.71</v>
      </c>
      <c r="Y196" t="s">
        <v>80</v>
      </c>
      <c r="Z196">
        <v>5</v>
      </c>
      <c r="AA196">
        <v>91.22</v>
      </c>
      <c r="AB196" t="s">
        <v>100</v>
      </c>
      <c r="AC196">
        <v>3</v>
      </c>
      <c r="AD196">
        <v>89.88</v>
      </c>
      <c r="AE196" t="s">
        <v>66</v>
      </c>
    </row>
    <row r="197" spans="1:31">
      <c r="A197">
        <v>196</v>
      </c>
      <c r="B197" t="s">
        <v>1212</v>
      </c>
      <c r="C197" t="s">
        <v>1213</v>
      </c>
      <c r="D197" t="s">
        <v>1214</v>
      </c>
      <c r="E197" t="s">
        <v>1215</v>
      </c>
      <c r="F197" t="s">
        <v>1216</v>
      </c>
      <c r="G197">
        <v>103</v>
      </c>
      <c r="H197" t="s">
        <v>6428</v>
      </c>
      <c r="I197">
        <v>2019</v>
      </c>
      <c r="J197">
        <v>2024</v>
      </c>
      <c r="K197">
        <v>32</v>
      </c>
      <c r="L197">
        <v>97.92</v>
      </c>
      <c r="M197" t="s">
        <v>30</v>
      </c>
      <c r="N197">
        <v>103</v>
      </c>
      <c r="O197">
        <v>85.71</v>
      </c>
      <c r="P197" t="s">
        <v>80</v>
      </c>
      <c r="Q197">
        <v>6</v>
      </c>
      <c r="R197">
        <v>94.2</v>
      </c>
      <c r="S197" t="s">
        <v>52</v>
      </c>
      <c r="T197">
        <v>4</v>
      </c>
      <c r="U197">
        <v>92.71</v>
      </c>
      <c r="V197" t="s">
        <v>87</v>
      </c>
      <c r="W197">
        <v>103</v>
      </c>
      <c r="X197">
        <v>85.71</v>
      </c>
      <c r="Y197" t="s">
        <v>80</v>
      </c>
      <c r="Z197">
        <v>6</v>
      </c>
      <c r="AA197">
        <v>94.2</v>
      </c>
      <c r="AB197" t="s">
        <v>52</v>
      </c>
      <c r="AC197">
        <v>4</v>
      </c>
      <c r="AD197">
        <v>92.71</v>
      </c>
      <c r="AE197" t="s">
        <v>87</v>
      </c>
    </row>
    <row r="198" spans="1:31">
      <c r="A198">
        <v>197</v>
      </c>
      <c r="B198" t="s">
        <v>82</v>
      </c>
      <c r="C198" t="s">
        <v>83</v>
      </c>
      <c r="D198" t="s">
        <v>84</v>
      </c>
      <c r="E198" t="s">
        <v>85</v>
      </c>
      <c r="F198" t="s">
        <v>86</v>
      </c>
      <c r="G198">
        <v>102</v>
      </c>
      <c r="H198" t="s">
        <v>58</v>
      </c>
      <c r="I198">
        <v>2019</v>
      </c>
      <c r="J198">
        <v>2023</v>
      </c>
      <c r="K198">
        <v>10</v>
      </c>
      <c r="L198">
        <v>79.61</v>
      </c>
      <c r="M198" t="s">
        <v>88</v>
      </c>
      <c r="N198">
        <v>102</v>
      </c>
      <c r="O198">
        <v>85.42</v>
      </c>
      <c r="P198" t="s">
        <v>18</v>
      </c>
      <c r="Q198">
        <v>4</v>
      </c>
      <c r="R198">
        <v>85.79</v>
      </c>
      <c r="S198" t="s">
        <v>80</v>
      </c>
      <c r="T198">
        <v>4</v>
      </c>
      <c r="U198">
        <v>92.71</v>
      </c>
      <c r="V198" t="s">
        <v>87</v>
      </c>
      <c r="W198">
        <v>102</v>
      </c>
      <c r="X198">
        <v>85.42</v>
      </c>
      <c r="Y198" t="s">
        <v>18</v>
      </c>
      <c r="Z198">
        <v>4</v>
      </c>
      <c r="AA198">
        <v>85.79</v>
      </c>
      <c r="AB198" t="s">
        <v>80</v>
      </c>
      <c r="AC198">
        <v>4</v>
      </c>
      <c r="AD198">
        <v>92.71</v>
      </c>
      <c r="AE198" t="s">
        <v>87</v>
      </c>
    </row>
    <row r="199" spans="1:31">
      <c r="A199">
        <v>198</v>
      </c>
      <c r="B199" t="s">
        <v>1217</v>
      </c>
      <c r="C199" t="s">
        <v>1218</v>
      </c>
      <c r="D199" t="s">
        <v>1219</v>
      </c>
      <c r="E199" t="s">
        <v>1220</v>
      </c>
      <c r="F199" t="s">
        <v>1221</v>
      </c>
      <c r="G199">
        <v>102</v>
      </c>
      <c r="H199" t="s">
        <v>6429</v>
      </c>
      <c r="I199">
        <v>2020</v>
      </c>
      <c r="J199">
        <v>2024</v>
      </c>
      <c r="K199">
        <v>8</v>
      </c>
      <c r="L199">
        <v>72.62</v>
      </c>
      <c r="M199" t="s">
        <v>321</v>
      </c>
      <c r="N199">
        <v>102</v>
      </c>
      <c r="O199">
        <v>85.42</v>
      </c>
      <c r="P199" t="s">
        <v>18</v>
      </c>
      <c r="Q199">
        <v>2</v>
      </c>
      <c r="R199">
        <v>67.56</v>
      </c>
      <c r="S199" t="s">
        <v>111</v>
      </c>
      <c r="T199">
        <v>2</v>
      </c>
      <c r="U199">
        <v>84.82</v>
      </c>
      <c r="V199" t="s">
        <v>18</v>
      </c>
      <c r="W199">
        <v>102</v>
      </c>
      <c r="X199">
        <v>85.42</v>
      </c>
      <c r="Y199" t="s">
        <v>18</v>
      </c>
      <c r="Z199">
        <v>2</v>
      </c>
      <c r="AA199">
        <v>67.63</v>
      </c>
      <c r="AB199" t="s">
        <v>111</v>
      </c>
      <c r="AC199">
        <v>2</v>
      </c>
      <c r="AD199">
        <v>84.82</v>
      </c>
      <c r="AE199" t="s">
        <v>18</v>
      </c>
    </row>
    <row r="200" spans="1:31">
      <c r="A200">
        <v>199</v>
      </c>
      <c r="B200" t="s">
        <v>1222</v>
      </c>
      <c r="C200" t="s">
        <v>1223</v>
      </c>
      <c r="D200" t="s">
        <v>1224</v>
      </c>
      <c r="E200" t="s">
        <v>1037</v>
      </c>
      <c r="F200" t="s">
        <v>1038</v>
      </c>
      <c r="G200">
        <v>101</v>
      </c>
      <c r="H200" t="s">
        <v>6430</v>
      </c>
      <c r="I200">
        <v>2020</v>
      </c>
      <c r="J200">
        <v>2024</v>
      </c>
      <c r="K200">
        <v>17</v>
      </c>
      <c r="L200">
        <v>92.19</v>
      </c>
      <c r="M200" t="s">
        <v>60</v>
      </c>
      <c r="N200">
        <v>101</v>
      </c>
      <c r="O200">
        <v>85.27</v>
      </c>
      <c r="P200" t="s">
        <v>18</v>
      </c>
      <c r="Q200">
        <v>5</v>
      </c>
      <c r="R200">
        <v>91.15</v>
      </c>
      <c r="S200" t="s">
        <v>100</v>
      </c>
      <c r="T200">
        <v>3</v>
      </c>
      <c r="U200">
        <v>89.88</v>
      </c>
      <c r="V200" t="s">
        <v>66</v>
      </c>
      <c r="W200">
        <v>100</v>
      </c>
      <c r="X200">
        <v>85.27</v>
      </c>
      <c r="Y200" t="s">
        <v>18</v>
      </c>
      <c r="Z200">
        <v>5</v>
      </c>
      <c r="AA200">
        <v>91.22</v>
      </c>
      <c r="AB200" t="s">
        <v>100</v>
      </c>
      <c r="AC200">
        <v>3</v>
      </c>
      <c r="AD200">
        <v>89.88</v>
      </c>
      <c r="AE200" t="s">
        <v>66</v>
      </c>
    </row>
    <row r="201" spans="1:31">
      <c r="A201">
        <v>200</v>
      </c>
      <c r="B201" t="s">
        <v>1225</v>
      </c>
      <c r="C201" t="s">
        <v>1226</v>
      </c>
      <c r="D201" t="s">
        <v>1227</v>
      </c>
      <c r="E201" t="s">
        <v>1228</v>
      </c>
      <c r="F201" t="s">
        <v>890</v>
      </c>
      <c r="G201">
        <v>100</v>
      </c>
      <c r="H201" t="s">
        <v>6431</v>
      </c>
      <c r="I201">
        <v>2020</v>
      </c>
      <c r="J201">
        <v>2024</v>
      </c>
      <c r="K201">
        <v>13</v>
      </c>
      <c r="L201">
        <v>86.38</v>
      </c>
      <c r="M201" t="s">
        <v>80</v>
      </c>
      <c r="N201">
        <v>100</v>
      </c>
      <c r="O201">
        <v>85.19</v>
      </c>
      <c r="P201" t="s">
        <v>18</v>
      </c>
      <c r="Q201">
        <v>5</v>
      </c>
      <c r="R201">
        <v>91.15</v>
      </c>
      <c r="S201" t="s">
        <v>100</v>
      </c>
      <c r="T201">
        <v>4</v>
      </c>
      <c r="U201">
        <v>92.71</v>
      </c>
      <c r="V201" t="s">
        <v>87</v>
      </c>
      <c r="W201">
        <v>100</v>
      </c>
      <c r="X201">
        <v>85.27</v>
      </c>
      <c r="Y201" t="s">
        <v>18</v>
      </c>
      <c r="Z201">
        <v>5</v>
      </c>
      <c r="AA201">
        <v>91.22</v>
      </c>
      <c r="AB201" t="s">
        <v>100</v>
      </c>
      <c r="AC201">
        <v>4</v>
      </c>
      <c r="AD201">
        <v>92.71</v>
      </c>
      <c r="AE201" t="s">
        <v>87</v>
      </c>
    </row>
    <row r="202" spans="1:31">
      <c r="A202">
        <v>201</v>
      </c>
      <c r="B202" t="s">
        <v>1229</v>
      </c>
      <c r="C202" t="s">
        <v>1230</v>
      </c>
      <c r="D202" t="s">
        <v>1231</v>
      </c>
      <c r="E202" t="s">
        <v>1232</v>
      </c>
      <c r="F202" t="s">
        <v>1233</v>
      </c>
      <c r="G202">
        <v>100</v>
      </c>
      <c r="H202" t="s">
        <v>6432</v>
      </c>
      <c r="I202">
        <v>2020</v>
      </c>
      <c r="J202">
        <v>2023</v>
      </c>
      <c r="K202">
        <v>4</v>
      </c>
      <c r="L202">
        <v>51.12</v>
      </c>
      <c r="M202" t="s">
        <v>81</v>
      </c>
      <c r="N202">
        <v>100</v>
      </c>
      <c r="O202">
        <v>85.19</v>
      </c>
      <c r="P202" t="s">
        <v>18</v>
      </c>
      <c r="Q202">
        <v>3</v>
      </c>
      <c r="R202">
        <v>77.53</v>
      </c>
      <c r="S202" t="s">
        <v>17</v>
      </c>
      <c r="T202">
        <v>2</v>
      </c>
      <c r="U202">
        <v>84.82</v>
      </c>
      <c r="V202" t="s">
        <v>18</v>
      </c>
      <c r="W202">
        <v>99</v>
      </c>
      <c r="X202">
        <v>85.04</v>
      </c>
      <c r="Y202" t="s">
        <v>18</v>
      </c>
      <c r="Z202">
        <v>3</v>
      </c>
      <c r="AA202">
        <v>77.53</v>
      </c>
      <c r="AB202" t="s">
        <v>17</v>
      </c>
      <c r="AC202">
        <v>2</v>
      </c>
      <c r="AD202">
        <v>84.82</v>
      </c>
      <c r="AE202" t="s">
        <v>18</v>
      </c>
    </row>
    <row r="203" spans="1:31">
      <c r="A203">
        <v>202</v>
      </c>
      <c r="B203" t="s">
        <v>1234</v>
      </c>
      <c r="C203" t="s">
        <v>1235</v>
      </c>
      <c r="D203" t="s">
        <v>1236</v>
      </c>
      <c r="E203" t="s">
        <v>1237</v>
      </c>
      <c r="F203" t="s">
        <v>1238</v>
      </c>
      <c r="G203">
        <v>100</v>
      </c>
      <c r="H203" t="s">
        <v>6433</v>
      </c>
      <c r="I203">
        <v>2020</v>
      </c>
      <c r="J203">
        <v>2024</v>
      </c>
      <c r="K203">
        <v>5</v>
      </c>
      <c r="L203">
        <v>58.85</v>
      </c>
      <c r="M203" t="s">
        <v>180</v>
      </c>
      <c r="N203">
        <v>100</v>
      </c>
      <c r="O203">
        <v>85.19</v>
      </c>
      <c r="P203" t="s">
        <v>18</v>
      </c>
      <c r="Q203">
        <v>3</v>
      </c>
      <c r="R203">
        <v>77.53</v>
      </c>
      <c r="S203" t="s">
        <v>17</v>
      </c>
      <c r="T203">
        <v>3</v>
      </c>
      <c r="U203">
        <v>89.88</v>
      </c>
      <c r="V203" t="s">
        <v>66</v>
      </c>
      <c r="W203">
        <v>100</v>
      </c>
      <c r="X203">
        <v>85.27</v>
      </c>
      <c r="Y203" t="s">
        <v>18</v>
      </c>
      <c r="Z203">
        <v>3</v>
      </c>
      <c r="AA203">
        <v>77.53</v>
      </c>
      <c r="AB203" t="s">
        <v>17</v>
      </c>
      <c r="AC203">
        <v>3</v>
      </c>
      <c r="AD203">
        <v>89.88</v>
      </c>
      <c r="AE203" t="s">
        <v>66</v>
      </c>
    </row>
    <row r="204" spans="1:31">
      <c r="A204">
        <v>203</v>
      </c>
      <c r="B204" t="s">
        <v>1239</v>
      </c>
      <c r="C204" t="s">
        <v>1240</v>
      </c>
      <c r="D204" t="s">
        <v>1241</v>
      </c>
      <c r="E204" t="s">
        <v>1242</v>
      </c>
      <c r="F204" t="s">
        <v>1243</v>
      </c>
      <c r="G204">
        <v>99</v>
      </c>
      <c r="H204" t="s">
        <v>6434</v>
      </c>
      <c r="I204">
        <v>2021</v>
      </c>
      <c r="J204">
        <v>2024</v>
      </c>
      <c r="K204">
        <v>11</v>
      </c>
      <c r="L204">
        <v>82.44</v>
      </c>
      <c r="M204" t="s">
        <v>94</v>
      </c>
      <c r="N204">
        <v>99</v>
      </c>
      <c r="O204">
        <v>84.97</v>
      </c>
      <c r="P204" t="s">
        <v>18</v>
      </c>
      <c r="Q204">
        <v>4</v>
      </c>
      <c r="R204">
        <v>85.79</v>
      </c>
      <c r="S204" t="s">
        <v>80</v>
      </c>
      <c r="T204">
        <v>2</v>
      </c>
      <c r="U204">
        <v>84.82</v>
      </c>
      <c r="V204" t="s">
        <v>18</v>
      </c>
      <c r="W204">
        <v>99</v>
      </c>
      <c r="X204">
        <v>85.04</v>
      </c>
      <c r="Y204" t="s">
        <v>18</v>
      </c>
      <c r="Z204">
        <v>4</v>
      </c>
      <c r="AA204">
        <v>85.79</v>
      </c>
      <c r="AB204" t="s">
        <v>80</v>
      </c>
      <c r="AC204">
        <v>2</v>
      </c>
      <c r="AD204">
        <v>84.82</v>
      </c>
      <c r="AE204" t="s">
        <v>18</v>
      </c>
    </row>
    <row r="205" spans="1:31">
      <c r="A205">
        <v>204</v>
      </c>
      <c r="B205" t="s">
        <v>1244</v>
      </c>
      <c r="C205" t="s">
        <v>1245</v>
      </c>
      <c r="D205" t="s">
        <v>1246</v>
      </c>
      <c r="E205" t="s">
        <v>1247</v>
      </c>
      <c r="F205" t="s">
        <v>1248</v>
      </c>
      <c r="G205">
        <v>98</v>
      </c>
      <c r="H205" t="s">
        <v>6435</v>
      </c>
      <c r="I205">
        <v>2020</v>
      </c>
      <c r="J205">
        <v>2024</v>
      </c>
      <c r="K205">
        <v>6</v>
      </c>
      <c r="L205">
        <v>64.36</v>
      </c>
      <c r="M205" t="s">
        <v>137</v>
      </c>
      <c r="N205">
        <v>98</v>
      </c>
      <c r="O205">
        <v>84.9</v>
      </c>
      <c r="P205" t="s">
        <v>18</v>
      </c>
      <c r="Q205">
        <v>3</v>
      </c>
      <c r="R205">
        <v>77.53</v>
      </c>
      <c r="S205" t="s">
        <v>17</v>
      </c>
      <c r="T205">
        <v>3</v>
      </c>
      <c r="U205">
        <v>89.88</v>
      </c>
      <c r="V205" t="s">
        <v>66</v>
      </c>
      <c r="W205">
        <v>98</v>
      </c>
      <c r="X205">
        <v>84.9</v>
      </c>
      <c r="Y205" t="s">
        <v>18</v>
      </c>
      <c r="Z205">
        <v>3</v>
      </c>
      <c r="AA205">
        <v>77.53</v>
      </c>
      <c r="AB205" t="s">
        <v>17</v>
      </c>
      <c r="AC205">
        <v>3</v>
      </c>
      <c r="AD205">
        <v>89.88</v>
      </c>
      <c r="AE205" t="s">
        <v>66</v>
      </c>
    </row>
    <row r="206" spans="1:31">
      <c r="A206">
        <v>205</v>
      </c>
      <c r="B206" t="s">
        <v>1249</v>
      </c>
      <c r="C206" t="s">
        <v>1250</v>
      </c>
      <c r="D206" t="s">
        <v>1251</v>
      </c>
      <c r="E206" t="s">
        <v>714</v>
      </c>
      <c r="F206" t="s">
        <v>715</v>
      </c>
      <c r="G206">
        <v>98</v>
      </c>
      <c r="H206" t="s">
        <v>6436</v>
      </c>
      <c r="I206">
        <v>2022</v>
      </c>
      <c r="J206">
        <v>2025</v>
      </c>
      <c r="K206">
        <v>10</v>
      </c>
      <c r="L206">
        <v>79.61</v>
      </c>
      <c r="M206" t="s">
        <v>88</v>
      </c>
      <c r="N206">
        <v>98</v>
      </c>
      <c r="O206">
        <v>84.9</v>
      </c>
      <c r="P206" t="s">
        <v>18</v>
      </c>
      <c r="Q206">
        <v>5</v>
      </c>
      <c r="R206">
        <v>91.15</v>
      </c>
      <c r="S206" t="s">
        <v>100</v>
      </c>
      <c r="T206">
        <v>2</v>
      </c>
      <c r="U206">
        <v>84.82</v>
      </c>
      <c r="V206" t="s">
        <v>18</v>
      </c>
      <c r="W206">
        <v>98</v>
      </c>
      <c r="X206">
        <v>84.9</v>
      </c>
      <c r="Y206" t="s">
        <v>18</v>
      </c>
      <c r="Z206">
        <v>5</v>
      </c>
      <c r="AA206">
        <v>91.22</v>
      </c>
      <c r="AB206" t="s">
        <v>100</v>
      </c>
      <c r="AC206">
        <v>2</v>
      </c>
      <c r="AD206">
        <v>84.82</v>
      </c>
      <c r="AE206" t="s">
        <v>18</v>
      </c>
    </row>
    <row r="207" spans="1:31">
      <c r="A207">
        <v>206</v>
      </c>
      <c r="B207" t="s">
        <v>1252</v>
      </c>
      <c r="C207" t="s">
        <v>1253</v>
      </c>
      <c r="D207" t="s">
        <v>1254</v>
      </c>
      <c r="E207" t="s">
        <v>1255</v>
      </c>
      <c r="F207" t="s">
        <v>1256</v>
      </c>
      <c r="G207">
        <v>97</v>
      </c>
      <c r="H207" t="s">
        <v>6437</v>
      </c>
      <c r="I207">
        <v>2018</v>
      </c>
      <c r="J207">
        <v>2024</v>
      </c>
      <c r="K207">
        <v>7</v>
      </c>
      <c r="L207">
        <v>68.680000000000007</v>
      </c>
      <c r="M207" t="s">
        <v>124</v>
      </c>
      <c r="N207">
        <v>97</v>
      </c>
      <c r="O207">
        <v>84.75</v>
      </c>
      <c r="P207" t="s">
        <v>18</v>
      </c>
      <c r="Q207">
        <v>5</v>
      </c>
      <c r="R207">
        <v>91.15</v>
      </c>
      <c r="S207" t="s">
        <v>100</v>
      </c>
      <c r="T207">
        <v>2</v>
      </c>
      <c r="U207">
        <v>84.82</v>
      </c>
      <c r="V207" t="s">
        <v>18</v>
      </c>
      <c r="W207">
        <v>97</v>
      </c>
      <c r="X207">
        <v>84.75</v>
      </c>
      <c r="Y207" t="s">
        <v>18</v>
      </c>
      <c r="Z207">
        <v>5</v>
      </c>
      <c r="AA207">
        <v>91.22</v>
      </c>
      <c r="AB207" t="s">
        <v>100</v>
      </c>
      <c r="AC207">
        <v>2</v>
      </c>
      <c r="AD207">
        <v>84.82</v>
      </c>
      <c r="AE207" t="s">
        <v>18</v>
      </c>
    </row>
    <row r="208" spans="1:31">
      <c r="A208">
        <v>207</v>
      </c>
      <c r="B208" t="s">
        <v>1257</v>
      </c>
      <c r="C208" t="s">
        <v>1258</v>
      </c>
      <c r="D208" t="s">
        <v>1259</v>
      </c>
      <c r="E208" t="s">
        <v>1260</v>
      </c>
      <c r="F208" t="s">
        <v>1261</v>
      </c>
      <c r="G208">
        <v>95</v>
      </c>
      <c r="H208" t="s">
        <v>6438</v>
      </c>
      <c r="I208">
        <v>2018</v>
      </c>
      <c r="J208">
        <v>2024</v>
      </c>
      <c r="K208">
        <v>7</v>
      </c>
      <c r="L208">
        <v>68.680000000000007</v>
      </c>
      <c r="M208" t="s">
        <v>124</v>
      </c>
      <c r="N208">
        <v>95</v>
      </c>
      <c r="O208">
        <v>84.67</v>
      </c>
      <c r="P208" t="s">
        <v>18</v>
      </c>
      <c r="Q208">
        <v>2</v>
      </c>
      <c r="R208">
        <v>67.56</v>
      </c>
      <c r="S208" t="s">
        <v>111</v>
      </c>
      <c r="T208">
        <v>1</v>
      </c>
      <c r="U208">
        <v>75.069999999999993</v>
      </c>
      <c r="V208" t="s">
        <v>72</v>
      </c>
      <c r="W208">
        <v>92</v>
      </c>
      <c r="X208">
        <v>84.3</v>
      </c>
      <c r="Y208" t="s">
        <v>130</v>
      </c>
      <c r="Z208">
        <v>2</v>
      </c>
      <c r="AA208">
        <v>67.63</v>
      </c>
      <c r="AB208" t="s">
        <v>111</v>
      </c>
      <c r="AC208">
        <v>1</v>
      </c>
      <c r="AD208">
        <v>75.069999999999993</v>
      </c>
      <c r="AE208" t="s">
        <v>72</v>
      </c>
    </row>
    <row r="209" spans="1:31">
      <c r="A209">
        <v>208</v>
      </c>
      <c r="B209" t="s">
        <v>1262</v>
      </c>
      <c r="C209" t="s">
        <v>1263</v>
      </c>
      <c r="D209" t="s">
        <v>1264</v>
      </c>
      <c r="E209" t="s">
        <v>1265</v>
      </c>
      <c r="F209" t="s">
        <v>1266</v>
      </c>
      <c r="G209">
        <v>95</v>
      </c>
      <c r="H209" t="s">
        <v>6439</v>
      </c>
      <c r="I209">
        <v>2018</v>
      </c>
      <c r="J209">
        <v>2024</v>
      </c>
      <c r="K209">
        <v>8</v>
      </c>
      <c r="L209">
        <v>72.62</v>
      </c>
      <c r="M209" t="s">
        <v>321</v>
      </c>
      <c r="N209">
        <v>95</v>
      </c>
      <c r="O209">
        <v>84.67</v>
      </c>
      <c r="P209" t="s">
        <v>18</v>
      </c>
      <c r="Q209">
        <v>2</v>
      </c>
      <c r="R209">
        <v>67.56</v>
      </c>
      <c r="S209" t="s">
        <v>111</v>
      </c>
      <c r="T209">
        <v>1</v>
      </c>
      <c r="U209">
        <v>75.069999999999993</v>
      </c>
      <c r="V209" t="s">
        <v>72</v>
      </c>
      <c r="W209">
        <v>93</v>
      </c>
      <c r="X209">
        <v>84.6</v>
      </c>
      <c r="Y209" t="s">
        <v>18</v>
      </c>
      <c r="Z209">
        <v>2</v>
      </c>
      <c r="AA209">
        <v>67.63</v>
      </c>
      <c r="AB209" t="s">
        <v>111</v>
      </c>
      <c r="AC209">
        <v>1</v>
      </c>
      <c r="AD209">
        <v>75.069999999999993</v>
      </c>
      <c r="AE209" t="s">
        <v>72</v>
      </c>
    </row>
    <row r="210" spans="1:31">
      <c r="A210">
        <v>209</v>
      </c>
      <c r="B210" t="s">
        <v>1267</v>
      </c>
      <c r="C210" t="s">
        <v>1268</v>
      </c>
      <c r="D210" t="e">
        <f>-FezgOkAAAAJ</f>
        <v>#NAME?</v>
      </c>
      <c r="E210" t="s">
        <v>1269</v>
      </c>
      <c r="F210" t="s">
        <v>1270</v>
      </c>
      <c r="G210">
        <v>95</v>
      </c>
      <c r="H210" t="s">
        <v>6440</v>
      </c>
      <c r="I210">
        <v>2018</v>
      </c>
      <c r="J210">
        <v>2024</v>
      </c>
      <c r="K210">
        <v>8</v>
      </c>
      <c r="L210">
        <v>72.62</v>
      </c>
      <c r="M210" t="s">
        <v>321</v>
      </c>
      <c r="N210">
        <v>95</v>
      </c>
      <c r="O210">
        <v>84.67</v>
      </c>
      <c r="P210" t="s">
        <v>18</v>
      </c>
      <c r="Q210">
        <v>4</v>
      </c>
      <c r="R210">
        <v>85.79</v>
      </c>
      <c r="S210" t="s">
        <v>80</v>
      </c>
      <c r="T210">
        <v>2</v>
      </c>
      <c r="U210">
        <v>84.82</v>
      </c>
      <c r="V210" t="s">
        <v>18</v>
      </c>
      <c r="W210">
        <v>91</v>
      </c>
      <c r="X210">
        <v>84.08</v>
      </c>
      <c r="Y210" t="s">
        <v>130</v>
      </c>
      <c r="Z210">
        <v>4</v>
      </c>
      <c r="AA210">
        <v>85.79</v>
      </c>
      <c r="AB210" t="s">
        <v>80</v>
      </c>
      <c r="AC210">
        <v>2</v>
      </c>
      <c r="AD210">
        <v>84.82</v>
      </c>
      <c r="AE210" t="s">
        <v>18</v>
      </c>
    </row>
    <row r="211" spans="1:31">
      <c r="A211">
        <v>210</v>
      </c>
      <c r="B211" t="s">
        <v>1271</v>
      </c>
      <c r="C211" t="s">
        <v>1272</v>
      </c>
      <c r="D211" t="s">
        <v>1273</v>
      </c>
      <c r="E211" t="s">
        <v>1274</v>
      </c>
      <c r="F211" t="s">
        <v>1275</v>
      </c>
      <c r="G211">
        <v>94</v>
      </c>
      <c r="H211" t="s">
        <v>6441</v>
      </c>
      <c r="I211">
        <v>2020</v>
      </c>
      <c r="J211">
        <v>2023</v>
      </c>
      <c r="K211">
        <v>17</v>
      </c>
      <c r="L211">
        <v>92.19</v>
      </c>
      <c r="M211" t="s">
        <v>60</v>
      </c>
      <c r="N211">
        <v>94</v>
      </c>
      <c r="O211">
        <v>84.45</v>
      </c>
      <c r="P211" t="s">
        <v>130</v>
      </c>
      <c r="Q211">
        <v>5</v>
      </c>
      <c r="R211">
        <v>91.15</v>
      </c>
      <c r="S211" t="s">
        <v>100</v>
      </c>
      <c r="T211">
        <v>2</v>
      </c>
      <c r="U211">
        <v>84.82</v>
      </c>
      <c r="V211" t="s">
        <v>18</v>
      </c>
      <c r="W211">
        <v>94</v>
      </c>
      <c r="X211">
        <v>84.67</v>
      </c>
      <c r="Y211" t="s">
        <v>18</v>
      </c>
      <c r="Z211">
        <v>5</v>
      </c>
      <c r="AA211">
        <v>91.22</v>
      </c>
      <c r="AB211" t="s">
        <v>100</v>
      </c>
      <c r="AC211">
        <v>2</v>
      </c>
      <c r="AD211">
        <v>84.82</v>
      </c>
      <c r="AE211" t="s">
        <v>18</v>
      </c>
    </row>
    <row r="212" spans="1:31">
      <c r="A212">
        <v>211</v>
      </c>
      <c r="B212" t="s">
        <v>1276</v>
      </c>
      <c r="C212" t="s">
        <v>1277</v>
      </c>
      <c r="D212" t="s">
        <v>1278</v>
      </c>
      <c r="E212" t="s">
        <v>1279</v>
      </c>
      <c r="F212" t="s">
        <v>635</v>
      </c>
      <c r="G212">
        <v>93</v>
      </c>
      <c r="H212" t="s">
        <v>6442</v>
      </c>
      <c r="I212">
        <v>2020</v>
      </c>
      <c r="J212">
        <v>2024</v>
      </c>
      <c r="K212">
        <v>9</v>
      </c>
      <c r="L212">
        <v>76.86</v>
      </c>
      <c r="M212" t="s">
        <v>112</v>
      </c>
      <c r="N212">
        <v>93</v>
      </c>
      <c r="O212">
        <v>84.38</v>
      </c>
      <c r="P212" t="s">
        <v>130</v>
      </c>
      <c r="Q212">
        <v>3</v>
      </c>
      <c r="R212">
        <v>77.53</v>
      </c>
      <c r="S212" t="s">
        <v>17</v>
      </c>
      <c r="T212">
        <v>2</v>
      </c>
      <c r="U212">
        <v>84.82</v>
      </c>
      <c r="V212" t="s">
        <v>18</v>
      </c>
      <c r="W212">
        <v>93</v>
      </c>
      <c r="X212">
        <v>84.6</v>
      </c>
      <c r="Y212" t="s">
        <v>18</v>
      </c>
      <c r="Z212">
        <v>3</v>
      </c>
      <c r="AA212">
        <v>77.53</v>
      </c>
      <c r="AB212" t="s">
        <v>17</v>
      </c>
      <c r="AC212">
        <v>2</v>
      </c>
      <c r="AD212">
        <v>84.82</v>
      </c>
      <c r="AE212" t="s">
        <v>18</v>
      </c>
    </row>
    <row r="213" spans="1:31">
      <c r="A213">
        <v>212</v>
      </c>
      <c r="B213" t="s">
        <v>1280</v>
      </c>
      <c r="C213" t="s">
        <v>1281</v>
      </c>
      <c r="D213" t="s">
        <v>1282</v>
      </c>
      <c r="E213" t="s">
        <v>1283</v>
      </c>
      <c r="F213" t="s">
        <v>1284</v>
      </c>
      <c r="G213">
        <v>93</v>
      </c>
      <c r="H213" t="s">
        <v>6443</v>
      </c>
      <c r="I213">
        <v>2018</v>
      </c>
      <c r="J213">
        <v>2024</v>
      </c>
      <c r="K213">
        <v>14</v>
      </c>
      <c r="L213">
        <v>88.47</v>
      </c>
      <c r="M213" t="s">
        <v>340</v>
      </c>
      <c r="N213">
        <v>93</v>
      </c>
      <c r="O213">
        <v>84.38</v>
      </c>
      <c r="P213" t="s">
        <v>130</v>
      </c>
      <c r="Q213">
        <v>6</v>
      </c>
      <c r="R213">
        <v>94.2</v>
      </c>
      <c r="S213" t="s">
        <v>52</v>
      </c>
      <c r="T213">
        <v>5</v>
      </c>
      <c r="U213">
        <v>95.01</v>
      </c>
      <c r="V213" t="s">
        <v>59</v>
      </c>
      <c r="W213">
        <v>93</v>
      </c>
      <c r="X213">
        <v>84.6</v>
      </c>
      <c r="Y213" t="s">
        <v>18</v>
      </c>
      <c r="Z213">
        <v>6</v>
      </c>
      <c r="AA213">
        <v>94.2</v>
      </c>
      <c r="AB213" t="s">
        <v>52</v>
      </c>
      <c r="AC213">
        <v>5</v>
      </c>
      <c r="AD213">
        <v>95.01</v>
      </c>
      <c r="AE213" t="s">
        <v>59</v>
      </c>
    </row>
    <row r="214" spans="1:31">
      <c r="A214">
        <v>213</v>
      </c>
      <c r="B214" t="s">
        <v>1285</v>
      </c>
      <c r="C214" t="s">
        <v>1286</v>
      </c>
      <c r="D214" t="s">
        <v>1287</v>
      </c>
      <c r="E214" t="s">
        <v>1288</v>
      </c>
      <c r="F214" t="s">
        <v>1289</v>
      </c>
      <c r="G214">
        <v>93</v>
      </c>
      <c r="H214" t="s">
        <v>6444</v>
      </c>
      <c r="I214">
        <v>2019</v>
      </c>
      <c r="J214">
        <v>2021</v>
      </c>
      <c r="K214">
        <v>3</v>
      </c>
      <c r="L214">
        <v>42.26</v>
      </c>
      <c r="M214" t="s">
        <v>149</v>
      </c>
      <c r="N214">
        <v>93</v>
      </c>
      <c r="O214">
        <v>84.38</v>
      </c>
      <c r="P214" t="s">
        <v>130</v>
      </c>
      <c r="Q214">
        <v>2</v>
      </c>
      <c r="R214">
        <v>67.56</v>
      </c>
      <c r="S214" t="s">
        <v>111</v>
      </c>
      <c r="T214">
        <v>1</v>
      </c>
      <c r="U214">
        <v>75.069999999999993</v>
      </c>
      <c r="V214" t="s">
        <v>72</v>
      </c>
      <c r="W214">
        <v>93</v>
      </c>
      <c r="X214">
        <v>84.6</v>
      </c>
      <c r="Y214" t="s">
        <v>18</v>
      </c>
      <c r="Z214">
        <v>2</v>
      </c>
      <c r="AA214">
        <v>67.63</v>
      </c>
      <c r="AB214" t="s">
        <v>111</v>
      </c>
      <c r="AC214">
        <v>1</v>
      </c>
      <c r="AD214">
        <v>75.069999999999993</v>
      </c>
      <c r="AE214" t="s">
        <v>72</v>
      </c>
    </row>
    <row r="215" spans="1:31">
      <c r="A215">
        <v>214</v>
      </c>
      <c r="B215" t="s">
        <v>1290</v>
      </c>
      <c r="C215" t="s">
        <v>1291</v>
      </c>
      <c r="D215" t="s">
        <v>1292</v>
      </c>
      <c r="E215" t="s">
        <v>1293</v>
      </c>
      <c r="F215" t="s">
        <v>1294</v>
      </c>
      <c r="G215">
        <v>92</v>
      </c>
      <c r="H215" t="s">
        <v>6445</v>
      </c>
      <c r="I215">
        <v>2019</v>
      </c>
      <c r="J215">
        <v>2023</v>
      </c>
      <c r="K215">
        <v>17</v>
      </c>
      <c r="L215">
        <v>92.19</v>
      </c>
      <c r="M215" t="s">
        <v>60</v>
      </c>
      <c r="N215">
        <v>92</v>
      </c>
      <c r="O215">
        <v>84.15</v>
      </c>
      <c r="P215" t="s">
        <v>130</v>
      </c>
      <c r="Q215">
        <v>4</v>
      </c>
      <c r="R215">
        <v>85.79</v>
      </c>
      <c r="S215" t="s">
        <v>80</v>
      </c>
      <c r="T215">
        <v>3</v>
      </c>
      <c r="U215">
        <v>89.88</v>
      </c>
      <c r="V215" t="s">
        <v>66</v>
      </c>
      <c r="W215">
        <v>92</v>
      </c>
      <c r="X215">
        <v>84.3</v>
      </c>
      <c r="Y215" t="s">
        <v>130</v>
      </c>
      <c r="Z215">
        <v>4</v>
      </c>
      <c r="AA215">
        <v>85.79</v>
      </c>
      <c r="AB215" t="s">
        <v>80</v>
      </c>
      <c r="AC215">
        <v>3</v>
      </c>
      <c r="AD215">
        <v>89.88</v>
      </c>
      <c r="AE215" t="s">
        <v>66</v>
      </c>
    </row>
    <row r="216" spans="1:31">
      <c r="A216">
        <v>215</v>
      </c>
      <c r="B216" t="s">
        <v>1295</v>
      </c>
      <c r="C216" t="s">
        <v>1296</v>
      </c>
      <c r="D216" t="s">
        <v>1297</v>
      </c>
      <c r="E216" t="s">
        <v>1298</v>
      </c>
      <c r="F216" t="s">
        <v>1299</v>
      </c>
      <c r="G216">
        <v>92</v>
      </c>
      <c r="H216" t="s">
        <v>6446</v>
      </c>
      <c r="I216">
        <v>2020</v>
      </c>
      <c r="J216">
        <v>2023</v>
      </c>
      <c r="K216">
        <v>9</v>
      </c>
      <c r="L216">
        <v>76.86</v>
      </c>
      <c r="M216" t="s">
        <v>112</v>
      </c>
      <c r="N216">
        <v>92</v>
      </c>
      <c r="O216">
        <v>84.15</v>
      </c>
      <c r="P216" t="s">
        <v>130</v>
      </c>
      <c r="Q216">
        <v>6</v>
      </c>
      <c r="R216">
        <v>94.2</v>
      </c>
      <c r="S216" t="s">
        <v>52</v>
      </c>
      <c r="T216">
        <v>3</v>
      </c>
      <c r="U216">
        <v>89.88</v>
      </c>
      <c r="V216" t="s">
        <v>66</v>
      </c>
      <c r="W216">
        <v>92</v>
      </c>
      <c r="X216">
        <v>84.3</v>
      </c>
      <c r="Y216" t="s">
        <v>130</v>
      </c>
      <c r="Z216">
        <v>6</v>
      </c>
      <c r="AA216">
        <v>94.2</v>
      </c>
      <c r="AB216" t="s">
        <v>52</v>
      </c>
      <c r="AC216">
        <v>3</v>
      </c>
      <c r="AD216">
        <v>89.88</v>
      </c>
      <c r="AE216" t="s">
        <v>66</v>
      </c>
    </row>
    <row r="217" spans="1:31">
      <c r="A217">
        <v>216</v>
      </c>
      <c r="B217" t="s">
        <v>1300</v>
      </c>
      <c r="C217" t="s">
        <v>1301</v>
      </c>
      <c r="D217" t="s">
        <v>1302</v>
      </c>
      <c r="E217" t="s">
        <v>1303</v>
      </c>
      <c r="F217" t="s">
        <v>1304</v>
      </c>
      <c r="G217">
        <v>92</v>
      </c>
      <c r="H217" t="s">
        <v>6447</v>
      </c>
      <c r="I217">
        <v>2018</v>
      </c>
      <c r="J217">
        <v>2024</v>
      </c>
      <c r="K217">
        <v>5</v>
      </c>
      <c r="L217">
        <v>58.85</v>
      </c>
      <c r="M217" t="s">
        <v>180</v>
      </c>
      <c r="N217">
        <v>92</v>
      </c>
      <c r="O217">
        <v>84.15</v>
      </c>
      <c r="P217" t="s">
        <v>130</v>
      </c>
      <c r="Q217">
        <v>4</v>
      </c>
      <c r="R217">
        <v>85.79</v>
      </c>
      <c r="S217" t="s">
        <v>80</v>
      </c>
      <c r="T217">
        <v>3</v>
      </c>
      <c r="U217">
        <v>89.88</v>
      </c>
      <c r="V217" t="s">
        <v>66</v>
      </c>
      <c r="W217">
        <v>91</v>
      </c>
      <c r="X217">
        <v>84.08</v>
      </c>
      <c r="Y217" t="s">
        <v>130</v>
      </c>
      <c r="Z217">
        <v>4</v>
      </c>
      <c r="AA217">
        <v>85.79</v>
      </c>
      <c r="AB217" t="s">
        <v>80</v>
      </c>
      <c r="AC217">
        <v>3</v>
      </c>
      <c r="AD217">
        <v>89.88</v>
      </c>
      <c r="AE217" t="s">
        <v>66</v>
      </c>
    </row>
    <row r="218" spans="1:31">
      <c r="A218">
        <v>217</v>
      </c>
      <c r="B218" t="s">
        <v>1305</v>
      </c>
      <c r="C218" t="s">
        <v>1306</v>
      </c>
      <c r="D218" t="s">
        <v>1307</v>
      </c>
      <c r="E218" t="s">
        <v>1308</v>
      </c>
      <c r="G218">
        <v>91</v>
      </c>
      <c r="H218" t="s">
        <v>6448</v>
      </c>
      <c r="I218">
        <v>2024</v>
      </c>
      <c r="J218">
        <v>2024</v>
      </c>
      <c r="K218">
        <v>11</v>
      </c>
      <c r="L218">
        <v>82.44</v>
      </c>
      <c r="M218" t="s">
        <v>94</v>
      </c>
      <c r="N218">
        <v>91</v>
      </c>
      <c r="O218">
        <v>83.93</v>
      </c>
      <c r="P218" t="s">
        <v>130</v>
      </c>
      <c r="Q218">
        <v>5</v>
      </c>
      <c r="R218">
        <v>91.15</v>
      </c>
      <c r="S218" t="s">
        <v>100</v>
      </c>
      <c r="T218">
        <v>5</v>
      </c>
      <c r="U218">
        <v>95.01</v>
      </c>
      <c r="V218" t="s">
        <v>59</v>
      </c>
      <c r="W218">
        <v>91</v>
      </c>
      <c r="X218">
        <v>84.08</v>
      </c>
      <c r="Y218" t="s">
        <v>130</v>
      </c>
      <c r="Z218">
        <v>5</v>
      </c>
      <c r="AA218">
        <v>91.22</v>
      </c>
      <c r="AB218" t="s">
        <v>100</v>
      </c>
      <c r="AC218">
        <v>5</v>
      </c>
      <c r="AD218">
        <v>95.01</v>
      </c>
      <c r="AE218" t="s">
        <v>59</v>
      </c>
    </row>
    <row r="219" spans="1:31">
      <c r="A219">
        <v>218</v>
      </c>
      <c r="B219" t="s">
        <v>1309</v>
      </c>
      <c r="C219" t="s">
        <v>1310</v>
      </c>
      <c r="D219" t="s">
        <v>1311</v>
      </c>
      <c r="E219" t="s">
        <v>1312</v>
      </c>
      <c r="F219" t="s">
        <v>1313</v>
      </c>
      <c r="G219">
        <v>90</v>
      </c>
      <c r="H219" t="s">
        <v>445</v>
      </c>
      <c r="I219">
        <v>2018</v>
      </c>
      <c r="J219">
        <v>2024</v>
      </c>
      <c r="K219">
        <v>77</v>
      </c>
      <c r="L219">
        <v>99.7</v>
      </c>
      <c r="M219" t="s">
        <v>16</v>
      </c>
      <c r="N219">
        <v>90</v>
      </c>
      <c r="O219">
        <v>83.85</v>
      </c>
      <c r="P219" t="s">
        <v>130</v>
      </c>
      <c r="Q219">
        <v>4</v>
      </c>
      <c r="R219">
        <v>85.79</v>
      </c>
      <c r="S219" t="s">
        <v>80</v>
      </c>
      <c r="T219">
        <v>2</v>
      </c>
      <c r="U219">
        <v>84.82</v>
      </c>
      <c r="V219" t="s">
        <v>18</v>
      </c>
      <c r="W219">
        <v>90</v>
      </c>
      <c r="X219">
        <v>83.85</v>
      </c>
      <c r="Y219" t="s">
        <v>130</v>
      </c>
      <c r="Z219">
        <v>4</v>
      </c>
      <c r="AA219">
        <v>85.79</v>
      </c>
      <c r="AB219" t="s">
        <v>80</v>
      </c>
      <c r="AC219">
        <v>2</v>
      </c>
      <c r="AD219">
        <v>84.82</v>
      </c>
      <c r="AE219" t="s">
        <v>18</v>
      </c>
    </row>
    <row r="220" spans="1:31">
      <c r="A220">
        <v>219</v>
      </c>
      <c r="B220" t="s">
        <v>1314</v>
      </c>
      <c r="C220" t="s">
        <v>1315</v>
      </c>
      <c r="D220" t="s">
        <v>1316</v>
      </c>
      <c r="E220" t="s">
        <v>1317</v>
      </c>
      <c r="F220" t="s">
        <v>1318</v>
      </c>
      <c r="G220">
        <v>90</v>
      </c>
      <c r="H220" t="s">
        <v>6449</v>
      </c>
      <c r="I220">
        <v>2019</v>
      </c>
      <c r="J220">
        <v>2022</v>
      </c>
      <c r="K220">
        <v>7</v>
      </c>
      <c r="L220">
        <v>68.680000000000007</v>
      </c>
      <c r="M220" t="s">
        <v>124</v>
      </c>
      <c r="N220">
        <v>90</v>
      </c>
      <c r="O220">
        <v>83.85</v>
      </c>
      <c r="P220" t="s">
        <v>130</v>
      </c>
      <c r="Q220">
        <v>4</v>
      </c>
      <c r="R220">
        <v>85.79</v>
      </c>
      <c r="S220" t="s">
        <v>80</v>
      </c>
      <c r="T220">
        <v>3</v>
      </c>
      <c r="U220">
        <v>89.88</v>
      </c>
      <c r="V220" t="s">
        <v>66</v>
      </c>
      <c r="W220">
        <v>89</v>
      </c>
      <c r="X220">
        <v>83.78</v>
      </c>
      <c r="Y220" t="s">
        <v>130</v>
      </c>
      <c r="Z220">
        <v>4</v>
      </c>
      <c r="AA220">
        <v>85.79</v>
      </c>
      <c r="AB220" t="s">
        <v>80</v>
      </c>
      <c r="AC220">
        <v>3</v>
      </c>
      <c r="AD220">
        <v>89.88</v>
      </c>
      <c r="AE220" t="s">
        <v>66</v>
      </c>
    </row>
    <row r="221" spans="1:31">
      <c r="A221">
        <v>220</v>
      </c>
      <c r="B221" t="s">
        <v>1319</v>
      </c>
      <c r="C221" t="s">
        <v>1320</v>
      </c>
      <c r="D221" t="s">
        <v>1321</v>
      </c>
      <c r="E221" t="s">
        <v>1322</v>
      </c>
      <c r="F221" t="s">
        <v>1323</v>
      </c>
      <c r="G221">
        <v>89</v>
      </c>
      <c r="H221" t="s">
        <v>6450</v>
      </c>
      <c r="I221">
        <v>2019</v>
      </c>
      <c r="J221">
        <v>2024</v>
      </c>
      <c r="K221">
        <v>9</v>
      </c>
      <c r="L221">
        <v>76.86</v>
      </c>
      <c r="M221" t="s">
        <v>112</v>
      </c>
      <c r="N221">
        <v>89</v>
      </c>
      <c r="O221">
        <v>83.71</v>
      </c>
      <c r="P221" t="s">
        <v>130</v>
      </c>
      <c r="Q221">
        <v>4</v>
      </c>
      <c r="R221">
        <v>85.79</v>
      </c>
      <c r="S221" t="s">
        <v>80</v>
      </c>
      <c r="T221">
        <v>2</v>
      </c>
      <c r="U221">
        <v>84.82</v>
      </c>
      <c r="V221" t="s">
        <v>18</v>
      </c>
      <c r="W221">
        <v>89</v>
      </c>
      <c r="X221">
        <v>83.78</v>
      </c>
      <c r="Y221" t="s">
        <v>130</v>
      </c>
      <c r="Z221">
        <v>4</v>
      </c>
      <c r="AA221">
        <v>85.79</v>
      </c>
      <c r="AB221" t="s">
        <v>80</v>
      </c>
      <c r="AC221">
        <v>2</v>
      </c>
      <c r="AD221">
        <v>84.82</v>
      </c>
      <c r="AE221" t="s">
        <v>18</v>
      </c>
    </row>
    <row r="222" spans="1:31">
      <c r="A222">
        <v>221</v>
      </c>
      <c r="B222" t="s">
        <v>1324</v>
      </c>
      <c r="C222" t="s">
        <v>1325</v>
      </c>
      <c r="D222" t="s">
        <v>1326</v>
      </c>
      <c r="E222" t="s">
        <v>1327</v>
      </c>
      <c r="F222" t="s">
        <v>1328</v>
      </c>
      <c r="G222">
        <v>89</v>
      </c>
      <c r="H222" t="s">
        <v>6451</v>
      </c>
      <c r="I222">
        <v>2018</v>
      </c>
      <c r="J222">
        <v>2024</v>
      </c>
      <c r="K222">
        <v>13</v>
      </c>
      <c r="L222">
        <v>86.38</v>
      </c>
      <c r="M222" t="s">
        <v>80</v>
      </c>
      <c r="N222">
        <v>89</v>
      </c>
      <c r="O222">
        <v>83.71</v>
      </c>
      <c r="P222" t="s">
        <v>130</v>
      </c>
      <c r="Q222">
        <v>5</v>
      </c>
      <c r="R222">
        <v>91.15</v>
      </c>
      <c r="S222" t="s">
        <v>100</v>
      </c>
      <c r="T222">
        <v>3</v>
      </c>
      <c r="U222">
        <v>89.88</v>
      </c>
      <c r="V222" t="s">
        <v>66</v>
      </c>
      <c r="W222">
        <v>89</v>
      </c>
      <c r="X222">
        <v>83.78</v>
      </c>
      <c r="Y222" t="s">
        <v>130</v>
      </c>
      <c r="Z222">
        <v>5</v>
      </c>
      <c r="AA222">
        <v>91.22</v>
      </c>
      <c r="AB222" t="s">
        <v>100</v>
      </c>
      <c r="AC222">
        <v>3</v>
      </c>
      <c r="AD222">
        <v>89.88</v>
      </c>
      <c r="AE222" t="s">
        <v>66</v>
      </c>
    </row>
    <row r="223" spans="1:31">
      <c r="A223">
        <v>222</v>
      </c>
      <c r="B223" t="s">
        <v>1329</v>
      </c>
      <c r="C223" t="s">
        <v>1330</v>
      </c>
      <c r="D223" t="s">
        <v>1331</v>
      </c>
      <c r="E223" t="s">
        <v>1332</v>
      </c>
      <c r="F223" t="s">
        <v>1333</v>
      </c>
      <c r="G223">
        <v>88</v>
      </c>
      <c r="H223" t="s">
        <v>6452</v>
      </c>
      <c r="I223">
        <v>2021</v>
      </c>
      <c r="J223">
        <v>2024</v>
      </c>
      <c r="K223">
        <v>16</v>
      </c>
      <c r="L223">
        <v>91.15</v>
      </c>
      <c r="M223" t="s">
        <v>100</v>
      </c>
      <c r="N223">
        <v>88</v>
      </c>
      <c r="O223">
        <v>83.56</v>
      </c>
      <c r="P223" t="s">
        <v>130</v>
      </c>
      <c r="Q223">
        <v>4</v>
      </c>
      <c r="R223">
        <v>85.79</v>
      </c>
      <c r="S223" t="s">
        <v>80</v>
      </c>
      <c r="T223">
        <v>3</v>
      </c>
      <c r="U223">
        <v>89.88</v>
      </c>
      <c r="V223" t="s">
        <v>66</v>
      </c>
      <c r="W223">
        <v>87</v>
      </c>
      <c r="X223">
        <v>83.56</v>
      </c>
      <c r="Y223" t="s">
        <v>130</v>
      </c>
      <c r="Z223">
        <v>4</v>
      </c>
      <c r="AA223">
        <v>85.79</v>
      </c>
      <c r="AB223" t="s">
        <v>80</v>
      </c>
      <c r="AC223">
        <v>3</v>
      </c>
      <c r="AD223">
        <v>89.88</v>
      </c>
      <c r="AE223" t="s">
        <v>66</v>
      </c>
    </row>
    <row r="224" spans="1:31">
      <c r="A224">
        <v>223</v>
      </c>
      <c r="B224" t="s">
        <v>1334</v>
      </c>
      <c r="C224" t="s">
        <v>1335</v>
      </c>
      <c r="D224" t="s">
        <v>1336</v>
      </c>
      <c r="E224" t="s">
        <v>1337</v>
      </c>
      <c r="F224" t="s">
        <v>1338</v>
      </c>
      <c r="G224">
        <v>87</v>
      </c>
      <c r="H224" t="s">
        <v>6453</v>
      </c>
      <c r="I224">
        <v>2019</v>
      </c>
      <c r="J224">
        <v>2024</v>
      </c>
      <c r="K224">
        <v>11</v>
      </c>
      <c r="L224">
        <v>82.44</v>
      </c>
      <c r="M224" t="s">
        <v>94</v>
      </c>
      <c r="N224">
        <v>87</v>
      </c>
      <c r="O224">
        <v>83.48</v>
      </c>
      <c r="P224" t="s">
        <v>282</v>
      </c>
      <c r="Q224">
        <v>6</v>
      </c>
      <c r="R224">
        <v>94.2</v>
      </c>
      <c r="S224" t="s">
        <v>52</v>
      </c>
      <c r="T224">
        <v>5</v>
      </c>
      <c r="U224">
        <v>95.01</v>
      </c>
      <c r="V224" t="s">
        <v>59</v>
      </c>
      <c r="W224">
        <v>87</v>
      </c>
      <c r="X224">
        <v>83.56</v>
      </c>
      <c r="Y224" t="s">
        <v>130</v>
      </c>
      <c r="Z224">
        <v>6</v>
      </c>
      <c r="AA224">
        <v>94.2</v>
      </c>
      <c r="AB224" t="s">
        <v>52</v>
      </c>
      <c r="AC224">
        <v>5</v>
      </c>
      <c r="AD224">
        <v>95.01</v>
      </c>
      <c r="AE224" t="s">
        <v>59</v>
      </c>
    </row>
    <row r="225" spans="1:31">
      <c r="A225">
        <v>224</v>
      </c>
      <c r="B225" t="s">
        <v>1339</v>
      </c>
      <c r="C225" t="s">
        <v>1340</v>
      </c>
      <c r="D225" t="s">
        <v>1341</v>
      </c>
      <c r="E225" t="s">
        <v>1342</v>
      </c>
      <c r="F225" t="s">
        <v>1343</v>
      </c>
      <c r="G225">
        <v>87</v>
      </c>
      <c r="H225" t="s">
        <v>445</v>
      </c>
      <c r="I225">
        <v>2020</v>
      </c>
      <c r="J225">
        <v>2023</v>
      </c>
      <c r="K225">
        <v>5</v>
      </c>
      <c r="L225">
        <v>58.85</v>
      </c>
      <c r="M225" t="s">
        <v>180</v>
      </c>
      <c r="N225">
        <v>87</v>
      </c>
      <c r="O225">
        <v>83.48</v>
      </c>
      <c r="P225" t="s">
        <v>282</v>
      </c>
      <c r="Q225">
        <v>2</v>
      </c>
      <c r="R225">
        <v>67.56</v>
      </c>
      <c r="S225" t="s">
        <v>111</v>
      </c>
      <c r="T225">
        <v>1</v>
      </c>
      <c r="U225">
        <v>75.069999999999993</v>
      </c>
      <c r="V225" t="s">
        <v>72</v>
      </c>
      <c r="W225">
        <v>87</v>
      </c>
      <c r="X225">
        <v>83.56</v>
      </c>
      <c r="Y225" t="s">
        <v>130</v>
      </c>
      <c r="Z225">
        <v>2</v>
      </c>
      <c r="AA225">
        <v>67.63</v>
      </c>
      <c r="AB225" t="s">
        <v>111</v>
      </c>
      <c r="AC225">
        <v>1</v>
      </c>
      <c r="AD225">
        <v>75.069999999999993</v>
      </c>
      <c r="AE225" t="s">
        <v>72</v>
      </c>
    </row>
    <row r="226" spans="1:31">
      <c r="A226">
        <v>225</v>
      </c>
      <c r="B226" t="s">
        <v>1344</v>
      </c>
      <c r="C226" t="s">
        <v>1345</v>
      </c>
      <c r="D226" t="s">
        <v>1346</v>
      </c>
      <c r="E226" t="s">
        <v>1347</v>
      </c>
      <c r="F226" t="s">
        <v>1348</v>
      </c>
      <c r="G226">
        <v>87</v>
      </c>
      <c r="H226" t="s">
        <v>6454</v>
      </c>
      <c r="I226">
        <v>2020</v>
      </c>
      <c r="J226">
        <v>2024</v>
      </c>
      <c r="K226">
        <v>10</v>
      </c>
      <c r="L226">
        <v>79.61</v>
      </c>
      <c r="M226" t="s">
        <v>88</v>
      </c>
      <c r="N226">
        <v>87</v>
      </c>
      <c r="O226">
        <v>83.48</v>
      </c>
      <c r="P226" t="s">
        <v>282</v>
      </c>
      <c r="Q226">
        <v>3</v>
      </c>
      <c r="R226">
        <v>77.53</v>
      </c>
      <c r="S226" t="s">
        <v>17</v>
      </c>
      <c r="T226">
        <v>1</v>
      </c>
      <c r="U226">
        <v>75.069999999999993</v>
      </c>
      <c r="V226" t="s">
        <v>72</v>
      </c>
      <c r="W226">
        <v>87</v>
      </c>
      <c r="X226">
        <v>83.56</v>
      </c>
      <c r="Y226" t="s">
        <v>130</v>
      </c>
      <c r="Z226">
        <v>3</v>
      </c>
      <c r="AA226">
        <v>77.53</v>
      </c>
      <c r="AB226" t="s">
        <v>17</v>
      </c>
      <c r="AC226">
        <v>1</v>
      </c>
      <c r="AD226">
        <v>75.069999999999993</v>
      </c>
      <c r="AE226" t="s">
        <v>72</v>
      </c>
    </row>
    <row r="227" spans="1:31">
      <c r="A227">
        <v>226</v>
      </c>
      <c r="B227" t="s">
        <v>1349</v>
      </c>
      <c r="C227" t="s">
        <v>1350</v>
      </c>
      <c r="D227" t="s">
        <v>1351</v>
      </c>
      <c r="G227">
        <v>86</v>
      </c>
      <c r="H227" t="s">
        <v>6455</v>
      </c>
      <c r="I227">
        <v>2018</v>
      </c>
      <c r="J227">
        <v>2024</v>
      </c>
      <c r="K227">
        <v>16</v>
      </c>
      <c r="L227">
        <v>91.15</v>
      </c>
      <c r="M227" t="s">
        <v>100</v>
      </c>
      <c r="N227">
        <v>86</v>
      </c>
      <c r="O227">
        <v>83.26</v>
      </c>
      <c r="P227" t="s">
        <v>282</v>
      </c>
      <c r="Q227">
        <v>5</v>
      </c>
      <c r="R227">
        <v>91.15</v>
      </c>
      <c r="S227" t="s">
        <v>100</v>
      </c>
      <c r="T227">
        <v>3</v>
      </c>
      <c r="U227">
        <v>89.88</v>
      </c>
      <c r="V227" t="s">
        <v>66</v>
      </c>
      <c r="W227">
        <v>82</v>
      </c>
      <c r="X227">
        <v>82.59</v>
      </c>
      <c r="Y227" t="s">
        <v>282</v>
      </c>
      <c r="Z227">
        <v>5</v>
      </c>
      <c r="AA227">
        <v>91.22</v>
      </c>
      <c r="AB227" t="s">
        <v>100</v>
      </c>
      <c r="AC227">
        <v>3</v>
      </c>
      <c r="AD227">
        <v>89.88</v>
      </c>
      <c r="AE227" t="s">
        <v>66</v>
      </c>
    </row>
    <row r="228" spans="1:31">
      <c r="A228">
        <v>227</v>
      </c>
      <c r="B228" t="s">
        <v>1352</v>
      </c>
      <c r="C228" t="s">
        <v>1353</v>
      </c>
      <c r="D228" t="s">
        <v>1354</v>
      </c>
      <c r="E228" t="s">
        <v>1355</v>
      </c>
      <c r="F228" t="s">
        <v>1063</v>
      </c>
      <c r="G228">
        <v>86</v>
      </c>
      <c r="H228" t="s">
        <v>6456</v>
      </c>
      <c r="I228">
        <v>2020</v>
      </c>
      <c r="J228">
        <v>2024</v>
      </c>
      <c r="K228">
        <v>10</v>
      </c>
      <c r="L228">
        <v>79.61</v>
      </c>
      <c r="M228" t="s">
        <v>88</v>
      </c>
      <c r="N228">
        <v>86</v>
      </c>
      <c r="O228">
        <v>83.26</v>
      </c>
      <c r="P228" t="s">
        <v>282</v>
      </c>
      <c r="Q228">
        <v>3</v>
      </c>
      <c r="R228">
        <v>77.53</v>
      </c>
      <c r="S228" t="s">
        <v>17</v>
      </c>
      <c r="T228">
        <v>2</v>
      </c>
      <c r="U228">
        <v>84.82</v>
      </c>
      <c r="V228" t="s">
        <v>18</v>
      </c>
      <c r="W228">
        <v>86</v>
      </c>
      <c r="X228">
        <v>83.26</v>
      </c>
      <c r="Y228" t="s">
        <v>282</v>
      </c>
      <c r="Z228">
        <v>3</v>
      </c>
      <c r="AA228">
        <v>77.53</v>
      </c>
      <c r="AB228" t="s">
        <v>17</v>
      </c>
      <c r="AC228">
        <v>2</v>
      </c>
      <c r="AD228">
        <v>84.82</v>
      </c>
      <c r="AE228" t="s">
        <v>18</v>
      </c>
    </row>
    <row r="229" spans="1:31">
      <c r="A229">
        <v>228</v>
      </c>
      <c r="B229" t="s">
        <v>1356</v>
      </c>
      <c r="C229" t="s">
        <v>1357</v>
      </c>
      <c r="D229" t="s">
        <v>1358</v>
      </c>
      <c r="E229" t="s">
        <v>1359</v>
      </c>
      <c r="F229" t="s">
        <v>1360</v>
      </c>
      <c r="G229">
        <v>86</v>
      </c>
      <c r="H229" t="s">
        <v>6457</v>
      </c>
      <c r="I229">
        <v>2019</v>
      </c>
      <c r="J229">
        <v>2024</v>
      </c>
      <c r="K229">
        <v>12</v>
      </c>
      <c r="L229">
        <v>84.38</v>
      </c>
      <c r="M229" t="s">
        <v>130</v>
      </c>
      <c r="N229">
        <v>86</v>
      </c>
      <c r="O229">
        <v>83.26</v>
      </c>
      <c r="P229" t="s">
        <v>282</v>
      </c>
      <c r="Q229">
        <v>6</v>
      </c>
      <c r="R229">
        <v>94.2</v>
      </c>
      <c r="S229" t="s">
        <v>52</v>
      </c>
      <c r="T229">
        <v>4</v>
      </c>
      <c r="U229">
        <v>92.71</v>
      </c>
      <c r="V229" t="s">
        <v>87</v>
      </c>
      <c r="W229">
        <v>86</v>
      </c>
      <c r="X229">
        <v>83.26</v>
      </c>
      <c r="Y229" t="s">
        <v>282</v>
      </c>
      <c r="Z229">
        <v>6</v>
      </c>
      <c r="AA229">
        <v>94.2</v>
      </c>
      <c r="AB229" t="s">
        <v>52</v>
      </c>
      <c r="AC229">
        <v>4</v>
      </c>
      <c r="AD229">
        <v>92.71</v>
      </c>
      <c r="AE229" t="s">
        <v>87</v>
      </c>
    </row>
    <row r="230" spans="1:31">
      <c r="A230">
        <v>229</v>
      </c>
      <c r="B230" t="s">
        <v>277</v>
      </c>
      <c r="C230" t="s">
        <v>278</v>
      </c>
      <c r="D230" t="s">
        <v>279</v>
      </c>
      <c r="E230" t="s">
        <v>280</v>
      </c>
      <c r="F230" t="s">
        <v>281</v>
      </c>
      <c r="G230">
        <v>85</v>
      </c>
      <c r="H230" t="s">
        <v>6249</v>
      </c>
      <c r="I230">
        <v>2020</v>
      </c>
      <c r="J230">
        <v>2024</v>
      </c>
      <c r="K230">
        <v>10</v>
      </c>
      <c r="L230">
        <v>79.61</v>
      </c>
      <c r="M230" t="s">
        <v>88</v>
      </c>
      <c r="N230">
        <v>85</v>
      </c>
      <c r="O230">
        <v>83.04</v>
      </c>
      <c r="P230" t="s">
        <v>282</v>
      </c>
      <c r="Q230">
        <v>2</v>
      </c>
      <c r="R230">
        <v>67.56</v>
      </c>
      <c r="S230" t="s">
        <v>111</v>
      </c>
      <c r="T230">
        <v>1</v>
      </c>
      <c r="U230">
        <v>75.069999999999993</v>
      </c>
      <c r="V230" t="s">
        <v>72</v>
      </c>
      <c r="W230">
        <v>85</v>
      </c>
      <c r="X230">
        <v>83.11</v>
      </c>
      <c r="Y230" t="s">
        <v>282</v>
      </c>
      <c r="Z230">
        <v>2</v>
      </c>
      <c r="AA230">
        <v>67.63</v>
      </c>
      <c r="AB230" t="s">
        <v>111</v>
      </c>
      <c r="AC230">
        <v>1</v>
      </c>
      <c r="AD230">
        <v>75.069999999999993</v>
      </c>
      <c r="AE230" t="s">
        <v>72</v>
      </c>
    </row>
    <row r="231" spans="1:31">
      <c r="A231">
        <v>230</v>
      </c>
      <c r="B231" t="s">
        <v>1361</v>
      </c>
      <c r="C231" t="s">
        <v>1362</v>
      </c>
      <c r="D231" t="s">
        <v>1363</v>
      </c>
      <c r="E231" t="s">
        <v>1364</v>
      </c>
      <c r="F231" t="s">
        <v>1365</v>
      </c>
      <c r="G231">
        <v>85</v>
      </c>
      <c r="H231" t="s">
        <v>445</v>
      </c>
      <c r="I231">
        <v>2019</v>
      </c>
      <c r="J231">
        <v>2024</v>
      </c>
      <c r="K231">
        <v>13</v>
      </c>
      <c r="L231">
        <v>86.38</v>
      </c>
      <c r="M231" t="s">
        <v>80</v>
      </c>
      <c r="N231">
        <v>85</v>
      </c>
      <c r="O231">
        <v>83.04</v>
      </c>
      <c r="P231" t="s">
        <v>282</v>
      </c>
      <c r="Q231">
        <v>5</v>
      </c>
      <c r="R231">
        <v>91.15</v>
      </c>
      <c r="S231" t="s">
        <v>100</v>
      </c>
      <c r="T231">
        <v>3</v>
      </c>
      <c r="U231">
        <v>89.88</v>
      </c>
      <c r="V231" t="s">
        <v>66</v>
      </c>
      <c r="W231">
        <v>84</v>
      </c>
      <c r="X231">
        <v>82.89</v>
      </c>
      <c r="Y231" t="s">
        <v>282</v>
      </c>
      <c r="Z231">
        <v>5</v>
      </c>
      <c r="AA231">
        <v>91.22</v>
      </c>
      <c r="AB231" t="s">
        <v>100</v>
      </c>
      <c r="AC231">
        <v>3</v>
      </c>
      <c r="AD231">
        <v>89.88</v>
      </c>
      <c r="AE231" t="s">
        <v>66</v>
      </c>
    </row>
    <row r="232" spans="1:31">
      <c r="A232">
        <v>231</v>
      </c>
      <c r="B232" t="s">
        <v>1366</v>
      </c>
      <c r="C232" t="s">
        <v>1367</v>
      </c>
      <c r="D232" t="s">
        <v>1368</v>
      </c>
      <c r="E232" t="s">
        <v>1369</v>
      </c>
      <c r="F232" t="s">
        <v>1370</v>
      </c>
      <c r="G232">
        <v>85</v>
      </c>
      <c r="H232" t="s">
        <v>6458</v>
      </c>
      <c r="I232">
        <v>2018</v>
      </c>
      <c r="J232">
        <v>2024</v>
      </c>
      <c r="K232">
        <v>9</v>
      </c>
      <c r="L232">
        <v>76.86</v>
      </c>
      <c r="M232" t="s">
        <v>112</v>
      </c>
      <c r="N232">
        <v>85</v>
      </c>
      <c r="O232">
        <v>83.04</v>
      </c>
      <c r="P232" t="s">
        <v>282</v>
      </c>
      <c r="Q232">
        <v>5</v>
      </c>
      <c r="R232">
        <v>91.15</v>
      </c>
      <c r="S232" t="s">
        <v>100</v>
      </c>
      <c r="T232">
        <v>2</v>
      </c>
      <c r="U232">
        <v>84.82</v>
      </c>
      <c r="V232" t="s">
        <v>18</v>
      </c>
      <c r="W232">
        <v>82</v>
      </c>
      <c r="X232">
        <v>82.59</v>
      </c>
      <c r="Y232" t="s">
        <v>282</v>
      </c>
      <c r="Z232">
        <v>5</v>
      </c>
      <c r="AA232">
        <v>91.22</v>
      </c>
      <c r="AB232" t="s">
        <v>100</v>
      </c>
      <c r="AC232">
        <v>2</v>
      </c>
      <c r="AD232">
        <v>84.82</v>
      </c>
      <c r="AE232" t="s">
        <v>18</v>
      </c>
    </row>
    <row r="233" spans="1:31">
      <c r="A233">
        <v>232</v>
      </c>
      <c r="B233" t="s">
        <v>1371</v>
      </c>
      <c r="C233" t="s">
        <v>1372</v>
      </c>
      <c r="D233" t="s">
        <v>1373</v>
      </c>
      <c r="E233" t="s">
        <v>1374</v>
      </c>
      <c r="F233" t="s">
        <v>1375</v>
      </c>
      <c r="G233">
        <v>85</v>
      </c>
      <c r="H233" t="s">
        <v>6459</v>
      </c>
      <c r="I233">
        <v>2020</v>
      </c>
      <c r="J233">
        <v>2024</v>
      </c>
      <c r="K233">
        <v>31</v>
      </c>
      <c r="L233">
        <v>97.54</v>
      </c>
      <c r="M233" t="s">
        <v>30</v>
      </c>
      <c r="N233">
        <v>85</v>
      </c>
      <c r="O233">
        <v>83.04</v>
      </c>
      <c r="P233" t="s">
        <v>282</v>
      </c>
      <c r="Q233">
        <v>5</v>
      </c>
      <c r="R233">
        <v>91.15</v>
      </c>
      <c r="S233" t="s">
        <v>100</v>
      </c>
      <c r="T233">
        <v>2</v>
      </c>
      <c r="U233">
        <v>84.82</v>
      </c>
      <c r="V233" t="s">
        <v>18</v>
      </c>
      <c r="W233">
        <v>85</v>
      </c>
      <c r="X233">
        <v>83.11</v>
      </c>
      <c r="Y233" t="s">
        <v>282</v>
      </c>
      <c r="Z233">
        <v>5</v>
      </c>
      <c r="AA233">
        <v>91.22</v>
      </c>
      <c r="AB233" t="s">
        <v>100</v>
      </c>
      <c r="AC233">
        <v>2</v>
      </c>
      <c r="AD233">
        <v>84.82</v>
      </c>
      <c r="AE233" t="s">
        <v>18</v>
      </c>
    </row>
    <row r="234" spans="1:31">
      <c r="A234">
        <v>233</v>
      </c>
      <c r="B234" t="s">
        <v>1376</v>
      </c>
      <c r="C234" t="s">
        <v>1377</v>
      </c>
      <c r="D234" t="s">
        <v>1378</v>
      </c>
      <c r="E234" t="s">
        <v>898</v>
      </c>
      <c r="F234" t="s">
        <v>899</v>
      </c>
      <c r="G234">
        <v>85</v>
      </c>
      <c r="H234" t="s">
        <v>445</v>
      </c>
      <c r="I234">
        <v>2021</v>
      </c>
      <c r="J234">
        <v>2022</v>
      </c>
      <c r="K234">
        <v>2</v>
      </c>
      <c r="L234">
        <v>32.22</v>
      </c>
      <c r="M234" t="s">
        <v>167</v>
      </c>
      <c r="N234">
        <v>85</v>
      </c>
      <c r="O234">
        <v>83.04</v>
      </c>
      <c r="P234" t="s">
        <v>282</v>
      </c>
      <c r="Q234">
        <v>2</v>
      </c>
      <c r="R234">
        <v>67.56</v>
      </c>
      <c r="S234" t="s">
        <v>111</v>
      </c>
      <c r="T234">
        <v>2</v>
      </c>
      <c r="U234">
        <v>84.82</v>
      </c>
      <c r="V234" t="s">
        <v>18</v>
      </c>
      <c r="W234">
        <v>85</v>
      </c>
      <c r="X234">
        <v>83.11</v>
      </c>
      <c r="Y234" t="s">
        <v>282</v>
      </c>
      <c r="Z234">
        <v>2</v>
      </c>
      <c r="AA234">
        <v>67.63</v>
      </c>
      <c r="AB234" t="s">
        <v>111</v>
      </c>
      <c r="AC234">
        <v>2</v>
      </c>
      <c r="AD234">
        <v>84.82</v>
      </c>
      <c r="AE234" t="s">
        <v>18</v>
      </c>
    </row>
    <row r="235" spans="1:31">
      <c r="A235">
        <v>234</v>
      </c>
      <c r="B235" t="s">
        <v>1379</v>
      </c>
      <c r="C235" t="s">
        <v>1380</v>
      </c>
      <c r="D235" t="s">
        <v>1381</v>
      </c>
      <c r="E235" t="s">
        <v>1382</v>
      </c>
      <c r="F235" t="s">
        <v>1383</v>
      </c>
      <c r="G235">
        <v>84</v>
      </c>
      <c r="H235" t="s">
        <v>6460</v>
      </c>
      <c r="I235">
        <v>2021</v>
      </c>
      <c r="J235">
        <v>2023</v>
      </c>
      <c r="K235">
        <v>11</v>
      </c>
      <c r="L235">
        <v>82.44</v>
      </c>
      <c r="M235" t="s">
        <v>94</v>
      </c>
      <c r="N235">
        <v>84</v>
      </c>
      <c r="O235">
        <v>82.66</v>
      </c>
      <c r="P235" t="s">
        <v>282</v>
      </c>
      <c r="Q235">
        <v>4</v>
      </c>
      <c r="R235">
        <v>85.79</v>
      </c>
      <c r="S235" t="s">
        <v>80</v>
      </c>
      <c r="T235">
        <v>4</v>
      </c>
      <c r="U235">
        <v>92.71</v>
      </c>
      <c r="V235" t="s">
        <v>87</v>
      </c>
      <c r="W235">
        <v>84</v>
      </c>
      <c r="X235">
        <v>82.89</v>
      </c>
      <c r="Y235" t="s">
        <v>282</v>
      </c>
      <c r="Z235">
        <v>4</v>
      </c>
      <c r="AA235">
        <v>85.79</v>
      </c>
      <c r="AB235" t="s">
        <v>80</v>
      </c>
      <c r="AC235">
        <v>4</v>
      </c>
      <c r="AD235">
        <v>92.71</v>
      </c>
      <c r="AE235" t="s">
        <v>87</v>
      </c>
    </row>
    <row r="236" spans="1:31">
      <c r="A236">
        <v>235</v>
      </c>
      <c r="B236" t="s">
        <v>1384</v>
      </c>
      <c r="C236" t="s">
        <v>1385</v>
      </c>
      <c r="D236" t="s">
        <v>1386</v>
      </c>
      <c r="E236" t="s">
        <v>1387</v>
      </c>
      <c r="F236" t="s">
        <v>1388</v>
      </c>
      <c r="G236">
        <v>83</v>
      </c>
      <c r="H236" t="s">
        <v>6461</v>
      </c>
      <c r="I236">
        <v>2018</v>
      </c>
      <c r="J236">
        <v>2023</v>
      </c>
      <c r="K236">
        <v>9</v>
      </c>
      <c r="L236">
        <v>76.86</v>
      </c>
      <c r="M236" t="s">
        <v>112</v>
      </c>
      <c r="N236">
        <v>82</v>
      </c>
      <c r="O236">
        <v>82.44</v>
      </c>
      <c r="P236" t="s">
        <v>94</v>
      </c>
      <c r="Q236">
        <v>4</v>
      </c>
      <c r="R236">
        <v>85.79</v>
      </c>
      <c r="S236" t="s">
        <v>80</v>
      </c>
      <c r="T236">
        <v>2</v>
      </c>
      <c r="U236">
        <v>84.82</v>
      </c>
      <c r="V236" t="s">
        <v>18</v>
      </c>
      <c r="W236">
        <v>82</v>
      </c>
      <c r="X236">
        <v>82.59</v>
      </c>
      <c r="Y236" t="s">
        <v>282</v>
      </c>
      <c r="Z236">
        <v>4</v>
      </c>
      <c r="AA236">
        <v>85.79</v>
      </c>
      <c r="AB236" t="s">
        <v>80</v>
      </c>
      <c r="AC236">
        <v>2</v>
      </c>
      <c r="AD236">
        <v>84.82</v>
      </c>
      <c r="AE236" t="s">
        <v>18</v>
      </c>
    </row>
    <row r="237" spans="1:31">
      <c r="A237">
        <v>236</v>
      </c>
      <c r="B237" t="s">
        <v>1389</v>
      </c>
      <c r="C237" t="s">
        <v>1390</v>
      </c>
      <c r="D237" t="s">
        <v>1391</v>
      </c>
      <c r="E237" t="s">
        <v>1392</v>
      </c>
      <c r="F237" t="s">
        <v>1038</v>
      </c>
      <c r="G237">
        <v>83</v>
      </c>
      <c r="H237" t="s">
        <v>6462</v>
      </c>
      <c r="I237">
        <v>2021</v>
      </c>
      <c r="J237">
        <v>2024</v>
      </c>
      <c r="K237">
        <v>13</v>
      </c>
      <c r="L237">
        <v>86.38</v>
      </c>
      <c r="M237" t="s">
        <v>80</v>
      </c>
      <c r="N237">
        <v>83</v>
      </c>
      <c r="O237">
        <v>82.59</v>
      </c>
      <c r="P237" t="s">
        <v>282</v>
      </c>
      <c r="Q237">
        <v>4</v>
      </c>
      <c r="R237">
        <v>85.79</v>
      </c>
      <c r="S237" t="s">
        <v>80</v>
      </c>
      <c r="T237">
        <v>2</v>
      </c>
      <c r="U237">
        <v>84.82</v>
      </c>
      <c r="V237" t="s">
        <v>18</v>
      </c>
      <c r="W237">
        <v>83</v>
      </c>
      <c r="X237">
        <v>82.74</v>
      </c>
      <c r="Y237" t="s">
        <v>282</v>
      </c>
      <c r="Z237">
        <v>4</v>
      </c>
      <c r="AA237">
        <v>85.79</v>
      </c>
      <c r="AB237" t="s">
        <v>80</v>
      </c>
      <c r="AC237">
        <v>2</v>
      </c>
      <c r="AD237">
        <v>84.82</v>
      </c>
      <c r="AE237" t="s">
        <v>18</v>
      </c>
    </row>
    <row r="238" spans="1:31">
      <c r="A238">
        <v>237</v>
      </c>
      <c r="B238" t="s">
        <v>1393</v>
      </c>
      <c r="C238" t="s">
        <v>1394</v>
      </c>
      <c r="D238" t="s">
        <v>1395</v>
      </c>
      <c r="E238" t="s">
        <v>1396</v>
      </c>
      <c r="F238" t="s">
        <v>1397</v>
      </c>
      <c r="G238">
        <v>83</v>
      </c>
      <c r="H238" t="s">
        <v>445</v>
      </c>
      <c r="I238">
        <v>2019</v>
      </c>
      <c r="J238">
        <v>2024</v>
      </c>
      <c r="K238">
        <v>8</v>
      </c>
      <c r="L238">
        <v>72.62</v>
      </c>
      <c r="M238" t="s">
        <v>321</v>
      </c>
      <c r="N238">
        <v>83</v>
      </c>
      <c r="O238">
        <v>82.59</v>
      </c>
      <c r="P238" t="s">
        <v>282</v>
      </c>
      <c r="Q238">
        <v>4</v>
      </c>
      <c r="R238">
        <v>85.79</v>
      </c>
      <c r="S238" t="s">
        <v>80</v>
      </c>
      <c r="T238">
        <v>1</v>
      </c>
      <c r="U238">
        <v>75.069999999999993</v>
      </c>
      <c r="V238" t="s">
        <v>72</v>
      </c>
      <c r="W238">
        <v>83</v>
      </c>
      <c r="X238">
        <v>82.74</v>
      </c>
      <c r="Y238" t="s">
        <v>282</v>
      </c>
      <c r="Z238">
        <v>4</v>
      </c>
      <c r="AA238">
        <v>85.79</v>
      </c>
      <c r="AB238" t="s">
        <v>80</v>
      </c>
      <c r="AC238">
        <v>1</v>
      </c>
      <c r="AD238">
        <v>75.069999999999993</v>
      </c>
      <c r="AE238" t="s">
        <v>72</v>
      </c>
    </row>
    <row r="239" spans="1:31">
      <c r="A239">
        <v>238</v>
      </c>
      <c r="B239" t="s">
        <v>1398</v>
      </c>
      <c r="C239" t="s">
        <v>1399</v>
      </c>
      <c r="D239" t="s">
        <v>1400</v>
      </c>
      <c r="E239" t="s">
        <v>1401</v>
      </c>
      <c r="F239" t="s">
        <v>1402</v>
      </c>
      <c r="G239">
        <v>82</v>
      </c>
      <c r="H239" t="s">
        <v>6463</v>
      </c>
      <c r="I239">
        <v>2019</v>
      </c>
      <c r="J239">
        <v>2022</v>
      </c>
      <c r="K239">
        <v>2</v>
      </c>
      <c r="L239">
        <v>32.22</v>
      </c>
      <c r="M239" t="s">
        <v>167</v>
      </c>
      <c r="N239">
        <v>82</v>
      </c>
      <c r="O239">
        <v>82.44</v>
      </c>
      <c r="P239" t="s">
        <v>94</v>
      </c>
      <c r="Q239">
        <v>2</v>
      </c>
      <c r="R239">
        <v>67.56</v>
      </c>
      <c r="S239" t="s">
        <v>111</v>
      </c>
      <c r="T239">
        <v>1</v>
      </c>
      <c r="U239">
        <v>75.069999999999993</v>
      </c>
      <c r="V239" t="s">
        <v>72</v>
      </c>
      <c r="W239">
        <v>82</v>
      </c>
      <c r="X239">
        <v>82.59</v>
      </c>
      <c r="Y239" t="s">
        <v>282</v>
      </c>
      <c r="Z239">
        <v>2</v>
      </c>
      <c r="AA239">
        <v>67.63</v>
      </c>
      <c r="AB239" t="s">
        <v>111</v>
      </c>
      <c r="AC239">
        <v>1</v>
      </c>
      <c r="AD239">
        <v>75.069999999999993</v>
      </c>
      <c r="AE239" t="s">
        <v>72</v>
      </c>
    </row>
    <row r="240" spans="1:31">
      <c r="A240">
        <v>239</v>
      </c>
      <c r="B240" t="s">
        <v>1403</v>
      </c>
      <c r="C240" t="s">
        <v>1404</v>
      </c>
      <c r="D240" t="s">
        <v>1405</v>
      </c>
      <c r="E240" t="s">
        <v>1406</v>
      </c>
      <c r="F240" t="s">
        <v>1168</v>
      </c>
      <c r="G240">
        <v>82</v>
      </c>
      <c r="H240" t="s">
        <v>6464</v>
      </c>
      <c r="I240">
        <v>2023</v>
      </c>
      <c r="J240">
        <v>2024</v>
      </c>
      <c r="K240">
        <v>23</v>
      </c>
      <c r="L240">
        <v>95.46</v>
      </c>
      <c r="M240" t="s">
        <v>59</v>
      </c>
      <c r="N240">
        <v>82</v>
      </c>
      <c r="O240">
        <v>82.44</v>
      </c>
      <c r="P240" t="s">
        <v>94</v>
      </c>
      <c r="Q240">
        <v>5</v>
      </c>
      <c r="R240">
        <v>91.15</v>
      </c>
      <c r="S240" t="s">
        <v>100</v>
      </c>
      <c r="T240">
        <v>5</v>
      </c>
      <c r="U240">
        <v>95.01</v>
      </c>
      <c r="V240" t="s">
        <v>59</v>
      </c>
      <c r="W240">
        <v>82</v>
      </c>
      <c r="X240">
        <v>82.59</v>
      </c>
      <c r="Y240" t="s">
        <v>282</v>
      </c>
      <c r="Z240">
        <v>5</v>
      </c>
      <c r="AA240">
        <v>91.22</v>
      </c>
      <c r="AB240" t="s">
        <v>100</v>
      </c>
      <c r="AC240">
        <v>5</v>
      </c>
      <c r="AD240">
        <v>95.01</v>
      </c>
      <c r="AE240" t="s">
        <v>59</v>
      </c>
    </row>
    <row r="241" spans="1:31">
      <c r="A241">
        <v>240</v>
      </c>
      <c r="B241" t="s">
        <v>1407</v>
      </c>
      <c r="C241" t="s">
        <v>1408</v>
      </c>
      <c r="D241" t="s">
        <v>1409</v>
      </c>
      <c r="E241" t="s">
        <v>1410</v>
      </c>
      <c r="F241" t="s">
        <v>710</v>
      </c>
      <c r="G241">
        <v>81</v>
      </c>
      <c r="H241" t="s">
        <v>6465</v>
      </c>
      <c r="I241">
        <v>2020</v>
      </c>
      <c r="J241">
        <v>2021</v>
      </c>
      <c r="K241">
        <v>3</v>
      </c>
      <c r="L241">
        <v>42.26</v>
      </c>
      <c r="M241" t="s">
        <v>149</v>
      </c>
      <c r="N241">
        <v>81</v>
      </c>
      <c r="O241">
        <v>82.22</v>
      </c>
      <c r="P241" t="s">
        <v>94</v>
      </c>
      <c r="Q241">
        <v>1</v>
      </c>
      <c r="R241">
        <v>48.51</v>
      </c>
      <c r="S241" t="s">
        <v>71</v>
      </c>
      <c r="T241">
        <v>1</v>
      </c>
      <c r="U241">
        <v>75.069999999999993</v>
      </c>
      <c r="V241" t="s">
        <v>72</v>
      </c>
      <c r="W241">
        <v>81</v>
      </c>
      <c r="X241">
        <v>82.22</v>
      </c>
      <c r="Y241" t="s">
        <v>94</v>
      </c>
      <c r="Z241">
        <v>1</v>
      </c>
      <c r="AA241">
        <v>48.74</v>
      </c>
      <c r="AB241" t="s">
        <v>71</v>
      </c>
      <c r="AC241">
        <v>1</v>
      </c>
      <c r="AD241">
        <v>75.069999999999993</v>
      </c>
      <c r="AE241" t="s">
        <v>72</v>
      </c>
    </row>
    <row r="242" spans="1:31">
      <c r="A242">
        <v>241</v>
      </c>
      <c r="B242" t="s">
        <v>1411</v>
      </c>
      <c r="C242" t="s">
        <v>1412</v>
      </c>
      <c r="D242" t="s">
        <v>1413</v>
      </c>
      <c r="E242" t="s">
        <v>1414</v>
      </c>
      <c r="F242" t="s">
        <v>1415</v>
      </c>
      <c r="G242">
        <v>81</v>
      </c>
      <c r="H242" t="s">
        <v>6466</v>
      </c>
      <c r="I242">
        <v>2021</v>
      </c>
      <c r="J242">
        <v>2024</v>
      </c>
      <c r="K242">
        <v>11</v>
      </c>
      <c r="L242">
        <v>82.44</v>
      </c>
      <c r="M242" t="s">
        <v>94</v>
      </c>
      <c r="N242">
        <v>81</v>
      </c>
      <c r="O242">
        <v>82.22</v>
      </c>
      <c r="P242" t="s">
        <v>94</v>
      </c>
      <c r="Q242">
        <v>4</v>
      </c>
      <c r="R242">
        <v>85.79</v>
      </c>
      <c r="S242" t="s">
        <v>80</v>
      </c>
      <c r="T242">
        <v>2</v>
      </c>
      <c r="U242">
        <v>84.82</v>
      </c>
      <c r="V242" t="s">
        <v>18</v>
      </c>
      <c r="W242">
        <v>81</v>
      </c>
      <c r="X242">
        <v>82.22</v>
      </c>
      <c r="Y242" t="s">
        <v>94</v>
      </c>
      <c r="Z242">
        <v>4</v>
      </c>
      <c r="AA242">
        <v>85.79</v>
      </c>
      <c r="AB242" t="s">
        <v>80</v>
      </c>
      <c r="AC242">
        <v>2</v>
      </c>
      <c r="AD242">
        <v>84.82</v>
      </c>
      <c r="AE242" t="s">
        <v>18</v>
      </c>
    </row>
    <row r="243" spans="1:31">
      <c r="A243">
        <v>242</v>
      </c>
      <c r="B243" t="s">
        <v>89</v>
      </c>
      <c r="C243" t="s">
        <v>90</v>
      </c>
      <c r="D243" t="s">
        <v>91</v>
      </c>
      <c r="E243" t="s">
        <v>92</v>
      </c>
      <c r="F243" t="s">
        <v>93</v>
      </c>
      <c r="G243">
        <v>80</v>
      </c>
      <c r="H243" t="s">
        <v>6221</v>
      </c>
      <c r="I243">
        <v>2018</v>
      </c>
      <c r="J243">
        <v>2023</v>
      </c>
      <c r="K243">
        <v>11</v>
      </c>
      <c r="L243">
        <v>82.44</v>
      </c>
      <c r="M243" t="s">
        <v>94</v>
      </c>
      <c r="N243">
        <v>80</v>
      </c>
      <c r="O243">
        <v>82.07</v>
      </c>
      <c r="P243" t="s">
        <v>94</v>
      </c>
      <c r="Q243">
        <v>6</v>
      </c>
      <c r="R243">
        <v>94.2</v>
      </c>
      <c r="S243" t="s">
        <v>52</v>
      </c>
      <c r="T243">
        <v>3</v>
      </c>
      <c r="U243">
        <v>89.88</v>
      </c>
      <c r="V243" t="s">
        <v>66</v>
      </c>
      <c r="W243">
        <v>80</v>
      </c>
      <c r="X243">
        <v>82.07</v>
      </c>
      <c r="Y243" t="s">
        <v>94</v>
      </c>
      <c r="Z243">
        <v>6</v>
      </c>
      <c r="AA243">
        <v>94.2</v>
      </c>
      <c r="AB243" t="s">
        <v>52</v>
      </c>
      <c r="AC243">
        <v>3</v>
      </c>
      <c r="AD243">
        <v>89.88</v>
      </c>
      <c r="AE243" t="s">
        <v>66</v>
      </c>
    </row>
    <row r="244" spans="1:31">
      <c r="A244">
        <v>243</v>
      </c>
      <c r="B244" t="s">
        <v>1416</v>
      </c>
      <c r="C244" t="s">
        <v>1417</v>
      </c>
      <c r="D244" t="s">
        <v>1418</v>
      </c>
      <c r="E244" t="s">
        <v>1419</v>
      </c>
      <c r="F244" t="s">
        <v>1420</v>
      </c>
      <c r="G244">
        <v>80</v>
      </c>
      <c r="H244" t="s">
        <v>6467</v>
      </c>
      <c r="I244">
        <v>2019</v>
      </c>
      <c r="J244">
        <v>2024</v>
      </c>
      <c r="K244">
        <v>21</v>
      </c>
      <c r="L244">
        <v>94.27</v>
      </c>
      <c r="M244" t="s">
        <v>52</v>
      </c>
      <c r="N244">
        <v>80</v>
      </c>
      <c r="O244">
        <v>82.07</v>
      </c>
      <c r="P244" t="s">
        <v>94</v>
      </c>
      <c r="Q244">
        <v>4</v>
      </c>
      <c r="R244">
        <v>85.79</v>
      </c>
      <c r="S244" t="s">
        <v>80</v>
      </c>
      <c r="T244">
        <v>3</v>
      </c>
      <c r="U244">
        <v>89.88</v>
      </c>
      <c r="V244" t="s">
        <v>66</v>
      </c>
      <c r="W244">
        <v>80</v>
      </c>
      <c r="X244">
        <v>82.07</v>
      </c>
      <c r="Y244" t="s">
        <v>94</v>
      </c>
      <c r="Z244">
        <v>4</v>
      </c>
      <c r="AA244">
        <v>85.79</v>
      </c>
      <c r="AB244" t="s">
        <v>80</v>
      </c>
      <c r="AC244">
        <v>3</v>
      </c>
      <c r="AD244">
        <v>89.88</v>
      </c>
      <c r="AE244" t="s">
        <v>66</v>
      </c>
    </row>
    <row r="245" spans="1:31">
      <c r="A245">
        <v>244</v>
      </c>
      <c r="B245" t="s">
        <v>1421</v>
      </c>
      <c r="C245" t="s">
        <v>1422</v>
      </c>
      <c r="D245" t="s">
        <v>1423</v>
      </c>
      <c r="E245" t="s">
        <v>572</v>
      </c>
      <c r="F245" t="s">
        <v>573</v>
      </c>
      <c r="G245">
        <v>80</v>
      </c>
      <c r="H245" t="s">
        <v>6468</v>
      </c>
      <c r="I245">
        <v>2018</v>
      </c>
      <c r="J245">
        <v>2024</v>
      </c>
      <c r="K245">
        <v>12</v>
      </c>
      <c r="L245">
        <v>84.38</v>
      </c>
      <c r="M245" t="s">
        <v>130</v>
      </c>
      <c r="N245">
        <v>80</v>
      </c>
      <c r="O245">
        <v>82.07</v>
      </c>
      <c r="P245" t="s">
        <v>94</v>
      </c>
      <c r="Q245">
        <v>5</v>
      </c>
      <c r="R245">
        <v>91.15</v>
      </c>
      <c r="S245" t="s">
        <v>100</v>
      </c>
      <c r="T245">
        <v>3</v>
      </c>
      <c r="U245">
        <v>89.88</v>
      </c>
      <c r="V245" t="s">
        <v>66</v>
      </c>
      <c r="W245">
        <v>80</v>
      </c>
      <c r="X245">
        <v>82.07</v>
      </c>
      <c r="Y245" t="s">
        <v>94</v>
      </c>
      <c r="Z245">
        <v>5</v>
      </c>
      <c r="AA245">
        <v>91.22</v>
      </c>
      <c r="AB245" t="s">
        <v>100</v>
      </c>
      <c r="AC245">
        <v>3</v>
      </c>
      <c r="AD245">
        <v>89.88</v>
      </c>
      <c r="AE245" t="s">
        <v>66</v>
      </c>
    </row>
    <row r="246" spans="1:31">
      <c r="A246">
        <v>245</v>
      </c>
      <c r="B246" t="s">
        <v>1424</v>
      </c>
      <c r="C246" t="s">
        <v>1425</v>
      </c>
      <c r="D246" t="s">
        <v>1426</v>
      </c>
      <c r="E246" t="s">
        <v>1427</v>
      </c>
      <c r="F246" t="s">
        <v>1428</v>
      </c>
      <c r="G246">
        <v>80</v>
      </c>
      <c r="H246" t="s">
        <v>6469</v>
      </c>
      <c r="I246">
        <v>2021</v>
      </c>
      <c r="J246">
        <v>2024</v>
      </c>
      <c r="K246">
        <v>9</v>
      </c>
      <c r="L246">
        <v>76.86</v>
      </c>
      <c r="M246" t="s">
        <v>112</v>
      </c>
      <c r="N246">
        <v>80</v>
      </c>
      <c r="O246">
        <v>82.07</v>
      </c>
      <c r="P246" t="s">
        <v>94</v>
      </c>
      <c r="Q246">
        <v>3</v>
      </c>
      <c r="R246">
        <v>77.53</v>
      </c>
      <c r="S246" t="s">
        <v>17</v>
      </c>
      <c r="T246">
        <v>2</v>
      </c>
      <c r="U246">
        <v>84.82</v>
      </c>
      <c r="V246" t="s">
        <v>18</v>
      </c>
      <c r="W246">
        <v>80</v>
      </c>
      <c r="X246">
        <v>82.07</v>
      </c>
      <c r="Y246" t="s">
        <v>94</v>
      </c>
      <c r="Z246">
        <v>3</v>
      </c>
      <c r="AA246">
        <v>77.53</v>
      </c>
      <c r="AB246" t="s">
        <v>17</v>
      </c>
      <c r="AC246">
        <v>2</v>
      </c>
      <c r="AD246">
        <v>84.82</v>
      </c>
      <c r="AE246" t="s">
        <v>18</v>
      </c>
    </row>
    <row r="247" spans="1:31">
      <c r="A247">
        <v>246</v>
      </c>
      <c r="B247" t="s">
        <v>5994</v>
      </c>
      <c r="C247" t="s">
        <v>5995</v>
      </c>
      <c r="D247" t="s">
        <v>5996</v>
      </c>
      <c r="E247" t="s">
        <v>5997</v>
      </c>
      <c r="F247" t="s">
        <v>5998</v>
      </c>
      <c r="G247">
        <v>80</v>
      </c>
      <c r="H247" t="s">
        <v>7307</v>
      </c>
      <c r="I247">
        <v>2020</v>
      </c>
      <c r="J247">
        <v>2022</v>
      </c>
      <c r="K247">
        <v>3</v>
      </c>
      <c r="L247">
        <v>42.26</v>
      </c>
      <c r="M247" t="s">
        <v>149</v>
      </c>
      <c r="N247">
        <v>80</v>
      </c>
      <c r="O247">
        <v>82.07</v>
      </c>
      <c r="P247" t="s">
        <v>94</v>
      </c>
      <c r="Q247">
        <v>3</v>
      </c>
      <c r="R247">
        <v>77.53</v>
      </c>
      <c r="S247" t="s">
        <v>17</v>
      </c>
      <c r="T247">
        <v>3</v>
      </c>
      <c r="U247">
        <v>89.88</v>
      </c>
      <c r="V247" t="s">
        <v>66</v>
      </c>
      <c r="W247">
        <v>80</v>
      </c>
      <c r="X247">
        <v>82.07</v>
      </c>
      <c r="Y247" t="s">
        <v>94</v>
      </c>
      <c r="Z247">
        <v>3</v>
      </c>
      <c r="AA247">
        <v>77.53</v>
      </c>
      <c r="AB247" t="s">
        <v>17</v>
      </c>
      <c r="AC247">
        <v>3</v>
      </c>
      <c r="AD247">
        <v>89.88</v>
      </c>
      <c r="AE247" t="s">
        <v>66</v>
      </c>
    </row>
    <row r="248" spans="1:31">
      <c r="A248">
        <v>247</v>
      </c>
      <c r="B248" t="s">
        <v>5999</v>
      </c>
      <c r="C248" t="s">
        <v>6000</v>
      </c>
      <c r="D248" t="s">
        <v>6001</v>
      </c>
      <c r="E248" t="s">
        <v>6002</v>
      </c>
      <c r="F248" t="s">
        <v>6003</v>
      </c>
      <c r="G248">
        <v>79</v>
      </c>
      <c r="H248" t="s">
        <v>7308</v>
      </c>
      <c r="I248">
        <v>2018</v>
      </c>
      <c r="J248">
        <v>2023</v>
      </c>
      <c r="K248">
        <v>12</v>
      </c>
      <c r="L248">
        <v>84.38</v>
      </c>
      <c r="M248" t="s">
        <v>130</v>
      </c>
      <c r="N248">
        <v>79</v>
      </c>
      <c r="O248">
        <v>81.7</v>
      </c>
      <c r="P248" t="s">
        <v>94</v>
      </c>
      <c r="Q248">
        <v>6</v>
      </c>
      <c r="R248">
        <v>94.2</v>
      </c>
      <c r="S248" t="s">
        <v>52</v>
      </c>
      <c r="T248">
        <v>2</v>
      </c>
      <c r="U248">
        <v>84.82</v>
      </c>
      <c r="V248" t="s">
        <v>18</v>
      </c>
      <c r="W248">
        <v>79</v>
      </c>
      <c r="X248">
        <v>81.7</v>
      </c>
      <c r="Y248" t="s">
        <v>94</v>
      </c>
      <c r="Z248">
        <v>6</v>
      </c>
      <c r="AA248">
        <v>94.2</v>
      </c>
      <c r="AB248" t="s">
        <v>52</v>
      </c>
      <c r="AC248">
        <v>2</v>
      </c>
      <c r="AD248">
        <v>84.82</v>
      </c>
      <c r="AE248" t="s">
        <v>18</v>
      </c>
    </row>
    <row r="249" spans="1:31">
      <c r="A249">
        <v>248</v>
      </c>
      <c r="B249" t="s">
        <v>1429</v>
      </c>
      <c r="C249" t="s">
        <v>1430</v>
      </c>
      <c r="D249" t="s">
        <v>1431</v>
      </c>
      <c r="E249" t="s">
        <v>1432</v>
      </c>
      <c r="F249" t="s">
        <v>1433</v>
      </c>
      <c r="G249">
        <v>78</v>
      </c>
      <c r="H249" t="s">
        <v>6470</v>
      </c>
      <c r="I249">
        <v>2020</v>
      </c>
      <c r="J249">
        <v>2024</v>
      </c>
      <c r="K249">
        <v>4</v>
      </c>
      <c r="L249">
        <v>51.12</v>
      </c>
      <c r="M249" t="s">
        <v>81</v>
      </c>
      <c r="N249">
        <v>78</v>
      </c>
      <c r="O249">
        <v>81.62</v>
      </c>
      <c r="P249" t="s">
        <v>94</v>
      </c>
      <c r="Q249">
        <v>3</v>
      </c>
      <c r="R249">
        <v>77.53</v>
      </c>
      <c r="S249" t="s">
        <v>17</v>
      </c>
      <c r="T249">
        <v>2</v>
      </c>
      <c r="U249">
        <v>84.82</v>
      </c>
      <c r="V249" t="s">
        <v>18</v>
      </c>
      <c r="W249">
        <v>78</v>
      </c>
      <c r="X249">
        <v>81.62</v>
      </c>
      <c r="Y249" t="s">
        <v>94</v>
      </c>
      <c r="Z249">
        <v>3</v>
      </c>
      <c r="AA249">
        <v>77.53</v>
      </c>
      <c r="AB249" t="s">
        <v>17</v>
      </c>
      <c r="AC249">
        <v>2</v>
      </c>
      <c r="AD249">
        <v>84.82</v>
      </c>
      <c r="AE249" t="s">
        <v>18</v>
      </c>
    </row>
    <row r="250" spans="1:31">
      <c r="A250">
        <v>249</v>
      </c>
      <c r="B250" t="s">
        <v>1434</v>
      </c>
      <c r="C250" t="s">
        <v>1435</v>
      </c>
      <c r="D250" t="s">
        <v>1436</v>
      </c>
      <c r="E250" t="s">
        <v>1437</v>
      </c>
      <c r="F250" t="s">
        <v>1438</v>
      </c>
      <c r="G250">
        <v>78</v>
      </c>
      <c r="H250" t="s">
        <v>6471</v>
      </c>
      <c r="I250">
        <v>2018</v>
      </c>
      <c r="J250">
        <v>2019</v>
      </c>
      <c r="K250">
        <v>4</v>
      </c>
      <c r="L250">
        <v>51.12</v>
      </c>
      <c r="M250" t="s">
        <v>81</v>
      </c>
      <c r="N250">
        <v>78</v>
      </c>
      <c r="O250">
        <v>81.62</v>
      </c>
      <c r="P250" t="s">
        <v>94</v>
      </c>
      <c r="Q250">
        <v>2</v>
      </c>
      <c r="R250">
        <v>67.56</v>
      </c>
      <c r="S250" t="s">
        <v>111</v>
      </c>
      <c r="T250">
        <v>2</v>
      </c>
      <c r="U250">
        <v>84.82</v>
      </c>
      <c r="V250" t="s">
        <v>18</v>
      </c>
      <c r="W250">
        <v>76</v>
      </c>
      <c r="X250">
        <v>81.180000000000007</v>
      </c>
      <c r="Y250" t="s">
        <v>1439</v>
      </c>
      <c r="Z250">
        <v>2</v>
      </c>
      <c r="AA250">
        <v>67.63</v>
      </c>
      <c r="AB250" t="s">
        <v>111</v>
      </c>
      <c r="AC250">
        <v>2</v>
      </c>
      <c r="AD250">
        <v>84.82</v>
      </c>
      <c r="AE250" t="s">
        <v>18</v>
      </c>
    </row>
    <row r="251" spans="1:31">
      <c r="A251">
        <v>250</v>
      </c>
      <c r="B251" t="s">
        <v>1440</v>
      </c>
      <c r="C251" t="s">
        <v>1441</v>
      </c>
      <c r="D251" t="s">
        <v>1442</v>
      </c>
      <c r="E251" t="s">
        <v>1443</v>
      </c>
      <c r="F251" t="s">
        <v>1444</v>
      </c>
      <c r="G251">
        <v>78</v>
      </c>
      <c r="H251" t="s">
        <v>6472</v>
      </c>
      <c r="I251">
        <v>2019</v>
      </c>
      <c r="J251">
        <v>2024</v>
      </c>
      <c r="K251">
        <v>16</v>
      </c>
      <c r="L251">
        <v>91.15</v>
      </c>
      <c r="M251" t="s">
        <v>100</v>
      </c>
      <c r="N251">
        <v>78</v>
      </c>
      <c r="O251">
        <v>81.62</v>
      </c>
      <c r="P251" t="s">
        <v>94</v>
      </c>
      <c r="Q251">
        <v>3</v>
      </c>
      <c r="R251">
        <v>77.53</v>
      </c>
      <c r="S251" t="s">
        <v>17</v>
      </c>
      <c r="T251">
        <v>1</v>
      </c>
      <c r="U251">
        <v>75.069999999999993</v>
      </c>
      <c r="V251" t="s">
        <v>72</v>
      </c>
      <c r="W251">
        <v>77</v>
      </c>
      <c r="X251">
        <v>81.400000000000006</v>
      </c>
      <c r="Y251" t="s">
        <v>1439</v>
      </c>
      <c r="Z251">
        <v>3</v>
      </c>
      <c r="AA251">
        <v>77.53</v>
      </c>
      <c r="AB251" t="s">
        <v>17</v>
      </c>
      <c r="AC251">
        <v>1</v>
      </c>
      <c r="AD251">
        <v>75.069999999999993</v>
      </c>
      <c r="AE251" t="s">
        <v>72</v>
      </c>
    </row>
    <row r="252" spans="1:31">
      <c r="A252">
        <v>251</v>
      </c>
      <c r="B252" t="s">
        <v>1445</v>
      </c>
      <c r="C252" t="s">
        <v>1446</v>
      </c>
      <c r="D252" t="s">
        <v>1447</v>
      </c>
      <c r="E252" t="s">
        <v>1448</v>
      </c>
      <c r="F252" t="s">
        <v>1449</v>
      </c>
      <c r="G252">
        <v>78</v>
      </c>
      <c r="H252" t="s">
        <v>6473</v>
      </c>
      <c r="I252">
        <v>2021</v>
      </c>
      <c r="J252">
        <v>2024</v>
      </c>
      <c r="K252">
        <v>16</v>
      </c>
      <c r="L252">
        <v>91.15</v>
      </c>
      <c r="M252" t="s">
        <v>100</v>
      </c>
      <c r="N252">
        <v>78</v>
      </c>
      <c r="O252">
        <v>81.62</v>
      </c>
      <c r="P252" t="s">
        <v>94</v>
      </c>
      <c r="Q252">
        <v>5</v>
      </c>
      <c r="R252">
        <v>91.15</v>
      </c>
      <c r="S252" t="s">
        <v>100</v>
      </c>
      <c r="T252">
        <v>2</v>
      </c>
      <c r="U252">
        <v>84.82</v>
      </c>
      <c r="V252" t="s">
        <v>18</v>
      </c>
      <c r="W252">
        <v>78</v>
      </c>
      <c r="X252">
        <v>81.62</v>
      </c>
      <c r="Y252" t="s">
        <v>94</v>
      </c>
      <c r="Z252">
        <v>5</v>
      </c>
      <c r="AA252">
        <v>91.22</v>
      </c>
      <c r="AB252" t="s">
        <v>100</v>
      </c>
      <c r="AC252">
        <v>2</v>
      </c>
      <c r="AD252">
        <v>84.82</v>
      </c>
      <c r="AE252" t="s">
        <v>18</v>
      </c>
    </row>
    <row r="253" spans="1:31">
      <c r="A253">
        <v>252</v>
      </c>
      <c r="B253" t="s">
        <v>1450</v>
      </c>
      <c r="C253" t="s">
        <v>1451</v>
      </c>
      <c r="D253" t="s">
        <v>1452</v>
      </c>
      <c r="E253" t="s">
        <v>1453</v>
      </c>
      <c r="F253" t="s">
        <v>514</v>
      </c>
      <c r="G253">
        <v>78</v>
      </c>
      <c r="H253" t="s">
        <v>6474</v>
      </c>
      <c r="I253">
        <v>2019</v>
      </c>
      <c r="J253">
        <v>2021</v>
      </c>
      <c r="K253">
        <v>6</v>
      </c>
      <c r="L253">
        <v>64.36</v>
      </c>
      <c r="M253" t="s">
        <v>137</v>
      </c>
      <c r="N253">
        <v>78</v>
      </c>
      <c r="O253">
        <v>81.62</v>
      </c>
      <c r="P253" t="s">
        <v>94</v>
      </c>
      <c r="Q253">
        <v>3</v>
      </c>
      <c r="R253">
        <v>77.53</v>
      </c>
      <c r="S253" t="s">
        <v>17</v>
      </c>
      <c r="T253">
        <v>3</v>
      </c>
      <c r="U253">
        <v>89.88</v>
      </c>
      <c r="V253" t="s">
        <v>66</v>
      </c>
      <c r="W253">
        <v>78</v>
      </c>
      <c r="X253">
        <v>81.62</v>
      </c>
      <c r="Y253" t="s">
        <v>94</v>
      </c>
      <c r="Z253">
        <v>3</v>
      </c>
      <c r="AA253">
        <v>77.53</v>
      </c>
      <c r="AB253" t="s">
        <v>17</v>
      </c>
      <c r="AC253">
        <v>3</v>
      </c>
      <c r="AD253">
        <v>89.88</v>
      </c>
      <c r="AE253" t="s">
        <v>66</v>
      </c>
    </row>
    <row r="254" spans="1:31">
      <c r="A254">
        <v>253</v>
      </c>
      <c r="B254" t="s">
        <v>1454</v>
      </c>
      <c r="C254" t="s">
        <v>1455</v>
      </c>
      <c r="D254" t="s">
        <v>1456</v>
      </c>
      <c r="E254" t="s">
        <v>1457</v>
      </c>
      <c r="F254" t="s">
        <v>1458</v>
      </c>
      <c r="G254">
        <v>77</v>
      </c>
      <c r="H254" t="s">
        <v>6475</v>
      </c>
      <c r="I254">
        <v>2018</v>
      </c>
      <c r="J254">
        <v>2024</v>
      </c>
      <c r="K254">
        <v>26</v>
      </c>
      <c r="L254">
        <v>96.5</v>
      </c>
      <c r="M254" t="s">
        <v>36</v>
      </c>
      <c r="N254">
        <v>77</v>
      </c>
      <c r="O254">
        <v>81.25</v>
      </c>
      <c r="P254" t="s">
        <v>1439</v>
      </c>
      <c r="Q254">
        <v>5</v>
      </c>
      <c r="R254">
        <v>91.15</v>
      </c>
      <c r="S254" t="s">
        <v>100</v>
      </c>
      <c r="T254">
        <v>3</v>
      </c>
      <c r="U254">
        <v>89.88</v>
      </c>
      <c r="V254" t="s">
        <v>66</v>
      </c>
      <c r="W254">
        <v>77</v>
      </c>
      <c r="X254">
        <v>81.400000000000006</v>
      </c>
      <c r="Y254" t="s">
        <v>1439</v>
      </c>
      <c r="Z254">
        <v>5</v>
      </c>
      <c r="AA254">
        <v>91.22</v>
      </c>
      <c r="AB254" t="s">
        <v>100</v>
      </c>
      <c r="AC254">
        <v>3</v>
      </c>
      <c r="AD254">
        <v>89.88</v>
      </c>
      <c r="AE254" t="s">
        <v>66</v>
      </c>
    </row>
    <row r="255" spans="1:31">
      <c r="A255">
        <v>254</v>
      </c>
      <c r="B255" t="s">
        <v>1459</v>
      </c>
      <c r="C255" t="s">
        <v>1460</v>
      </c>
      <c r="D255" t="s">
        <v>1461</v>
      </c>
      <c r="E255" t="s">
        <v>1462</v>
      </c>
      <c r="F255" t="s">
        <v>1463</v>
      </c>
      <c r="G255">
        <v>77</v>
      </c>
      <c r="H255" t="s">
        <v>6476</v>
      </c>
      <c r="I255">
        <v>2022</v>
      </c>
      <c r="J255">
        <v>2024</v>
      </c>
      <c r="K255">
        <v>8</v>
      </c>
      <c r="L255">
        <v>72.62</v>
      </c>
      <c r="M255" t="s">
        <v>321</v>
      </c>
      <c r="N255">
        <v>77</v>
      </c>
      <c r="O255">
        <v>81.25</v>
      </c>
      <c r="P255" t="s">
        <v>1439</v>
      </c>
      <c r="Q255">
        <v>5</v>
      </c>
      <c r="R255">
        <v>91.15</v>
      </c>
      <c r="S255" t="s">
        <v>100</v>
      </c>
      <c r="T255">
        <v>2</v>
      </c>
      <c r="U255">
        <v>84.82</v>
      </c>
      <c r="V255" t="s">
        <v>18</v>
      </c>
      <c r="W255">
        <v>77</v>
      </c>
      <c r="X255">
        <v>81.400000000000006</v>
      </c>
      <c r="Y255" t="s">
        <v>1439</v>
      </c>
      <c r="Z255">
        <v>5</v>
      </c>
      <c r="AA255">
        <v>91.22</v>
      </c>
      <c r="AB255" t="s">
        <v>100</v>
      </c>
      <c r="AC255">
        <v>2</v>
      </c>
      <c r="AD255">
        <v>84.82</v>
      </c>
      <c r="AE255" t="s">
        <v>18</v>
      </c>
    </row>
    <row r="256" spans="1:31">
      <c r="A256">
        <v>255</v>
      </c>
      <c r="B256" t="s">
        <v>1464</v>
      </c>
      <c r="C256" t="s">
        <v>1465</v>
      </c>
      <c r="D256" t="s">
        <v>1466</v>
      </c>
      <c r="E256" t="s">
        <v>1467</v>
      </c>
      <c r="F256" t="s">
        <v>1468</v>
      </c>
      <c r="G256">
        <v>76</v>
      </c>
      <c r="H256" t="s">
        <v>6477</v>
      </c>
      <c r="I256">
        <v>2019</v>
      </c>
      <c r="J256">
        <v>2024</v>
      </c>
      <c r="K256">
        <v>10</v>
      </c>
      <c r="L256">
        <v>79.61</v>
      </c>
      <c r="M256" t="s">
        <v>88</v>
      </c>
      <c r="N256">
        <v>76</v>
      </c>
      <c r="O256">
        <v>81.099999999999994</v>
      </c>
      <c r="P256" t="s">
        <v>1439</v>
      </c>
      <c r="Q256">
        <v>3</v>
      </c>
      <c r="R256">
        <v>77.53</v>
      </c>
      <c r="S256" t="s">
        <v>17</v>
      </c>
      <c r="T256">
        <v>2</v>
      </c>
      <c r="U256">
        <v>84.82</v>
      </c>
      <c r="V256" t="s">
        <v>18</v>
      </c>
      <c r="W256">
        <v>76</v>
      </c>
      <c r="X256">
        <v>81.180000000000007</v>
      </c>
      <c r="Y256" t="s">
        <v>1439</v>
      </c>
      <c r="Z256">
        <v>3</v>
      </c>
      <c r="AA256">
        <v>77.53</v>
      </c>
      <c r="AB256" t="s">
        <v>17</v>
      </c>
      <c r="AC256">
        <v>2</v>
      </c>
      <c r="AD256">
        <v>84.82</v>
      </c>
      <c r="AE256" t="s">
        <v>18</v>
      </c>
    </row>
    <row r="257" spans="1:31">
      <c r="A257">
        <v>256</v>
      </c>
      <c r="B257" t="s">
        <v>1469</v>
      </c>
      <c r="C257" t="s">
        <v>1470</v>
      </c>
      <c r="D257" t="s">
        <v>1471</v>
      </c>
      <c r="E257" t="s">
        <v>1472</v>
      </c>
      <c r="F257" t="s">
        <v>1473</v>
      </c>
      <c r="G257">
        <v>76</v>
      </c>
      <c r="H257" t="s">
        <v>6478</v>
      </c>
      <c r="I257">
        <v>2021</v>
      </c>
      <c r="J257">
        <v>2024</v>
      </c>
      <c r="K257">
        <v>14</v>
      </c>
      <c r="L257">
        <v>88.47</v>
      </c>
      <c r="M257" t="s">
        <v>340</v>
      </c>
      <c r="N257">
        <v>76</v>
      </c>
      <c r="O257">
        <v>81.099999999999994</v>
      </c>
      <c r="P257" t="s">
        <v>1439</v>
      </c>
      <c r="Q257">
        <v>5</v>
      </c>
      <c r="R257">
        <v>91.15</v>
      </c>
      <c r="S257" t="s">
        <v>100</v>
      </c>
      <c r="T257">
        <v>1</v>
      </c>
      <c r="U257">
        <v>75.069999999999993</v>
      </c>
      <c r="V257" t="s">
        <v>72</v>
      </c>
      <c r="W257">
        <v>76</v>
      </c>
      <c r="X257">
        <v>81.180000000000007</v>
      </c>
      <c r="Y257" t="s">
        <v>1439</v>
      </c>
      <c r="Z257">
        <v>5</v>
      </c>
      <c r="AA257">
        <v>91.22</v>
      </c>
      <c r="AB257" t="s">
        <v>100</v>
      </c>
      <c r="AC257">
        <v>1</v>
      </c>
      <c r="AD257">
        <v>75.069999999999993</v>
      </c>
      <c r="AE257" t="s">
        <v>72</v>
      </c>
    </row>
    <row r="258" spans="1:31">
      <c r="A258">
        <v>257</v>
      </c>
      <c r="B258" t="s">
        <v>1474</v>
      </c>
      <c r="C258" t="s">
        <v>1475</v>
      </c>
      <c r="D258" t="s">
        <v>1476</v>
      </c>
      <c r="E258" t="s">
        <v>1477</v>
      </c>
      <c r="F258" t="s">
        <v>1478</v>
      </c>
      <c r="G258">
        <v>75</v>
      </c>
      <c r="H258" t="s">
        <v>6479</v>
      </c>
      <c r="I258">
        <v>2018</v>
      </c>
      <c r="J258">
        <v>2024</v>
      </c>
      <c r="K258">
        <v>10</v>
      </c>
      <c r="L258">
        <v>79.61</v>
      </c>
      <c r="M258" t="s">
        <v>88</v>
      </c>
      <c r="N258">
        <v>75</v>
      </c>
      <c r="O258">
        <v>80.95</v>
      </c>
      <c r="P258" t="s">
        <v>1439</v>
      </c>
      <c r="Q258">
        <v>5</v>
      </c>
      <c r="R258">
        <v>91.15</v>
      </c>
      <c r="S258" t="s">
        <v>100</v>
      </c>
      <c r="T258">
        <v>4</v>
      </c>
      <c r="U258">
        <v>92.71</v>
      </c>
      <c r="V258" t="s">
        <v>87</v>
      </c>
      <c r="W258">
        <v>74</v>
      </c>
      <c r="X258">
        <v>80.88</v>
      </c>
      <c r="Y258" t="s">
        <v>1439</v>
      </c>
      <c r="Z258">
        <v>5</v>
      </c>
      <c r="AA258">
        <v>91.22</v>
      </c>
      <c r="AB258" t="s">
        <v>100</v>
      </c>
      <c r="AC258">
        <v>4</v>
      </c>
      <c r="AD258">
        <v>92.71</v>
      </c>
      <c r="AE258" t="s">
        <v>87</v>
      </c>
    </row>
    <row r="259" spans="1:31">
      <c r="A259">
        <v>258</v>
      </c>
      <c r="B259" t="s">
        <v>1479</v>
      </c>
      <c r="C259" t="s">
        <v>1480</v>
      </c>
      <c r="D259" t="s">
        <v>1481</v>
      </c>
      <c r="E259" t="s">
        <v>1482</v>
      </c>
      <c r="F259" t="s">
        <v>841</v>
      </c>
      <c r="G259">
        <v>75</v>
      </c>
      <c r="H259" t="s">
        <v>6480</v>
      </c>
      <c r="I259">
        <v>2021</v>
      </c>
      <c r="J259">
        <v>2024</v>
      </c>
      <c r="K259">
        <v>7</v>
      </c>
      <c r="L259">
        <v>68.680000000000007</v>
      </c>
      <c r="M259" t="s">
        <v>124</v>
      </c>
      <c r="N259">
        <v>75</v>
      </c>
      <c r="O259">
        <v>80.95</v>
      </c>
      <c r="P259" t="s">
        <v>1439</v>
      </c>
      <c r="Q259">
        <v>2</v>
      </c>
      <c r="R259">
        <v>67.56</v>
      </c>
      <c r="S259" t="s">
        <v>111</v>
      </c>
      <c r="T259">
        <v>2</v>
      </c>
      <c r="U259">
        <v>84.82</v>
      </c>
      <c r="V259" t="s">
        <v>18</v>
      </c>
      <c r="W259">
        <v>75</v>
      </c>
      <c r="X259">
        <v>80.95</v>
      </c>
      <c r="Y259" t="s">
        <v>1439</v>
      </c>
      <c r="Z259">
        <v>2</v>
      </c>
      <c r="AA259">
        <v>67.63</v>
      </c>
      <c r="AB259" t="s">
        <v>111</v>
      </c>
      <c r="AC259">
        <v>2</v>
      </c>
      <c r="AD259">
        <v>84.82</v>
      </c>
      <c r="AE259" t="s">
        <v>18</v>
      </c>
    </row>
    <row r="260" spans="1:31">
      <c r="A260">
        <v>259</v>
      </c>
      <c r="B260" t="s">
        <v>1483</v>
      </c>
      <c r="C260" t="s">
        <v>1484</v>
      </c>
      <c r="D260" t="s">
        <v>1485</v>
      </c>
      <c r="E260" t="s">
        <v>1486</v>
      </c>
      <c r="F260" t="s">
        <v>1487</v>
      </c>
      <c r="G260">
        <v>74</v>
      </c>
      <c r="H260" t="s">
        <v>6481</v>
      </c>
      <c r="I260">
        <v>2021</v>
      </c>
      <c r="J260">
        <v>2022</v>
      </c>
      <c r="K260">
        <v>5</v>
      </c>
      <c r="L260">
        <v>58.85</v>
      </c>
      <c r="M260" t="s">
        <v>180</v>
      </c>
      <c r="N260">
        <v>74</v>
      </c>
      <c r="O260">
        <v>80.8</v>
      </c>
      <c r="P260" t="s">
        <v>1439</v>
      </c>
      <c r="Q260">
        <v>3</v>
      </c>
      <c r="R260">
        <v>77.53</v>
      </c>
      <c r="S260" t="s">
        <v>17</v>
      </c>
      <c r="T260">
        <v>2</v>
      </c>
      <c r="U260">
        <v>84.82</v>
      </c>
      <c r="V260" t="s">
        <v>18</v>
      </c>
      <c r="W260">
        <v>73</v>
      </c>
      <c r="X260">
        <v>80.8</v>
      </c>
      <c r="Y260" t="s">
        <v>1439</v>
      </c>
      <c r="Z260">
        <v>3</v>
      </c>
      <c r="AA260">
        <v>77.53</v>
      </c>
      <c r="AB260" t="s">
        <v>17</v>
      </c>
      <c r="AC260">
        <v>2</v>
      </c>
      <c r="AD260">
        <v>84.82</v>
      </c>
      <c r="AE260" t="s">
        <v>18</v>
      </c>
    </row>
    <row r="261" spans="1:31">
      <c r="A261">
        <v>260</v>
      </c>
      <c r="B261" t="s">
        <v>1488</v>
      </c>
      <c r="C261" t="s">
        <v>1489</v>
      </c>
      <c r="D261" t="s">
        <v>1490</v>
      </c>
      <c r="E261" t="s">
        <v>1491</v>
      </c>
      <c r="F261" t="s">
        <v>1492</v>
      </c>
      <c r="G261">
        <v>73</v>
      </c>
      <c r="H261" t="s">
        <v>445</v>
      </c>
      <c r="I261">
        <v>2018</v>
      </c>
      <c r="J261">
        <v>2023</v>
      </c>
      <c r="K261">
        <v>9</v>
      </c>
      <c r="L261">
        <v>76.86</v>
      </c>
      <c r="M261" t="s">
        <v>112</v>
      </c>
      <c r="N261">
        <v>73</v>
      </c>
      <c r="O261">
        <v>80.73</v>
      </c>
      <c r="P261" t="s">
        <v>1439</v>
      </c>
      <c r="Q261">
        <v>4</v>
      </c>
      <c r="R261">
        <v>85.79</v>
      </c>
      <c r="S261" t="s">
        <v>80</v>
      </c>
      <c r="T261">
        <v>2</v>
      </c>
      <c r="U261">
        <v>84.82</v>
      </c>
      <c r="V261" t="s">
        <v>18</v>
      </c>
      <c r="W261">
        <v>72</v>
      </c>
      <c r="X261">
        <v>80.430000000000007</v>
      </c>
      <c r="Y261" t="s">
        <v>88</v>
      </c>
      <c r="Z261">
        <v>4</v>
      </c>
      <c r="AA261">
        <v>85.79</v>
      </c>
      <c r="AB261" t="s">
        <v>80</v>
      </c>
      <c r="AC261">
        <v>2</v>
      </c>
      <c r="AD261">
        <v>84.82</v>
      </c>
      <c r="AE261" t="s">
        <v>18</v>
      </c>
    </row>
    <row r="262" spans="1:31">
      <c r="A262">
        <v>261</v>
      </c>
      <c r="B262" t="s">
        <v>1493</v>
      </c>
      <c r="C262" t="s">
        <v>1494</v>
      </c>
      <c r="D262" t="s">
        <v>1495</v>
      </c>
      <c r="E262" t="s">
        <v>1496</v>
      </c>
      <c r="F262" t="s">
        <v>645</v>
      </c>
      <c r="G262">
        <v>73</v>
      </c>
      <c r="H262" t="s">
        <v>6482</v>
      </c>
      <c r="I262">
        <v>2020</v>
      </c>
      <c r="J262">
        <v>2024</v>
      </c>
      <c r="K262">
        <v>15</v>
      </c>
      <c r="L262">
        <v>89.81</v>
      </c>
      <c r="M262" t="s">
        <v>66</v>
      </c>
      <c r="N262">
        <v>73</v>
      </c>
      <c r="O262">
        <v>80.73</v>
      </c>
      <c r="P262" t="s">
        <v>1439</v>
      </c>
      <c r="Q262">
        <v>5</v>
      </c>
      <c r="R262">
        <v>91.15</v>
      </c>
      <c r="S262" t="s">
        <v>100</v>
      </c>
      <c r="T262">
        <v>2</v>
      </c>
      <c r="U262">
        <v>84.82</v>
      </c>
      <c r="V262" t="s">
        <v>18</v>
      </c>
      <c r="W262">
        <v>73</v>
      </c>
      <c r="X262">
        <v>80.8</v>
      </c>
      <c r="Y262" t="s">
        <v>1439</v>
      </c>
      <c r="Z262">
        <v>5</v>
      </c>
      <c r="AA262">
        <v>91.22</v>
      </c>
      <c r="AB262" t="s">
        <v>100</v>
      </c>
      <c r="AC262">
        <v>2</v>
      </c>
      <c r="AD262">
        <v>84.82</v>
      </c>
      <c r="AE262" t="s">
        <v>18</v>
      </c>
    </row>
    <row r="263" spans="1:31">
      <c r="A263">
        <v>262</v>
      </c>
      <c r="B263" t="s">
        <v>1497</v>
      </c>
      <c r="C263" t="s">
        <v>1498</v>
      </c>
      <c r="D263" t="s">
        <v>1499</v>
      </c>
      <c r="E263" t="s">
        <v>1500</v>
      </c>
      <c r="F263" t="s">
        <v>1501</v>
      </c>
      <c r="G263">
        <v>73</v>
      </c>
      <c r="H263" t="s">
        <v>6483</v>
      </c>
      <c r="I263">
        <v>2021</v>
      </c>
      <c r="J263">
        <v>2024</v>
      </c>
      <c r="K263">
        <v>4</v>
      </c>
      <c r="L263">
        <v>51.12</v>
      </c>
      <c r="M263" t="s">
        <v>81</v>
      </c>
      <c r="N263">
        <v>73</v>
      </c>
      <c r="O263">
        <v>80.73</v>
      </c>
      <c r="P263" t="s">
        <v>1439</v>
      </c>
      <c r="Q263">
        <v>1</v>
      </c>
      <c r="R263">
        <v>48.51</v>
      </c>
      <c r="S263" t="s">
        <v>71</v>
      </c>
      <c r="T263">
        <v>1</v>
      </c>
      <c r="U263">
        <v>75.069999999999993</v>
      </c>
      <c r="V263" t="s">
        <v>72</v>
      </c>
      <c r="W263">
        <v>73</v>
      </c>
      <c r="X263">
        <v>80.8</v>
      </c>
      <c r="Y263" t="s">
        <v>1439</v>
      </c>
      <c r="Z263">
        <v>1</v>
      </c>
      <c r="AA263">
        <v>48.74</v>
      </c>
      <c r="AB263" t="s">
        <v>71</v>
      </c>
      <c r="AC263">
        <v>1</v>
      </c>
      <c r="AD263">
        <v>75.069999999999993</v>
      </c>
      <c r="AE263" t="s">
        <v>72</v>
      </c>
    </row>
    <row r="264" spans="1:31">
      <c r="A264">
        <v>263</v>
      </c>
      <c r="B264" t="s">
        <v>1502</v>
      </c>
      <c r="C264" t="s">
        <v>1503</v>
      </c>
      <c r="D264" t="s">
        <v>1504</v>
      </c>
      <c r="E264" t="s">
        <v>1505</v>
      </c>
      <c r="F264" t="s">
        <v>1506</v>
      </c>
      <c r="G264">
        <v>73</v>
      </c>
      <c r="H264" t="s">
        <v>6484</v>
      </c>
      <c r="I264">
        <v>2021</v>
      </c>
      <c r="J264">
        <v>2024</v>
      </c>
      <c r="K264">
        <v>15</v>
      </c>
      <c r="L264">
        <v>89.81</v>
      </c>
      <c r="M264" t="s">
        <v>66</v>
      </c>
      <c r="N264">
        <v>73</v>
      </c>
      <c r="O264">
        <v>80.73</v>
      </c>
      <c r="P264" t="s">
        <v>1439</v>
      </c>
      <c r="Q264">
        <v>5</v>
      </c>
      <c r="R264">
        <v>91.15</v>
      </c>
      <c r="S264" t="s">
        <v>100</v>
      </c>
      <c r="T264">
        <v>3</v>
      </c>
      <c r="U264">
        <v>89.88</v>
      </c>
      <c r="V264" t="s">
        <v>66</v>
      </c>
      <c r="W264">
        <v>73</v>
      </c>
      <c r="X264">
        <v>80.8</v>
      </c>
      <c r="Y264" t="s">
        <v>1439</v>
      </c>
      <c r="Z264">
        <v>5</v>
      </c>
      <c r="AA264">
        <v>91.22</v>
      </c>
      <c r="AB264" t="s">
        <v>100</v>
      </c>
      <c r="AC264">
        <v>3</v>
      </c>
      <c r="AD264">
        <v>89.88</v>
      </c>
      <c r="AE264" t="s">
        <v>66</v>
      </c>
    </row>
    <row r="265" spans="1:31">
      <c r="A265">
        <v>264</v>
      </c>
      <c r="B265" t="s">
        <v>5858</v>
      </c>
      <c r="C265" t="s">
        <v>5859</v>
      </c>
      <c r="D265" t="s">
        <v>5860</v>
      </c>
      <c r="E265" t="s">
        <v>5861</v>
      </c>
      <c r="G265">
        <v>73</v>
      </c>
      <c r="H265" t="s">
        <v>7277</v>
      </c>
      <c r="I265">
        <v>2021</v>
      </c>
      <c r="J265">
        <v>2022</v>
      </c>
      <c r="K265">
        <v>2</v>
      </c>
      <c r="L265">
        <v>32.22</v>
      </c>
      <c r="M265" t="s">
        <v>167</v>
      </c>
      <c r="N265">
        <v>73</v>
      </c>
      <c r="O265">
        <v>80.73</v>
      </c>
      <c r="P265" t="s">
        <v>1439</v>
      </c>
      <c r="Q265">
        <v>2</v>
      </c>
      <c r="R265">
        <v>67.56</v>
      </c>
      <c r="S265" t="s">
        <v>111</v>
      </c>
      <c r="T265">
        <v>1</v>
      </c>
      <c r="U265">
        <v>75.069999999999993</v>
      </c>
      <c r="V265" t="s">
        <v>72</v>
      </c>
      <c r="W265">
        <v>73</v>
      </c>
      <c r="X265">
        <v>80.8</v>
      </c>
      <c r="Y265" t="s">
        <v>1439</v>
      </c>
      <c r="Z265">
        <v>2</v>
      </c>
      <c r="AA265">
        <v>67.63</v>
      </c>
      <c r="AB265" t="s">
        <v>111</v>
      </c>
      <c r="AC265">
        <v>1</v>
      </c>
      <c r="AD265">
        <v>75.069999999999993</v>
      </c>
      <c r="AE265" t="s">
        <v>72</v>
      </c>
    </row>
    <row r="266" spans="1:31">
      <c r="A266">
        <v>265</v>
      </c>
      <c r="B266" t="s">
        <v>5862</v>
      </c>
      <c r="C266" t="s">
        <v>5863</v>
      </c>
      <c r="D266" t="s">
        <v>5864</v>
      </c>
      <c r="E266" t="s">
        <v>5865</v>
      </c>
      <c r="F266" t="s">
        <v>5866</v>
      </c>
      <c r="G266">
        <v>72</v>
      </c>
      <c r="H266" t="s">
        <v>7278</v>
      </c>
      <c r="I266">
        <v>2019</v>
      </c>
      <c r="J266">
        <v>2024</v>
      </c>
      <c r="K266">
        <v>8</v>
      </c>
      <c r="L266">
        <v>72.62</v>
      </c>
      <c r="M266" t="s">
        <v>321</v>
      </c>
      <c r="N266">
        <v>72</v>
      </c>
      <c r="O266">
        <v>80.36</v>
      </c>
      <c r="P266" t="s">
        <v>88</v>
      </c>
      <c r="Q266">
        <v>4</v>
      </c>
      <c r="R266">
        <v>85.79</v>
      </c>
      <c r="S266" t="s">
        <v>80</v>
      </c>
      <c r="T266">
        <v>3</v>
      </c>
      <c r="U266">
        <v>89.88</v>
      </c>
      <c r="V266" t="s">
        <v>66</v>
      </c>
      <c r="W266">
        <v>72</v>
      </c>
      <c r="X266">
        <v>80.430000000000007</v>
      </c>
      <c r="Y266" t="s">
        <v>88</v>
      </c>
      <c r="Z266">
        <v>4</v>
      </c>
      <c r="AA266">
        <v>85.79</v>
      </c>
      <c r="AB266" t="s">
        <v>80</v>
      </c>
      <c r="AC266">
        <v>3</v>
      </c>
      <c r="AD266">
        <v>89.88</v>
      </c>
      <c r="AE266" t="s">
        <v>66</v>
      </c>
    </row>
    <row r="267" spans="1:31">
      <c r="A267">
        <v>266</v>
      </c>
      <c r="B267" t="s">
        <v>1507</v>
      </c>
      <c r="C267" t="s">
        <v>1508</v>
      </c>
      <c r="D267" t="s">
        <v>1509</v>
      </c>
      <c r="E267" t="s">
        <v>1510</v>
      </c>
      <c r="F267" t="s">
        <v>1511</v>
      </c>
      <c r="G267">
        <v>71</v>
      </c>
      <c r="H267" t="s">
        <v>445</v>
      </c>
      <c r="I267">
        <v>2018</v>
      </c>
      <c r="J267">
        <v>2024</v>
      </c>
      <c r="K267">
        <v>43</v>
      </c>
      <c r="L267">
        <v>99.11</v>
      </c>
      <c r="M267" t="s">
        <v>16</v>
      </c>
      <c r="N267">
        <v>71</v>
      </c>
      <c r="O267">
        <v>80.28</v>
      </c>
      <c r="P267" t="s">
        <v>88</v>
      </c>
      <c r="Q267">
        <v>5</v>
      </c>
      <c r="R267">
        <v>91.15</v>
      </c>
      <c r="S267" t="s">
        <v>100</v>
      </c>
      <c r="T267">
        <v>1</v>
      </c>
      <c r="U267">
        <v>75.069999999999993</v>
      </c>
      <c r="V267" t="s">
        <v>72</v>
      </c>
      <c r="W267">
        <v>71</v>
      </c>
      <c r="X267">
        <v>80.28</v>
      </c>
      <c r="Y267" t="s">
        <v>88</v>
      </c>
      <c r="Z267">
        <v>5</v>
      </c>
      <c r="AA267">
        <v>91.22</v>
      </c>
      <c r="AB267" t="s">
        <v>100</v>
      </c>
      <c r="AC267">
        <v>1</v>
      </c>
      <c r="AD267">
        <v>75.069999999999993</v>
      </c>
      <c r="AE267" t="s">
        <v>72</v>
      </c>
    </row>
    <row r="268" spans="1:31">
      <c r="A268">
        <v>267</v>
      </c>
      <c r="B268" t="s">
        <v>1512</v>
      </c>
      <c r="C268" t="s">
        <v>1513</v>
      </c>
      <c r="D268" t="s">
        <v>1514</v>
      </c>
      <c r="E268" t="s">
        <v>1515</v>
      </c>
      <c r="F268" t="s">
        <v>1516</v>
      </c>
      <c r="G268">
        <v>71</v>
      </c>
      <c r="H268" t="s">
        <v>6485</v>
      </c>
      <c r="I268">
        <v>2022</v>
      </c>
      <c r="J268">
        <v>2024</v>
      </c>
      <c r="K268">
        <v>8</v>
      </c>
      <c r="L268">
        <v>72.62</v>
      </c>
      <c r="M268" t="s">
        <v>321</v>
      </c>
      <c r="N268">
        <v>71</v>
      </c>
      <c r="O268">
        <v>80.28</v>
      </c>
      <c r="P268" t="s">
        <v>88</v>
      </c>
      <c r="Q268">
        <v>5</v>
      </c>
      <c r="R268">
        <v>91.15</v>
      </c>
      <c r="S268" t="s">
        <v>100</v>
      </c>
      <c r="T268">
        <v>4</v>
      </c>
      <c r="U268">
        <v>92.71</v>
      </c>
      <c r="V268" t="s">
        <v>87</v>
      </c>
      <c r="W268">
        <v>71</v>
      </c>
      <c r="X268">
        <v>80.28</v>
      </c>
      <c r="Y268" t="s">
        <v>88</v>
      </c>
      <c r="Z268">
        <v>5</v>
      </c>
      <c r="AA268">
        <v>91.22</v>
      </c>
      <c r="AB268" t="s">
        <v>100</v>
      </c>
      <c r="AC268">
        <v>4</v>
      </c>
      <c r="AD268">
        <v>92.71</v>
      </c>
      <c r="AE268" t="s">
        <v>87</v>
      </c>
    </row>
    <row r="269" spans="1:31">
      <c r="A269">
        <v>268</v>
      </c>
      <c r="B269" t="s">
        <v>95</v>
      </c>
      <c r="C269" t="s">
        <v>96</v>
      </c>
      <c r="D269" t="s">
        <v>97</v>
      </c>
      <c r="E269" t="s">
        <v>98</v>
      </c>
      <c r="F269" t="s">
        <v>99</v>
      </c>
      <c r="G269">
        <v>70</v>
      </c>
      <c r="H269" t="s">
        <v>6222</v>
      </c>
      <c r="I269">
        <v>2019</v>
      </c>
      <c r="J269">
        <v>2024</v>
      </c>
      <c r="K269">
        <v>16</v>
      </c>
      <c r="L269">
        <v>91.15</v>
      </c>
      <c r="M269" t="s">
        <v>100</v>
      </c>
      <c r="N269">
        <v>70</v>
      </c>
      <c r="O269">
        <v>80.13</v>
      </c>
      <c r="P269" t="s">
        <v>88</v>
      </c>
      <c r="Q269">
        <v>5</v>
      </c>
      <c r="R269">
        <v>91.15</v>
      </c>
      <c r="S269" t="s">
        <v>100</v>
      </c>
      <c r="T269">
        <v>2</v>
      </c>
      <c r="U269">
        <v>84.82</v>
      </c>
      <c r="V269" t="s">
        <v>18</v>
      </c>
      <c r="W269">
        <v>70</v>
      </c>
      <c r="X269">
        <v>80.13</v>
      </c>
      <c r="Y269" t="s">
        <v>88</v>
      </c>
      <c r="Z269">
        <v>5</v>
      </c>
      <c r="AA269">
        <v>91.22</v>
      </c>
      <c r="AB269" t="s">
        <v>100</v>
      </c>
      <c r="AC269">
        <v>2</v>
      </c>
      <c r="AD269">
        <v>84.82</v>
      </c>
      <c r="AE269" t="s">
        <v>18</v>
      </c>
    </row>
    <row r="270" spans="1:31">
      <c r="A270">
        <v>269</v>
      </c>
      <c r="B270" t="s">
        <v>1517</v>
      </c>
      <c r="C270" t="s">
        <v>1518</v>
      </c>
      <c r="D270" t="s">
        <v>1519</v>
      </c>
      <c r="E270" t="s">
        <v>1520</v>
      </c>
      <c r="F270" t="s">
        <v>1521</v>
      </c>
      <c r="G270">
        <v>69</v>
      </c>
      <c r="H270" t="s">
        <v>6486</v>
      </c>
      <c r="I270">
        <v>2019</v>
      </c>
      <c r="J270">
        <v>2024</v>
      </c>
      <c r="K270">
        <v>27</v>
      </c>
      <c r="L270">
        <v>96.73</v>
      </c>
      <c r="M270" t="s">
        <v>19</v>
      </c>
      <c r="N270">
        <v>69</v>
      </c>
      <c r="O270">
        <v>80.06</v>
      </c>
      <c r="P270" t="s">
        <v>88</v>
      </c>
      <c r="Q270">
        <v>5</v>
      </c>
      <c r="R270">
        <v>91.15</v>
      </c>
      <c r="S270" t="s">
        <v>100</v>
      </c>
      <c r="T270">
        <v>2</v>
      </c>
      <c r="U270">
        <v>84.82</v>
      </c>
      <c r="V270" t="s">
        <v>18</v>
      </c>
      <c r="W270">
        <v>69</v>
      </c>
      <c r="X270">
        <v>80.06</v>
      </c>
      <c r="Y270" t="s">
        <v>88</v>
      </c>
      <c r="Z270">
        <v>5</v>
      </c>
      <c r="AA270">
        <v>91.22</v>
      </c>
      <c r="AB270" t="s">
        <v>100</v>
      </c>
      <c r="AC270">
        <v>2</v>
      </c>
      <c r="AD270">
        <v>84.82</v>
      </c>
      <c r="AE270" t="s">
        <v>18</v>
      </c>
    </row>
    <row r="271" spans="1:31">
      <c r="A271">
        <v>270</v>
      </c>
      <c r="B271" t="s">
        <v>1522</v>
      </c>
      <c r="C271" t="s">
        <v>1523</v>
      </c>
      <c r="D271" t="s">
        <v>1524</v>
      </c>
      <c r="E271" t="s">
        <v>1525</v>
      </c>
      <c r="F271" t="s">
        <v>1526</v>
      </c>
      <c r="G271">
        <v>69</v>
      </c>
      <c r="H271" t="s">
        <v>445</v>
      </c>
      <c r="I271">
        <v>2021</v>
      </c>
      <c r="J271">
        <v>2021</v>
      </c>
      <c r="K271">
        <v>5</v>
      </c>
      <c r="L271">
        <v>58.85</v>
      </c>
      <c r="M271" t="s">
        <v>180</v>
      </c>
      <c r="N271">
        <v>69</v>
      </c>
      <c r="O271">
        <v>80.06</v>
      </c>
      <c r="P271" t="s">
        <v>88</v>
      </c>
      <c r="Q271">
        <v>3</v>
      </c>
      <c r="R271">
        <v>77.53</v>
      </c>
      <c r="S271" t="s">
        <v>17</v>
      </c>
      <c r="T271">
        <v>3</v>
      </c>
      <c r="U271">
        <v>89.88</v>
      </c>
      <c r="V271" t="s">
        <v>66</v>
      </c>
      <c r="W271">
        <v>69</v>
      </c>
      <c r="X271">
        <v>80.06</v>
      </c>
      <c r="Y271" t="s">
        <v>88</v>
      </c>
      <c r="Z271">
        <v>3</v>
      </c>
      <c r="AA271">
        <v>77.53</v>
      </c>
      <c r="AB271" t="s">
        <v>17</v>
      </c>
      <c r="AC271">
        <v>3</v>
      </c>
      <c r="AD271">
        <v>89.88</v>
      </c>
      <c r="AE271" t="s">
        <v>66</v>
      </c>
    </row>
    <row r="272" spans="1:31">
      <c r="A272">
        <v>271</v>
      </c>
      <c r="B272" t="s">
        <v>1527</v>
      </c>
      <c r="C272" t="s">
        <v>1528</v>
      </c>
      <c r="D272" t="s">
        <v>1529</v>
      </c>
      <c r="E272" t="s">
        <v>1530</v>
      </c>
      <c r="F272" t="s">
        <v>1531</v>
      </c>
      <c r="G272">
        <v>69</v>
      </c>
      <c r="H272" t="s">
        <v>6487</v>
      </c>
      <c r="I272">
        <v>2020</v>
      </c>
      <c r="J272">
        <v>2023</v>
      </c>
      <c r="K272">
        <v>11</v>
      </c>
      <c r="L272">
        <v>82.44</v>
      </c>
      <c r="M272" t="s">
        <v>94</v>
      </c>
      <c r="N272">
        <v>69</v>
      </c>
      <c r="O272">
        <v>80.06</v>
      </c>
      <c r="P272" t="s">
        <v>88</v>
      </c>
      <c r="Q272">
        <v>5</v>
      </c>
      <c r="R272">
        <v>91.15</v>
      </c>
      <c r="S272" t="s">
        <v>100</v>
      </c>
      <c r="T272">
        <v>3</v>
      </c>
      <c r="U272">
        <v>89.88</v>
      </c>
      <c r="V272" t="s">
        <v>66</v>
      </c>
      <c r="W272">
        <v>69</v>
      </c>
      <c r="X272">
        <v>80.06</v>
      </c>
      <c r="Y272" t="s">
        <v>88</v>
      </c>
      <c r="Z272">
        <v>5</v>
      </c>
      <c r="AA272">
        <v>91.22</v>
      </c>
      <c r="AB272" t="s">
        <v>100</v>
      </c>
      <c r="AC272">
        <v>3</v>
      </c>
      <c r="AD272">
        <v>89.88</v>
      </c>
      <c r="AE272" t="s">
        <v>66</v>
      </c>
    </row>
    <row r="273" spans="1:31">
      <c r="A273">
        <v>272</v>
      </c>
      <c r="B273" t="s">
        <v>1532</v>
      </c>
      <c r="C273" t="s">
        <v>1533</v>
      </c>
      <c r="D273" t="s">
        <v>1534</v>
      </c>
      <c r="E273" t="s">
        <v>1535</v>
      </c>
      <c r="F273" t="s">
        <v>804</v>
      </c>
      <c r="G273">
        <v>69</v>
      </c>
      <c r="H273" t="s">
        <v>6488</v>
      </c>
      <c r="I273">
        <v>2020</v>
      </c>
      <c r="J273">
        <v>2024</v>
      </c>
      <c r="K273">
        <v>10</v>
      </c>
      <c r="L273">
        <v>79.61</v>
      </c>
      <c r="M273" t="s">
        <v>88</v>
      </c>
      <c r="N273">
        <v>69</v>
      </c>
      <c r="O273">
        <v>80.06</v>
      </c>
      <c r="P273" t="s">
        <v>88</v>
      </c>
      <c r="Q273">
        <v>4</v>
      </c>
      <c r="R273">
        <v>85.79</v>
      </c>
      <c r="S273" t="s">
        <v>80</v>
      </c>
      <c r="T273">
        <v>3</v>
      </c>
      <c r="U273">
        <v>89.88</v>
      </c>
      <c r="V273" t="s">
        <v>66</v>
      </c>
      <c r="W273">
        <v>69</v>
      </c>
      <c r="X273">
        <v>80.06</v>
      </c>
      <c r="Y273" t="s">
        <v>88</v>
      </c>
      <c r="Z273">
        <v>4</v>
      </c>
      <c r="AA273">
        <v>85.79</v>
      </c>
      <c r="AB273" t="s">
        <v>80</v>
      </c>
      <c r="AC273">
        <v>3</v>
      </c>
      <c r="AD273">
        <v>89.88</v>
      </c>
      <c r="AE273" t="s">
        <v>66</v>
      </c>
    </row>
    <row r="274" spans="1:31">
      <c r="A274">
        <v>273</v>
      </c>
      <c r="B274" t="s">
        <v>1536</v>
      </c>
      <c r="C274" t="s">
        <v>1537</v>
      </c>
      <c r="D274" t="s">
        <v>1538</v>
      </c>
      <c r="E274" t="s">
        <v>1539</v>
      </c>
      <c r="F274" t="s">
        <v>1540</v>
      </c>
      <c r="G274">
        <v>69</v>
      </c>
      <c r="H274" t="s">
        <v>6347</v>
      </c>
      <c r="I274">
        <v>2019</v>
      </c>
      <c r="J274">
        <v>2024</v>
      </c>
      <c r="K274">
        <v>13</v>
      </c>
      <c r="L274">
        <v>86.38</v>
      </c>
      <c r="M274" t="s">
        <v>80</v>
      </c>
      <c r="N274">
        <v>69</v>
      </c>
      <c r="O274">
        <v>80.06</v>
      </c>
      <c r="P274" t="s">
        <v>88</v>
      </c>
      <c r="Q274">
        <v>4</v>
      </c>
      <c r="R274">
        <v>85.79</v>
      </c>
      <c r="S274" t="s">
        <v>80</v>
      </c>
      <c r="T274">
        <v>3</v>
      </c>
      <c r="U274">
        <v>89.88</v>
      </c>
      <c r="V274" t="s">
        <v>66</v>
      </c>
      <c r="W274">
        <v>69</v>
      </c>
      <c r="X274">
        <v>80.06</v>
      </c>
      <c r="Y274" t="s">
        <v>88</v>
      </c>
      <c r="Z274">
        <v>4</v>
      </c>
      <c r="AA274">
        <v>85.79</v>
      </c>
      <c r="AB274" t="s">
        <v>80</v>
      </c>
      <c r="AC274">
        <v>3</v>
      </c>
      <c r="AD274">
        <v>89.88</v>
      </c>
      <c r="AE274" t="s">
        <v>66</v>
      </c>
    </row>
    <row r="275" spans="1:31">
      <c r="A275">
        <v>274</v>
      </c>
      <c r="B275" t="s">
        <v>1541</v>
      </c>
      <c r="C275" t="s">
        <v>1542</v>
      </c>
      <c r="D275" t="s">
        <v>1543</v>
      </c>
      <c r="E275" t="s">
        <v>1544</v>
      </c>
      <c r="F275" t="s">
        <v>1545</v>
      </c>
      <c r="G275">
        <v>68</v>
      </c>
      <c r="H275" t="s">
        <v>6489</v>
      </c>
      <c r="I275">
        <v>2019</v>
      </c>
      <c r="J275">
        <v>2022</v>
      </c>
      <c r="K275">
        <v>14</v>
      </c>
      <c r="L275">
        <v>88.47</v>
      </c>
      <c r="M275" t="s">
        <v>340</v>
      </c>
      <c r="N275">
        <v>68</v>
      </c>
      <c r="O275">
        <v>79.69</v>
      </c>
      <c r="P275" t="s">
        <v>88</v>
      </c>
      <c r="Q275">
        <v>5</v>
      </c>
      <c r="R275">
        <v>91.15</v>
      </c>
      <c r="S275" t="s">
        <v>100</v>
      </c>
      <c r="T275">
        <v>2</v>
      </c>
      <c r="U275">
        <v>84.82</v>
      </c>
      <c r="V275" t="s">
        <v>18</v>
      </c>
      <c r="W275">
        <v>68</v>
      </c>
      <c r="X275">
        <v>79.69</v>
      </c>
      <c r="Y275" t="s">
        <v>88</v>
      </c>
      <c r="Z275">
        <v>5</v>
      </c>
      <c r="AA275">
        <v>91.22</v>
      </c>
      <c r="AB275" t="s">
        <v>100</v>
      </c>
      <c r="AC275">
        <v>2</v>
      </c>
      <c r="AD275">
        <v>84.82</v>
      </c>
      <c r="AE275" t="s">
        <v>18</v>
      </c>
    </row>
    <row r="276" spans="1:31">
      <c r="A276">
        <v>275</v>
      </c>
      <c r="B276" t="s">
        <v>1546</v>
      </c>
      <c r="C276" t="s">
        <v>1547</v>
      </c>
      <c r="D276" t="s">
        <v>1548</v>
      </c>
      <c r="E276" t="s">
        <v>1549</v>
      </c>
      <c r="F276" t="s">
        <v>1550</v>
      </c>
      <c r="G276">
        <v>67</v>
      </c>
      <c r="H276" t="s">
        <v>6490</v>
      </c>
      <c r="I276">
        <v>2018</v>
      </c>
      <c r="J276">
        <v>2024</v>
      </c>
      <c r="K276">
        <v>19</v>
      </c>
      <c r="L276">
        <v>93.38</v>
      </c>
      <c r="M276" t="s">
        <v>87</v>
      </c>
      <c r="N276">
        <v>67</v>
      </c>
      <c r="O276">
        <v>79.61</v>
      </c>
      <c r="P276" t="s">
        <v>88</v>
      </c>
      <c r="Q276">
        <v>5</v>
      </c>
      <c r="R276">
        <v>91.15</v>
      </c>
      <c r="S276" t="s">
        <v>100</v>
      </c>
      <c r="T276">
        <v>2</v>
      </c>
      <c r="U276">
        <v>84.82</v>
      </c>
      <c r="V276" t="s">
        <v>18</v>
      </c>
      <c r="W276">
        <v>67</v>
      </c>
      <c r="X276">
        <v>79.61</v>
      </c>
      <c r="Y276" t="s">
        <v>88</v>
      </c>
      <c r="Z276">
        <v>5</v>
      </c>
      <c r="AA276">
        <v>91.22</v>
      </c>
      <c r="AB276" t="s">
        <v>100</v>
      </c>
      <c r="AC276">
        <v>2</v>
      </c>
      <c r="AD276">
        <v>84.82</v>
      </c>
      <c r="AE276" t="s">
        <v>18</v>
      </c>
    </row>
    <row r="277" spans="1:31">
      <c r="A277">
        <v>276</v>
      </c>
      <c r="B277" t="s">
        <v>1551</v>
      </c>
      <c r="C277" t="s">
        <v>1552</v>
      </c>
      <c r="D277" t="s">
        <v>1553</v>
      </c>
      <c r="E277" t="s">
        <v>1554</v>
      </c>
      <c r="F277" t="s">
        <v>1555</v>
      </c>
      <c r="G277">
        <v>67</v>
      </c>
      <c r="H277" t="s">
        <v>6491</v>
      </c>
      <c r="I277">
        <v>2018</v>
      </c>
      <c r="J277">
        <v>2019</v>
      </c>
      <c r="K277">
        <v>2</v>
      </c>
      <c r="L277">
        <v>32.22</v>
      </c>
      <c r="M277" t="s">
        <v>167</v>
      </c>
      <c r="N277">
        <v>67</v>
      </c>
      <c r="O277">
        <v>79.61</v>
      </c>
      <c r="P277" t="s">
        <v>88</v>
      </c>
      <c r="Q277">
        <v>2</v>
      </c>
      <c r="R277">
        <v>67.56</v>
      </c>
      <c r="S277" t="s">
        <v>111</v>
      </c>
      <c r="T277">
        <v>1</v>
      </c>
      <c r="U277">
        <v>75.069999999999993</v>
      </c>
      <c r="V277" t="s">
        <v>72</v>
      </c>
      <c r="W277">
        <v>67</v>
      </c>
      <c r="X277">
        <v>79.61</v>
      </c>
      <c r="Y277" t="s">
        <v>88</v>
      </c>
      <c r="Z277">
        <v>2</v>
      </c>
      <c r="AA277">
        <v>67.63</v>
      </c>
      <c r="AB277" t="s">
        <v>111</v>
      </c>
      <c r="AC277">
        <v>1</v>
      </c>
      <c r="AD277">
        <v>75.069999999999993</v>
      </c>
      <c r="AE277" t="s">
        <v>72</v>
      </c>
    </row>
    <row r="278" spans="1:31">
      <c r="A278">
        <v>277</v>
      </c>
      <c r="B278" t="s">
        <v>1556</v>
      </c>
      <c r="C278" t="s">
        <v>1557</v>
      </c>
      <c r="D278" t="s">
        <v>1558</v>
      </c>
      <c r="E278" t="s">
        <v>1559</v>
      </c>
      <c r="F278" t="s">
        <v>1560</v>
      </c>
      <c r="G278">
        <v>66</v>
      </c>
      <c r="H278" t="s">
        <v>445</v>
      </c>
      <c r="I278">
        <v>2018</v>
      </c>
      <c r="J278">
        <v>2024</v>
      </c>
      <c r="K278">
        <v>9</v>
      </c>
      <c r="L278">
        <v>76.86</v>
      </c>
      <c r="M278" t="s">
        <v>112</v>
      </c>
      <c r="N278">
        <v>66</v>
      </c>
      <c r="O278">
        <v>79.459999999999994</v>
      </c>
      <c r="P278" t="s">
        <v>106</v>
      </c>
      <c r="Q278">
        <v>4</v>
      </c>
      <c r="R278">
        <v>85.79</v>
      </c>
      <c r="S278" t="s">
        <v>80</v>
      </c>
      <c r="T278">
        <v>3</v>
      </c>
      <c r="U278">
        <v>89.88</v>
      </c>
      <c r="V278" t="s">
        <v>66</v>
      </c>
      <c r="W278">
        <v>64</v>
      </c>
      <c r="X278">
        <v>79.239999999999995</v>
      </c>
      <c r="Y278" t="s">
        <v>106</v>
      </c>
      <c r="Z278">
        <v>4</v>
      </c>
      <c r="AA278">
        <v>85.79</v>
      </c>
      <c r="AB278" t="s">
        <v>80</v>
      </c>
      <c r="AC278">
        <v>3</v>
      </c>
      <c r="AD278">
        <v>89.88</v>
      </c>
      <c r="AE278" t="s">
        <v>66</v>
      </c>
    </row>
    <row r="279" spans="1:31">
      <c r="A279">
        <v>278</v>
      </c>
      <c r="B279" t="s">
        <v>1561</v>
      </c>
      <c r="C279" t="s">
        <v>1562</v>
      </c>
      <c r="D279" t="s">
        <v>1563</v>
      </c>
      <c r="E279" t="s">
        <v>1564</v>
      </c>
      <c r="F279" t="s">
        <v>1163</v>
      </c>
      <c r="G279">
        <v>66</v>
      </c>
      <c r="H279" t="s">
        <v>6492</v>
      </c>
      <c r="I279">
        <v>2021</v>
      </c>
      <c r="J279">
        <v>2023</v>
      </c>
      <c r="K279">
        <v>3</v>
      </c>
      <c r="L279">
        <v>42.26</v>
      </c>
      <c r="M279" t="s">
        <v>149</v>
      </c>
      <c r="N279">
        <v>66</v>
      </c>
      <c r="O279">
        <v>79.459999999999994</v>
      </c>
      <c r="P279" t="s">
        <v>106</v>
      </c>
      <c r="Q279">
        <v>2</v>
      </c>
      <c r="R279">
        <v>67.56</v>
      </c>
      <c r="S279" t="s">
        <v>111</v>
      </c>
      <c r="T279">
        <v>2</v>
      </c>
      <c r="U279">
        <v>84.82</v>
      </c>
      <c r="V279" t="s">
        <v>18</v>
      </c>
      <c r="W279">
        <v>66</v>
      </c>
      <c r="X279">
        <v>79.459999999999994</v>
      </c>
      <c r="Y279" t="s">
        <v>106</v>
      </c>
      <c r="Z279">
        <v>2</v>
      </c>
      <c r="AA279">
        <v>67.63</v>
      </c>
      <c r="AB279" t="s">
        <v>111</v>
      </c>
      <c r="AC279">
        <v>2</v>
      </c>
      <c r="AD279">
        <v>84.82</v>
      </c>
      <c r="AE279" t="s">
        <v>18</v>
      </c>
    </row>
    <row r="280" spans="1:31">
      <c r="A280">
        <v>279</v>
      </c>
      <c r="B280" t="s">
        <v>1565</v>
      </c>
      <c r="C280" t="s">
        <v>1566</v>
      </c>
      <c r="D280" t="e">
        <f>-sIiRBkAAAAJ</f>
        <v>#NAME?</v>
      </c>
      <c r="E280" t="s">
        <v>1567</v>
      </c>
      <c r="F280" t="s">
        <v>1568</v>
      </c>
      <c r="G280">
        <v>65</v>
      </c>
      <c r="H280" t="s">
        <v>1569</v>
      </c>
      <c r="I280">
        <v>2019</v>
      </c>
      <c r="J280">
        <v>2024</v>
      </c>
      <c r="K280">
        <v>16</v>
      </c>
      <c r="L280">
        <v>91.15</v>
      </c>
      <c r="M280" t="s">
        <v>100</v>
      </c>
      <c r="N280">
        <v>65</v>
      </c>
      <c r="O280">
        <v>79.319999999999993</v>
      </c>
      <c r="P280" t="s">
        <v>106</v>
      </c>
      <c r="Q280">
        <v>3</v>
      </c>
      <c r="R280">
        <v>77.53</v>
      </c>
      <c r="S280" t="s">
        <v>17</v>
      </c>
      <c r="T280">
        <v>1</v>
      </c>
      <c r="U280">
        <v>75.069999999999993</v>
      </c>
      <c r="V280" t="s">
        <v>72</v>
      </c>
      <c r="W280">
        <v>65</v>
      </c>
      <c r="X280">
        <v>79.39</v>
      </c>
      <c r="Y280" t="s">
        <v>106</v>
      </c>
      <c r="Z280">
        <v>3</v>
      </c>
      <c r="AA280">
        <v>77.53</v>
      </c>
      <c r="AB280" t="s">
        <v>17</v>
      </c>
      <c r="AC280">
        <v>1</v>
      </c>
      <c r="AD280">
        <v>75.069999999999993</v>
      </c>
      <c r="AE280" t="s">
        <v>72</v>
      </c>
    </row>
    <row r="281" spans="1:31">
      <c r="A281">
        <v>280</v>
      </c>
      <c r="B281" t="s">
        <v>1570</v>
      </c>
      <c r="C281" t="s">
        <v>1571</v>
      </c>
      <c r="D281" t="s">
        <v>1572</v>
      </c>
      <c r="E281" t="s">
        <v>1573</v>
      </c>
      <c r="F281" t="s">
        <v>1574</v>
      </c>
      <c r="G281">
        <v>65</v>
      </c>
      <c r="H281" t="s">
        <v>6493</v>
      </c>
      <c r="I281">
        <v>2018</v>
      </c>
      <c r="J281">
        <v>2024</v>
      </c>
      <c r="K281">
        <v>6</v>
      </c>
      <c r="L281">
        <v>64.36</v>
      </c>
      <c r="M281" t="s">
        <v>137</v>
      </c>
      <c r="N281">
        <v>65</v>
      </c>
      <c r="O281">
        <v>79.319999999999993</v>
      </c>
      <c r="P281" t="s">
        <v>106</v>
      </c>
      <c r="Q281">
        <v>2</v>
      </c>
      <c r="R281">
        <v>67.56</v>
      </c>
      <c r="S281" t="s">
        <v>111</v>
      </c>
      <c r="T281">
        <v>1</v>
      </c>
      <c r="U281">
        <v>75.069999999999993</v>
      </c>
      <c r="V281" t="s">
        <v>72</v>
      </c>
      <c r="W281">
        <v>65</v>
      </c>
      <c r="X281">
        <v>79.39</v>
      </c>
      <c r="Y281" t="s">
        <v>106</v>
      </c>
      <c r="Z281">
        <v>2</v>
      </c>
      <c r="AA281">
        <v>67.63</v>
      </c>
      <c r="AB281" t="s">
        <v>111</v>
      </c>
      <c r="AC281">
        <v>1</v>
      </c>
      <c r="AD281">
        <v>75.069999999999993</v>
      </c>
      <c r="AE281" t="s">
        <v>72</v>
      </c>
    </row>
    <row r="282" spans="1:31">
      <c r="A282">
        <v>281</v>
      </c>
      <c r="B282" t="s">
        <v>101</v>
      </c>
      <c r="C282" t="s">
        <v>102</v>
      </c>
      <c r="D282" t="s">
        <v>103</v>
      </c>
      <c r="E282" t="s">
        <v>104</v>
      </c>
      <c r="F282" t="s">
        <v>105</v>
      </c>
      <c r="G282">
        <v>64</v>
      </c>
      <c r="H282" t="s">
        <v>6223</v>
      </c>
      <c r="I282">
        <v>2020</v>
      </c>
      <c r="J282">
        <v>2020</v>
      </c>
      <c r="K282">
        <v>1</v>
      </c>
      <c r="L282">
        <v>19.420000000000002</v>
      </c>
      <c r="M282" t="s">
        <v>73</v>
      </c>
      <c r="N282">
        <v>64</v>
      </c>
      <c r="O282">
        <v>79.17</v>
      </c>
      <c r="P282" t="s">
        <v>106</v>
      </c>
      <c r="Q282">
        <v>1</v>
      </c>
      <c r="R282">
        <v>48.51</v>
      </c>
      <c r="S282" t="s">
        <v>71</v>
      </c>
      <c r="T282">
        <v>1</v>
      </c>
      <c r="U282">
        <v>75.069999999999993</v>
      </c>
      <c r="V282" t="s">
        <v>72</v>
      </c>
      <c r="W282">
        <v>64</v>
      </c>
      <c r="X282">
        <v>79.239999999999995</v>
      </c>
      <c r="Y282" t="s">
        <v>106</v>
      </c>
      <c r="Z282">
        <v>1</v>
      </c>
      <c r="AA282">
        <v>48.74</v>
      </c>
      <c r="AB282" t="s">
        <v>71</v>
      </c>
      <c r="AC282">
        <v>1</v>
      </c>
      <c r="AD282">
        <v>75.069999999999993</v>
      </c>
      <c r="AE282" t="s">
        <v>72</v>
      </c>
    </row>
    <row r="283" spans="1:31">
      <c r="A283">
        <v>282</v>
      </c>
      <c r="B283" t="s">
        <v>1575</v>
      </c>
      <c r="C283" t="s">
        <v>1576</v>
      </c>
      <c r="D283" t="s">
        <v>1577</v>
      </c>
      <c r="E283" t="s">
        <v>1578</v>
      </c>
      <c r="F283" t="s">
        <v>1579</v>
      </c>
      <c r="G283">
        <v>64</v>
      </c>
      <c r="H283" t="s">
        <v>6494</v>
      </c>
      <c r="I283">
        <v>2018</v>
      </c>
      <c r="J283">
        <v>2024</v>
      </c>
      <c r="K283">
        <v>15</v>
      </c>
      <c r="L283">
        <v>89.81</v>
      </c>
      <c r="M283" t="s">
        <v>66</v>
      </c>
      <c r="N283">
        <v>64</v>
      </c>
      <c r="O283">
        <v>79.17</v>
      </c>
      <c r="P283" t="s">
        <v>106</v>
      </c>
      <c r="Q283">
        <v>4</v>
      </c>
      <c r="R283">
        <v>85.79</v>
      </c>
      <c r="S283" t="s">
        <v>80</v>
      </c>
      <c r="T283">
        <v>1</v>
      </c>
      <c r="U283">
        <v>75.069999999999993</v>
      </c>
      <c r="V283" t="s">
        <v>72</v>
      </c>
      <c r="W283">
        <v>64</v>
      </c>
      <c r="X283">
        <v>79.239999999999995</v>
      </c>
      <c r="Y283" t="s">
        <v>106</v>
      </c>
      <c r="Z283">
        <v>4</v>
      </c>
      <c r="AA283">
        <v>85.79</v>
      </c>
      <c r="AB283" t="s">
        <v>80</v>
      </c>
      <c r="AC283">
        <v>1</v>
      </c>
      <c r="AD283">
        <v>75.069999999999993</v>
      </c>
      <c r="AE283" t="s">
        <v>72</v>
      </c>
    </row>
    <row r="284" spans="1:31">
      <c r="A284">
        <v>283</v>
      </c>
      <c r="B284" t="s">
        <v>1580</v>
      </c>
      <c r="C284" t="s">
        <v>1581</v>
      </c>
      <c r="D284" t="s">
        <v>1582</v>
      </c>
      <c r="E284" t="s">
        <v>1583</v>
      </c>
      <c r="G284">
        <v>64</v>
      </c>
      <c r="H284" t="s">
        <v>6495</v>
      </c>
      <c r="I284">
        <v>2019</v>
      </c>
      <c r="J284">
        <v>2024</v>
      </c>
      <c r="K284">
        <v>23</v>
      </c>
      <c r="L284">
        <v>95.46</v>
      </c>
      <c r="M284" t="s">
        <v>59</v>
      </c>
      <c r="N284">
        <v>64</v>
      </c>
      <c r="O284">
        <v>79.17</v>
      </c>
      <c r="P284" t="s">
        <v>106</v>
      </c>
      <c r="Q284">
        <v>5</v>
      </c>
      <c r="R284">
        <v>91.15</v>
      </c>
      <c r="S284" t="s">
        <v>100</v>
      </c>
      <c r="T284">
        <v>2</v>
      </c>
      <c r="U284">
        <v>84.82</v>
      </c>
      <c r="V284" t="s">
        <v>18</v>
      </c>
      <c r="W284">
        <v>64</v>
      </c>
      <c r="X284">
        <v>79.239999999999995</v>
      </c>
      <c r="Y284" t="s">
        <v>106</v>
      </c>
      <c r="Z284">
        <v>5</v>
      </c>
      <c r="AA284">
        <v>91.22</v>
      </c>
      <c r="AB284" t="s">
        <v>100</v>
      </c>
      <c r="AC284">
        <v>2</v>
      </c>
      <c r="AD284">
        <v>84.82</v>
      </c>
      <c r="AE284" t="s">
        <v>18</v>
      </c>
    </row>
    <row r="285" spans="1:31">
      <c r="A285">
        <v>284</v>
      </c>
      <c r="B285" t="s">
        <v>1584</v>
      </c>
      <c r="C285" t="s">
        <v>1585</v>
      </c>
      <c r="D285" t="s">
        <v>1586</v>
      </c>
      <c r="E285" t="s">
        <v>793</v>
      </c>
      <c r="F285" t="s">
        <v>794</v>
      </c>
      <c r="G285">
        <v>64</v>
      </c>
      <c r="H285" t="s">
        <v>6496</v>
      </c>
      <c r="I285">
        <v>2021</v>
      </c>
      <c r="J285">
        <v>2024</v>
      </c>
      <c r="K285">
        <v>5</v>
      </c>
      <c r="L285">
        <v>58.85</v>
      </c>
      <c r="M285" t="s">
        <v>180</v>
      </c>
      <c r="N285">
        <v>64</v>
      </c>
      <c r="O285">
        <v>79.17</v>
      </c>
      <c r="P285" t="s">
        <v>106</v>
      </c>
      <c r="Q285">
        <v>2</v>
      </c>
      <c r="R285">
        <v>67.56</v>
      </c>
      <c r="S285" t="s">
        <v>111</v>
      </c>
      <c r="T285">
        <v>1</v>
      </c>
      <c r="U285">
        <v>75.069999999999993</v>
      </c>
      <c r="V285" t="s">
        <v>72</v>
      </c>
      <c r="W285">
        <v>64</v>
      </c>
      <c r="X285">
        <v>79.239999999999995</v>
      </c>
      <c r="Y285" t="s">
        <v>106</v>
      </c>
      <c r="Z285">
        <v>2</v>
      </c>
      <c r="AA285">
        <v>67.63</v>
      </c>
      <c r="AB285" t="s">
        <v>111</v>
      </c>
      <c r="AC285">
        <v>1</v>
      </c>
      <c r="AD285">
        <v>75.069999999999993</v>
      </c>
      <c r="AE285" t="s">
        <v>72</v>
      </c>
    </row>
    <row r="286" spans="1:31">
      <c r="A286">
        <v>285</v>
      </c>
      <c r="B286" t="s">
        <v>107</v>
      </c>
      <c r="C286" t="s">
        <v>108</v>
      </c>
      <c r="D286" t="s">
        <v>109</v>
      </c>
      <c r="E286" t="s">
        <v>110</v>
      </c>
      <c r="G286">
        <v>63</v>
      </c>
      <c r="H286" t="s">
        <v>6224</v>
      </c>
      <c r="I286">
        <v>2018</v>
      </c>
      <c r="J286">
        <v>2024</v>
      </c>
      <c r="K286">
        <v>9</v>
      </c>
      <c r="L286">
        <v>76.86</v>
      </c>
      <c r="M286" t="s">
        <v>112</v>
      </c>
      <c r="N286">
        <v>63</v>
      </c>
      <c r="O286">
        <v>78.87</v>
      </c>
      <c r="P286" t="s">
        <v>106</v>
      </c>
      <c r="Q286">
        <v>2</v>
      </c>
      <c r="R286">
        <v>67.56</v>
      </c>
      <c r="S286" t="s">
        <v>111</v>
      </c>
      <c r="T286">
        <v>2</v>
      </c>
      <c r="U286">
        <v>84.82</v>
      </c>
      <c r="V286" t="s">
        <v>18</v>
      </c>
      <c r="W286">
        <v>63</v>
      </c>
      <c r="X286">
        <v>78.87</v>
      </c>
      <c r="Y286" t="s">
        <v>106</v>
      </c>
      <c r="Z286">
        <v>2</v>
      </c>
      <c r="AA286">
        <v>67.63</v>
      </c>
      <c r="AB286" t="s">
        <v>111</v>
      </c>
      <c r="AC286">
        <v>2</v>
      </c>
      <c r="AD286">
        <v>84.82</v>
      </c>
      <c r="AE286" t="s">
        <v>18</v>
      </c>
    </row>
    <row r="287" spans="1:31">
      <c r="A287">
        <v>286</v>
      </c>
      <c r="B287" t="s">
        <v>1587</v>
      </c>
      <c r="C287" t="s">
        <v>1588</v>
      </c>
      <c r="D287" t="s">
        <v>1589</v>
      </c>
      <c r="E287" t="s">
        <v>1590</v>
      </c>
      <c r="F287" t="s">
        <v>1591</v>
      </c>
      <c r="G287">
        <v>63</v>
      </c>
      <c r="H287" t="s">
        <v>445</v>
      </c>
      <c r="I287">
        <v>2020</v>
      </c>
      <c r="J287">
        <v>2021</v>
      </c>
      <c r="K287">
        <v>2</v>
      </c>
      <c r="L287">
        <v>32.22</v>
      </c>
      <c r="M287" t="s">
        <v>167</v>
      </c>
      <c r="N287">
        <v>63</v>
      </c>
      <c r="O287">
        <v>78.87</v>
      </c>
      <c r="P287" t="s">
        <v>106</v>
      </c>
      <c r="Q287">
        <v>2</v>
      </c>
      <c r="R287">
        <v>67.56</v>
      </c>
      <c r="S287" t="s">
        <v>111</v>
      </c>
      <c r="T287">
        <v>2</v>
      </c>
      <c r="U287">
        <v>84.82</v>
      </c>
      <c r="V287" t="s">
        <v>18</v>
      </c>
      <c r="W287">
        <v>62</v>
      </c>
      <c r="X287">
        <v>78.72</v>
      </c>
      <c r="Y287" t="s">
        <v>106</v>
      </c>
      <c r="Z287">
        <v>2</v>
      </c>
      <c r="AA287">
        <v>67.63</v>
      </c>
      <c r="AB287" t="s">
        <v>111</v>
      </c>
      <c r="AC287">
        <v>2</v>
      </c>
      <c r="AD287">
        <v>84.82</v>
      </c>
      <c r="AE287" t="s">
        <v>18</v>
      </c>
    </row>
    <row r="288" spans="1:31">
      <c r="A288">
        <v>287</v>
      </c>
      <c r="B288" t="s">
        <v>1592</v>
      </c>
      <c r="C288" t="s">
        <v>1593</v>
      </c>
      <c r="D288" t="s">
        <v>1594</v>
      </c>
      <c r="E288" t="s">
        <v>1595</v>
      </c>
      <c r="F288" t="s">
        <v>1596</v>
      </c>
      <c r="G288">
        <v>63</v>
      </c>
      <c r="H288" t="s">
        <v>6497</v>
      </c>
      <c r="I288">
        <v>2019</v>
      </c>
      <c r="J288">
        <v>2019</v>
      </c>
      <c r="K288">
        <v>3</v>
      </c>
      <c r="L288">
        <v>42.26</v>
      </c>
      <c r="M288" t="s">
        <v>149</v>
      </c>
      <c r="N288">
        <v>63</v>
      </c>
      <c r="O288">
        <v>78.87</v>
      </c>
      <c r="P288" t="s">
        <v>106</v>
      </c>
      <c r="Q288">
        <v>2</v>
      </c>
      <c r="R288">
        <v>67.56</v>
      </c>
      <c r="S288" t="s">
        <v>111</v>
      </c>
      <c r="T288">
        <v>1</v>
      </c>
      <c r="U288">
        <v>75.069999999999993</v>
      </c>
      <c r="V288" t="s">
        <v>72</v>
      </c>
      <c r="W288">
        <v>63</v>
      </c>
      <c r="X288">
        <v>78.87</v>
      </c>
      <c r="Y288" t="s">
        <v>106</v>
      </c>
      <c r="Z288">
        <v>2</v>
      </c>
      <c r="AA288">
        <v>67.63</v>
      </c>
      <c r="AB288" t="s">
        <v>111</v>
      </c>
      <c r="AC288">
        <v>1</v>
      </c>
      <c r="AD288">
        <v>75.069999999999993</v>
      </c>
      <c r="AE288" t="s">
        <v>72</v>
      </c>
    </row>
    <row r="289" spans="1:31">
      <c r="A289">
        <v>288</v>
      </c>
      <c r="B289" t="s">
        <v>1597</v>
      </c>
      <c r="C289" t="s">
        <v>1598</v>
      </c>
      <c r="D289" t="s">
        <v>1599</v>
      </c>
      <c r="E289" t="s">
        <v>1600</v>
      </c>
      <c r="F289" t="s">
        <v>1601</v>
      </c>
      <c r="G289">
        <v>63</v>
      </c>
      <c r="H289" t="s">
        <v>6498</v>
      </c>
      <c r="I289">
        <v>2018</v>
      </c>
      <c r="J289">
        <v>2024</v>
      </c>
      <c r="K289">
        <v>37</v>
      </c>
      <c r="L289">
        <v>98.81</v>
      </c>
      <c r="M289" t="s">
        <v>16</v>
      </c>
      <c r="N289">
        <v>63</v>
      </c>
      <c r="O289">
        <v>78.87</v>
      </c>
      <c r="P289" t="s">
        <v>106</v>
      </c>
      <c r="Q289">
        <v>5</v>
      </c>
      <c r="R289">
        <v>91.15</v>
      </c>
      <c r="S289" t="s">
        <v>100</v>
      </c>
      <c r="T289">
        <v>1</v>
      </c>
      <c r="U289">
        <v>75.069999999999993</v>
      </c>
      <c r="V289" t="s">
        <v>72</v>
      </c>
      <c r="W289">
        <v>60</v>
      </c>
      <c r="X289">
        <v>77.98</v>
      </c>
      <c r="Y289" t="s">
        <v>17</v>
      </c>
      <c r="Z289">
        <v>5</v>
      </c>
      <c r="AA289">
        <v>91.22</v>
      </c>
      <c r="AB289" t="s">
        <v>100</v>
      </c>
      <c r="AC289">
        <v>1</v>
      </c>
      <c r="AD289">
        <v>75.069999999999993</v>
      </c>
      <c r="AE289" t="s">
        <v>72</v>
      </c>
    </row>
    <row r="290" spans="1:31">
      <c r="A290">
        <v>289</v>
      </c>
      <c r="B290" t="s">
        <v>1602</v>
      </c>
      <c r="C290" t="s">
        <v>1603</v>
      </c>
      <c r="D290" t="s">
        <v>1604</v>
      </c>
      <c r="E290" t="s">
        <v>1605</v>
      </c>
      <c r="F290" t="s">
        <v>1606</v>
      </c>
      <c r="G290">
        <v>62</v>
      </c>
      <c r="H290" t="s">
        <v>6499</v>
      </c>
      <c r="I290">
        <v>2018</v>
      </c>
      <c r="J290">
        <v>2022</v>
      </c>
      <c r="K290">
        <v>13</v>
      </c>
      <c r="L290">
        <v>86.38</v>
      </c>
      <c r="M290" t="s">
        <v>80</v>
      </c>
      <c r="N290">
        <v>62</v>
      </c>
      <c r="O290">
        <v>78.569999999999993</v>
      </c>
      <c r="P290" t="s">
        <v>106</v>
      </c>
      <c r="Q290">
        <v>6</v>
      </c>
      <c r="R290">
        <v>94.2</v>
      </c>
      <c r="S290" t="s">
        <v>52</v>
      </c>
      <c r="T290">
        <v>2</v>
      </c>
      <c r="U290">
        <v>84.82</v>
      </c>
      <c r="V290" t="s">
        <v>18</v>
      </c>
      <c r="W290">
        <v>62</v>
      </c>
      <c r="X290">
        <v>78.72</v>
      </c>
      <c r="Y290" t="s">
        <v>106</v>
      </c>
      <c r="Z290">
        <v>6</v>
      </c>
      <c r="AA290">
        <v>94.2</v>
      </c>
      <c r="AB290" t="s">
        <v>52</v>
      </c>
      <c r="AC290">
        <v>2</v>
      </c>
      <c r="AD290">
        <v>84.82</v>
      </c>
      <c r="AE290" t="s">
        <v>18</v>
      </c>
    </row>
    <row r="291" spans="1:31">
      <c r="A291">
        <v>290</v>
      </c>
      <c r="B291" t="s">
        <v>1607</v>
      </c>
      <c r="C291" t="s">
        <v>1608</v>
      </c>
      <c r="D291" t="s">
        <v>1609</v>
      </c>
      <c r="E291" t="s">
        <v>1610</v>
      </c>
      <c r="F291" t="s">
        <v>450</v>
      </c>
      <c r="G291">
        <v>62</v>
      </c>
      <c r="H291" t="s">
        <v>6500</v>
      </c>
      <c r="I291">
        <v>2019</v>
      </c>
      <c r="J291">
        <v>2023</v>
      </c>
      <c r="K291">
        <v>8</v>
      </c>
      <c r="L291">
        <v>72.62</v>
      </c>
      <c r="M291" t="s">
        <v>321</v>
      </c>
      <c r="N291">
        <v>62</v>
      </c>
      <c r="O291">
        <v>78.569999999999993</v>
      </c>
      <c r="P291" t="s">
        <v>106</v>
      </c>
      <c r="Q291">
        <v>4</v>
      </c>
      <c r="R291">
        <v>85.79</v>
      </c>
      <c r="S291" t="s">
        <v>80</v>
      </c>
      <c r="T291">
        <v>2</v>
      </c>
      <c r="U291">
        <v>84.82</v>
      </c>
      <c r="V291" t="s">
        <v>18</v>
      </c>
      <c r="W291">
        <v>62</v>
      </c>
      <c r="X291">
        <v>78.72</v>
      </c>
      <c r="Y291" t="s">
        <v>106</v>
      </c>
      <c r="Z291">
        <v>4</v>
      </c>
      <c r="AA291">
        <v>85.79</v>
      </c>
      <c r="AB291" t="s">
        <v>80</v>
      </c>
      <c r="AC291">
        <v>2</v>
      </c>
      <c r="AD291">
        <v>84.82</v>
      </c>
      <c r="AE291" t="s">
        <v>18</v>
      </c>
    </row>
    <row r="292" spans="1:31">
      <c r="A292">
        <v>291</v>
      </c>
      <c r="B292" t="s">
        <v>6004</v>
      </c>
      <c r="C292" t="s">
        <v>6005</v>
      </c>
      <c r="D292" t="s">
        <v>6006</v>
      </c>
      <c r="E292" t="s">
        <v>6007</v>
      </c>
      <c r="F292" t="s">
        <v>6008</v>
      </c>
      <c r="G292">
        <v>62</v>
      </c>
      <c r="H292" t="s">
        <v>7309</v>
      </c>
      <c r="I292">
        <v>2018</v>
      </c>
      <c r="J292">
        <v>2024</v>
      </c>
      <c r="K292">
        <v>5</v>
      </c>
      <c r="L292">
        <v>58.85</v>
      </c>
      <c r="M292" t="s">
        <v>180</v>
      </c>
      <c r="N292">
        <v>62</v>
      </c>
      <c r="O292">
        <v>78.569999999999993</v>
      </c>
      <c r="P292" t="s">
        <v>106</v>
      </c>
      <c r="Q292">
        <v>2</v>
      </c>
      <c r="R292">
        <v>67.56</v>
      </c>
      <c r="S292" t="s">
        <v>111</v>
      </c>
      <c r="T292">
        <v>1</v>
      </c>
      <c r="U292">
        <v>75.069999999999993</v>
      </c>
      <c r="V292" t="s">
        <v>72</v>
      </c>
      <c r="W292">
        <v>62</v>
      </c>
      <c r="X292">
        <v>78.72</v>
      </c>
      <c r="Y292" t="s">
        <v>106</v>
      </c>
      <c r="Z292">
        <v>2</v>
      </c>
      <c r="AA292">
        <v>67.63</v>
      </c>
      <c r="AB292" t="s">
        <v>111</v>
      </c>
      <c r="AC292">
        <v>1</v>
      </c>
      <c r="AD292">
        <v>75.069999999999993</v>
      </c>
      <c r="AE292" t="s">
        <v>72</v>
      </c>
    </row>
    <row r="293" spans="1:31">
      <c r="A293">
        <v>292</v>
      </c>
      <c r="B293" t="s">
        <v>1611</v>
      </c>
      <c r="C293" t="s">
        <v>1612</v>
      </c>
      <c r="D293" t="s">
        <v>1613</v>
      </c>
      <c r="E293" t="s">
        <v>1614</v>
      </c>
      <c r="F293" t="s">
        <v>660</v>
      </c>
      <c r="G293">
        <v>61</v>
      </c>
      <c r="H293" t="s">
        <v>6501</v>
      </c>
      <c r="I293">
        <v>2018</v>
      </c>
      <c r="J293">
        <v>2023</v>
      </c>
      <c r="K293">
        <v>12</v>
      </c>
      <c r="L293">
        <v>84.38</v>
      </c>
      <c r="M293" t="s">
        <v>130</v>
      </c>
      <c r="N293">
        <v>61</v>
      </c>
      <c r="O293">
        <v>78.349999999999994</v>
      </c>
      <c r="P293" t="s">
        <v>17</v>
      </c>
      <c r="Q293">
        <v>4</v>
      </c>
      <c r="R293">
        <v>85.79</v>
      </c>
      <c r="S293" t="s">
        <v>80</v>
      </c>
      <c r="T293">
        <v>1</v>
      </c>
      <c r="U293">
        <v>75.069999999999993</v>
      </c>
      <c r="V293" t="s">
        <v>72</v>
      </c>
      <c r="W293">
        <v>61</v>
      </c>
      <c r="X293">
        <v>78.42</v>
      </c>
      <c r="Y293" t="s">
        <v>17</v>
      </c>
      <c r="Z293">
        <v>4</v>
      </c>
      <c r="AA293">
        <v>85.79</v>
      </c>
      <c r="AB293" t="s">
        <v>80</v>
      </c>
      <c r="AC293">
        <v>1</v>
      </c>
      <c r="AD293">
        <v>75.069999999999993</v>
      </c>
      <c r="AE293" t="s">
        <v>72</v>
      </c>
    </row>
    <row r="294" spans="1:31">
      <c r="A294">
        <v>293</v>
      </c>
      <c r="B294" t="s">
        <v>1615</v>
      </c>
      <c r="C294" t="s">
        <v>1616</v>
      </c>
      <c r="D294" t="s">
        <v>1617</v>
      </c>
      <c r="E294" t="s">
        <v>1618</v>
      </c>
      <c r="F294" t="s">
        <v>1619</v>
      </c>
      <c r="G294">
        <v>61</v>
      </c>
      <c r="H294" t="s">
        <v>6502</v>
      </c>
      <c r="I294">
        <v>2020</v>
      </c>
      <c r="J294">
        <v>2023</v>
      </c>
      <c r="K294">
        <v>5</v>
      </c>
      <c r="L294">
        <v>58.85</v>
      </c>
      <c r="M294" t="s">
        <v>180</v>
      </c>
      <c r="N294">
        <v>61</v>
      </c>
      <c r="O294">
        <v>78.349999999999994</v>
      </c>
      <c r="P294" t="s">
        <v>17</v>
      </c>
      <c r="Q294">
        <v>4</v>
      </c>
      <c r="R294">
        <v>85.79</v>
      </c>
      <c r="S294" t="s">
        <v>80</v>
      </c>
      <c r="T294">
        <v>3</v>
      </c>
      <c r="U294">
        <v>89.88</v>
      </c>
      <c r="V294" t="s">
        <v>66</v>
      </c>
      <c r="W294">
        <v>61</v>
      </c>
      <c r="X294">
        <v>78.42</v>
      </c>
      <c r="Y294" t="s">
        <v>17</v>
      </c>
      <c r="Z294">
        <v>4</v>
      </c>
      <c r="AA294">
        <v>85.79</v>
      </c>
      <c r="AB294" t="s">
        <v>80</v>
      </c>
      <c r="AC294">
        <v>3</v>
      </c>
      <c r="AD294">
        <v>89.88</v>
      </c>
      <c r="AE294" t="s">
        <v>66</v>
      </c>
    </row>
    <row r="295" spans="1:31">
      <c r="A295">
        <v>294</v>
      </c>
      <c r="B295" t="s">
        <v>1620</v>
      </c>
      <c r="C295" t="s">
        <v>1621</v>
      </c>
      <c r="D295" t="s">
        <v>1622</v>
      </c>
      <c r="E295" t="s">
        <v>1623</v>
      </c>
      <c r="F295" t="s">
        <v>1624</v>
      </c>
      <c r="G295">
        <v>61</v>
      </c>
      <c r="H295" t="s">
        <v>6503</v>
      </c>
      <c r="I295">
        <v>2019</v>
      </c>
      <c r="J295">
        <v>2024</v>
      </c>
      <c r="K295">
        <v>19</v>
      </c>
      <c r="L295">
        <v>93.38</v>
      </c>
      <c r="M295" t="s">
        <v>87</v>
      </c>
      <c r="N295">
        <v>61</v>
      </c>
      <c r="O295">
        <v>78.349999999999994</v>
      </c>
      <c r="P295" t="s">
        <v>17</v>
      </c>
      <c r="Q295">
        <v>4</v>
      </c>
      <c r="R295">
        <v>85.79</v>
      </c>
      <c r="S295" t="s">
        <v>80</v>
      </c>
      <c r="T295">
        <v>2</v>
      </c>
      <c r="U295">
        <v>84.82</v>
      </c>
      <c r="V295" t="s">
        <v>18</v>
      </c>
      <c r="W295">
        <v>61</v>
      </c>
      <c r="X295">
        <v>78.42</v>
      </c>
      <c r="Y295" t="s">
        <v>17</v>
      </c>
      <c r="Z295">
        <v>4</v>
      </c>
      <c r="AA295">
        <v>85.79</v>
      </c>
      <c r="AB295" t="s">
        <v>80</v>
      </c>
      <c r="AC295">
        <v>2</v>
      </c>
      <c r="AD295">
        <v>84.82</v>
      </c>
      <c r="AE295" t="s">
        <v>18</v>
      </c>
    </row>
    <row r="296" spans="1:31">
      <c r="A296">
        <v>295</v>
      </c>
      <c r="B296" t="s">
        <v>1625</v>
      </c>
      <c r="C296" t="s">
        <v>1626</v>
      </c>
      <c r="D296" t="s">
        <v>1627</v>
      </c>
      <c r="E296" t="s">
        <v>1628</v>
      </c>
      <c r="F296" t="s">
        <v>1629</v>
      </c>
      <c r="G296">
        <v>61</v>
      </c>
      <c r="H296" t="s">
        <v>6504</v>
      </c>
      <c r="I296">
        <v>2018</v>
      </c>
      <c r="J296">
        <v>2023</v>
      </c>
      <c r="K296">
        <v>22</v>
      </c>
      <c r="L296">
        <v>94.72</v>
      </c>
      <c r="M296" t="s">
        <v>59</v>
      </c>
      <c r="N296">
        <v>61</v>
      </c>
      <c r="O296">
        <v>78.349999999999994</v>
      </c>
      <c r="P296" t="s">
        <v>17</v>
      </c>
      <c r="Q296">
        <v>2</v>
      </c>
      <c r="R296">
        <v>67.56</v>
      </c>
      <c r="S296" t="s">
        <v>111</v>
      </c>
      <c r="T296">
        <v>2</v>
      </c>
      <c r="U296">
        <v>84.82</v>
      </c>
      <c r="V296" t="s">
        <v>18</v>
      </c>
      <c r="W296">
        <v>61</v>
      </c>
      <c r="X296">
        <v>78.42</v>
      </c>
      <c r="Y296" t="s">
        <v>17</v>
      </c>
      <c r="Z296">
        <v>2</v>
      </c>
      <c r="AA296">
        <v>67.63</v>
      </c>
      <c r="AB296" t="s">
        <v>111</v>
      </c>
      <c r="AC296">
        <v>2</v>
      </c>
      <c r="AD296">
        <v>84.82</v>
      </c>
      <c r="AE296" t="s">
        <v>18</v>
      </c>
    </row>
    <row r="297" spans="1:31">
      <c r="A297">
        <v>296</v>
      </c>
      <c r="B297" t="s">
        <v>1630</v>
      </c>
      <c r="C297" t="s">
        <v>1631</v>
      </c>
      <c r="D297" t="s">
        <v>1632</v>
      </c>
      <c r="E297" t="s">
        <v>1633</v>
      </c>
      <c r="F297" t="s">
        <v>401</v>
      </c>
      <c r="G297">
        <v>61</v>
      </c>
      <c r="H297" t="s">
        <v>6505</v>
      </c>
      <c r="I297">
        <v>2019</v>
      </c>
      <c r="J297">
        <v>2023</v>
      </c>
      <c r="K297">
        <v>6</v>
      </c>
      <c r="L297">
        <v>64.36</v>
      </c>
      <c r="M297" t="s">
        <v>137</v>
      </c>
      <c r="N297">
        <v>61</v>
      </c>
      <c r="O297">
        <v>78.349999999999994</v>
      </c>
      <c r="P297" t="s">
        <v>17</v>
      </c>
      <c r="Q297">
        <v>4</v>
      </c>
      <c r="R297">
        <v>85.79</v>
      </c>
      <c r="S297" t="s">
        <v>80</v>
      </c>
      <c r="T297">
        <v>2</v>
      </c>
      <c r="U297">
        <v>84.82</v>
      </c>
      <c r="V297" t="s">
        <v>18</v>
      </c>
      <c r="W297">
        <v>61</v>
      </c>
      <c r="X297">
        <v>78.42</v>
      </c>
      <c r="Y297" t="s">
        <v>17</v>
      </c>
      <c r="Z297">
        <v>4</v>
      </c>
      <c r="AA297">
        <v>85.79</v>
      </c>
      <c r="AB297" t="s">
        <v>80</v>
      </c>
      <c r="AC297">
        <v>2</v>
      </c>
      <c r="AD297">
        <v>84.82</v>
      </c>
      <c r="AE297" t="s">
        <v>18</v>
      </c>
    </row>
    <row r="298" spans="1:31">
      <c r="A298">
        <v>297</v>
      </c>
      <c r="B298" t="s">
        <v>6009</v>
      </c>
      <c r="C298" t="s">
        <v>6010</v>
      </c>
      <c r="D298" t="s">
        <v>6011</v>
      </c>
      <c r="E298" t="s">
        <v>6012</v>
      </c>
      <c r="F298" t="s">
        <v>65</v>
      </c>
      <c r="G298">
        <v>61</v>
      </c>
      <c r="H298" t="s">
        <v>7310</v>
      </c>
      <c r="I298">
        <v>2024</v>
      </c>
      <c r="J298">
        <v>2024</v>
      </c>
      <c r="K298">
        <v>3</v>
      </c>
      <c r="L298">
        <v>42.26</v>
      </c>
      <c r="M298" t="s">
        <v>149</v>
      </c>
      <c r="N298">
        <v>61</v>
      </c>
      <c r="O298">
        <v>78.349999999999994</v>
      </c>
      <c r="P298" t="s">
        <v>17</v>
      </c>
      <c r="Q298">
        <v>3</v>
      </c>
      <c r="R298">
        <v>77.53</v>
      </c>
      <c r="S298" t="s">
        <v>17</v>
      </c>
      <c r="T298">
        <v>3</v>
      </c>
      <c r="U298">
        <v>89.88</v>
      </c>
      <c r="V298" t="s">
        <v>66</v>
      </c>
      <c r="W298">
        <v>61</v>
      </c>
      <c r="X298">
        <v>78.42</v>
      </c>
      <c r="Y298" t="s">
        <v>17</v>
      </c>
      <c r="Z298">
        <v>3</v>
      </c>
      <c r="AA298">
        <v>77.53</v>
      </c>
      <c r="AB298" t="s">
        <v>17</v>
      </c>
      <c r="AC298">
        <v>3</v>
      </c>
      <c r="AD298">
        <v>89.88</v>
      </c>
      <c r="AE298" t="s">
        <v>66</v>
      </c>
    </row>
    <row r="299" spans="1:31">
      <c r="A299">
        <v>298</v>
      </c>
      <c r="B299" t="s">
        <v>1634</v>
      </c>
      <c r="C299" t="s">
        <v>1635</v>
      </c>
      <c r="D299" t="s">
        <v>1636</v>
      </c>
      <c r="E299" t="s">
        <v>1637</v>
      </c>
      <c r="F299" t="s">
        <v>1105</v>
      </c>
      <c r="G299">
        <v>60</v>
      </c>
      <c r="H299" t="s">
        <v>6506</v>
      </c>
      <c r="I299">
        <v>2018</v>
      </c>
      <c r="J299">
        <v>2024</v>
      </c>
      <c r="K299">
        <v>18</v>
      </c>
      <c r="L299">
        <v>92.71</v>
      </c>
      <c r="M299" t="s">
        <v>87</v>
      </c>
      <c r="N299">
        <v>60</v>
      </c>
      <c r="O299">
        <v>77.900000000000006</v>
      </c>
      <c r="P299" t="s">
        <v>17</v>
      </c>
      <c r="Q299">
        <v>5</v>
      </c>
      <c r="R299">
        <v>91.15</v>
      </c>
      <c r="S299" t="s">
        <v>100</v>
      </c>
      <c r="T299">
        <v>2</v>
      </c>
      <c r="U299">
        <v>84.82</v>
      </c>
      <c r="V299" t="s">
        <v>18</v>
      </c>
      <c r="W299">
        <v>60</v>
      </c>
      <c r="X299">
        <v>77.98</v>
      </c>
      <c r="Y299" t="s">
        <v>17</v>
      </c>
      <c r="Z299">
        <v>5</v>
      </c>
      <c r="AA299">
        <v>91.22</v>
      </c>
      <c r="AB299" t="s">
        <v>100</v>
      </c>
      <c r="AC299">
        <v>2</v>
      </c>
      <c r="AD299">
        <v>84.82</v>
      </c>
      <c r="AE299" t="s">
        <v>18</v>
      </c>
    </row>
    <row r="300" spans="1:31">
      <c r="A300">
        <v>299</v>
      </c>
      <c r="B300" t="s">
        <v>1638</v>
      </c>
      <c r="C300" t="s">
        <v>1639</v>
      </c>
      <c r="D300" t="s">
        <v>1640</v>
      </c>
      <c r="E300" t="s">
        <v>1641</v>
      </c>
      <c r="F300" t="s">
        <v>1642</v>
      </c>
      <c r="G300">
        <v>60</v>
      </c>
      <c r="H300" t="s">
        <v>6507</v>
      </c>
      <c r="I300">
        <v>2019</v>
      </c>
      <c r="J300">
        <v>2024</v>
      </c>
      <c r="K300">
        <v>7</v>
      </c>
      <c r="L300">
        <v>68.680000000000007</v>
      </c>
      <c r="M300" t="s">
        <v>124</v>
      </c>
      <c r="N300">
        <v>60</v>
      </c>
      <c r="O300">
        <v>77.900000000000006</v>
      </c>
      <c r="P300" t="s">
        <v>17</v>
      </c>
      <c r="Q300">
        <v>4</v>
      </c>
      <c r="R300">
        <v>85.79</v>
      </c>
      <c r="S300" t="s">
        <v>80</v>
      </c>
      <c r="T300">
        <v>2</v>
      </c>
      <c r="U300">
        <v>84.82</v>
      </c>
      <c r="V300" t="s">
        <v>18</v>
      </c>
      <c r="W300">
        <v>60</v>
      </c>
      <c r="X300">
        <v>77.98</v>
      </c>
      <c r="Y300" t="s">
        <v>17</v>
      </c>
      <c r="Z300">
        <v>4</v>
      </c>
      <c r="AA300">
        <v>85.79</v>
      </c>
      <c r="AB300" t="s">
        <v>80</v>
      </c>
      <c r="AC300">
        <v>2</v>
      </c>
      <c r="AD300">
        <v>84.82</v>
      </c>
      <c r="AE300" t="s">
        <v>18</v>
      </c>
    </row>
    <row r="301" spans="1:31">
      <c r="A301">
        <v>300</v>
      </c>
      <c r="B301" t="s">
        <v>1643</v>
      </c>
      <c r="C301" t="s">
        <v>1644</v>
      </c>
      <c r="D301" t="s">
        <v>1645</v>
      </c>
      <c r="E301" t="s">
        <v>464</v>
      </c>
      <c r="G301">
        <v>60</v>
      </c>
      <c r="H301" t="s">
        <v>6508</v>
      </c>
      <c r="I301">
        <v>2021</v>
      </c>
      <c r="J301">
        <v>2021</v>
      </c>
      <c r="K301">
        <v>1</v>
      </c>
      <c r="L301">
        <v>19.420000000000002</v>
      </c>
      <c r="M301" t="s">
        <v>73</v>
      </c>
      <c r="N301">
        <v>60</v>
      </c>
      <c r="O301">
        <v>77.900000000000006</v>
      </c>
      <c r="P301" t="s">
        <v>17</v>
      </c>
      <c r="Q301">
        <v>1</v>
      </c>
      <c r="R301">
        <v>48.51</v>
      </c>
      <c r="S301" t="s">
        <v>71</v>
      </c>
      <c r="T301">
        <v>1</v>
      </c>
      <c r="U301">
        <v>75.069999999999993</v>
      </c>
      <c r="V301" t="s">
        <v>72</v>
      </c>
      <c r="W301">
        <v>60</v>
      </c>
      <c r="X301">
        <v>77.98</v>
      </c>
      <c r="Y301" t="s">
        <v>17</v>
      </c>
      <c r="Z301">
        <v>1</v>
      </c>
      <c r="AA301">
        <v>48.74</v>
      </c>
      <c r="AB301" t="s">
        <v>71</v>
      </c>
      <c r="AC301">
        <v>1</v>
      </c>
      <c r="AD301">
        <v>75.069999999999993</v>
      </c>
      <c r="AE301" t="s">
        <v>72</v>
      </c>
    </row>
    <row r="302" spans="1:31">
      <c r="A302">
        <v>301</v>
      </c>
      <c r="B302" t="s">
        <v>1646</v>
      </c>
      <c r="C302" t="s">
        <v>1647</v>
      </c>
      <c r="D302" t="s">
        <v>1648</v>
      </c>
      <c r="E302" t="s">
        <v>1649</v>
      </c>
      <c r="F302" t="s">
        <v>1650</v>
      </c>
      <c r="G302">
        <v>59</v>
      </c>
      <c r="H302" t="s">
        <v>445</v>
      </c>
      <c r="I302">
        <v>2020</v>
      </c>
      <c r="J302">
        <v>2023</v>
      </c>
      <c r="K302">
        <v>4</v>
      </c>
      <c r="L302">
        <v>51.12</v>
      </c>
      <c r="M302" t="s">
        <v>81</v>
      </c>
      <c r="N302">
        <v>59</v>
      </c>
      <c r="O302">
        <v>77.680000000000007</v>
      </c>
      <c r="P302" t="s">
        <v>17</v>
      </c>
      <c r="Q302">
        <v>2</v>
      </c>
      <c r="R302">
        <v>67.56</v>
      </c>
      <c r="S302" t="s">
        <v>111</v>
      </c>
      <c r="T302">
        <v>1</v>
      </c>
      <c r="U302">
        <v>75.069999999999993</v>
      </c>
      <c r="V302" t="s">
        <v>72</v>
      </c>
      <c r="W302">
        <v>59</v>
      </c>
      <c r="X302">
        <v>77.680000000000007</v>
      </c>
      <c r="Y302" t="s">
        <v>17</v>
      </c>
      <c r="Z302">
        <v>2</v>
      </c>
      <c r="AA302">
        <v>67.63</v>
      </c>
      <c r="AB302" t="s">
        <v>111</v>
      </c>
      <c r="AC302">
        <v>1</v>
      </c>
      <c r="AD302">
        <v>75.069999999999993</v>
      </c>
      <c r="AE302" t="s">
        <v>72</v>
      </c>
    </row>
    <row r="303" spans="1:31">
      <c r="A303">
        <v>302</v>
      </c>
      <c r="B303" t="s">
        <v>1651</v>
      </c>
      <c r="C303" t="s">
        <v>1652</v>
      </c>
      <c r="D303" t="s">
        <v>1653</v>
      </c>
      <c r="E303" t="s">
        <v>1654</v>
      </c>
      <c r="F303" t="s">
        <v>1655</v>
      </c>
      <c r="G303">
        <v>59</v>
      </c>
      <c r="H303" t="s">
        <v>6509</v>
      </c>
      <c r="I303">
        <v>2019</v>
      </c>
      <c r="J303">
        <v>2020</v>
      </c>
      <c r="K303">
        <v>7</v>
      </c>
      <c r="L303">
        <v>68.680000000000007</v>
      </c>
      <c r="M303" t="s">
        <v>124</v>
      </c>
      <c r="N303">
        <v>59</v>
      </c>
      <c r="O303">
        <v>77.680000000000007</v>
      </c>
      <c r="P303" t="s">
        <v>17</v>
      </c>
      <c r="Q303">
        <v>3</v>
      </c>
      <c r="R303">
        <v>77.53</v>
      </c>
      <c r="S303" t="s">
        <v>17</v>
      </c>
      <c r="T303">
        <v>2</v>
      </c>
      <c r="U303">
        <v>84.82</v>
      </c>
      <c r="V303" t="s">
        <v>18</v>
      </c>
      <c r="W303">
        <v>59</v>
      </c>
      <c r="X303">
        <v>77.680000000000007</v>
      </c>
      <c r="Y303" t="s">
        <v>17</v>
      </c>
      <c r="Z303">
        <v>3</v>
      </c>
      <c r="AA303">
        <v>77.53</v>
      </c>
      <c r="AB303" t="s">
        <v>17</v>
      </c>
      <c r="AC303">
        <v>2</v>
      </c>
      <c r="AD303">
        <v>84.82</v>
      </c>
      <c r="AE303" t="s">
        <v>18</v>
      </c>
    </row>
    <row r="304" spans="1:31">
      <c r="A304">
        <v>303</v>
      </c>
      <c r="B304" t="s">
        <v>1656</v>
      </c>
      <c r="C304" t="s">
        <v>1657</v>
      </c>
      <c r="D304" t="s">
        <v>1658</v>
      </c>
      <c r="E304" t="s">
        <v>1659</v>
      </c>
      <c r="F304" t="s">
        <v>980</v>
      </c>
      <c r="G304">
        <v>59</v>
      </c>
      <c r="H304" t="s">
        <v>445</v>
      </c>
      <c r="I304">
        <v>2020</v>
      </c>
      <c r="J304">
        <v>2020</v>
      </c>
      <c r="K304">
        <v>2</v>
      </c>
      <c r="L304">
        <v>32.22</v>
      </c>
      <c r="M304" t="s">
        <v>167</v>
      </c>
      <c r="N304">
        <v>59</v>
      </c>
      <c r="O304">
        <v>77.680000000000007</v>
      </c>
      <c r="P304" t="s">
        <v>17</v>
      </c>
      <c r="Q304">
        <v>1</v>
      </c>
      <c r="R304">
        <v>48.51</v>
      </c>
      <c r="S304" t="s">
        <v>71</v>
      </c>
      <c r="T304">
        <v>1</v>
      </c>
      <c r="U304">
        <v>75.069999999999993</v>
      </c>
      <c r="V304" t="s">
        <v>72</v>
      </c>
      <c r="W304">
        <v>57</v>
      </c>
      <c r="X304">
        <v>77.010000000000005</v>
      </c>
      <c r="Y304" t="s">
        <v>112</v>
      </c>
      <c r="Z304">
        <v>1</v>
      </c>
      <c r="AA304">
        <v>48.74</v>
      </c>
      <c r="AB304" t="s">
        <v>71</v>
      </c>
      <c r="AC304">
        <v>1</v>
      </c>
      <c r="AD304">
        <v>75.069999999999993</v>
      </c>
      <c r="AE304" t="s">
        <v>72</v>
      </c>
    </row>
    <row r="305" spans="1:31">
      <c r="A305">
        <v>304</v>
      </c>
      <c r="B305" t="s">
        <v>1660</v>
      </c>
      <c r="C305" t="s">
        <v>1661</v>
      </c>
      <c r="D305" t="s">
        <v>1662</v>
      </c>
      <c r="E305" t="s">
        <v>1663</v>
      </c>
      <c r="G305">
        <v>59</v>
      </c>
      <c r="H305" t="s">
        <v>6510</v>
      </c>
      <c r="I305">
        <v>2020</v>
      </c>
      <c r="J305">
        <v>2022</v>
      </c>
      <c r="K305">
        <v>4</v>
      </c>
      <c r="L305">
        <v>51.12</v>
      </c>
      <c r="M305" t="s">
        <v>81</v>
      </c>
      <c r="N305">
        <v>59</v>
      </c>
      <c r="O305">
        <v>77.680000000000007</v>
      </c>
      <c r="P305" t="s">
        <v>17</v>
      </c>
      <c r="Q305">
        <v>3</v>
      </c>
      <c r="R305">
        <v>77.53</v>
      </c>
      <c r="S305" t="s">
        <v>17</v>
      </c>
      <c r="T305">
        <v>1</v>
      </c>
      <c r="U305">
        <v>75.069999999999993</v>
      </c>
      <c r="V305" t="s">
        <v>72</v>
      </c>
      <c r="W305">
        <v>59</v>
      </c>
      <c r="X305">
        <v>77.680000000000007</v>
      </c>
      <c r="Y305" t="s">
        <v>17</v>
      </c>
      <c r="Z305">
        <v>3</v>
      </c>
      <c r="AA305">
        <v>77.53</v>
      </c>
      <c r="AB305" t="s">
        <v>17</v>
      </c>
      <c r="AC305">
        <v>1</v>
      </c>
      <c r="AD305">
        <v>75.069999999999993</v>
      </c>
      <c r="AE305" t="s">
        <v>72</v>
      </c>
    </row>
    <row r="306" spans="1:31">
      <c r="A306">
        <v>305</v>
      </c>
      <c r="B306" t="s">
        <v>1664</v>
      </c>
      <c r="C306" t="s">
        <v>1665</v>
      </c>
      <c r="D306" t="s">
        <v>1666</v>
      </c>
      <c r="E306" t="s">
        <v>1667</v>
      </c>
      <c r="F306" t="s">
        <v>1668</v>
      </c>
      <c r="G306">
        <v>59</v>
      </c>
      <c r="H306" t="s">
        <v>6511</v>
      </c>
      <c r="I306">
        <v>2018</v>
      </c>
      <c r="J306">
        <v>2024</v>
      </c>
      <c r="K306">
        <v>14</v>
      </c>
      <c r="L306">
        <v>88.47</v>
      </c>
      <c r="M306" t="s">
        <v>340</v>
      </c>
      <c r="N306">
        <v>59</v>
      </c>
      <c r="O306">
        <v>77.680000000000007</v>
      </c>
      <c r="P306" t="s">
        <v>17</v>
      </c>
      <c r="Q306">
        <v>5</v>
      </c>
      <c r="R306">
        <v>91.15</v>
      </c>
      <c r="S306" t="s">
        <v>100</v>
      </c>
      <c r="T306">
        <v>2</v>
      </c>
      <c r="U306">
        <v>84.82</v>
      </c>
      <c r="V306" t="s">
        <v>18</v>
      </c>
      <c r="W306">
        <v>58</v>
      </c>
      <c r="X306">
        <v>77.23</v>
      </c>
      <c r="Y306" t="s">
        <v>112</v>
      </c>
      <c r="Z306">
        <v>5</v>
      </c>
      <c r="AA306">
        <v>91.22</v>
      </c>
      <c r="AB306" t="s">
        <v>100</v>
      </c>
      <c r="AC306">
        <v>2</v>
      </c>
      <c r="AD306">
        <v>84.82</v>
      </c>
      <c r="AE306" t="s">
        <v>18</v>
      </c>
    </row>
    <row r="307" spans="1:31">
      <c r="A307">
        <v>306</v>
      </c>
      <c r="B307" t="s">
        <v>1669</v>
      </c>
      <c r="C307" t="s">
        <v>1670</v>
      </c>
      <c r="D307" t="s">
        <v>1671</v>
      </c>
      <c r="E307" t="s">
        <v>1672</v>
      </c>
      <c r="F307" t="s">
        <v>1673</v>
      </c>
      <c r="G307">
        <v>59</v>
      </c>
      <c r="H307" t="s">
        <v>6512</v>
      </c>
      <c r="I307">
        <v>2019</v>
      </c>
      <c r="J307">
        <v>2024</v>
      </c>
      <c r="K307">
        <v>15</v>
      </c>
      <c r="L307">
        <v>89.81</v>
      </c>
      <c r="M307" t="s">
        <v>66</v>
      </c>
      <c r="N307">
        <v>59</v>
      </c>
      <c r="O307">
        <v>77.680000000000007</v>
      </c>
      <c r="P307" t="s">
        <v>17</v>
      </c>
      <c r="Q307">
        <v>4</v>
      </c>
      <c r="R307">
        <v>85.79</v>
      </c>
      <c r="S307" t="s">
        <v>80</v>
      </c>
      <c r="T307">
        <v>1</v>
      </c>
      <c r="U307">
        <v>75.069999999999993</v>
      </c>
      <c r="V307" t="s">
        <v>72</v>
      </c>
      <c r="W307">
        <v>59</v>
      </c>
      <c r="X307">
        <v>77.680000000000007</v>
      </c>
      <c r="Y307" t="s">
        <v>17</v>
      </c>
      <c r="Z307">
        <v>4</v>
      </c>
      <c r="AA307">
        <v>85.79</v>
      </c>
      <c r="AB307" t="s">
        <v>80</v>
      </c>
      <c r="AC307">
        <v>1</v>
      </c>
      <c r="AD307">
        <v>75.069999999999993</v>
      </c>
      <c r="AE307" t="s">
        <v>72</v>
      </c>
    </row>
    <row r="308" spans="1:31">
      <c r="A308">
        <v>307</v>
      </c>
      <c r="B308" t="s">
        <v>1674</v>
      </c>
      <c r="C308" t="s">
        <v>1675</v>
      </c>
      <c r="D308" t="s">
        <v>1676</v>
      </c>
      <c r="E308" t="s">
        <v>1677</v>
      </c>
      <c r="F308" t="s">
        <v>1678</v>
      </c>
      <c r="G308">
        <v>59</v>
      </c>
      <c r="H308" t="s">
        <v>6513</v>
      </c>
      <c r="I308">
        <v>2021</v>
      </c>
      <c r="J308">
        <v>2024</v>
      </c>
      <c r="K308">
        <v>6</v>
      </c>
      <c r="L308">
        <v>64.36</v>
      </c>
      <c r="M308" t="s">
        <v>137</v>
      </c>
      <c r="N308">
        <v>59</v>
      </c>
      <c r="O308">
        <v>77.680000000000007</v>
      </c>
      <c r="P308" t="s">
        <v>17</v>
      </c>
      <c r="Q308">
        <v>1</v>
      </c>
      <c r="R308">
        <v>48.51</v>
      </c>
      <c r="S308" t="s">
        <v>71</v>
      </c>
      <c r="T308">
        <v>1</v>
      </c>
      <c r="U308">
        <v>75.069999999999993</v>
      </c>
      <c r="V308" t="s">
        <v>72</v>
      </c>
      <c r="W308">
        <v>59</v>
      </c>
      <c r="X308">
        <v>77.680000000000007</v>
      </c>
      <c r="Y308" t="s">
        <v>17</v>
      </c>
      <c r="Z308">
        <v>1</v>
      </c>
      <c r="AA308">
        <v>48.74</v>
      </c>
      <c r="AB308" t="s">
        <v>71</v>
      </c>
      <c r="AC308">
        <v>1</v>
      </c>
      <c r="AD308">
        <v>75.069999999999993</v>
      </c>
      <c r="AE308" t="s">
        <v>72</v>
      </c>
    </row>
    <row r="309" spans="1:31">
      <c r="A309">
        <v>308</v>
      </c>
      <c r="B309" t="s">
        <v>1679</v>
      </c>
      <c r="C309" t="s">
        <v>1680</v>
      </c>
      <c r="D309" t="s">
        <v>1681</v>
      </c>
      <c r="E309" t="s">
        <v>1682</v>
      </c>
      <c r="F309" t="s">
        <v>1591</v>
      </c>
      <c r="G309">
        <v>59</v>
      </c>
      <c r="H309" t="s">
        <v>6514</v>
      </c>
      <c r="I309">
        <v>2023</v>
      </c>
      <c r="J309">
        <v>2024</v>
      </c>
      <c r="K309">
        <v>10</v>
      </c>
      <c r="L309">
        <v>79.61</v>
      </c>
      <c r="M309" t="s">
        <v>88</v>
      </c>
      <c r="N309">
        <v>59</v>
      </c>
      <c r="O309">
        <v>77.680000000000007</v>
      </c>
      <c r="P309" t="s">
        <v>17</v>
      </c>
      <c r="Q309">
        <v>3</v>
      </c>
      <c r="R309">
        <v>77.53</v>
      </c>
      <c r="S309" t="s">
        <v>17</v>
      </c>
      <c r="T309">
        <v>2</v>
      </c>
      <c r="U309">
        <v>84.82</v>
      </c>
      <c r="V309" t="s">
        <v>18</v>
      </c>
      <c r="W309">
        <v>59</v>
      </c>
      <c r="X309">
        <v>77.680000000000007</v>
      </c>
      <c r="Y309" t="s">
        <v>17</v>
      </c>
      <c r="Z309">
        <v>3</v>
      </c>
      <c r="AA309">
        <v>77.53</v>
      </c>
      <c r="AB309" t="s">
        <v>17</v>
      </c>
      <c r="AC309">
        <v>2</v>
      </c>
      <c r="AD309">
        <v>84.82</v>
      </c>
      <c r="AE309" t="s">
        <v>18</v>
      </c>
    </row>
    <row r="310" spans="1:31">
      <c r="A310">
        <v>309</v>
      </c>
      <c r="B310" t="s">
        <v>1683</v>
      </c>
      <c r="C310" t="s">
        <v>1684</v>
      </c>
      <c r="D310" t="s">
        <v>1685</v>
      </c>
      <c r="E310" t="s">
        <v>1686</v>
      </c>
      <c r="F310" t="s">
        <v>660</v>
      </c>
      <c r="G310">
        <v>58</v>
      </c>
      <c r="H310" t="s">
        <v>6515</v>
      </c>
      <c r="I310">
        <v>2018</v>
      </c>
      <c r="J310">
        <v>2021</v>
      </c>
      <c r="K310">
        <v>5</v>
      </c>
      <c r="L310">
        <v>58.85</v>
      </c>
      <c r="M310" t="s">
        <v>180</v>
      </c>
      <c r="N310">
        <v>58</v>
      </c>
      <c r="O310">
        <v>77.08</v>
      </c>
      <c r="P310" t="s">
        <v>112</v>
      </c>
      <c r="Q310">
        <v>5</v>
      </c>
      <c r="R310">
        <v>91.15</v>
      </c>
      <c r="S310" t="s">
        <v>100</v>
      </c>
      <c r="T310">
        <v>1</v>
      </c>
      <c r="U310">
        <v>75.069999999999993</v>
      </c>
      <c r="V310" t="s">
        <v>72</v>
      </c>
      <c r="W310">
        <v>58</v>
      </c>
      <c r="X310">
        <v>77.23</v>
      </c>
      <c r="Y310" t="s">
        <v>112</v>
      </c>
      <c r="Z310">
        <v>5</v>
      </c>
      <c r="AA310">
        <v>91.22</v>
      </c>
      <c r="AB310" t="s">
        <v>100</v>
      </c>
      <c r="AC310">
        <v>1</v>
      </c>
      <c r="AD310">
        <v>75.069999999999993</v>
      </c>
      <c r="AE310" t="s">
        <v>72</v>
      </c>
    </row>
    <row r="311" spans="1:31">
      <c r="A311">
        <v>310</v>
      </c>
      <c r="B311" t="s">
        <v>1687</v>
      </c>
      <c r="C311" t="s">
        <v>1688</v>
      </c>
      <c r="D311" t="s">
        <v>1689</v>
      </c>
      <c r="E311" t="s">
        <v>1690</v>
      </c>
      <c r="F311" t="s">
        <v>1691</v>
      </c>
      <c r="G311">
        <v>58</v>
      </c>
      <c r="H311" t="s">
        <v>6516</v>
      </c>
      <c r="I311">
        <v>2018</v>
      </c>
      <c r="J311">
        <v>2024</v>
      </c>
      <c r="K311">
        <v>6</v>
      </c>
      <c r="L311">
        <v>64.36</v>
      </c>
      <c r="M311" t="s">
        <v>137</v>
      </c>
      <c r="N311">
        <v>58</v>
      </c>
      <c r="O311">
        <v>77.08</v>
      </c>
      <c r="P311" t="s">
        <v>112</v>
      </c>
      <c r="Q311">
        <v>3</v>
      </c>
      <c r="R311">
        <v>77.53</v>
      </c>
      <c r="S311" t="s">
        <v>17</v>
      </c>
      <c r="T311">
        <v>2</v>
      </c>
      <c r="U311">
        <v>84.82</v>
      </c>
      <c r="V311" t="s">
        <v>18</v>
      </c>
      <c r="W311">
        <v>56</v>
      </c>
      <c r="X311">
        <v>76.64</v>
      </c>
      <c r="Y311" t="s">
        <v>112</v>
      </c>
      <c r="Z311">
        <v>3</v>
      </c>
      <c r="AA311">
        <v>77.53</v>
      </c>
      <c r="AB311" t="s">
        <v>17</v>
      </c>
      <c r="AC311">
        <v>2</v>
      </c>
      <c r="AD311">
        <v>84.82</v>
      </c>
      <c r="AE311" t="s">
        <v>18</v>
      </c>
    </row>
    <row r="312" spans="1:31">
      <c r="A312">
        <v>311</v>
      </c>
      <c r="B312" t="s">
        <v>1692</v>
      </c>
      <c r="C312" t="s">
        <v>1693</v>
      </c>
      <c r="D312" t="s">
        <v>1694</v>
      </c>
      <c r="E312" t="s">
        <v>1695</v>
      </c>
      <c r="F312" t="s">
        <v>1696</v>
      </c>
      <c r="G312">
        <v>58</v>
      </c>
      <c r="H312" t="s">
        <v>6517</v>
      </c>
      <c r="I312">
        <v>2020</v>
      </c>
      <c r="J312">
        <v>2022</v>
      </c>
      <c r="K312">
        <v>5</v>
      </c>
      <c r="L312">
        <v>58.85</v>
      </c>
      <c r="M312" t="s">
        <v>180</v>
      </c>
      <c r="N312">
        <v>58</v>
      </c>
      <c r="O312">
        <v>77.08</v>
      </c>
      <c r="P312" t="s">
        <v>112</v>
      </c>
      <c r="Q312">
        <v>2</v>
      </c>
      <c r="R312">
        <v>67.56</v>
      </c>
      <c r="S312" t="s">
        <v>111</v>
      </c>
      <c r="T312">
        <v>1</v>
      </c>
      <c r="U312">
        <v>75.069999999999993</v>
      </c>
      <c r="V312" t="s">
        <v>72</v>
      </c>
      <c r="W312">
        <v>58</v>
      </c>
      <c r="X312">
        <v>77.23</v>
      </c>
      <c r="Y312" t="s">
        <v>112</v>
      </c>
      <c r="Z312">
        <v>2</v>
      </c>
      <c r="AA312">
        <v>67.63</v>
      </c>
      <c r="AB312" t="s">
        <v>111</v>
      </c>
      <c r="AC312">
        <v>1</v>
      </c>
      <c r="AD312">
        <v>75.069999999999993</v>
      </c>
      <c r="AE312" t="s">
        <v>72</v>
      </c>
    </row>
    <row r="313" spans="1:31">
      <c r="A313">
        <v>312</v>
      </c>
      <c r="B313" t="s">
        <v>1697</v>
      </c>
      <c r="C313" t="s">
        <v>1698</v>
      </c>
      <c r="D313" t="s">
        <v>1699</v>
      </c>
      <c r="E313" t="s">
        <v>1700</v>
      </c>
      <c r="F313" t="s">
        <v>1701</v>
      </c>
      <c r="G313">
        <v>58</v>
      </c>
      <c r="H313" t="s">
        <v>6518</v>
      </c>
      <c r="I313">
        <v>2022</v>
      </c>
      <c r="J313">
        <v>2023</v>
      </c>
      <c r="K313">
        <v>4</v>
      </c>
      <c r="L313">
        <v>51.12</v>
      </c>
      <c r="M313" t="s">
        <v>81</v>
      </c>
      <c r="N313">
        <v>58</v>
      </c>
      <c r="O313">
        <v>77.08</v>
      </c>
      <c r="P313" t="s">
        <v>112</v>
      </c>
      <c r="Q313">
        <v>2</v>
      </c>
      <c r="R313">
        <v>67.56</v>
      </c>
      <c r="S313" t="s">
        <v>111</v>
      </c>
      <c r="T313">
        <v>1</v>
      </c>
      <c r="U313">
        <v>75.069999999999993</v>
      </c>
      <c r="V313" t="s">
        <v>72</v>
      </c>
      <c r="W313">
        <v>57</v>
      </c>
      <c r="X313">
        <v>77.010000000000005</v>
      </c>
      <c r="Y313" t="s">
        <v>112</v>
      </c>
      <c r="Z313">
        <v>2</v>
      </c>
      <c r="AA313">
        <v>67.63</v>
      </c>
      <c r="AB313" t="s">
        <v>111</v>
      </c>
      <c r="AC313">
        <v>1</v>
      </c>
      <c r="AD313">
        <v>75.069999999999993</v>
      </c>
      <c r="AE313" t="s">
        <v>72</v>
      </c>
    </row>
    <row r="314" spans="1:31">
      <c r="A314">
        <v>313</v>
      </c>
      <c r="B314" t="s">
        <v>1702</v>
      </c>
      <c r="C314" t="s">
        <v>1703</v>
      </c>
      <c r="D314" t="s">
        <v>1704</v>
      </c>
      <c r="E314" t="s">
        <v>1705</v>
      </c>
      <c r="F314" t="s">
        <v>1706</v>
      </c>
      <c r="G314">
        <v>57</v>
      </c>
      <c r="H314" t="s">
        <v>445</v>
      </c>
      <c r="I314">
        <v>2019</v>
      </c>
      <c r="J314">
        <v>2024</v>
      </c>
      <c r="K314">
        <v>14</v>
      </c>
      <c r="L314">
        <v>88.47</v>
      </c>
      <c r="M314" t="s">
        <v>340</v>
      </c>
      <c r="N314">
        <v>57</v>
      </c>
      <c r="O314">
        <v>76.790000000000006</v>
      </c>
      <c r="P314" t="s">
        <v>112</v>
      </c>
      <c r="Q314">
        <v>4</v>
      </c>
      <c r="R314">
        <v>85.79</v>
      </c>
      <c r="S314" t="s">
        <v>80</v>
      </c>
      <c r="T314">
        <v>1</v>
      </c>
      <c r="U314">
        <v>75.069999999999993</v>
      </c>
      <c r="V314" t="s">
        <v>72</v>
      </c>
      <c r="W314">
        <v>57</v>
      </c>
      <c r="X314">
        <v>77.010000000000005</v>
      </c>
      <c r="Y314" t="s">
        <v>112</v>
      </c>
      <c r="Z314">
        <v>4</v>
      </c>
      <c r="AA314">
        <v>85.79</v>
      </c>
      <c r="AB314" t="s">
        <v>80</v>
      </c>
      <c r="AC314">
        <v>1</v>
      </c>
      <c r="AD314">
        <v>75.069999999999993</v>
      </c>
      <c r="AE314" t="s">
        <v>72</v>
      </c>
    </row>
    <row r="315" spans="1:31">
      <c r="A315">
        <v>314</v>
      </c>
      <c r="B315" t="s">
        <v>1707</v>
      </c>
      <c r="C315" t="s">
        <v>1708</v>
      </c>
      <c r="D315" t="s">
        <v>1709</v>
      </c>
      <c r="E315" t="s">
        <v>1710</v>
      </c>
      <c r="F315" t="s">
        <v>841</v>
      </c>
      <c r="G315">
        <v>57</v>
      </c>
      <c r="H315" t="s">
        <v>6519</v>
      </c>
      <c r="I315">
        <v>2022</v>
      </c>
      <c r="J315">
        <v>2022</v>
      </c>
      <c r="K315">
        <v>1</v>
      </c>
      <c r="L315">
        <v>19.420000000000002</v>
      </c>
      <c r="M315" t="s">
        <v>73</v>
      </c>
      <c r="N315">
        <v>57</v>
      </c>
      <c r="O315">
        <v>76.790000000000006</v>
      </c>
      <c r="P315" t="s">
        <v>112</v>
      </c>
      <c r="Q315">
        <v>1</v>
      </c>
      <c r="R315">
        <v>48.51</v>
      </c>
      <c r="S315" t="s">
        <v>71</v>
      </c>
      <c r="T315">
        <v>1</v>
      </c>
      <c r="U315">
        <v>75.069999999999993</v>
      </c>
      <c r="V315" t="s">
        <v>72</v>
      </c>
      <c r="W315">
        <v>56</v>
      </c>
      <c r="X315">
        <v>76.64</v>
      </c>
      <c r="Y315" t="s">
        <v>112</v>
      </c>
      <c r="Z315">
        <v>1</v>
      </c>
      <c r="AA315">
        <v>48.74</v>
      </c>
      <c r="AB315" t="s">
        <v>71</v>
      </c>
      <c r="AC315">
        <v>1</v>
      </c>
      <c r="AD315">
        <v>75.069999999999993</v>
      </c>
      <c r="AE315" t="s">
        <v>72</v>
      </c>
    </row>
    <row r="316" spans="1:31">
      <c r="A316">
        <v>315</v>
      </c>
      <c r="B316" t="s">
        <v>1711</v>
      </c>
      <c r="C316" t="s">
        <v>1712</v>
      </c>
      <c r="D316" t="s">
        <v>1713</v>
      </c>
      <c r="E316" t="s">
        <v>1714</v>
      </c>
      <c r="F316" t="s">
        <v>1715</v>
      </c>
      <c r="G316">
        <v>57</v>
      </c>
      <c r="H316" t="s">
        <v>6520</v>
      </c>
      <c r="I316">
        <v>2021</v>
      </c>
      <c r="J316">
        <v>2024</v>
      </c>
      <c r="K316">
        <v>11</v>
      </c>
      <c r="L316">
        <v>82.44</v>
      </c>
      <c r="M316" t="s">
        <v>94</v>
      </c>
      <c r="N316">
        <v>57</v>
      </c>
      <c r="O316">
        <v>76.790000000000006</v>
      </c>
      <c r="P316" t="s">
        <v>112</v>
      </c>
      <c r="Q316">
        <v>4</v>
      </c>
      <c r="R316">
        <v>85.79</v>
      </c>
      <c r="S316" t="s">
        <v>80</v>
      </c>
      <c r="T316">
        <v>3</v>
      </c>
      <c r="U316">
        <v>89.88</v>
      </c>
      <c r="V316" t="s">
        <v>66</v>
      </c>
      <c r="W316">
        <v>57</v>
      </c>
      <c r="X316">
        <v>77.010000000000005</v>
      </c>
      <c r="Y316" t="s">
        <v>112</v>
      </c>
      <c r="Z316">
        <v>4</v>
      </c>
      <c r="AA316">
        <v>85.79</v>
      </c>
      <c r="AB316" t="s">
        <v>80</v>
      </c>
      <c r="AC316">
        <v>3</v>
      </c>
      <c r="AD316">
        <v>89.88</v>
      </c>
      <c r="AE316" t="s">
        <v>66</v>
      </c>
    </row>
    <row r="317" spans="1:31">
      <c r="A317">
        <v>316</v>
      </c>
      <c r="B317" t="s">
        <v>1716</v>
      </c>
      <c r="C317" t="s">
        <v>1717</v>
      </c>
      <c r="D317" t="s">
        <v>1718</v>
      </c>
      <c r="E317" t="s">
        <v>1719</v>
      </c>
      <c r="F317" t="s">
        <v>1720</v>
      </c>
      <c r="G317">
        <v>57</v>
      </c>
      <c r="H317" t="s">
        <v>6521</v>
      </c>
      <c r="I317">
        <v>2020</v>
      </c>
      <c r="J317">
        <v>2024</v>
      </c>
      <c r="K317">
        <v>7</v>
      </c>
      <c r="L317">
        <v>68.680000000000007</v>
      </c>
      <c r="M317" t="s">
        <v>124</v>
      </c>
      <c r="N317">
        <v>57</v>
      </c>
      <c r="O317">
        <v>76.790000000000006</v>
      </c>
      <c r="P317" t="s">
        <v>112</v>
      </c>
      <c r="Q317">
        <v>2</v>
      </c>
      <c r="R317">
        <v>67.56</v>
      </c>
      <c r="S317" t="s">
        <v>111</v>
      </c>
      <c r="T317">
        <v>2</v>
      </c>
      <c r="U317">
        <v>84.82</v>
      </c>
      <c r="V317" t="s">
        <v>18</v>
      </c>
      <c r="W317">
        <v>57</v>
      </c>
      <c r="X317">
        <v>77.010000000000005</v>
      </c>
      <c r="Y317" t="s">
        <v>112</v>
      </c>
      <c r="Z317">
        <v>2</v>
      </c>
      <c r="AA317">
        <v>67.63</v>
      </c>
      <c r="AB317" t="s">
        <v>111</v>
      </c>
      <c r="AC317">
        <v>2</v>
      </c>
      <c r="AD317">
        <v>84.82</v>
      </c>
      <c r="AE317" t="s">
        <v>18</v>
      </c>
    </row>
    <row r="318" spans="1:31">
      <c r="A318">
        <v>317</v>
      </c>
      <c r="B318" t="s">
        <v>1721</v>
      </c>
      <c r="C318" t="s">
        <v>1722</v>
      </c>
      <c r="D318" t="s">
        <v>1723</v>
      </c>
      <c r="F318" t="s">
        <v>1724</v>
      </c>
      <c r="G318">
        <v>56</v>
      </c>
      <c r="H318" t="s">
        <v>445</v>
      </c>
      <c r="I318">
        <v>2018</v>
      </c>
      <c r="J318">
        <v>2024</v>
      </c>
      <c r="K318">
        <v>14</v>
      </c>
      <c r="L318">
        <v>88.47</v>
      </c>
      <c r="M318" t="s">
        <v>340</v>
      </c>
      <c r="N318">
        <v>56</v>
      </c>
      <c r="O318">
        <v>76.489999999999995</v>
      </c>
      <c r="P318" t="s">
        <v>1725</v>
      </c>
      <c r="Q318">
        <v>6</v>
      </c>
      <c r="R318">
        <v>94.2</v>
      </c>
      <c r="S318" t="s">
        <v>52</v>
      </c>
      <c r="T318">
        <v>1</v>
      </c>
      <c r="U318">
        <v>75.069999999999993</v>
      </c>
      <c r="V318" t="s">
        <v>72</v>
      </c>
      <c r="W318">
        <v>54</v>
      </c>
      <c r="X318">
        <v>76.19</v>
      </c>
      <c r="Y318" t="s">
        <v>1725</v>
      </c>
      <c r="Z318">
        <v>5</v>
      </c>
      <c r="AA318">
        <v>91.22</v>
      </c>
      <c r="AB318" t="s">
        <v>100</v>
      </c>
      <c r="AC318">
        <v>1</v>
      </c>
      <c r="AD318">
        <v>75.069999999999993</v>
      </c>
      <c r="AE318" t="s">
        <v>72</v>
      </c>
    </row>
    <row r="319" spans="1:31">
      <c r="A319">
        <v>318</v>
      </c>
      <c r="B319" t="s">
        <v>1726</v>
      </c>
      <c r="C319" t="s">
        <v>1727</v>
      </c>
      <c r="D319" t="s">
        <v>1728</v>
      </c>
      <c r="E319" t="s">
        <v>1729</v>
      </c>
      <c r="F319" t="s">
        <v>1730</v>
      </c>
      <c r="G319">
        <v>55</v>
      </c>
      <c r="H319" t="s">
        <v>6522</v>
      </c>
      <c r="I319">
        <v>2018</v>
      </c>
      <c r="J319">
        <v>2024</v>
      </c>
      <c r="K319">
        <v>9</v>
      </c>
      <c r="L319">
        <v>76.86</v>
      </c>
      <c r="M319" t="s">
        <v>112</v>
      </c>
      <c r="N319">
        <v>55</v>
      </c>
      <c r="O319">
        <v>76.41</v>
      </c>
      <c r="P319" t="s">
        <v>1725</v>
      </c>
      <c r="Q319">
        <v>4</v>
      </c>
      <c r="R319">
        <v>85.79</v>
      </c>
      <c r="S319" t="s">
        <v>80</v>
      </c>
      <c r="T319">
        <v>2</v>
      </c>
      <c r="U319">
        <v>84.82</v>
      </c>
      <c r="V319" t="s">
        <v>18</v>
      </c>
      <c r="W319">
        <v>55</v>
      </c>
      <c r="X319">
        <v>76.489999999999995</v>
      </c>
      <c r="Y319" t="s">
        <v>1725</v>
      </c>
      <c r="Z319">
        <v>4</v>
      </c>
      <c r="AA319">
        <v>85.79</v>
      </c>
      <c r="AB319" t="s">
        <v>80</v>
      </c>
      <c r="AC319">
        <v>2</v>
      </c>
      <c r="AD319">
        <v>84.82</v>
      </c>
      <c r="AE319" t="s">
        <v>18</v>
      </c>
    </row>
    <row r="320" spans="1:31">
      <c r="A320">
        <v>319</v>
      </c>
      <c r="B320" t="s">
        <v>1731</v>
      </c>
      <c r="C320" t="s">
        <v>1732</v>
      </c>
      <c r="D320" t="s">
        <v>1733</v>
      </c>
      <c r="E320" t="s">
        <v>1734</v>
      </c>
      <c r="G320">
        <v>55</v>
      </c>
      <c r="H320" t="s">
        <v>6523</v>
      </c>
      <c r="I320">
        <v>2020</v>
      </c>
      <c r="J320">
        <v>2023</v>
      </c>
      <c r="K320">
        <v>7</v>
      </c>
      <c r="L320">
        <v>68.680000000000007</v>
      </c>
      <c r="M320" t="s">
        <v>124</v>
      </c>
      <c r="N320">
        <v>55</v>
      </c>
      <c r="O320">
        <v>76.41</v>
      </c>
      <c r="P320" t="s">
        <v>1725</v>
      </c>
      <c r="Q320">
        <v>4</v>
      </c>
      <c r="R320">
        <v>85.79</v>
      </c>
      <c r="S320" t="s">
        <v>80</v>
      </c>
      <c r="T320">
        <v>2</v>
      </c>
      <c r="U320">
        <v>84.82</v>
      </c>
      <c r="V320" t="s">
        <v>18</v>
      </c>
      <c r="W320">
        <v>55</v>
      </c>
      <c r="X320">
        <v>76.489999999999995</v>
      </c>
      <c r="Y320" t="s">
        <v>1725</v>
      </c>
      <c r="Z320">
        <v>4</v>
      </c>
      <c r="AA320">
        <v>85.79</v>
      </c>
      <c r="AB320" t="s">
        <v>80</v>
      </c>
      <c r="AC320">
        <v>2</v>
      </c>
      <c r="AD320">
        <v>84.82</v>
      </c>
      <c r="AE320" t="s">
        <v>18</v>
      </c>
    </row>
    <row r="321" spans="1:31">
      <c r="A321">
        <v>320</v>
      </c>
      <c r="B321" t="s">
        <v>1735</v>
      </c>
      <c r="C321" t="s">
        <v>1736</v>
      </c>
      <c r="D321" t="s">
        <v>1737</v>
      </c>
      <c r="E321" t="s">
        <v>1738</v>
      </c>
      <c r="F321" t="s">
        <v>1739</v>
      </c>
      <c r="G321">
        <v>55</v>
      </c>
      <c r="H321" t="s">
        <v>6524</v>
      </c>
      <c r="I321">
        <v>2020</v>
      </c>
      <c r="J321">
        <v>2020</v>
      </c>
      <c r="K321">
        <v>1</v>
      </c>
      <c r="L321">
        <v>19.420000000000002</v>
      </c>
      <c r="M321" t="s">
        <v>73</v>
      </c>
      <c r="N321">
        <v>55</v>
      </c>
      <c r="O321">
        <v>76.41</v>
      </c>
      <c r="P321" t="s">
        <v>1725</v>
      </c>
      <c r="Q321">
        <v>1</v>
      </c>
      <c r="R321">
        <v>48.51</v>
      </c>
      <c r="S321" t="s">
        <v>71</v>
      </c>
      <c r="T321">
        <v>1</v>
      </c>
      <c r="U321">
        <v>75.069999999999993</v>
      </c>
      <c r="V321" t="s">
        <v>72</v>
      </c>
      <c r="W321">
        <v>55</v>
      </c>
      <c r="X321">
        <v>76.489999999999995</v>
      </c>
      <c r="Y321" t="s">
        <v>1725</v>
      </c>
      <c r="Z321">
        <v>1</v>
      </c>
      <c r="AA321">
        <v>48.74</v>
      </c>
      <c r="AB321" t="s">
        <v>71</v>
      </c>
      <c r="AC321">
        <v>1</v>
      </c>
      <c r="AD321">
        <v>75.069999999999993</v>
      </c>
      <c r="AE321" t="s">
        <v>72</v>
      </c>
    </row>
    <row r="322" spans="1:31">
      <c r="A322">
        <v>321</v>
      </c>
      <c r="B322" t="s">
        <v>6013</v>
      </c>
      <c r="C322" t="s">
        <v>6014</v>
      </c>
      <c r="D322" t="s">
        <v>6015</v>
      </c>
      <c r="E322" t="s">
        <v>6016</v>
      </c>
      <c r="F322" t="s">
        <v>6017</v>
      </c>
      <c r="G322">
        <v>55</v>
      </c>
      <c r="H322" t="s">
        <v>7311</v>
      </c>
      <c r="I322">
        <v>2020</v>
      </c>
      <c r="J322">
        <v>2023</v>
      </c>
      <c r="K322">
        <v>8</v>
      </c>
      <c r="L322">
        <v>72.62</v>
      </c>
      <c r="M322" t="s">
        <v>321</v>
      </c>
      <c r="N322">
        <v>55</v>
      </c>
      <c r="O322">
        <v>76.41</v>
      </c>
      <c r="P322" t="s">
        <v>1725</v>
      </c>
      <c r="Q322">
        <v>4</v>
      </c>
      <c r="R322">
        <v>85.79</v>
      </c>
      <c r="S322" t="s">
        <v>80</v>
      </c>
      <c r="T322">
        <v>2</v>
      </c>
      <c r="U322">
        <v>84.82</v>
      </c>
      <c r="V322" t="s">
        <v>18</v>
      </c>
      <c r="W322">
        <v>55</v>
      </c>
      <c r="X322">
        <v>76.489999999999995</v>
      </c>
      <c r="Y322" t="s">
        <v>1725</v>
      </c>
      <c r="Z322">
        <v>4</v>
      </c>
      <c r="AA322">
        <v>85.79</v>
      </c>
      <c r="AB322" t="s">
        <v>80</v>
      </c>
      <c r="AC322">
        <v>2</v>
      </c>
      <c r="AD322">
        <v>84.82</v>
      </c>
      <c r="AE322" t="s">
        <v>18</v>
      </c>
    </row>
    <row r="323" spans="1:31">
      <c r="A323">
        <v>322</v>
      </c>
      <c r="B323" t="s">
        <v>1740</v>
      </c>
      <c r="C323" t="s">
        <v>1741</v>
      </c>
      <c r="D323" t="s">
        <v>1742</v>
      </c>
      <c r="E323" t="s">
        <v>1743</v>
      </c>
      <c r="F323" t="s">
        <v>1744</v>
      </c>
      <c r="G323">
        <v>54</v>
      </c>
      <c r="H323" t="s">
        <v>6525</v>
      </c>
      <c r="I323">
        <v>2018</v>
      </c>
      <c r="J323">
        <v>2021</v>
      </c>
      <c r="K323">
        <v>4</v>
      </c>
      <c r="L323">
        <v>51.12</v>
      </c>
      <c r="M323" t="s">
        <v>81</v>
      </c>
      <c r="N323">
        <v>54</v>
      </c>
      <c r="O323">
        <v>76.12</v>
      </c>
      <c r="P323" t="s">
        <v>1725</v>
      </c>
      <c r="Q323">
        <v>2</v>
      </c>
      <c r="R323">
        <v>67.56</v>
      </c>
      <c r="S323" t="s">
        <v>111</v>
      </c>
      <c r="T323">
        <v>1</v>
      </c>
      <c r="U323">
        <v>75.069999999999993</v>
      </c>
      <c r="V323" t="s">
        <v>72</v>
      </c>
      <c r="W323">
        <v>54</v>
      </c>
      <c r="X323">
        <v>76.19</v>
      </c>
      <c r="Y323" t="s">
        <v>1725</v>
      </c>
      <c r="Z323">
        <v>2</v>
      </c>
      <c r="AA323">
        <v>67.63</v>
      </c>
      <c r="AB323" t="s">
        <v>111</v>
      </c>
      <c r="AC323">
        <v>1</v>
      </c>
      <c r="AD323">
        <v>75.069999999999993</v>
      </c>
      <c r="AE323" t="s">
        <v>72</v>
      </c>
    </row>
    <row r="324" spans="1:31">
      <c r="A324">
        <v>323</v>
      </c>
      <c r="B324" t="s">
        <v>1745</v>
      </c>
      <c r="C324" t="s">
        <v>1746</v>
      </c>
      <c r="D324" t="s">
        <v>1747</v>
      </c>
      <c r="E324" t="s">
        <v>1748</v>
      </c>
      <c r="F324" t="s">
        <v>1749</v>
      </c>
      <c r="G324">
        <v>54</v>
      </c>
      <c r="H324" t="s">
        <v>6526</v>
      </c>
      <c r="I324">
        <v>2018</v>
      </c>
      <c r="J324">
        <v>2020</v>
      </c>
      <c r="K324">
        <v>5</v>
      </c>
      <c r="L324">
        <v>58.85</v>
      </c>
      <c r="M324" t="s">
        <v>180</v>
      </c>
      <c r="N324">
        <v>54</v>
      </c>
      <c r="O324">
        <v>76.12</v>
      </c>
      <c r="P324" t="s">
        <v>1725</v>
      </c>
      <c r="Q324">
        <v>3</v>
      </c>
      <c r="R324">
        <v>77.53</v>
      </c>
      <c r="S324" t="s">
        <v>17</v>
      </c>
      <c r="T324">
        <v>3</v>
      </c>
      <c r="U324">
        <v>89.88</v>
      </c>
      <c r="V324" t="s">
        <v>66</v>
      </c>
      <c r="W324">
        <v>54</v>
      </c>
      <c r="X324">
        <v>76.19</v>
      </c>
      <c r="Y324" t="s">
        <v>1725</v>
      </c>
      <c r="Z324">
        <v>3</v>
      </c>
      <c r="AA324">
        <v>77.53</v>
      </c>
      <c r="AB324" t="s">
        <v>17</v>
      </c>
      <c r="AC324">
        <v>3</v>
      </c>
      <c r="AD324">
        <v>89.88</v>
      </c>
      <c r="AE324" t="s">
        <v>66</v>
      </c>
    </row>
    <row r="325" spans="1:31">
      <c r="A325">
        <v>324</v>
      </c>
      <c r="B325" t="s">
        <v>1750</v>
      </c>
      <c r="C325" t="s">
        <v>1751</v>
      </c>
      <c r="D325" t="s">
        <v>1752</v>
      </c>
      <c r="E325" t="s">
        <v>1753</v>
      </c>
      <c r="F325" t="s">
        <v>1754</v>
      </c>
      <c r="G325">
        <v>54</v>
      </c>
      <c r="H325" t="s">
        <v>6527</v>
      </c>
      <c r="I325">
        <v>2020</v>
      </c>
      <c r="J325">
        <v>2023</v>
      </c>
      <c r="K325">
        <v>12</v>
      </c>
      <c r="L325">
        <v>84.38</v>
      </c>
      <c r="M325" t="s">
        <v>130</v>
      </c>
      <c r="N325">
        <v>54</v>
      </c>
      <c r="O325">
        <v>76.12</v>
      </c>
      <c r="P325" t="s">
        <v>1725</v>
      </c>
      <c r="Q325">
        <v>4</v>
      </c>
      <c r="R325">
        <v>85.79</v>
      </c>
      <c r="S325" t="s">
        <v>80</v>
      </c>
      <c r="T325">
        <v>2</v>
      </c>
      <c r="U325">
        <v>84.82</v>
      </c>
      <c r="V325" t="s">
        <v>18</v>
      </c>
      <c r="W325">
        <v>54</v>
      </c>
      <c r="X325">
        <v>76.19</v>
      </c>
      <c r="Y325" t="s">
        <v>1725</v>
      </c>
      <c r="Z325">
        <v>4</v>
      </c>
      <c r="AA325">
        <v>85.79</v>
      </c>
      <c r="AB325" t="s">
        <v>80</v>
      </c>
      <c r="AC325">
        <v>2</v>
      </c>
      <c r="AD325">
        <v>84.82</v>
      </c>
      <c r="AE325" t="s">
        <v>18</v>
      </c>
    </row>
    <row r="326" spans="1:31">
      <c r="A326">
        <v>325</v>
      </c>
      <c r="B326" t="s">
        <v>1755</v>
      </c>
      <c r="C326" t="s">
        <v>1756</v>
      </c>
      <c r="D326" t="s">
        <v>1757</v>
      </c>
      <c r="E326" t="s">
        <v>1758</v>
      </c>
      <c r="F326" t="s">
        <v>1759</v>
      </c>
      <c r="G326">
        <v>54</v>
      </c>
      <c r="H326" t="s">
        <v>6528</v>
      </c>
      <c r="I326">
        <v>2022</v>
      </c>
      <c r="J326">
        <v>2024</v>
      </c>
      <c r="K326">
        <v>12</v>
      </c>
      <c r="L326">
        <v>84.38</v>
      </c>
      <c r="M326" t="s">
        <v>130</v>
      </c>
      <c r="N326">
        <v>54</v>
      </c>
      <c r="O326">
        <v>76.12</v>
      </c>
      <c r="P326" t="s">
        <v>1725</v>
      </c>
      <c r="Q326">
        <v>4</v>
      </c>
      <c r="R326">
        <v>85.79</v>
      </c>
      <c r="S326" t="s">
        <v>80</v>
      </c>
      <c r="T326">
        <v>1</v>
      </c>
      <c r="U326">
        <v>75.069999999999993</v>
      </c>
      <c r="V326" t="s">
        <v>72</v>
      </c>
      <c r="W326">
        <v>54</v>
      </c>
      <c r="X326">
        <v>76.19</v>
      </c>
      <c r="Y326" t="s">
        <v>1725</v>
      </c>
      <c r="Z326">
        <v>4</v>
      </c>
      <c r="AA326">
        <v>85.79</v>
      </c>
      <c r="AB326" t="s">
        <v>80</v>
      </c>
      <c r="AC326">
        <v>1</v>
      </c>
      <c r="AD326">
        <v>75.069999999999993</v>
      </c>
      <c r="AE326" t="s">
        <v>72</v>
      </c>
    </row>
    <row r="327" spans="1:31">
      <c r="A327">
        <v>326</v>
      </c>
      <c r="B327" t="s">
        <v>1760</v>
      </c>
      <c r="C327" t="s">
        <v>1761</v>
      </c>
      <c r="D327" t="s">
        <v>1762</v>
      </c>
      <c r="E327" t="s">
        <v>77</v>
      </c>
      <c r="F327" t="s">
        <v>78</v>
      </c>
      <c r="G327">
        <v>54</v>
      </c>
      <c r="H327" t="s">
        <v>6529</v>
      </c>
      <c r="I327">
        <v>2023</v>
      </c>
      <c r="J327">
        <v>2024</v>
      </c>
      <c r="K327">
        <v>3</v>
      </c>
      <c r="L327">
        <v>42.26</v>
      </c>
      <c r="M327" t="s">
        <v>149</v>
      </c>
      <c r="N327">
        <v>54</v>
      </c>
      <c r="O327">
        <v>76.12</v>
      </c>
      <c r="P327" t="s">
        <v>1725</v>
      </c>
      <c r="Q327">
        <v>2</v>
      </c>
      <c r="R327">
        <v>67.56</v>
      </c>
      <c r="S327" t="s">
        <v>111</v>
      </c>
      <c r="T327">
        <v>1</v>
      </c>
      <c r="U327">
        <v>75.069999999999993</v>
      </c>
      <c r="V327" t="s">
        <v>72</v>
      </c>
      <c r="W327">
        <v>54</v>
      </c>
      <c r="X327">
        <v>76.19</v>
      </c>
      <c r="Y327" t="s">
        <v>1725</v>
      </c>
      <c r="Z327">
        <v>2</v>
      </c>
      <c r="AA327">
        <v>67.63</v>
      </c>
      <c r="AB327" t="s">
        <v>111</v>
      </c>
      <c r="AC327">
        <v>1</v>
      </c>
      <c r="AD327">
        <v>75.069999999999993</v>
      </c>
      <c r="AE327" t="s">
        <v>72</v>
      </c>
    </row>
    <row r="328" spans="1:31">
      <c r="A328">
        <v>327</v>
      </c>
      <c r="B328" t="s">
        <v>1763</v>
      </c>
      <c r="C328" t="s">
        <v>1764</v>
      </c>
      <c r="D328" t="s">
        <v>1765</v>
      </c>
      <c r="E328" t="s">
        <v>1766</v>
      </c>
      <c r="F328" t="s">
        <v>1767</v>
      </c>
      <c r="G328">
        <v>53</v>
      </c>
      <c r="H328" t="s">
        <v>6530</v>
      </c>
      <c r="I328">
        <v>2018</v>
      </c>
      <c r="J328">
        <v>2024</v>
      </c>
      <c r="K328">
        <v>14</v>
      </c>
      <c r="L328">
        <v>88.47</v>
      </c>
      <c r="M328" t="s">
        <v>340</v>
      </c>
      <c r="N328">
        <v>53</v>
      </c>
      <c r="O328">
        <v>75.739999999999995</v>
      </c>
      <c r="P328" t="s">
        <v>1725</v>
      </c>
      <c r="Q328">
        <v>3</v>
      </c>
      <c r="R328">
        <v>77.53</v>
      </c>
      <c r="S328" t="s">
        <v>17</v>
      </c>
      <c r="T328">
        <v>2</v>
      </c>
      <c r="U328">
        <v>84.82</v>
      </c>
      <c r="V328" t="s">
        <v>18</v>
      </c>
      <c r="W328">
        <v>53</v>
      </c>
      <c r="X328">
        <v>75.739999999999995</v>
      </c>
      <c r="Y328" t="s">
        <v>1725</v>
      </c>
      <c r="Z328">
        <v>3</v>
      </c>
      <c r="AA328">
        <v>77.53</v>
      </c>
      <c r="AB328" t="s">
        <v>17</v>
      </c>
      <c r="AC328">
        <v>2</v>
      </c>
      <c r="AD328">
        <v>84.82</v>
      </c>
      <c r="AE328" t="s">
        <v>18</v>
      </c>
    </row>
    <row r="329" spans="1:31">
      <c r="A329">
        <v>328</v>
      </c>
      <c r="B329" t="s">
        <v>1768</v>
      </c>
      <c r="C329" t="s">
        <v>1769</v>
      </c>
      <c r="D329" t="s">
        <v>1770</v>
      </c>
      <c r="E329" t="s">
        <v>1771</v>
      </c>
      <c r="F329" t="s">
        <v>1772</v>
      </c>
      <c r="G329">
        <v>53</v>
      </c>
      <c r="H329" t="s">
        <v>6531</v>
      </c>
      <c r="I329">
        <v>2021</v>
      </c>
      <c r="J329">
        <v>2024</v>
      </c>
      <c r="K329">
        <v>8</v>
      </c>
      <c r="L329">
        <v>72.62</v>
      </c>
      <c r="M329" t="s">
        <v>321</v>
      </c>
      <c r="N329">
        <v>53</v>
      </c>
      <c r="O329">
        <v>75.739999999999995</v>
      </c>
      <c r="P329" t="s">
        <v>1725</v>
      </c>
      <c r="Q329">
        <v>3</v>
      </c>
      <c r="R329">
        <v>77.53</v>
      </c>
      <c r="S329" t="s">
        <v>17</v>
      </c>
      <c r="T329">
        <v>2</v>
      </c>
      <c r="U329">
        <v>84.82</v>
      </c>
      <c r="V329" t="s">
        <v>18</v>
      </c>
      <c r="W329">
        <v>53</v>
      </c>
      <c r="X329">
        <v>75.739999999999995</v>
      </c>
      <c r="Y329" t="s">
        <v>1725</v>
      </c>
      <c r="Z329">
        <v>3</v>
      </c>
      <c r="AA329">
        <v>77.53</v>
      </c>
      <c r="AB329" t="s">
        <v>17</v>
      </c>
      <c r="AC329">
        <v>2</v>
      </c>
      <c r="AD329">
        <v>84.82</v>
      </c>
      <c r="AE329" t="s">
        <v>18</v>
      </c>
    </row>
    <row r="330" spans="1:31">
      <c r="A330">
        <v>329</v>
      </c>
      <c r="B330" t="s">
        <v>1773</v>
      </c>
      <c r="C330" t="s">
        <v>1774</v>
      </c>
      <c r="D330" t="s">
        <v>1775</v>
      </c>
      <c r="E330" t="s">
        <v>1776</v>
      </c>
      <c r="F330" t="s">
        <v>1777</v>
      </c>
      <c r="G330">
        <v>53</v>
      </c>
      <c r="H330" t="s">
        <v>6532</v>
      </c>
      <c r="I330">
        <v>2018</v>
      </c>
      <c r="J330">
        <v>2024</v>
      </c>
      <c r="K330">
        <v>23</v>
      </c>
      <c r="L330">
        <v>95.46</v>
      </c>
      <c r="M330" t="s">
        <v>59</v>
      </c>
      <c r="N330">
        <v>53</v>
      </c>
      <c r="O330">
        <v>75.739999999999995</v>
      </c>
      <c r="P330" t="s">
        <v>1725</v>
      </c>
      <c r="Q330">
        <v>4</v>
      </c>
      <c r="R330">
        <v>85.79</v>
      </c>
      <c r="S330" t="s">
        <v>80</v>
      </c>
      <c r="T330">
        <v>1</v>
      </c>
      <c r="U330">
        <v>75.069999999999993</v>
      </c>
      <c r="V330" t="s">
        <v>72</v>
      </c>
      <c r="W330">
        <v>52</v>
      </c>
      <c r="X330">
        <v>75.45</v>
      </c>
      <c r="Y330" t="s">
        <v>72</v>
      </c>
      <c r="Z330">
        <v>4</v>
      </c>
      <c r="AA330">
        <v>85.79</v>
      </c>
      <c r="AB330" t="s">
        <v>80</v>
      </c>
      <c r="AC330">
        <v>1</v>
      </c>
      <c r="AD330">
        <v>75.069999999999993</v>
      </c>
      <c r="AE330" t="s">
        <v>72</v>
      </c>
    </row>
    <row r="331" spans="1:31">
      <c r="A331">
        <v>330</v>
      </c>
      <c r="B331" t="s">
        <v>5867</v>
      </c>
      <c r="C331" t="s">
        <v>5868</v>
      </c>
      <c r="D331" t="s">
        <v>5869</v>
      </c>
      <c r="E331" t="s">
        <v>5870</v>
      </c>
      <c r="F331" t="s">
        <v>885</v>
      </c>
      <c r="G331">
        <v>53</v>
      </c>
      <c r="H331" t="s">
        <v>7279</v>
      </c>
      <c r="I331">
        <v>2021</v>
      </c>
      <c r="J331">
        <v>2024</v>
      </c>
      <c r="K331">
        <v>14</v>
      </c>
      <c r="L331">
        <v>88.47</v>
      </c>
      <c r="M331" t="s">
        <v>340</v>
      </c>
      <c r="N331">
        <v>53</v>
      </c>
      <c r="O331">
        <v>75.739999999999995</v>
      </c>
      <c r="P331" t="s">
        <v>1725</v>
      </c>
      <c r="Q331">
        <v>5</v>
      </c>
      <c r="R331">
        <v>91.15</v>
      </c>
      <c r="S331" t="s">
        <v>100</v>
      </c>
      <c r="T331">
        <v>1</v>
      </c>
      <c r="U331">
        <v>75.069999999999993</v>
      </c>
      <c r="V331" t="s">
        <v>72</v>
      </c>
      <c r="W331">
        <v>53</v>
      </c>
      <c r="X331">
        <v>75.739999999999995</v>
      </c>
      <c r="Y331" t="s">
        <v>1725</v>
      </c>
      <c r="Z331">
        <v>5</v>
      </c>
      <c r="AA331">
        <v>91.22</v>
      </c>
      <c r="AB331" t="s">
        <v>100</v>
      </c>
      <c r="AC331">
        <v>1</v>
      </c>
      <c r="AD331">
        <v>75.069999999999993</v>
      </c>
      <c r="AE331" t="s">
        <v>72</v>
      </c>
    </row>
    <row r="332" spans="1:31">
      <c r="A332">
        <v>331</v>
      </c>
      <c r="B332" t="s">
        <v>6018</v>
      </c>
      <c r="C332" t="s">
        <v>6019</v>
      </c>
      <c r="D332" t="s">
        <v>6020</v>
      </c>
      <c r="E332" t="s">
        <v>6021</v>
      </c>
      <c r="F332" t="s">
        <v>6022</v>
      </c>
      <c r="G332">
        <v>53</v>
      </c>
      <c r="H332" t="s">
        <v>7312</v>
      </c>
      <c r="I332">
        <v>2020</v>
      </c>
      <c r="J332">
        <v>2024</v>
      </c>
      <c r="K332">
        <v>20</v>
      </c>
      <c r="L332">
        <v>93.82</v>
      </c>
      <c r="M332" t="s">
        <v>52</v>
      </c>
      <c r="N332">
        <v>53</v>
      </c>
      <c r="O332">
        <v>75.739999999999995</v>
      </c>
      <c r="P332" t="s">
        <v>1725</v>
      </c>
      <c r="Q332">
        <v>4</v>
      </c>
      <c r="R332">
        <v>85.79</v>
      </c>
      <c r="S332" t="s">
        <v>80</v>
      </c>
      <c r="T332">
        <v>2</v>
      </c>
      <c r="U332">
        <v>84.82</v>
      </c>
      <c r="V332" t="s">
        <v>18</v>
      </c>
      <c r="W332">
        <v>53</v>
      </c>
      <c r="X332">
        <v>75.739999999999995</v>
      </c>
      <c r="Y332" t="s">
        <v>1725</v>
      </c>
      <c r="Z332">
        <v>4</v>
      </c>
      <c r="AA332">
        <v>85.79</v>
      </c>
      <c r="AB332" t="s">
        <v>80</v>
      </c>
      <c r="AC332">
        <v>2</v>
      </c>
      <c r="AD332">
        <v>84.82</v>
      </c>
      <c r="AE332" t="s">
        <v>18</v>
      </c>
    </row>
    <row r="333" spans="1:31">
      <c r="A333">
        <v>332</v>
      </c>
      <c r="B333" t="s">
        <v>238</v>
      </c>
      <c r="C333" t="s">
        <v>239</v>
      </c>
      <c r="D333" t="s">
        <v>240</v>
      </c>
      <c r="E333" t="s">
        <v>241</v>
      </c>
      <c r="F333" t="s">
        <v>242</v>
      </c>
      <c r="G333">
        <v>52</v>
      </c>
      <c r="H333" t="s">
        <v>6241</v>
      </c>
      <c r="I333">
        <v>2020</v>
      </c>
      <c r="J333">
        <v>2024</v>
      </c>
      <c r="K333">
        <v>11</v>
      </c>
      <c r="L333">
        <v>82.44</v>
      </c>
      <c r="M333" t="s">
        <v>94</v>
      </c>
      <c r="N333">
        <v>52</v>
      </c>
      <c r="O333">
        <v>75.37</v>
      </c>
      <c r="P333" t="s">
        <v>72</v>
      </c>
      <c r="Q333">
        <v>3</v>
      </c>
      <c r="R333">
        <v>77.53</v>
      </c>
      <c r="S333" t="s">
        <v>17</v>
      </c>
      <c r="T333">
        <v>2</v>
      </c>
      <c r="U333">
        <v>84.82</v>
      </c>
      <c r="V333" t="s">
        <v>18</v>
      </c>
      <c r="W333">
        <v>52</v>
      </c>
      <c r="X333">
        <v>75.45</v>
      </c>
      <c r="Y333" t="s">
        <v>72</v>
      </c>
      <c r="Z333">
        <v>3</v>
      </c>
      <c r="AA333">
        <v>77.53</v>
      </c>
      <c r="AB333" t="s">
        <v>17</v>
      </c>
      <c r="AC333">
        <v>2</v>
      </c>
      <c r="AD333">
        <v>84.82</v>
      </c>
      <c r="AE333" t="s">
        <v>18</v>
      </c>
    </row>
    <row r="334" spans="1:31">
      <c r="A334">
        <v>333</v>
      </c>
      <c r="B334" t="s">
        <v>1778</v>
      </c>
      <c r="C334" t="s">
        <v>1779</v>
      </c>
      <c r="D334" t="s">
        <v>1780</v>
      </c>
      <c r="E334" t="s">
        <v>1781</v>
      </c>
      <c r="F334" t="s">
        <v>1782</v>
      </c>
      <c r="G334">
        <v>52</v>
      </c>
      <c r="H334" t="s">
        <v>6533</v>
      </c>
      <c r="I334">
        <v>2018</v>
      </c>
      <c r="J334">
        <v>2024</v>
      </c>
      <c r="K334">
        <v>10</v>
      </c>
      <c r="L334">
        <v>79.61</v>
      </c>
      <c r="M334" t="s">
        <v>88</v>
      </c>
      <c r="N334">
        <v>52</v>
      </c>
      <c r="O334">
        <v>75.37</v>
      </c>
      <c r="P334" t="s">
        <v>72</v>
      </c>
      <c r="Q334">
        <v>4</v>
      </c>
      <c r="R334">
        <v>85.79</v>
      </c>
      <c r="S334" t="s">
        <v>80</v>
      </c>
      <c r="T334">
        <v>2</v>
      </c>
      <c r="U334">
        <v>84.82</v>
      </c>
      <c r="V334" t="s">
        <v>18</v>
      </c>
      <c r="W334">
        <v>52</v>
      </c>
      <c r="X334">
        <v>75.45</v>
      </c>
      <c r="Y334" t="s">
        <v>72</v>
      </c>
      <c r="Z334">
        <v>4</v>
      </c>
      <c r="AA334">
        <v>85.79</v>
      </c>
      <c r="AB334" t="s">
        <v>80</v>
      </c>
      <c r="AC334">
        <v>2</v>
      </c>
      <c r="AD334">
        <v>84.82</v>
      </c>
      <c r="AE334" t="s">
        <v>18</v>
      </c>
    </row>
    <row r="335" spans="1:31">
      <c r="A335">
        <v>334</v>
      </c>
      <c r="B335" t="s">
        <v>1783</v>
      </c>
      <c r="C335" t="s">
        <v>1784</v>
      </c>
      <c r="D335" t="s">
        <v>1785</v>
      </c>
      <c r="E335" t="s">
        <v>1786</v>
      </c>
      <c r="F335" t="s">
        <v>1787</v>
      </c>
      <c r="G335">
        <v>52</v>
      </c>
      <c r="H335" t="s">
        <v>6534</v>
      </c>
      <c r="I335">
        <v>2019</v>
      </c>
      <c r="J335">
        <v>2023</v>
      </c>
      <c r="K335">
        <v>8</v>
      </c>
      <c r="L335">
        <v>72.62</v>
      </c>
      <c r="M335" t="s">
        <v>321</v>
      </c>
      <c r="N335">
        <v>52</v>
      </c>
      <c r="O335">
        <v>75.37</v>
      </c>
      <c r="P335" t="s">
        <v>72</v>
      </c>
      <c r="Q335">
        <v>4</v>
      </c>
      <c r="R335">
        <v>85.79</v>
      </c>
      <c r="S335" t="s">
        <v>80</v>
      </c>
      <c r="T335">
        <v>2</v>
      </c>
      <c r="U335">
        <v>84.82</v>
      </c>
      <c r="V335" t="s">
        <v>18</v>
      </c>
      <c r="W335">
        <v>52</v>
      </c>
      <c r="X335">
        <v>75.45</v>
      </c>
      <c r="Y335" t="s">
        <v>72</v>
      </c>
      <c r="Z335">
        <v>4</v>
      </c>
      <c r="AA335">
        <v>85.79</v>
      </c>
      <c r="AB335" t="s">
        <v>80</v>
      </c>
      <c r="AC335">
        <v>2</v>
      </c>
      <c r="AD335">
        <v>84.82</v>
      </c>
      <c r="AE335" t="s">
        <v>18</v>
      </c>
    </row>
    <row r="336" spans="1:31">
      <c r="A336">
        <v>335</v>
      </c>
      <c r="B336" t="s">
        <v>1788</v>
      </c>
      <c r="C336" t="s">
        <v>1789</v>
      </c>
      <c r="D336" t="s">
        <v>1790</v>
      </c>
      <c r="E336" t="s">
        <v>619</v>
      </c>
      <c r="F336" t="s">
        <v>620</v>
      </c>
      <c r="G336">
        <v>51</v>
      </c>
      <c r="H336" t="s">
        <v>6535</v>
      </c>
      <c r="I336">
        <v>2019</v>
      </c>
      <c r="J336">
        <v>2024</v>
      </c>
      <c r="K336">
        <v>9</v>
      </c>
      <c r="L336">
        <v>76.86</v>
      </c>
      <c r="M336" t="s">
        <v>112</v>
      </c>
      <c r="N336">
        <v>51</v>
      </c>
      <c r="O336">
        <v>75.150000000000006</v>
      </c>
      <c r="P336" t="s">
        <v>72</v>
      </c>
      <c r="Q336">
        <v>2</v>
      </c>
      <c r="R336">
        <v>67.56</v>
      </c>
      <c r="S336" t="s">
        <v>111</v>
      </c>
      <c r="T336">
        <v>1</v>
      </c>
      <c r="U336">
        <v>75.069999999999993</v>
      </c>
      <c r="V336" t="s">
        <v>72</v>
      </c>
      <c r="W336">
        <v>50</v>
      </c>
      <c r="X336">
        <v>74.849999999999994</v>
      </c>
      <c r="Y336" t="s">
        <v>72</v>
      </c>
      <c r="Z336">
        <v>2</v>
      </c>
      <c r="AA336">
        <v>67.63</v>
      </c>
      <c r="AB336" t="s">
        <v>111</v>
      </c>
      <c r="AC336">
        <v>1</v>
      </c>
      <c r="AD336">
        <v>75.069999999999993</v>
      </c>
      <c r="AE336" t="s">
        <v>72</v>
      </c>
    </row>
    <row r="337" spans="1:31">
      <c r="A337">
        <v>336</v>
      </c>
      <c r="B337" t="s">
        <v>1791</v>
      </c>
      <c r="C337" t="s">
        <v>1792</v>
      </c>
      <c r="D337" t="s">
        <v>1793</v>
      </c>
      <c r="E337" t="s">
        <v>1794</v>
      </c>
      <c r="F337" t="s">
        <v>1795</v>
      </c>
      <c r="G337">
        <v>51</v>
      </c>
      <c r="H337" t="s">
        <v>6536</v>
      </c>
      <c r="I337">
        <v>2020</v>
      </c>
      <c r="J337">
        <v>2023</v>
      </c>
      <c r="K337">
        <v>16</v>
      </c>
      <c r="L337">
        <v>91.15</v>
      </c>
      <c r="M337" t="s">
        <v>100</v>
      </c>
      <c r="N337">
        <v>51</v>
      </c>
      <c r="O337">
        <v>75.150000000000006</v>
      </c>
      <c r="P337" t="s">
        <v>72</v>
      </c>
      <c r="Q337">
        <v>5</v>
      </c>
      <c r="R337">
        <v>91.15</v>
      </c>
      <c r="S337" t="s">
        <v>100</v>
      </c>
      <c r="T337">
        <v>1</v>
      </c>
      <c r="U337">
        <v>75.069999999999993</v>
      </c>
      <c r="V337" t="s">
        <v>72</v>
      </c>
      <c r="W337">
        <v>51</v>
      </c>
      <c r="X337">
        <v>75.150000000000006</v>
      </c>
      <c r="Y337" t="s">
        <v>72</v>
      </c>
      <c r="Z337">
        <v>5</v>
      </c>
      <c r="AA337">
        <v>91.22</v>
      </c>
      <c r="AB337" t="s">
        <v>100</v>
      </c>
      <c r="AC337">
        <v>1</v>
      </c>
      <c r="AD337">
        <v>75.069999999999993</v>
      </c>
      <c r="AE337" t="s">
        <v>72</v>
      </c>
    </row>
    <row r="338" spans="1:31">
      <c r="A338">
        <v>337</v>
      </c>
      <c r="B338" t="s">
        <v>1796</v>
      </c>
      <c r="C338" t="s">
        <v>1797</v>
      </c>
      <c r="D338" t="s">
        <v>1798</v>
      </c>
      <c r="E338" t="s">
        <v>1799</v>
      </c>
      <c r="F338" t="s">
        <v>1624</v>
      </c>
      <c r="G338">
        <v>51</v>
      </c>
      <c r="H338" t="s">
        <v>6537</v>
      </c>
      <c r="I338">
        <v>2022</v>
      </c>
      <c r="J338">
        <v>2024</v>
      </c>
      <c r="K338">
        <v>32</v>
      </c>
      <c r="L338">
        <v>97.92</v>
      </c>
      <c r="M338" t="s">
        <v>30</v>
      </c>
      <c r="N338">
        <v>51</v>
      </c>
      <c r="O338">
        <v>75.150000000000006</v>
      </c>
      <c r="P338" t="s">
        <v>72</v>
      </c>
      <c r="Q338">
        <v>4</v>
      </c>
      <c r="R338">
        <v>85.79</v>
      </c>
      <c r="S338" t="s">
        <v>80</v>
      </c>
      <c r="T338">
        <v>0</v>
      </c>
      <c r="U338">
        <v>54.91</v>
      </c>
      <c r="V338" t="s">
        <v>160</v>
      </c>
      <c r="W338">
        <v>51</v>
      </c>
      <c r="X338">
        <v>75.150000000000006</v>
      </c>
      <c r="Y338" t="s">
        <v>72</v>
      </c>
      <c r="Z338">
        <v>4</v>
      </c>
      <c r="AA338">
        <v>85.79</v>
      </c>
      <c r="AB338" t="s">
        <v>80</v>
      </c>
      <c r="AC338">
        <v>0</v>
      </c>
      <c r="AD338">
        <v>54.91</v>
      </c>
      <c r="AE338" t="s">
        <v>160</v>
      </c>
    </row>
    <row r="339" spans="1:31">
      <c r="A339">
        <v>338</v>
      </c>
      <c r="B339" t="s">
        <v>1800</v>
      </c>
      <c r="C339" t="s">
        <v>1801</v>
      </c>
      <c r="D339" t="s">
        <v>1802</v>
      </c>
      <c r="E339" t="s">
        <v>1803</v>
      </c>
      <c r="F339" t="s">
        <v>1804</v>
      </c>
      <c r="G339">
        <v>51</v>
      </c>
      <c r="H339" t="s">
        <v>445</v>
      </c>
      <c r="I339">
        <v>2018</v>
      </c>
      <c r="J339">
        <v>2022</v>
      </c>
      <c r="K339">
        <v>3</v>
      </c>
      <c r="L339">
        <v>42.26</v>
      </c>
      <c r="M339" t="s">
        <v>149</v>
      </c>
      <c r="N339">
        <v>51</v>
      </c>
      <c r="O339">
        <v>75.150000000000006</v>
      </c>
      <c r="P339" t="s">
        <v>72</v>
      </c>
      <c r="Q339">
        <v>3</v>
      </c>
      <c r="R339">
        <v>77.53</v>
      </c>
      <c r="S339" t="s">
        <v>17</v>
      </c>
      <c r="T339">
        <v>2</v>
      </c>
      <c r="U339">
        <v>84.82</v>
      </c>
      <c r="V339" t="s">
        <v>18</v>
      </c>
      <c r="W339">
        <v>51</v>
      </c>
      <c r="X339">
        <v>75.150000000000006</v>
      </c>
      <c r="Y339" t="s">
        <v>72</v>
      </c>
      <c r="Z339">
        <v>3</v>
      </c>
      <c r="AA339">
        <v>77.53</v>
      </c>
      <c r="AB339" t="s">
        <v>17</v>
      </c>
      <c r="AC339">
        <v>2</v>
      </c>
      <c r="AD339">
        <v>84.82</v>
      </c>
      <c r="AE339" t="s">
        <v>18</v>
      </c>
    </row>
    <row r="340" spans="1:31">
      <c r="A340">
        <v>339</v>
      </c>
      <c r="B340" t="s">
        <v>6023</v>
      </c>
      <c r="C340" t="s">
        <v>6024</v>
      </c>
      <c r="D340" t="s">
        <v>6025</v>
      </c>
      <c r="E340" t="s">
        <v>6026</v>
      </c>
      <c r="F340" t="s">
        <v>6027</v>
      </c>
      <c r="G340">
        <v>51</v>
      </c>
      <c r="H340" t="s">
        <v>7313</v>
      </c>
      <c r="I340">
        <v>2019</v>
      </c>
      <c r="J340">
        <v>2024</v>
      </c>
      <c r="K340">
        <v>30</v>
      </c>
      <c r="L340">
        <v>97.32</v>
      </c>
      <c r="M340" t="s">
        <v>19</v>
      </c>
      <c r="N340">
        <v>51</v>
      </c>
      <c r="O340">
        <v>75.150000000000006</v>
      </c>
      <c r="P340" t="s">
        <v>72</v>
      </c>
      <c r="Q340">
        <v>4</v>
      </c>
      <c r="R340">
        <v>85.79</v>
      </c>
      <c r="S340" t="s">
        <v>80</v>
      </c>
      <c r="T340">
        <v>1</v>
      </c>
      <c r="U340">
        <v>75.069999999999993</v>
      </c>
      <c r="V340" t="s">
        <v>72</v>
      </c>
      <c r="W340">
        <v>51</v>
      </c>
      <c r="X340">
        <v>75.150000000000006</v>
      </c>
      <c r="Y340" t="s">
        <v>72</v>
      </c>
      <c r="Z340">
        <v>4</v>
      </c>
      <c r="AA340">
        <v>85.79</v>
      </c>
      <c r="AB340" t="s">
        <v>80</v>
      </c>
      <c r="AC340">
        <v>1</v>
      </c>
      <c r="AD340">
        <v>75.069999999999993</v>
      </c>
      <c r="AE340" t="s">
        <v>72</v>
      </c>
    </row>
    <row r="341" spans="1:31">
      <c r="A341">
        <v>340</v>
      </c>
      <c r="B341" t="s">
        <v>1805</v>
      </c>
      <c r="C341" t="s">
        <v>1806</v>
      </c>
      <c r="D341" t="s">
        <v>1807</v>
      </c>
      <c r="E341" t="s">
        <v>1808</v>
      </c>
      <c r="F341" t="s">
        <v>1809</v>
      </c>
      <c r="G341">
        <v>50</v>
      </c>
      <c r="H341" t="s">
        <v>445</v>
      </c>
      <c r="I341">
        <v>2020</v>
      </c>
      <c r="J341">
        <v>2024</v>
      </c>
      <c r="K341">
        <v>12</v>
      </c>
      <c r="L341">
        <v>84.38</v>
      </c>
      <c r="M341" t="s">
        <v>130</v>
      </c>
      <c r="N341">
        <v>50</v>
      </c>
      <c r="O341">
        <v>74.78</v>
      </c>
      <c r="P341" t="s">
        <v>72</v>
      </c>
      <c r="Q341">
        <v>4</v>
      </c>
      <c r="R341">
        <v>85.79</v>
      </c>
      <c r="S341" t="s">
        <v>80</v>
      </c>
      <c r="T341">
        <v>2</v>
      </c>
      <c r="U341">
        <v>84.82</v>
      </c>
      <c r="V341" t="s">
        <v>18</v>
      </c>
      <c r="W341">
        <v>50</v>
      </c>
      <c r="X341">
        <v>74.849999999999994</v>
      </c>
      <c r="Y341" t="s">
        <v>72</v>
      </c>
      <c r="Z341">
        <v>4</v>
      </c>
      <c r="AA341">
        <v>85.79</v>
      </c>
      <c r="AB341" t="s">
        <v>80</v>
      </c>
      <c r="AC341">
        <v>2</v>
      </c>
      <c r="AD341">
        <v>84.82</v>
      </c>
      <c r="AE341" t="s">
        <v>18</v>
      </c>
    </row>
    <row r="342" spans="1:31">
      <c r="A342">
        <v>341</v>
      </c>
      <c r="B342" t="s">
        <v>1810</v>
      </c>
      <c r="C342" t="s">
        <v>1811</v>
      </c>
      <c r="D342" t="s">
        <v>1812</v>
      </c>
      <c r="E342" t="s">
        <v>1813</v>
      </c>
      <c r="F342" t="s">
        <v>1814</v>
      </c>
      <c r="G342">
        <v>50</v>
      </c>
      <c r="H342" t="s">
        <v>6538</v>
      </c>
      <c r="I342">
        <v>2020</v>
      </c>
      <c r="J342">
        <v>2023</v>
      </c>
      <c r="K342">
        <v>9</v>
      </c>
      <c r="L342">
        <v>76.86</v>
      </c>
      <c r="M342" t="s">
        <v>112</v>
      </c>
      <c r="N342">
        <v>50</v>
      </c>
      <c r="O342">
        <v>74.78</v>
      </c>
      <c r="P342" t="s">
        <v>72</v>
      </c>
      <c r="Q342">
        <v>3</v>
      </c>
      <c r="R342">
        <v>77.53</v>
      </c>
      <c r="S342" t="s">
        <v>17</v>
      </c>
      <c r="T342">
        <v>2</v>
      </c>
      <c r="U342">
        <v>84.82</v>
      </c>
      <c r="V342" t="s">
        <v>18</v>
      </c>
      <c r="W342">
        <v>50</v>
      </c>
      <c r="X342">
        <v>74.849999999999994</v>
      </c>
      <c r="Y342" t="s">
        <v>72</v>
      </c>
      <c r="Z342">
        <v>3</v>
      </c>
      <c r="AA342">
        <v>77.53</v>
      </c>
      <c r="AB342" t="s">
        <v>17</v>
      </c>
      <c r="AC342">
        <v>2</v>
      </c>
      <c r="AD342">
        <v>84.82</v>
      </c>
      <c r="AE342" t="s">
        <v>18</v>
      </c>
    </row>
    <row r="343" spans="1:31">
      <c r="A343">
        <v>342</v>
      </c>
      <c r="B343" t="s">
        <v>1815</v>
      </c>
      <c r="C343" t="s">
        <v>1816</v>
      </c>
      <c r="D343" t="s">
        <v>1817</v>
      </c>
      <c r="E343" t="s">
        <v>1818</v>
      </c>
      <c r="F343" t="s">
        <v>1819</v>
      </c>
      <c r="G343">
        <v>50</v>
      </c>
      <c r="H343" t="s">
        <v>6539</v>
      </c>
      <c r="I343">
        <v>2019</v>
      </c>
      <c r="J343">
        <v>2022</v>
      </c>
      <c r="K343">
        <v>16</v>
      </c>
      <c r="L343">
        <v>91.15</v>
      </c>
      <c r="M343" t="s">
        <v>100</v>
      </c>
      <c r="N343">
        <v>50</v>
      </c>
      <c r="O343">
        <v>74.78</v>
      </c>
      <c r="P343" t="s">
        <v>72</v>
      </c>
      <c r="Q343">
        <v>5</v>
      </c>
      <c r="R343">
        <v>91.15</v>
      </c>
      <c r="S343" t="s">
        <v>100</v>
      </c>
      <c r="T343">
        <v>0</v>
      </c>
      <c r="U343">
        <v>54.91</v>
      </c>
      <c r="V343" t="s">
        <v>160</v>
      </c>
      <c r="W343">
        <v>50</v>
      </c>
      <c r="X343">
        <v>74.849999999999994</v>
      </c>
      <c r="Y343" t="s">
        <v>72</v>
      </c>
      <c r="Z343">
        <v>5</v>
      </c>
      <c r="AA343">
        <v>91.22</v>
      </c>
      <c r="AB343" t="s">
        <v>100</v>
      </c>
      <c r="AC343">
        <v>0</v>
      </c>
      <c r="AD343">
        <v>54.91</v>
      </c>
      <c r="AE343" t="s">
        <v>160</v>
      </c>
    </row>
    <row r="344" spans="1:31">
      <c r="A344">
        <v>343</v>
      </c>
      <c r="B344" t="s">
        <v>1820</v>
      </c>
      <c r="C344" t="s">
        <v>1821</v>
      </c>
      <c r="D344" t="s">
        <v>1822</v>
      </c>
      <c r="F344" t="s">
        <v>1823</v>
      </c>
      <c r="G344">
        <v>50</v>
      </c>
      <c r="H344" t="s">
        <v>445</v>
      </c>
      <c r="I344">
        <v>2018</v>
      </c>
      <c r="J344">
        <v>2021</v>
      </c>
      <c r="K344">
        <v>7</v>
      </c>
      <c r="L344">
        <v>68.680000000000007</v>
      </c>
      <c r="M344" t="s">
        <v>124</v>
      </c>
      <c r="N344">
        <v>50</v>
      </c>
      <c r="O344">
        <v>74.78</v>
      </c>
      <c r="P344" t="s">
        <v>72</v>
      </c>
      <c r="Q344">
        <v>3</v>
      </c>
      <c r="R344">
        <v>77.53</v>
      </c>
      <c r="S344" t="s">
        <v>17</v>
      </c>
      <c r="T344">
        <v>1</v>
      </c>
      <c r="U344">
        <v>75.069999999999993</v>
      </c>
      <c r="V344" t="s">
        <v>72</v>
      </c>
      <c r="W344">
        <v>50</v>
      </c>
      <c r="X344">
        <v>74.849999999999994</v>
      </c>
      <c r="Y344" t="s">
        <v>72</v>
      </c>
      <c r="Z344">
        <v>3</v>
      </c>
      <c r="AA344">
        <v>77.53</v>
      </c>
      <c r="AB344" t="s">
        <v>17</v>
      </c>
      <c r="AC344">
        <v>1</v>
      </c>
      <c r="AD344">
        <v>75.069999999999993</v>
      </c>
      <c r="AE344" t="s">
        <v>72</v>
      </c>
    </row>
    <row r="345" spans="1:31">
      <c r="A345">
        <v>344</v>
      </c>
      <c r="B345" t="s">
        <v>1824</v>
      </c>
      <c r="C345" t="s">
        <v>1825</v>
      </c>
      <c r="D345" t="s">
        <v>1826</v>
      </c>
      <c r="E345" t="s">
        <v>1827</v>
      </c>
      <c r="F345" t="s">
        <v>1014</v>
      </c>
      <c r="G345">
        <v>50</v>
      </c>
      <c r="H345" t="s">
        <v>6540</v>
      </c>
      <c r="I345">
        <v>2022</v>
      </c>
      <c r="J345">
        <v>2024</v>
      </c>
      <c r="K345">
        <v>4</v>
      </c>
      <c r="L345">
        <v>51.12</v>
      </c>
      <c r="M345" t="s">
        <v>81</v>
      </c>
      <c r="N345">
        <v>50</v>
      </c>
      <c r="O345">
        <v>74.78</v>
      </c>
      <c r="P345" t="s">
        <v>72</v>
      </c>
      <c r="Q345">
        <v>2</v>
      </c>
      <c r="R345">
        <v>67.56</v>
      </c>
      <c r="S345" t="s">
        <v>111</v>
      </c>
      <c r="T345">
        <v>1</v>
      </c>
      <c r="U345">
        <v>75.069999999999993</v>
      </c>
      <c r="V345" t="s">
        <v>72</v>
      </c>
      <c r="W345">
        <v>50</v>
      </c>
      <c r="X345">
        <v>74.849999999999994</v>
      </c>
      <c r="Y345" t="s">
        <v>72</v>
      </c>
      <c r="Z345">
        <v>2</v>
      </c>
      <c r="AA345">
        <v>67.63</v>
      </c>
      <c r="AB345" t="s">
        <v>111</v>
      </c>
      <c r="AC345">
        <v>1</v>
      </c>
      <c r="AD345">
        <v>75.069999999999993</v>
      </c>
      <c r="AE345" t="s">
        <v>72</v>
      </c>
    </row>
    <row r="346" spans="1:31">
      <c r="A346">
        <v>345</v>
      </c>
      <c r="B346" t="s">
        <v>1828</v>
      </c>
      <c r="C346" t="s">
        <v>1829</v>
      </c>
      <c r="D346" t="s">
        <v>1830</v>
      </c>
      <c r="E346" t="s">
        <v>788</v>
      </c>
      <c r="F346" t="s">
        <v>1831</v>
      </c>
      <c r="G346">
        <v>50</v>
      </c>
      <c r="H346" t="s">
        <v>6541</v>
      </c>
      <c r="I346">
        <v>2018</v>
      </c>
      <c r="J346">
        <v>2022</v>
      </c>
      <c r="K346">
        <v>4</v>
      </c>
      <c r="L346">
        <v>51.12</v>
      </c>
      <c r="M346" t="s">
        <v>81</v>
      </c>
      <c r="N346">
        <v>50</v>
      </c>
      <c r="O346">
        <v>74.78</v>
      </c>
      <c r="P346" t="s">
        <v>72</v>
      </c>
      <c r="Q346">
        <v>3</v>
      </c>
      <c r="R346">
        <v>77.53</v>
      </c>
      <c r="S346" t="s">
        <v>17</v>
      </c>
      <c r="T346">
        <v>1</v>
      </c>
      <c r="U346">
        <v>75.069999999999993</v>
      </c>
      <c r="V346" t="s">
        <v>72</v>
      </c>
      <c r="W346">
        <v>50</v>
      </c>
      <c r="X346">
        <v>74.849999999999994</v>
      </c>
      <c r="Y346" t="s">
        <v>72</v>
      </c>
      <c r="Z346">
        <v>3</v>
      </c>
      <c r="AA346">
        <v>77.53</v>
      </c>
      <c r="AB346" t="s">
        <v>17</v>
      </c>
      <c r="AC346">
        <v>1</v>
      </c>
      <c r="AD346">
        <v>75.069999999999993</v>
      </c>
      <c r="AE346" t="s">
        <v>72</v>
      </c>
    </row>
    <row r="347" spans="1:31">
      <c r="A347">
        <v>346</v>
      </c>
      <c r="B347" t="s">
        <v>1832</v>
      </c>
      <c r="C347" t="s">
        <v>1833</v>
      </c>
      <c r="D347" t="s">
        <v>1834</v>
      </c>
      <c r="E347" t="s">
        <v>1835</v>
      </c>
      <c r="F347" t="s">
        <v>827</v>
      </c>
      <c r="G347">
        <v>50</v>
      </c>
      <c r="H347" t="s">
        <v>6542</v>
      </c>
      <c r="I347">
        <v>2018</v>
      </c>
      <c r="J347">
        <v>2024</v>
      </c>
      <c r="K347">
        <v>9</v>
      </c>
      <c r="L347">
        <v>76.86</v>
      </c>
      <c r="M347" t="s">
        <v>112</v>
      </c>
      <c r="N347">
        <v>50</v>
      </c>
      <c r="O347">
        <v>74.78</v>
      </c>
      <c r="P347" t="s">
        <v>72</v>
      </c>
      <c r="Q347">
        <v>4</v>
      </c>
      <c r="R347">
        <v>85.79</v>
      </c>
      <c r="S347" t="s">
        <v>80</v>
      </c>
      <c r="T347">
        <v>1</v>
      </c>
      <c r="U347">
        <v>75.069999999999993</v>
      </c>
      <c r="V347" t="s">
        <v>72</v>
      </c>
      <c r="W347">
        <v>50</v>
      </c>
      <c r="X347">
        <v>74.849999999999994</v>
      </c>
      <c r="Y347" t="s">
        <v>72</v>
      </c>
      <c r="Z347">
        <v>4</v>
      </c>
      <c r="AA347">
        <v>85.79</v>
      </c>
      <c r="AB347" t="s">
        <v>80</v>
      </c>
      <c r="AC347">
        <v>1</v>
      </c>
      <c r="AD347">
        <v>75.069999999999993</v>
      </c>
      <c r="AE347" t="s">
        <v>72</v>
      </c>
    </row>
    <row r="348" spans="1:31">
      <c r="A348">
        <v>347</v>
      </c>
      <c r="B348" t="s">
        <v>1836</v>
      </c>
      <c r="C348" t="s">
        <v>1837</v>
      </c>
      <c r="D348" t="s">
        <v>1838</v>
      </c>
      <c r="E348" t="s">
        <v>1839</v>
      </c>
      <c r="F348" t="s">
        <v>1840</v>
      </c>
      <c r="G348">
        <v>50</v>
      </c>
      <c r="H348" t="s">
        <v>6543</v>
      </c>
      <c r="I348">
        <v>2022</v>
      </c>
      <c r="J348">
        <v>2024</v>
      </c>
      <c r="K348">
        <v>7</v>
      </c>
      <c r="L348">
        <v>68.680000000000007</v>
      </c>
      <c r="M348" t="s">
        <v>124</v>
      </c>
      <c r="N348">
        <v>50</v>
      </c>
      <c r="O348">
        <v>74.78</v>
      </c>
      <c r="P348" t="s">
        <v>72</v>
      </c>
      <c r="Q348">
        <v>2</v>
      </c>
      <c r="R348">
        <v>67.56</v>
      </c>
      <c r="S348" t="s">
        <v>111</v>
      </c>
      <c r="T348">
        <v>2</v>
      </c>
      <c r="U348">
        <v>84.82</v>
      </c>
      <c r="V348" t="s">
        <v>18</v>
      </c>
      <c r="W348">
        <v>50</v>
      </c>
      <c r="X348">
        <v>74.849999999999994</v>
      </c>
      <c r="Y348" t="s">
        <v>72</v>
      </c>
      <c r="Z348">
        <v>2</v>
      </c>
      <c r="AA348">
        <v>67.63</v>
      </c>
      <c r="AB348" t="s">
        <v>111</v>
      </c>
      <c r="AC348">
        <v>2</v>
      </c>
      <c r="AD348">
        <v>84.82</v>
      </c>
      <c r="AE348" t="s">
        <v>18</v>
      </c>
    </row>
    <row r="349" spans="1:31">
      <c r="A349">
        <v>348</v>
      </c>
      <c r="B349" t="s">
        <v>6028</v>
      </c>
      <c r="C349" t="s">
        <v>6029</v>
      </c>
      <c r="D349" t="s">
        <v>6030</v>
      </c>
      <c r="E349" t="s">
        <v>6031</v>
      </c>
      <c r="F349" t="s">
        <v>5888</v>
      </c>
      <c r="G349">
        <v>50</v>
      </c>
      <c r="H349" t="s">
        <v>7314</v>
      </c>
      <c r="I349">
        <v>2020</v>
      </c>
      <c r="J349">
        <v>2022</v>
      </c>
      <c r="K349">
        <v>6</v>
      </c>
      <c r="L349">
        <v>64.36</v>
      </c>
      <c r="M349" t="s">
        <v>137</v>
      </c>
      <c r="N349">
        <v>50</v>
      </c>
      <c r="O349">
        <v>74.78</v>
      </c>
      <c r="P349" t="s">
        <v>72</v>
      </c>
      <c r="Q349">
        <v>1</v>
      </c>
      <c r="R349">
        <v>48.51</v>
      </c>
      <c r="S349" t="s">
        <v>71</v>
      </c>
      <c r="T349">
        <v>1</v>
      </c>
      <c r="U349">
        <v>75.069999999999993</v>
      </c>
      <c r="V349" t="s">
        <v>72</v>
      </c>
      <c r="W349">
        <v>50</v>
      </c>
      <c r="X349">
        <v>74.849999999999994</v>
      </c>
      <c r="Y349" t="s">
        <v>72</v>
      </c>
      <c r="Z349">
        <v>1</v>
      </c>
      <c r="AA349">
        <v>48.74</v>
      </c>
      <c r="AB349" t="s">
        <v>71</v>
      </c>
      <c r="AC349">
        <v>1</v>
      </c>
      <c r="AD349">
        <v>75.069999999999993</v>
      </c>
      <c r="AE349" t="s">
        <v>72</v>
      </c>
    </row>
    <row r="350" spans="1:31">
      <c r="A350">
        <v>349</v>
      </c>
      <c r="B350" t="s">
        <v>6032</v>
      </c>
      <c r="C350" t="s">
        <v>6033</v>
      </c>
      <c r="D350" t="s">
        <v>6034</v>
      </c>
      <c r="E350" t="s">
        <v>6035</v>
      </c>
      <c r="F350" t="s">
        <v>6036</v>
      </c>
      <c r="G350">
        <v>50</v>
      </c>
      <c r="H350" t="s">
        <v>7315</v>
      </c>
      <c r="I350">
        <v>2023</v>
      </c>
      <c r="J350">
        <v>2023</v>
      </c>
      <c r="K350">
        <v>1</v>
      </c>
      <c r="L350">
        <v>19.420000000000002</v>
      </c>
      <c r="M350" t="s">
        <v>73</v>
      </c>
      <c r="N350">
        <v>50</v>
      </c>
      <c r="O350">
        <v>74.78</v>
      </c>
      <c r="P350" t="s">
        <v>72</v>
      </c>
      <c r="Q350">
        <v>1</v>
      </c>
      <c r="R350">
        <v>48.51</v>
      </c>
      <c r="S350" t="s">
        <v>71</v>
      </c>
      <c r="T350">
        <v>1</v>
      </c>
      <c r="U350">
        <v>75.069999999999993</v>
      </c>
      <c r="V350" t="s">
        <v>72</v>
      </c>
      <c r="W350">
        <v>50</v>
      </c>
      <c r="X350">
        <v>74.849999999999994</v>
      </c>
      <c r="Y350" t="s">
        <v>72</v>
      </c>
      <c r="Z350">
        <v>1</v>
      </c>
      <c r="AA350">
        <v>48.74</v>
      </c>
      <c r="AB350" t="s">
        <v>71</v>
      </c>
      <c r="AC350">
        <v>1</v>
      </c>
      <c r="AD350">
        <v>75.069999999999993</v>
      </c>
      <c r="AE350" t="s">
        <v>72</v>
      </c>
    </row>
    <row r="351" spans="1:31">
      <c r="A351">
        <v>350</v>
      </c>
      <c r="B351" t="s">
        <v>283</v>
      </c>
      <c r="C351" t="s">
        <v>284</v>
      </c>
      <c r="D351" t="s">
        <v>285</v>
      </c>
      <c r="E351" t="s">
        <v>286</v>
      </c>
      <c r="F351" t="s">
        <v>287</v>
      </c>
      <c r="G351">
        <v>49</v>
      </c>
      <c r="H351" t="s">
        <v>6250</v>
      </c>
      <c r="I351">
        <v>2020</v>
      </c>
      <c r="J351">
        <v>2024</v>
      </c>
      <c r="K351">
        <v>17</v>
      </c>
      <c r="L351">
        <v>92.19</v>
      </c>
      <c r="M351" t="s">
        <v>60</v>
      </c>
      <c r="N351">
        <v>49</v>
      </c>
      <c r="O351">
        <v>74.03</v>
      </c>
      <c r="P351" t="s">
        <v>288</v>
      </c>
      <c r="Q351">
        <v>2</v>
      </c>
      <c r="R351">
        <v>67.56</v>
      </c>
      <c r="S351" t="s">
        <v>111</v>
      </c>
      <c r="T351">
        <v>2</v>
      </c>
      <c r="U351">
        <v>84.82</v>
      </c>
      <c r="V351" t="s">
        <v>18</v>
      </c>
      <c r="W351">
        <v>49</v>
      </c>
      <c r="X351">
        <v>74.03</v>
      </c>
      <c r="Y351" t="s">
        <v>288</v>
      </c>
      <c r="Z351">
        <v>2</v>
      </c>
      <c r="AA351">
        <v>67.63</v>
      </c>
      <c r="AB351" t="s">
        <v>111</v>
      </c>
      <c r="AC351">
        <v>2</v>
      </c>
      <c r="AD351">
        <v>84.82</v>
      </c>
      <c r="AE351" t="s">
        <v>18</v>
      </c>
    </row>
    <row r="352" spans="1:31">
      <c r="A352">
        <v>351</v>
      </c>
      <c r="B352" t="s">
        <v>1841</v>
      </c>
      <c r="C352" t="s">
        <v>1842</v>
      </c>
      <c r="D352" t="s">
        <v>1843</v>
      </c>
      <c r="E352" t="s">
        <v>1844</v>
      </c>
      <c r="F352" t="s">
        <v>1845</v>
      </c>
      <c r="G352">
        <v>49</v>
      </c>
      <c r="H352" t="s">
        <v>6544</v>
      </c>
      <c r="I352">
        <v>2019</v>
      </c>
      <c r="J352">
        <v>2024</v>
      </c>
      <c r="K352">
        <v>14</v>
      </c>
      <c r="L352">
        <v>88.47</v>
      </c>
      <c r="M352" t="s">
        <v>340</v>
      </c>
      <c r="N352">
        <v>49</v>
      </c>
      <c r="O352">
        <v>74.03</v>
      </c>
      <c r="P352" t="s">
        <v>288</v>
      </c>
      <c r="Q352">
        <v>4</v>
      </c>
      <c r="R352">
        <v>85.79</v>
      </c>
      <c r="S352" t="s">
        <v>80</v>
      </c>
      <c r="T352">
        <v>2</v>
      </c>
      <c r="U352">
        <v>84.82</v>
      </c>
      <c r="V352" t="s">
        <v>18</v>
      </c>
      <c r="W352">
        <v>49</v>
      </c>
      <c r="X352">
        <v>74.03</v>
      </c>
      <c r="Y352" t="s">
        <v>288</v>
      </c>
      <c r="Z352">
        <v>4</v>
      </c>
      <c r="AA352">
        <v>85.79</v>
      </c>
      <c r="AB352" t="s">
        <v>80</v>
      </c>
      <c r="AC352">
        <v>2</v>
      </c>
      <c r="AD352">
        <v>84.82</v>
      </c>
      <c r="AE352" t="s">
        <v>18</v>
      </c>
    </row>
    <row r="353" spans="1:31">
      <c r="A353">
        <v>352</v>
      </c>
      <c r="B353" t="s">
        <v>1846</v>
      </c>
      <c r="C353" t="s">
        <v>1847</v>
      </c>
      <c r="D353" t="s">
        <v>1848</v>
      </c>
      <c r="F353" t="s">
        <v>1849</v>
      </c>
      <c r="G353">
        <v>49</v>
      </c>
      <c r="H353" t="s">
        <v>6545</v>
      </c>
      <c r="I353">
        <v>2020</v>
      </c>
      <c r="J353">
        <v>2022</v>
      </c>
      <c r="K353">
        <v>4</v>
      </c>
      <c r="L353">
        <v>51.12</v>
      </c>
      <c r="M353" t="s">
        <v>81</v>
      </c>
      <c r="N353">
        <v>49</v>
      </c>
      <c r="O353">
        <v>74.03</v>
      </c>
      <c r="P353" t="s">
        <v>288</v>
      </c>
      <c r="Q353">
        <v>2</v>
      </c>
      <c r="R353">
        <v>67.56</v>
      </c>
      <c r="S353" t="s">
        <v>111</v>
      </c>
      <c r="T353">
        <v>2</v>
      </c>
      <c r="U353">
        <v>84.82</v>
      </c>
      <c r="V353" t="s">
        <v>18</v>
      </c>
      <c r="W353">
        <v>49</v>
      </c>
      <c r="X353">
        <v>74.03</v>
      </c>
      <c r="Y353" t="s">
        <v>288</v>
      </c>
      <c r="Z353">
        <v>2</v>
      </c>
      <c r="AA353">
        <v>67.63</v>
      </c>
      <c r="AB353" t="s">
        <v>111</v>
      </c>
      <c r="AC353">
        <v>2</v>
      </c>
      <c r="AD353">
        <v>84.82</v>
      </c>
      <c r="AE353" t="s">
        <v>18</v>
      </c>
    </row>
    <row r="354" spans="1:31">
      <c r="A354">
        <v>353</v>
      </c>
      <c r="B354" t="s">
        <v>1850</v>
      </c>
      <c r="C354" t="s">
        <v>1851</v>
      </c>
      <c r="D354" t="s">
        <v>1852</v>
      </c>
      <c r="E354" t="s">
        <v>1853</v>
      </c>
      <c r="F354" t="s">
        <v>1854</v>
      </c>
      <c r="G354">
        <v>49</v>
      </c>
      <c r="H354" t="s">
        <v>6546</v>
      </c>
      <c r="I354">
        <v>2021</v>
      </c>
      <c r="J354">
        <v>2022</v>
      </c>
      <c r="K354">
        <v>2</v>
      </c>
      <c r="L354">
        <v>32.22</v>
      </c>
      <c r="M354" t="s">
        <v>167</v>
      </c>
      <c r="N354">
        <v>49</v>
      </c>
      <c r="O354">
        <v>74.03</v>
      </c>
      <c r="P354" t="s">
        <v>288</v>
      </c>
      <c r="Q354">
        <v>2</v>
      </c>
      <c r="R354">
        <v>67.56</v>
      </c>
      <c r="S354" t="s">
        <v>111</v>
      </c>
      <c r="T354">
        <v>2</v>
      </c>
      <c r="U354">
        <v>84.82</v>
      </c>
      <c r="V354" t="s">
        <v>18</v>
      </c>
      <c r="W354">
        <v>49</v>
      </c>
      <c r="X354">
        <v>74.03</v>
      </c>
      <c r="Y354" t="s">
        <v>288</v>
      </c>
      <c r="Z354">
        <v>2</v>
      </c>
      <c r="AA354">
        <v>67.63</v>
      </c>
      <c r="AB354" t="s">
        <v>111</v>
      </c>
      <c r="AC354">
        <v>2</v>
      </c>
      <c r="AD354">
        <v>84.82</v>
      </c>
      <c r="AE354" t="s">
        <v>18</v>
      </c>
    </row>
    <row r="355" spans="1:31">
      <c r="A355">
        <v>354</v>
      </c>
      <c r="B355" t="s">
        <v>1855</v>
      </c>
      <c r="C355" t="s">
        <v>1856</v>
      </c>
      <c r="D355" t="s">
        <v>1857</v>
      </c>
      <c r="E355" t="s">
        <v>1858</v>
      </c>
      <c r="F355" t="s">
        <v>1859</v>
      </c>
      <c r="G355">
        <v>49</v>
      </c>
      <c r="H355" t="s">
        <v>6547</v>
      </c>
      <c r="I355">
        <v>2021</v>
      </c>
      <c r="J355">
        <v>2023</v>
      </c>
      <c r="K355">
        <v>3</v>
      </c>
      <c r="L355">
        <v>42.26</v>
      </c>
      <c r="M355" t="s">
        <v>149</v>
      </c>
      <c r="N355">
        <v>49</v>
      </c>
      <c r="O355">
        <v>74.03</v>
      </c>
      <c r="P355" t="s">
        <v>288</v>
      </c>
      <c r="Q355">
        <v>2</v>
      </c>
      <c r="R355">
        <v>67.56</v>
      </c>
      <c r="S355" t="s">
        <v>111</v>
      </c>
      <c r="T355">
        <v>2</v>
      </c>
      <c r="U355">
        <v>84.82</v>
      </c>
      <c r="V355" t="s">
        <v>18</v>
      </c>
      <c r="W355">
        <v>49</v>
      </c>
      <c r="X355">
        <v>74.03</v>
      </c>
      <c r="Y355" t="s">
        <v>288</v>
      </c>
      <c r="Z355">
        <v>2</v>
      </c>
      <c r="AA355">
        <v>67.63</v>
      </c>
      <c r="AB355" t="s">
        <v>111</v>
      </c>
      <c r="AC355">
        <v>2</v>
      </c>
      <c r="AD355">
        <v>84.82</v>
      </c>
      <c r="AE355" t="s">
        <v>18</v>
      </c>
    </row>
    <row r="356" spans="1:31">
      <c r="A356">
        <v>355</v>
      </c>
      <c r="B356" t="s">
        <v>1860</v>
      </c>
      <c r="C356" t="s">
        <v>1861</v>
      </c>
      <c r="D356" t="s">
        <v>1862</v>
      </c>
      <c r="E356" t="s">
        <v>1863</v>
      </c>
      <c r="F356" t="s">
        <v>1864</v>
      </c>
      <c r="G356">
        <v>49</v>
      </c>
      <c r="H356" t="s">
        <v>6548</v>
      </c>
      <c r="I356">
        <v>2022</v>
      </c>
      <c r="J356">
        <v>2023</v>
      </c>
      <c r="K356">
        <v>12</v>
      </c>
      <c r="L356">
        <v>84.38</v>
      </c>
      <c r="M356" t="s">
        <v>130</v>
      </c>
      <c r="N356">
        <v>49</v>
      </c>
      <c r="O356">
        <v>74.03</v>
      </c>
      <c r="P356" t="s">
        <v>288</v>
      </c>
      <c r="Q356">
        <v>5</v>
      </c>
      <c r="R356">
        <v>91.15</v>
      </c>
      <c r="S356" t="s">
        <v>100</v>
      </c>
      <c r="T356">
        <v>3</v>
      </c>
      <c r="U356">
        <v>89.88</v>
      </c>
      <c r="V356" t="s">
        <v>66</v>
      </c>
      <c r="W356">
        <v>49</v>
      </c>
      <c r="X356">
        <v>74.03</v>
      </c>
      <c r="Y356" t="s">
        <v>288</v>
      </c>
      <c r="Z356">
        <v>5</v>
      </c>
      <c r="AA356">
        <v>91.22</v>
      </c>
      <c r="AB356" t="s">
        <v>100</v>
      </c>
      <c r="AC356">
        <v>3</v>
      </c>
      <c r="AD356">
        <v>89.88</v>
      </c>
      <c r="AE356" t="s">
        <v>66</v>
      </c>
    </row>
    <row r="357" spans="1:31">
      <c r="A357">
        <v>356</v>
      </c>
      <c r="B357" t="s">
        <v>1865</v>
      </c>
      <c r="C357" t="s">
        <v>1866</v>
      </c>
      <c r="D357" t="s">
        <v>1867</v>
      </c>
      <c r="E357" t="s">
        <v>1868</v>
      </c>
      <c r="F357" t="s">
        <v>1869</v>
      </c>
      <c r="G357">
        <v>49</v>
      </c>
      <c r="H357" t="s">
        <v>6549</v>
      </c>
      <c r="I357">
        <v>2020</v>
      </c>
      <c r="J357">
        <v>2024</v>
      </c>
      <c r="K357">
        <v>25</v>
      </c>
      <c r="L357">
        <v>96.06</v>
      </c>
      <c r="M357" t="s">
        <v>36</v>
      </c>
      <c r="N357">
        <v>49</v>
      </c>
      <c r="O357">
        <v>74.03</v>
      </c>
      <c r="P357" t="s">
        <v>288</v>
      </c>
      <c r="Q357">
        <v>4</v>
      </c>
      <c r="R357">
        <v>85.79</v>
      </c>
      <c r="S357" t="s">
        <v>80</v>
      </c>
      <c r="T357">
        <v>1</v>
      </c>
      <c r="U357">
        <v>75.069999999999993</v>
      </c>
      <c r="V357" t="s">
        <v>72</v>
      </c>
      <c r="W357">
        <v>49</v>
      </c>
      <c r="X357">
        <v>74.03</v>
      </c>
      <c r="Y357" t="s">
        <v>288</v>
      </c>
      <c r="Z357">
        <v>4</v>
      </c>
      <c r="AA357">
        <v>85.79</v>
      </c>
      <c r="AB357" t="s">
        <v>80</v>
      </c>
      <c r="AC357">
        <v>1</v>
      </c>
      <c r="AD357">
        <v>75.069999999999993</v>
      </c>
      <c r="AE357" t="s">
        <v>72</v>
      </c>
    </row>
    <row r="358" spans="1:31">
      <c r="A358">
        <v>357</v>
      </c>
      <c r="B358" t="s">
        <v>1870</v>
      </c>
      <c r="C358" t="s">
        <v>1871</v>
      </c>
      <c r="D358" t="s">
        <v>1872</v>
      </c>
      <c r="E358" t="s">
        <v>1873</v>
      </c>
      <c r="G358">
        <v>49</v>
      </c>
      <c r="H358" t="s">
        <v>6550</v>
      </c>
      <c r="I358">
        <v>2019</v>
      </c>
      <c r="J358">
        <v>2020</v>
      </c>
      <c r="K358">
        <v>3</v>
      </c>
      <c r="L358">
        <v>42.26</v>
      </c>
      <c r="M358" t="s">
        <v>149</v>
      </c>
      <c r="N358">
        <v>49</v>
      </c>
      <c r="O358">
        <v>74.03</v>
      </c>
      <c r="P358" t="s">
        <v>288</v>
      </c>
      <c r="Q358">
        <v>2</v>
      </c>
      <c r="R358">
        <v>67.56</v>
      </c>
      <c r="S358" t="s">
        <v>111</v>
      </c>
      <c r="T358">
        <v>2</v>
      </c>
      <c r="U358">
        <v>84.82</v>
      </c>
      <c r="V358" t="s">
        <v>18</v>
      </c>
      <c r="W358">
        <v>49</v>
      </c>
      <c r="X358">
        <v>74.03</v>
      </c>
      <c r="Y358" t="s">
        <v>288</v>
      </c>
      <c r="Z358">
        <v>2</v>
      </c>
      <c r="AA358">
        <v>67.63</v>
      </c>
      <c r="AB358" t="s">
        <v>111</v>
      </c>
      <c r="AC358">
        <v>2</v>
      </c>
      <c r="AD358">
        <v>84.82</v>
      </c>
      <c r="AE358" t="s">
        <v>18</v>
      </c>
    </row>
    <row r="359" spans="1:31">
      <c r="A359">
        <v>358</v>
      </c>
      <c r="B359" t="s">
        <v>1874</v>
      </c>
      <c r="C359" t="s">
        <v>1875</v>
      </c>
      <c r="D359" t="s">
        <v>1876</v>
      </c>
      <c r="E359" t="s">
        <v>1877</v>
      </c>
      <c r="F359" t="s">
        <v>1878</v>
      </c>
      <c r="G359">
        <v>49</v>
      </c>
      <c r="H359" t="s">
        <v>6551</v>
      </c>
      <c r="I359">
        <v>2022</v>
      </c>
      <c r="J359">
        <v>2024</v>
      </c>
      <c r="K359">
        <v>7</v>
      </c>
      <c r="L359">
        <v>68.680000000000007</v>
      </c>
      <c r="M359" t="s">
        <v>124</v>
      </c>
      <c r="N359">
        <v>49</v>
      </c>
      <c r="O359">
        <v>74.03</v>
      </c>
      <c r="P359" t="s">
        <v>288</v>
      </c>
      <c r="Q359">
        <v>2</v>
      </c>
      <c r="R359">
        <v>67.56</v>
      </c>
      <c r="S359" t="s">
        <v>111</v>
      </c>
      <c r="T359">
        <v>1</v>
      </c>
      <c r="U359">
        <v>75.069999999999993</v>
      </c>
      <c r="V359" t="s">
        <v>72</v>
      </c>
      <c r="W359">
        <v>49</v>
      </c>
      <c r="X359">
        <v>74.03</v>
      </c>
      <c r="Y359" t="s">
        <v>288</v>
      </c>
      <c r="Z359">
        <v>2</v>
      </c>
      <c r="AA359">
        <v>67.63</v>
      </c>
      <c r="AB359" t="s">
        <v>111</v>
      </c>
      <c r="AC359">
        <v>1</v>
      </c>
      <c r="AD359">
        <v>75.069999999999993</v>
      </c>
      <c r="AE359" t="s">
        <v>72</v>
      </c>
    </row>
    <row r="360" spans="1:31">
      <c r="A360">
        <v>359</v>
      </c>
      <c r="B360" t="s">
        <v>6037</v>
      </c>
      <c r="C360" t="s">
        <v>6038</v>
      </c>
      <c r="D360" t="s">
        <v>6039</v>
      </c>
      <c r="E360" t="s">
        <v>6040</v>
      </c>
      <c r="F360" t="s">
        <v>1759</v>
      </c>
      <c r="G360">
        <v>49</v>
      </c>
      <c r="H360" t="s">
        <v>7316</v>
      </c>
      <c r="I360">
        <v>2022</v>
      </c>
      <c r="J360">
        <v>2024</v>
      </c>
      <c r="K360">
        <v>7</v>
      </c>
      <c r="L360">
        <v>68.680000000000007</v>
      </c>
      <c r="M360" t="s">
        <v>124</v>
      </c>
      <c r="N360">
        <v>49</v>
      </c>
      <c r="O360">
        <v>74.03</v>
      </c>
      <c r="P360" t="s">
        <v>288</v>
      </c>
      <c r="Q360">
        <v>4</v>
      </c>
      <c r="R360">
        <v>85.79</v>
      </c>
      <c r="S360" t="s">
        <v>80</v>
      </c>
      <c r="T360">
        <v>3</v>
      </c>
      <c r="U360">
        <v>89.88</v>
      </c>
      <c r="V360" t="s">
        <v>66</v>
      </c>
      <c r="W360">
        <v>49</v>
      </c>
      <c r="X360">
        <v>74.03</v>
      </c>
      <c r="Y360" t="s">
        <v>288</v>
      </c>
      <c r="Z360">
        <v>4</v>
      </c>
      <c r="AA360">
        <v>85.79</v>
      </c>
      <c r="AB360" t="s">
        <v>80</v>
      </c>
      <c r="AC360">
        <v>3</v>
      </c>
      <c r="AD360">
        <v>89.88</v>
      </c>
      <c r="AE360" t="s">
        <v>66</v>
      </c>
    </row>
    <row r="361" spans="1:31">
      <c r="A361">
        <v>360</v>
      </c>
      <c r="B361" t="s">
        <v>1879</v>
      </c>
      <c r="C361" t="s">
        <v>1880</v>
      </c>
      <c r="D361" t="s">
        <v>1881</v>
      </c>
      <c r="E361" t="s">
        <v>714</v>
      </c>
      <c r="F361" t="s">
        <v>715</v>
      </c>
      <c r="G361">
        <v>48</v>
      </c>
      <c r="H361" t="s">
        <v>6552</v>
      </c>
      <c r="I361">
        <v>2020</v>
      </c>
      <c r="J361">
        <v>2023</v>
      </c>
      <c r="K361">
        <v>14</v>
      </c>
      <c r="L361">
        <v>88.47</v>
      </c>
      <c r="M361" t="s">
        <v>340</v>
      </c>
      <c r="N361">
        <v>48</v>
      </c>
      <c r="O361">
        <v>73.290000000000006</v>
      </c>
      <c r="P361" t="s">
        <v>321</v>
      </c>
      <c r="Q361">
        <v>5</v>
      </c>
      <c r="R361">
        <v>91.15</v>
      </c>
      <c r="S361" t="s">
        <v>100</v>
      </c>
      <c r="T361">
        <v>2</v>
      </c>
      <c r="U361">
        <v>84.82</v>
      </c>
      <c r="V361" t="s">
        <v>18</v>
      </c>
      <c r="W361">
        <v>46</v>
      </c>
      <c r="X361">
        <v>72.77</v>
      </c>
      <c r="Y361" t="s">
        <v>321</v>
      </c>
      <c r="Z361">
        <v>5</v>
      </c>
      <c r="AA361">
        <v>91.22</v>
      </c>
      <c r="AB361" t="s">
        <v>100</v>
      </c>
      <c r="AC361">
        <v>2</v>
      </c>
      <c r="AD361">
        <v>84.82</v>
      </c>
      <c r="AE361" t="s">
        <v>18</v>
      </c>
    </row>
    <row r="362" spans="1:31">
      <c r="A362">
        <v>361</v>
      </c>
      <c r="B362" t="s">
        <v>1882</v>
      </c>
      <c r="C362" t="s">
        <v>1883</v>
      </c>
      <c r="D362" t="s">
        <v>1884</v>
      </c>
      <c r="E362" t="s">
        <v>1885</v>
      </c>
      <c r="F362" t="s">
        <v>1886</v>
      </c>
      <c r="G362">
        <v>48</v>
      </c>
      <c r="H362" t="s">
        <v>6553</v>
      </c>
      <c r="I362">
        <v>2018</v>
      </c>
      <c r="J362">
        <v>2024</v>
      </c>
      <c r="K362">
        <v>12</v>
      </c>
      <c r="L362">
        <v>84.38</v>
      </c>
      <c r="M362" t="s">
        <v>130</v>
      </c>
      <c r="N362">
        <v>48</v>
      </c>
      <c r="O362">
        <v>73.290000000000006</v>
      </c>
      <c r="P362" t="s">
        <v>321</v>
      </c>
      <c r="Q362">
        <v>5</v>
      </c>
      <c r="R362">
        <v>91.15</v>
      </c>
      <c r="S362" t="s">
        <v>100</v>
      </c>
      <c r="T362">
        <v>1</v>
      </c>
      <c r="U362">
        <v>75.069999999999993</v>
      </c>
      <c r="V362" t="s">
        <v>72</v>
      </c>
      <c r="W362">
        <v>46</v>
      </c>
      <c r="X362">
        <v>72.77</v>
      </c>
      <c r="Y362" t="s">
        <v>321</v>
      </c>
      <c r="Z362">
        <v>5</v>
      </c>
      <c r="AA362">
        <v>91.22</v>
      </c>
      <c r="AB362" t="s">
        <v>100</v>
      </c>
      <c r="AC362">
        <v>1</v>
      </c>
      <c r="AD362">
        <v>75.069999999999993</v>
      </c>
      <c r="AE362" t="s">
        <v>72</v>
      </c>
    </row>
    <row r="363" spans="1:31">
      <c r="A363">
        <v>362</v>
      </c>
      <c r="B363" t="s">
        <v>1887</v>
      </c>
      <c r="C363" t="s">
        <v>1888</v>
      </c>
      <c r="D363" t="s">
        <v>1889</v>
      </c>
      <c r="E363" t="s">
        <v>1890</v>
      </c>
      <c r="F363" t="s">
        <v>1891</v>
      </c>
      <c r="G363">
        <v>48</v>
      </c>
      <c r="H363" t="s">
        <v>445</v>
      </c>
      <c r="I363">
        <v>2020</v>
      </c>
      <c r="J363">
        <v>2024</v>
      </c>
      <c r="K363">
        <v>11</v>
      </c>
      <c r="L363">
        <v>82.44</v>
      </c>
      <c r="M363" t="s">
        <v>94</v>
      </c>
      <c r="N363">
        <v>48</v>
      </c>
      <c r="O363">
        <v>73.290000000000006</v>
      </c>
      <c r="P363" t="s">
        <v>321</v>
      </c>
      <c r="Q363">
        <v>4</v>
      </c>
      <c r="R363">
        <v>85.79</v>
      </c>
      <c r="S363" t="s">
        <v>80</v>
      </c>
      <c r="T363">
        <v>2</v>
      </c>
      <c r="U363">
        <v>84.82</v>
      </c>
      <c r="V363" t="s">
        <v>18</v>
      </c>
      <c r="W363">
        <v>46</v>
      </c>
      <c r="X363">
        <v>72.77</v>
      </c>
      <c r="Y363" t="s">
        <v>321</v>
      </c>
      <c r="Z363">
        <v>4</v>
      </c>
      <c r="AA363">
        <v>85.79</v>
      </c>
      <c r="AB363" t="s">
        <v>80</v>
      </c>
      <c r="AC363">
        <v>2</v>
      </c>
      <c r="AD363">
        <v>84.82</v>
      </c>
      <c r="AE363" t="s">
        <v>18</v>
      </c>
    </row>
    <row r="364" spans="1:31">
      <c r="A364">
        <v>363</v>
      </c>
      <c r="B364" t="s">
        <v>5871</v>
      </c>
      <c r="C364" t="s">
        <v>5872</v>
      </c>
      <c r="D364" t="s">
        <v>5873</v>
      </c>
      <c r="E364" t="s">
        <v>4803</v>
      </c>
      <c r="F364" t="s">
        <v>989</v>
      </c>
      <c r="G364">
        <v>48</v>
      </c>
      <c r="H364" t="s">
        <v>7280</v>
      </c>
      <c r="I364">
        <v>2020</v>
      </c>
      <c r="J364">
        <v>2024</v>
      </c>
      <c r="K364">
        <v>9</v>
      </c>
      <c r="L364">
        <v>76.86</v>
      </c>
      <c r="M364" t="s">
        <v>112</v>
      </c>
      <c r="N364">
        <v>48</v>
      </c>
      <c r="O364">
        <v>73.290000000000006</v>
      </c>
      <c r="P364" t="s">
        <v>321</v>
      </c>
      <c r="Q364">
        <v>3</v>
      </c>
      <c r="R364">
        <v>77.53</v>
      </c>
      <c r="S364" t="s">
        <v>17</v>
      </c>
      <c r="T364">
        <v>2</v>
      </c>
      <c r="U364">
        <v>84.82</v>
      </c>
      <c r="V364" t="s">
        <v>18</v>
      </c>
      <c r="W364">
        <v>48</v>
      </c>
      <c r="X364">
        <v>73.290000000000006</v>
      </c>
      <c r="Y364" t="s">
        <v>321</v>
      </c>
      <c r="Z364">
        <v>3</v>
      </c>
      <c r="AA364">
        <v>77.53</v>
      </c>
      <c r="AB364" t="s">
        <v>17</v>
      </c>
      <c r="AC364">
        <v>2</v>
      </c>
      <c r="AD364">
        <v>84.82</v>
      </c>
      <c r="AE364" t="s">
        <v>18</v>
      </c>
    </row>
    <row r="365" spans="1:31">
      <c r="A365">
        <v>364</v>
      </c>
      <c r="B365" t="s">
        <v>1892</v>
      </c>
      <c r="C365" t="s">
        <v>1893</v>
      </c>
      <c r="D365" t="s">
        <v>1894</v>
      </c>
      <c r="E365" t="s">
        <v>1895</v>
      </c>
      <c r="F365" t="s">
        <v>1896</v>
      </c>
      <c r="G365">
        <v>47</v>
      </c>
      <c r="H365" t="s">
        <v>6554</v>
      </c>
      <c r="I365">
        <v>2018</v>
      </c>
      <c r="J365">
        <v>2021</v>
      </c>
      <c r="K365">
        <v>10</v>
      </c>
      <c r="L365">
        <v>79.61</v>
      </c>
      <c r="M365" t="s">
        <v>88</v>
      </c>
      <c r="N365">
        <v>47</v>
      </c>
      <c r="O365">
        <v>72.989999999999995</v>
      </c>
      <c r="P365" t="s">
        <v>321</v>
      </c>
      <c r="Q365">
        <v>3</v>
      </c>
      <c r="R365">
        <v>77.53</v>
      </c>
      <c r="S365" t="s">
        <v>17</v>
      </c>
      <c r="T365">
        <v>2</v>
      </c>
      <c r="U365">
        <v>84.82</v>
      </c>
      <c r="V365" t="s">
        <v>18</v>
      </c>
      <c r="W365">
        <v>47</v>
      </c>
      <c r="X365">
        <v>73.209999999999994</v>
      </c>
      <c r="Y365" t="s">
        <v>321</v>
      </c>
      <c r="Z365">
        <v>3</v>
      </c>
      <c r="AA365">
        <v>77.53</v>
      </c>
      <c r="AB365" t="s">
        <v>17</v>
      </c>
      <c r="AC365">
        <v>2</v>
      </c>
      <c r="AD365">
        <v>84.82</v>
      </c>
      <c r="AE365" t="s">
        <v>18</v>
      </c>
    </row>
    <row r="366" spans="1:31">
      <c r="A366">
        <v>365</v>
      </c>
      <c r="B366" t="s">
        <v>1897</v>
      </c>
      <c r="C366" t="s">
        <v>1898</v>
      </c>
      <c r="D366" t="s">
        <v>1899</v>
      </c>
      <c r="E366" t="s">
        <v>1900</v>
      </c>
      <c r="F366" t="s">
        <v>1901</v>
      </c>
      <c r="G366">
        <v>47</v>
      </c>
      <c r="H366" t="s">
        <v>1569</v>
      </c>
      <c r="I366">
        <v>2020</v>
      </c>
      <c r="J366">
        <v>2020</v>
      </c>
      <c r="K366">
        <v>2</v>
      </c>
      <c r="L366">
        <v>32.22</v>
      </c>
      <c r="M366" t="s">
        <v>167</v>
      </c>
      <c r="N366">
        <v>47</v>
      </c>
      <c r="O366">
        <v>72.989999999999995</v>
      </c>
      <c r="P366" t="s">
        <v>321</v>
      </c>
      <c r="Q366">
        <v>1</v>
      </c>
      <c r="R366">
        <v>48.51</v>
      </c>
      <c r="S366" t="s">
        <v>71</v>
      </c>
      <c r="T366">
        <v>1</v>
      </c>
      <c r="U366">
        <v>75.069999999999993</v>
      </c>
      <c r="V366" t="s">
        <v>72</v>
      </c>
      <c r="W366">
        <v>47</v>
      </c>
      <c r="X366">
        <v>73.209999999999994</v>
      </c>
      <c r="Y366" t="s">
        <v>321</v>
      </c>
      <c r="Z366">
        <v>1</v>
      </c>
      <c r="AA366">
        <v>48.74</v>
      </c>
      <c r="AB366" t="s">
        <v>71</v>
      </c>
      <c r="AC366">
        <v>1</v>
      </c>
      <c r="AD366">
        <v>75.069999999999993</v>
      </c>
      <c r="AE366" t="s">
        <v>72</v>
      </c>
    </row>
    <row r="367" spans="1:31">
      <c r="A367">
        <v>366</v>
      </c>
      <c r="B367" t="s">
        <v>1902</v>
      </c>
      <c r="C367" t="s">
        <v>1903</v>
      </c>
      <c r="D367" t="s">
        <v>1904</v>
      </c>
      <c r="E367" t="s">
        <v>1905</v>
      </c>
      <c r="F367" t="s">
        <v>1906</v>
      </c>
      <c r="G367">
        <v>47</v>
      </c>
      <c r="H367" t="s">
        <v>6555</v>
      </c>
      <c r="I367">
        <v>2018</v>
      </c>
      <c r="J367">
        <v>2023</v>
      </c>
      <c r="K367">
        <v>5</v>
      </c>
      <c r="L367">
        <v>58.85</v>
      </c>
      <c r="M367" t="s">
        <v>180</v>
      </c>
      <c r="N367">
        <v>47</v>
      </c>
      <c r="O367">
        <v>72.989999999999995</v>
      </c>
      <c r="P367" t="s">
        <v>321</v>
      </c>
      <c r="Q367">
        <v>3</v>
      </c>
      <c r="R367">
        <v>77.53</v>
      </c>
      <c r="S367" t="s">
        <v>17</v>
      </c>
      <c r="T367">
        <v>2</v>
      </c>
      <c r="U367">
        <v>84.82</v>
      </c>
      <c r="V367" t="s">
        <v>18</v>
      </c>
      <c r="W367">
        <v>47</v>
      </c>
      <c r="X367">
        <v>73.209999999999994</v>
      </c>
      <c r="Y367" t="s">
        <v>321</v>
      </c>
      <c r="Z367">
        <v>3</v>
      </c>
      <c r="AA367">
        <v>77.53</v>
      </c>
      <c r="AB367" t="s">
        <v>17</v>
      </c>
      <c r="AC367">
        <v>2</v>
      </c>
      <c r="AD367">
        <v>84.82</v>
      </c>
      <c r="AE367" t="s">
        <v>18</v>
      </c>
    </row>
    <row r="368" spans="1:31">
      <c r="A368">
        <v>367</v>
      </c>
      <c r="B368" t="s">
        <v>1907</v>
      </c>
      <c r="C368" t="s">
        <v>1908</v>
      </c>
      <c r="D368" t="s">
        <v>1909</v>
      </c>
      <c r="E368" t="s">
        <v>1910</v>
      </c>
      <c r="F368" t="s">
        <v>1911</v>
      </c>
      <c r="G368">
        <v>47</v>
      </c>
      <c r="H368" t="s">
        <v>6556</v>
      </c>
      <c r="I368">
        <v>2023</v>
      </c>
      <c r="J368">
        <v>2023</v>
      </c>
      <c r="K368">
        <v>4</v>
      </c>
      <c r="L368">
        <v>51.12</v>
      </c>
      <c r="M368" t="s">
        <v>81</v>
      </c>
      <c r="N368">
        <v>47</v>
      </c>
      <c r="O368">
        <v>72.989999999999995</v>
      </c>
      <c r="P368" t="s">
        <v>321</v>
      </c>
      <c r="Q368">
        <v>3</v>
      </c>
      <c r="R368">
        <v>77.53</v>
      </c>
      <c r="S368" t="s">
        <v>17</v>
      </c>
      <c r="T368">
        <v>1</v>
      </c>
      <c r="U368">
        <v>75.069999999999993</v>
      </c>
      <c r="V368" t="s">
        <v>72</v>
      </c>
      <c r="W368">
        <v>47</v>
      </c>
      <c r="X368">
        <v>73.209999999999994</v>
      </c>
      <c r="Y368" t="s">
        <v>321</v>
      </c>
      <c r="Z368">
        <v>3</v>
      </c>
      <c r="AA368">
        <v>77.53</v>
      </c>
      <c r="AB368" t="s">
        <v>17</v>
      </c>
      <c r="AC368">
        <v>1</v>
      </c>
      <c r="AD368">
        <v>75.069999999999993</v>
      </c>
      <c r="AE368" t="s">
        <v>72</v>
      </c>
    </row>
    <row r="369" spans="1:31">
      <c r="A369">
        <v>368</v>
      </c>
      <c r="B369" t="s">
        <v>1912</v>
      </c>
      <c r="C369" t="s">
        <v>1913</v>
      </c>
      <c r="D369" t="s">
        <v>1914</v>
      </c>
      <c r="E369" t="s">
        <v>1915</v>
      </c>
      <c r="F369" t="s">
        <v>1916</v>
      </c>
      <c r="G369">
        <v>47</v>
      </c>
      <c r="H369" t="s">
        <v>6557</v>
      </c>
      <c r="I369">
        <v>2021</v>
      </c>
      <c r="J369">
        <v>2024</v>
      </c>
      <c r="K369">
        <v>9</v>
      </c>
      <c r="L369">
        <v>76.86</v>
      </c>
      <c r="M369" t="s">
        <v>112</v>
      </c>
      <c r="N369">
        <v>47</v>
      </c>
      <c r="O369">
        <v>72.989999999999995</v>
      </c>
      <c r="P369" t="s">
        <v>321</v>
      </c>
      <c r="Q369">
        <v>2</v>
      </c>
      <c r="R369">
        <v>67.56</v>
      </c>
      <c r="S369" t="s">
        <v>111</v>
      </c>
      <c r="T369">
        <v>2</v>
      </c>
      <c r="U369">
        <v>84.82</v>
      </c>
      <c r="V369" t="s">
        <v>18</v>
      </c>
      <c r="W369">
        <v>47</v>
      </c>
      <c r="X369">
        <v>73.209999999999994</v>
      </c>
      <c r="Y369" t="s">
        <v>321</v>
      </c>
      <c r="Z369">
        <v>2</v>
      </c>
      <c r="AA369">
        <v>67.63</v>
      </c>
      <c r="AB369" t="s">
        <v>111</v>
      </c>
      <c r="AC369">
        <v>2</v>
      </c>
      <c r="AD369">
        <v>84.82</v>
      </c>
      <c r="AE369" t="s">
        <v>18</v>
      </c>
    </row>
    <row r="370" spans="1:31">
      <c r="A370">
        <v>369</v>
      </c>
      <c r="B370" t="s">
        <v>6041</v>
      </c>
      <c r="C370" t="s">
        <v>6042</v>
      </c>
      <c r="D370" t="s">
        <v>6043</v>
      </c>
      <c r="E370" t="s">
        <v>6044</v>
      </c>
      <c r="F370" t="s">
        <v>6045</v>
      </c>
      <c r="G370">
        <v>47</v>
      </c>
      <c r="H370" t="s">
        <v>7317</v>
      </c>
      <c r="I370">
        <v>2019</v>
      </c>
      <c r="J370">
        <v>2023</v>
      </c>
      <c r="K370">
        <v>6</v>
      </c>
      <c r="L370">
        <v>64.36</v>
      </c>
      <c r="M370" t="s">
        <v>137</v>
      </c>
      <c r="N370">
        <v>47</v>
      </c>
      <c r="O370">
        <v>72.989999999999995</v>
      </c>
      <c r="P370" t="s">
        <v>321</v>
      </c>
      <c r="Q370">
        <v>4</v>
      </c>
      <c r="R370">
        <v>85.79</v>
      </c>
      <c r="S370" t="s">
        <v>80</v>
      </c>
      <c r="T370">
        <v>1</v>
      </c>
      <c r="U370">
        <v>75.069999999999993</v>
      </c>
      <c r="V370" t="s">
        <v>72</v>
      </c>
      <c r="W370">
        <v>47</v>
      </c>
      <c r="X370">
        <v>73.209999999999994</v>
      </c>
      <c r="Y370" t="s">
        <v>321</v>
      </c>
      <c r="Z370">
        <v>4</v>
      </c>
      <c r="AA370">
        <v>85.79</v>
      </c>
      <c r="AB370" t="s">
        <v>80</v>
      </c>
      <c r="AC370">
        <v>1</v>
      </c>
      <c r="AD370">
        <v>75.069999999999993</v>
      </c>
      <c r="AE370" t="s">
        <v>72</v>
      </c>
    </row>
    <row r="371" spans="1:31">
      <c r="A371">
        <v>370</v>
      </c>
      <c r="B371" t="s">
        <v>6046</v>
      </c>
      <c r="C371" t="s">
        <v>6047</v>
      </c>
      <c r="D371" t="s">
        <v>6048</v>
      </c>
      <c r="E371" t="s">
        <v>6049</v>
      </c>
      <c r="F371" t="s">
        <v>5998</v>
      </c>
      <c r="G371">
        <v>47</v>
      </c>
      <c r="H371" t="s">
        <v>7318</v>
      </c>
      <c r="I371">
        <v>2023</v>
      </c>
      <c r="J371">
        <v>2024</v>
      </c>
      <c r="K371">
        <v>11</v>
      </c>
      <c r="L371">
        <v>82.44</v>
      </c>
      <c r="M371" t="s">
        <v>94</v>
      </c>
      <c r="N371">
        <v>47</v>
      </c>
      <c r="O371">
        <v>72.989999999999995</v>
      </c>
      <c r="P371" t="s">
        <v>321</v>
      </c>
      <c r="Q371">
        <v>5</v>
      </c>
      <c r="R371">
        <v>91.15</v>
      </c>
      <c r="S371" t="s">
        <v>100</v>
      </c>
      <c r="T371">
        <v>2</v>
      </c>
      <c r="U371">
        <v>84.82</v>
      </c>
      <c r="V371" t="s">
        <v>18</v>
      </c>
      <c r="W371">
        <v>46</v>
      </c>
      <c r="X371">
        <v>72.77</v>
      </c>
      <c r="Y371" t="s">
        <v>321</v>
      </c>
      <c r="Z371">
        <v>5</v>
      </c>
      <c r="AA371">
        <v>91.22</v>
      </c>
      <c r="AB371" t="s">
        <v>100</v>
      </c>
      <c r="AC371">
        <v>2</v>
      </c>
      <c r="AD371">
        <v>84.82</v>
      </c>
      <c r="AE371" t="s">
        <v>18</v>
      </c>
    </row>
    <row r="372" spans="1:31">
      <c r="A372">
        <v>371</v>
      </c>
      <c r="B372" t="s">
        <v>1917</v>
      </c>
      <c r="C372" t="s">
        <v>1918</v>
      </c>
      <c r="D372" t="s">
        <v>1919</v>
      </c>
      <c r="E372" t="s">
        <v>1920</v>
      </c>
      <c r="F372" t="s">
        <v>1854</v>
      </c>
      <c r="G372">
        <v>46</v>
      </c>
      <c r="H372" t="s">
        <v>6558</v>
      </c>
      <c r="I372">
        <v>2019</v>
      </c>
      <c r="J372">
        <v>2022</v>
      </c>
      <c r="K372">
        <v>5</v>
      </c>
      <c r="L372">
        <v>58.85</v>
      </c>
      <c r="M372" t="s">
        <v>180</v>
      </c>
      <c r="N372">
        <v>46</v>
      </c>
      <c r="O372">
        <v>72.47</v>
      </c>
      <c r="P372" t="s">
        <v>118</v>
      </c>
      <c r="Q372">
        <v>2</v>
      </c>
      <c r="R372">
        <v>67.56</v>
      </c>
      <c r="S372" t="s">
        <v>111</v>
      </c>
      <c r="T372">
        <v>2</v>
      </c>
      <c r="U372">
        <v>84.82</v>
      </c>
      <c r="V372" t="s">
        <v>18</v>
      </c>
      <c r="W372">
        <v>46</v>
      </c>
      <c r="X372">
        <v>72.77</v>
      </c>
      <c r="Y372" t="s">
        <v>321</v>
      </c>
      <c r="Z372">
        <v>2</v>
      </c>
      <c r="AA372">
        <v>67.63</v>
      </c>
      <c r="AB372" t="s">
        <v>111</v>
      </c>
      <c r="AC372">
        <v>2</v>
      </c>
      <c r="AD372">
        <v>84.82</v>
      </c>
      <c r="AE372" t="s">
        <v>18</v>
      </c>
    </row>
    <row r="373" spans="1:31">
      <c r="A373">
        <v>372</v>
      </c>
      <c r="B373" t="s">
        <v>1921</v>
      </c>
      <c r="C373" t="s">
        <v>1922</v>
      </c>
      <c r="D373" t="s">
        <v>1923</v>
      </c>
      <c r="E373" t="s">
        <v>1924</v>
      </c>
      <c r="F373" t="s">
        <v>1925</v>
      </c>
      <c r="G373">
        <v>46</v>
      </c>
      <c r="H373" t="s">
        <v>6559</v>
      </c>
      <c r="I373">
        <v>2019</v>
      </c>
      <c r="J373">
        <v>2024</v>
      </c>
      <c r="K373">
        <v>5</v>
      </c>
      <c r="L373">
        <v>58.85</v>
      </c>
      <c r="M373" t="s">
        <v>180</v>
      </c>
      <c r="N373">
        <v>46</v>
      </c>
      <c r="O373">
        <v>72.47</v>
      </c>
      <c r="P373" t="s">
        <v>118</v>
      </c>
      <c r="Q373">
        <v>3</v>
      </c>
      <c r="R373">
        <v>77.53</v>
      </c>
      <c r="S373" t="s">
        <v>17</v>
      </c>
      <c r="T373">
        <v>1</v>
      </c>
      <c r="U373">
        <v>75.069999999999993</v>
      </c>
      <c r="V373" t="s">
        <v>72</v>
      </c>
      <c r="W373">
        <v>46</v>
      </c>
      <c r="X373">
        <v>72.77</v>
      </c>
      <c r="Y373" t="s">
        <v>321</v>
      </c>
      <c r="Z373">
        <v>3</v>
      </c>
      <c r="AA373">
        <v>77.53</v>
      </c>
      <c r="AB373" t="s">
        <v>17</v>
      </c>
      <c r="AC373">
        <v>1</v>
      </c>
      <c r="AD373">
        <v>75.069999999999993</v>
      </c>
      <c r="AE373" t="s">
        <v>72</v>
      </c>
    </row>
    <row r="374" spans="1:31">
      <c r="A374">
        <v>373</v>
      </c>
      <c r="B374" t="s">
        <v>1926</v>
      </c>
      <c r="C374" t="s">
        <v>1927</v>
      </c>
      <c r="D374" t="s">
        <v>1928</v>
      </c>
      <c r="E374" t="s">
        <v>1929</v>
      </c>
      <c r="F374" t="s">
        <v>1930</v>
      </c>
      <c r="G374">
        <v>46</v>
      </c>
      <c r="H374" t="s">
        <v>6560</v>
      </c>
      <c r="I374">
        <v>2020</v>
      </c>
      <c r="J374">
        <v>2024</v>
      </c>
      <c r="K374">
        <v>6</v>
      </c>
      <c r="L374">
        <v>64.36</v>
      </c>
      <c r="M374" t="s">
        <v>137</v>
      </c>
      <c r="N374">
        <v>46</v>
      </c>
      <c r="O374">
        <v>72.47</v>
      </c>
      <c r="P374" t="s">
        <v>118</v>
      </c>
      <c r="Q374">
        <v>3</v>
      </c>
      <c r="R374">
        <v>77.53</v>
      </c>
      <c r="S374" t="s">
        <v>17</v>
      </c>
      <c r="T374">
        <v>2</v>
      </c>
      <c r="U374">
        <v>84.82</v>
      </c>
      <c r="V374" t="s">
        <v>18</v>
      </c>
      <c r="W374">
        <v>46</v>
      </c>
      <c r="X374">
        <v>72.77</v>
      </c>
      <c r="Y374" t="s">
        <v>321</v>
      </c>
      <c r="Z374">
        <v>3</v>
      </c>
      <c r="AA374">
        <v>77.53</v>
      </c>
      <c r="AB374" t="s">
        <v>17</v>
      </c>
      <c r="AC374">
        <v>2</v>
      </c>
      <c r="AD374">
        <v>84.82</v>
      </c>
      <c r="AE374" t="s">
        <v>18</v>
      </c>
    </row>
    <row r="375" spans="1:31">
      <c r="A375">
        <v>374</v>
      </c>
      <c r="B375" t="s">
        <v>1931</v>
      </c>
      <c r="C375" t="s">
        <v>1932</v>
      </c>
      <c r="D375" t="s">
        <v>1933</v>
      </c>
      <c r="E375" t="s">
        <v>1934</v>
      </c>
      <c r="G375">
        <v>46</v>
      </c>
      <c r="H375" t="s">
        <v>6561</v>
      </c>
      <c r="I375">
        <v>2021</v>
      </c>
      <c r="J375">
        <v>2024</v>
      </c>
      <c r="K375">
        <v>6</v>
      </c>
      <c r="L375">
        <v>64.36</v>
      </c>
      <c r="M375" t="s">
        <v>137</v>
      </c>
      <c r="N375">
        <v>46</v>
      </c>
      <c r="O375">
        <v>72.47</v>
      </c>
      <c r="P375" t="s">
        <v>118</v>
      </c>
      <c r="Q375">
        <v>4</v>
      </c>
      <c r="R375">
        <v>85.79</v>
      </c>
      <c r="S375" t="s">
        <v>80</v>
      </c>
      <c r="T375">
        <v>1</v>
      </c>
      <c r="U375">
        <v>75.069999999999993</v>
      </c>
      <c r="V375" t="s">
        <v>72</v>
      </c>
      <c r="W375">
        <v>46</v>
      </c>
      <c r="X375">
        <v>72.77</v>
      </c>
      <c r="Y375" t="s">
        <v>321</v>
      </c>
      <c r="Z375">
        <v>4</v>
      </c>
      <c r="AA375">
        <v>85.79</v>
      </c>
      <c r="AB375" t="s">
        <v>80</v>
      </c>
      <c r="AC375">
        <v>1</v>
      </c>
      <c r="AD375">
        <v>75.069999999999993</v>
      </c>
      <c r="AE375" t="s">
        <v>72</v>
      </c>
    </row>
    <row r="376" spans="1:31">
      <c r="A376">
        <v>375</v>
      </c>
      <c r="B376" t="s">
        <v>1935</v>
      </c>
      <c r="C376" t="s">
        <v>1936</v>
      </c>
      <c r="D376" t="s">
        <v>1937</v>
      </c>
      <c r="E376" t="s">
        <v>1938</v>
      </c>
      <c r="F376" t="s">
        <v>1939</v>
      </c>
      <c r="G376">
        <v>46</v>
      </c>
      <c r="H376" t="s">
        <v>6562</v>
      </c>
      <c r="I376">
        <v>2019</v>
      </c>
      <c r="J376">
        <v>2024</v>
      </c>
      <c r="K376">
        <v>5</v>
      </c>
      <c r="L376">
        <v>58.85</v>
      </c>
      <c r="M376" t="s">
        <v>180</v>
      </c>
      <c r="N376">
        <v>46</v>
      </c>
      <c r="O376">
        <v>72.47</v>
      </c>
      <c r="P376" t="s">
        <v>118</v>
      </c>
      <c r="Q376">
        <v>1</v>
      </c>
      <c r="R376">
        <v>48.51</v>
      </c>
      <c r="S376" t="s">
        <v>71</v>
      </c>
      <c r="T376">
        <v>1</v>
      </c>
      <c r="U376">
        <v>75.069999999999993</v>
      </c>
      <c r="V376" t="s">
        <v>72</v>
      </c>
      <c r="W376">
        <v>46</v>
      </c>
      <c r="X376">
        <v>72.77</v>
      </c>
      <c r="Y376" t="s">
        <v>321</v>
      </c>
      <c r="Z376">
        <v>1</v>
      </c>
      <c r="AA376">
        <v>48.74</v>
      </c>
      <c r="AB376" t="s">
        <v>71</v>
      </c>
      <c r="AC376">
        <v>1</v>
      </c>
      <c r="AD376">
        <v>75.069999999999993</v>
      </c>
      <c r="AE376" t="s">
        <v>72</v>
      </c>
    </row>
    <row r="377" spans="1:31">
      <c r="A377">
        <v>376</v>
      </c>
      <c r="B377" t="s">
        <v>113</v>
      </c>
      <c r="C377" t="s">
        <v>114</v>
      </c>
      <c r="D377" t="s">
        <v>115</v>
      </c>
      <c r="E377" t="s">
        <v>116</v>
      </c>
      <c r="F377" t="s">
        <v>117</v>
      </c>
      <c r="G377">
        <v>45</v>
      </c>
      <c r="H377" t="s">
        <v>6225</v>
      </c>
      <c r="I377">
        <v>2020</v>
      </c>
      <c r="J377">
        <v>2024</v>
      </c>
      <c r="K377">
        <v>10</v>
      </c>
      <c r="L377">
        <v>79.61</v>
      </c>
      <c r="M377" t="s">
        <v>88</v>
      </c>
      <c r="N377">
        <v>45</v>
      </c>
      <c r="O377">
        <v>72.099999999999994</v>
      </c>
      <c r="P377" t="s">
        <v>118</v>
      </c>
      <c r="Q377">
        <v>4</v>
      </c>
      <c r="R377">
        <v>85.79</v>
      </c>
      <c r="S377" t="s">
        <v>80</v>
      </c>
      <c r="T377">
        <v>2</v>
      </c>
      <c r="U377">
        <v>84.82</v>
      </c>
      <c r="V377" t="s">
        <v>18</v>
      </c>
      <c r="W377">
        <v>45</v>
      </c>
      <c r="X377">
        <v>72.099999999999994</v>
      </c>
      <c r="Y377" t="s">
        <v>118</v>
      </c>
      <c r="Z377">
        <v>4</v>
      </c>
      <c r="AA377">
        <v>85.79</v>
      </c>
      <c r="AB377" t="s">
        <v>80</v>
      </c>
      <c r="AC377">
        <v>2</v>
      </c>
      <c r="AD377">
        <v>84.82</v>
      </c>
      <c r="AE377" t="s">
        <v>18</v>
      </c>
    </row>
    <row r="378" spans="1:31">
      <c r="A378">
        <v>377</v>
      </c>
      <c r="B378" t="s">
        <v>1940</v>
      </c>
      <c r="C378" t="s">
        <v>1941</v>
      </c>
      <c r="D378" t="s">
        <v>1942</v>
      </c>
      <c r="E378" t="s">
        <v>1943</v>
      </c>
      <c r="F378" t="s">
        <v>1730</v>
      </c>
      <c r="G378">
        <v>45</v>
      </c>
      <c r="H378" t="s">
        <v>6563</v>
      </c>
      <c r="I378">
        <v>2018</v>
      </c>
      <c r="J378">
        <v>2020</v>
      </c>
      <c r="K378">
        <v>6</v>
      </c>
      <c r="L378">
        <v>64.36</v>
      </c>
      <c r="M378" t="s">
        <v>137</v>
      </c>
      <c r="N378">
        <v>45</v>
      </c>
      <c r="O378">
        <v>72.099999999999994</v>
      </c>
      <c r="P378" t="s">
        <v>118</v>
      </c>
      <c r="Q378">
        <v>3</v>
      </c>
      <c r="R378">
        <v>77.53</v>
      </c>
      <c r="S378" t="s">
        <v>17</v>
      </c>
      <c r="T378">
        <v>2</v>
      </c>
      <c r="U378">
        <v>84.82</v>
      </c>
      <c r="V378" t="s">
        <v>18</v>
      </c>
      <c r="W378">
        <v>45</v>
      </c>
      <c r="X378">
        <v>72.099999999999994</v>
      </c>
      <c r="Y378" t="s">
        <v>118</v>
      </c>
      <c r="Z378">
        <v>3</v>
      </c>
      <c r="AA378">
        <v>77.53</v>
      </c>
      <c r="AB378" t="s">
        <v>17</v>
      </c>
      <c r="AC378">
        <v>2</v>
      </c>
      <c r="AD378">
        <v>84.82</v>
      </c>
      <c r="AE378" t="s">
        <v>18</v>
      </c>
    </row>
    <row r="379" spans="1:31">
      <c r="A379">
        <v>378</v>
      </c>
      <c r="B379" t="s">
        <v>1944</v>
      </c>
      <c r="C379" t="s">
        <v>1945</v>
      </c>
      <c r="D379" t="s">
        <v>1946</v>
      </c>
      <c r="E379" t="s">
        <v>1947</v>
      </c>
      <c r="G379">
        <v>45</v>
      </c>
      <c r="H379" t="s">
        <v>6564</v>
      </c>
      <c r="I379">
        <v>2020</v>
      </c>
      <c r="J379">
        <v>2023</v>
      </c>
      <c r="K379">
        <v>12</v>
      </c>
      <c r="L379">
        <v>84.38</v>
      </c>
      <c r="M379" t="s">
        <v>130</v>
      </c>
      <c r="N379">
        <v>45</v>
      </c>
      <c r="O379">
        <v>72.099999999999994</v>
      </c>
      <c r="P379" t="s">
        <v>118</v>
      </c>
      <c r="Q379">
        <v>4</v>
      </c>
      <c r="R379">
        <v>85.79</v>
      </c>
      <c r="S379" t="s">
        <v>80</v>
      </c>
      <c r="T379">
        <v>2</v>
      </c>
      <c r="U379">
        <v>84.82</v>
      </c>
      <c r="V379" t="s">
        <v>18</v>
      </c>
      <c r="W379">
        <v>45</v>
      </c>
      <c r="X379">
        <v>72.099999999999994</v>
      </c>
      <c r="Y379" t="s">
        <v>118</v>
      </c>
      <c r="Z379">
        <v>4</v>
      </c>
      <c r="AA379">
        <v>85.79</v>
      </c>
      <c r="AB379" t="s">
        <v>80</v>
      </c>
      <c r="AC379">
        <v>2</v>
      </c>
      <c r="AD379">
        <v>84.82</v>
      </c>
      <c r="AE379" t="s">
        <v>18</v>
      </c>
    </row>
    <row r="380" spans="1:31">
      <c r="A380">
        <v>379</v>
      </c>
      <c r="B380" t="s">
        <v>1948</v>
      </c>
      <c r="C380" t="s">
        <v>1949</v>
      </c>
      <c r="D380" t="s">
        <v>1950</v>
      </c>
      <c r="E380" t="s">
        <v>1951</v>
      </c>
      <c r="F380" t="s">
        <v>1952</v>
      </c>
      <c r="G380">
        <v>45</v>
      </c>
      <c r="H380" t="s">
        <v>6565</v>
      </c>
      <c r="I380">
        <v>2019</v>
      </c>
      <c r="J380">
        <v>2023</v>
      </c>
      <c r="K380">
        <v>7</v>
      </c>
      <c r="L380">
        <v>68.680000000000007</v>
      </c>
      <c r="M380" t="s">
        <v>124</v>
      </c>
      <c r="N380">
        <v>45</v>
      </c>
      <c r="O380">
        <v>72.099999999999994</v>
      </c>
      <c r="P380" t="s">
        <v>118</v>
      </c>
      <c r="Q380">
        <v>3</v>
      </c>
      <c r="R380">
        <v>77.53</v>
      </c>
      <c r="S380" t="s">
        <v>17</v>
      </c>
      <c r="T380">
        <v>1</v>
      </c>
      <c r="U380">
        <v>75.069999999999993</v>
      </c>
      <c r="V380" t="s">
        <v>72</v>
      </c>
      <c r="W380">
        <v>45</v>
      </c>
      <c r="X380">
        <v>72.099999999999994</v>
      </c>
      <c r="Y380" t="s">
        <v>118</v>
      </c>
      <c r="Z380">
        <v>3</v>
      </c>
      <c r="AA380">
        <v>77.53</v>
      </c>
      <c r="AB380" t="s">
        <v>17</v>
      </c>
      <c r="AC380">
        <v>1</v>
      </c>
      <c r="AD380">
        <v>75.069999999999993</v>
      </c>
      <c r="AE380" t="s">
        <v>72</v>
      </c>
    </row>
    <row r="381" spans="1:31">
      <c r="A381">
        <v>380</v>
      </c>
      <c r="B381" t="s">
        <v>1953</v>
      </c>
      <c r="C381" t="s">
        <v>1954</v>
      </c>
      <c r="D381" t="s">
        <v>1955</v>
      </c>
      <c r="E381" t="s">
        <v>1956</v>
      </c>
      <c r="F381" t="s">
        <v>1957</v>
      </c>
      <c r="G381">
        <v>44</v>
      </c>
      <c r="H381" t="s">
        <v>6566</v>
      </c>
      <c r="I381">
        <v>2020</v>
      </c>
      <c r="J381">
        <v>2024</v>
      </c>
      <c r="K381">
        <v>11</v>
      </c>
      <c r="L381">
        <v>82.44</v>
      </c>
      <c r="M381" t="s">
        <v>94</v>
      </c>
      <c r="N381">
        <v>44</v>
      </c>
      <c r="O381">
        <v>71.8</v>
      </c>
      <c r="P381" t="s">
        <v>118</v>
      </c>
      <c r="Q381">
        <v>4</v>
      </c>
      <c r="R381">
        <v>85.79</v>
      </c>
      <c r="S381" t="s">
        <v>80</v>
      </c>
      <c r="T381">
        <v>2</v>
      </c>
      <c r="U381">
        <v>84.82</v>
      </c>
      <c r="V381" t="s">
        <v>18</v>
      </c>
      <c r="W381">
        <v>43</v>
      </c>
      <c r="X381">
        <v>71.5</v>
      </c>
      <c r="Y381" t="s">
        <v>118</v>
      </c>
      <c r="Z381">
        <v>4</v>
      </c>
      <c r="AA381">
        <v>85.79</v>
      </c>
      <c r="AB381" t="s">
        <v>80</v>
      </c>
      <c r="AC381">
        <v>2</v>
      </c>
      <c r="AD381">
        <v>84.82</v>
      </c>
      <c r="AE381" t="s">
        <v>18</v>
      </c>
    </row>
    <row r="382" spans="1:31">
      <c r="A382">
        <v>381</v>
      </c>
      <c r="B382" t="s">
        <v>1958</v>
      </c>
      <c r="C382" t="s">
        <v>1959</v>
      </c>
      <c r="D382" t="s">
        <v>1960</v>
      </c>
      <c r="E382" t="s">
        <v>1961</v>
      </c>
      <c r="F382" t="s">
        <v>1962</v>
      </c>
      <c r="G382">
        <v>44</v>
      </c>
      <c r="H382" t="s">
        <v>6567</v>
      </c>
      <c r="I382">
        <v>2019</v>
      </c>
      <c r="J382">
        <v>2019</v>
      </c>
      <c r="K382">
        <v>1</v>
      </c>
      <c r="L382">
        <v>19.420000000000002</v>
      </c>
      <c r="M382" t="s">
        <v>73</v>
      </c>
      <c r="N382">
        <v>44</v>
      </c>
      <c r="O382">
        <v>71.8</v>
      </c>
      <c r="P382" t="s">
        <v>118</v>
      </c>
      <c r="Q382">
        <v>1</v>
      </c>
      <c r="R382">
        <v>48.51</v>
      </c>
      <c r="S382" t="s">
        <v>71</v>
      </c>
      <c r="T382">
        <v>1</v>
      </c>
      <c r="U382">
        <v>75.069999999999993</v>
      </c>
      <c r="V382" t="s">
        <v>72</v>
      </c>
      <c r="W382">
        <v>44</v>
      </c>
      <c r="X382">
        <v>71.8</v>
      </c>
      <c r="Y382" t="s">
        <v>118</v>
      </c>
      <c r="Z382">
        <v>1</v>
      </c>
      <c r="AA382">
        <v>48.74</v>
      </c>
      <c r="AB382" t="s">
        <v>71</v>
      </c>
      <c r="AC382">
        <v>1</v>
      </c>
      <c r="AD382">
        <v>75.069999999999993</v>
      </c>
      <c r="AE382" t="s">
        <v>72</v>
      </c>
    </row>
    <row r="383" spans="1:31">
      <c r="A383">
        <v>382</v>
      </c>
      <c r="B383" t="s">
        <v>1963</v>
      </c>
      <c r="C383" t="s">
        <v>1964</v>
      </c>
      <c r="D383" t="s">
        <v>1965</v>
      </c>
      <c r="E383" t="s">
        <v>1966</v>
      </c>
      <c r="F383" t="s">
        <v>1967</v>
      </c>
      <c r="G383">
        <v>44</v>
      </c>
      <c r="H383" t="s">
        <v>6568</v>
      </c>
      <c r="I383">
        <v>2019</v>
      </c>
      <c r="J383">
        <v>2024</v>
      </c>
      <c r="K383">
        <v>28</v>
      </c>
      <c r="L383">
        <v>97.02</v>
      </c>
      <c r="M383" t="s">
        <v>19</v>
      </c>
      <c r="N383">
        <v>44</v>
      </c>
      <c r="O383">
        <v>71.8</v>
      </c>
      <c r="P383" t="s">
        <v>118</v>
      </c>
      <c r="Q383">
        <v>4</v>
      </c>
      <c r="R383">
        <v>85.79</v>
      </c>
      <c r="S383" t="s">
        <v>80</v>
      </c>
      <c r="T383">
        <v>1</v>
      </c>
      <c r="U383">
        <v>75.069999999999993</v>
      </c>
      <c r="V383" t="s">
        <v>72</v>
      </c>
      <c r="W383">
        <v>44</v>
      </c>
      <c r="X383">
        <v>71.8</v>
      </c>
      <c r="Y383" t="s">
        <v>118</v>
      </c>
      <c r="Z383">
        <v>4</v>
      </c>
      <c r="AA383">
        <v>85.79</v>
      </c>
      <c r="AB383" t="s">
        <v>80</v>
      </c>
      <c r="AC383">
        <v>1</v>
      </c>
      <c r="AD383">
        <v>75.069999999999993</v>
      </c>
      <c r="AE383" t="s">
        <v>72</v>
      </c>
    </row>
    <row r="384" spans="1:31">
      <c r="A384">
        <v>383</v>
      </c>
      <c r="B384" t="s">
        <v>1968</v>
      </c>
      <c r="C384" t="s">
        <v>1969</v>
      </c>
      <c r="D384" t="s">
        <v>1970</v>
      </c>
      <c r="E384" t="s">
        <v>1971</v>
      </c>
      <c r="F384" t="s">
        <v>1972</v>
      </c>
      <c r="G384">
        <v>44</v>
      </c>
      <c r="H384" t="s">
        <v>445</v>
      </c>
      <c r="I384">
        <v>2018</v>
      </c>
      <c r="J384">
        <v>2022</v>
      </c>
      <c r="K384">
        <v>8</v>
      </c>
      <c r="L384">
        <v>72.62</v>
      </c>
      <c r="M384" t="s">
        <v>321</v>
      </c>
      <c r="N384">
        <v>44</v>
      </c>
      <c r="O384">
        <v>71.8</v>
      </c>
      <c r="P384" t="s">
        <v>118</v>
      </c>
      <c r="Q384">
        <v>4</v>
      </c>
      <c r="R384">
        <v>85.79</v>
      </c>
      <c r="S384" t="s">
        <v>80</v>
      </c>
      <c r="T384">
        <v>1</v>
      </c>
      <c r="U384">
        <v>75.069999999999993</v>
      </c>
      <c r="V384" t="s">
        <v>72</v>
      </c>
      <c r="W384">
        <v>43</v>
      </c>
      <c r="X384">
        <v>71.5</v>
      </c>
      <c r="Y384" t="s">
        <v>118</v>
      </c>
      <c r="Z384">
        <v>4</v>
      </c>
      <c r="AA384">
        <v>85.79</v>
      </c>
      <c r="AB384" t="s">
        <v>80</v>
      </c>
      <c r="AC384">
        <v>1</v>
      </c>
      <c r="AD384">
        <v>75.069999999999993</v>
      </c>
      <c r="AE384" t="s">
        <v>72</v>
      </c>
    </row>
    <row r="385" spans="1:31">
      <c r="A385">
        <v>384</v>
      </c>
      <c r="B385" t="s">
        <v>1973</v>
      </c>
      <c r="C385" t="s">
        <v>1974</v>
      </c>
      <c r="D385" t="s">
        <v>1975</v>
      </c>
      <c r="E385" t="s">
        <v>1976</v>
      </c>
      <c r="F385" t="s">
        <v>1977</v>
      </c>
      <c r="G385">
        <v>44</v>
      </c>
      <c r="H385" t="s">
        <v>6569</v>
      </c>
      <c r="I385">
        <v>2020</v>
      </c>
      <c r="J385">
        <v>2024</v>
      </c>
      <c r="K385">
        <v>12</v>
      </c>
      <c r="L385">
        <v>84.38</v>
      </c>
      <c r="M385" t="s">
        <v>130</v>
      </c>
      <c r="N385">
        <v>44</v>
      </c>
      <c r="O385">
        <v>71.8</v>
      </c>
      <c r="P385" t="s">
        <v>118</v>
      </c>
      <c r="Q385">
        <v>5</v>
      </c>
      <c r="R385">
        <v>91.15</v>
      </c>
      <c r="S385" t="s">
        <v>100</v>
      </c>
      <c r="T385">
        <v>1</v>
      </c>
      <c r="U385">
        <v>75.069999999999993</v>
      </c>
      <c r="V385" t="s">
        <v>72</v>
      </c>
      <c r="W385">
        <v>44</v>
      </c>
      <c r="X385">
        <v>71.8</v>
      </c>
      <c r="Y385" t="s">
        <v>118</v>
      </c>
      <c r="Z385">
        <v>5</v>
      </c>
      <c r="AA385">
        <v>91.22</v>
      </c>
      <c r="AB385" t="s">
        <v>100</v>
      </c>
      <c r="AC385">
        <v>1</v>
      </c>
      <c r="AD385">
        <v>75.069999999999993</v>
      </c>
      <c r="AE385" t="s">
        <v>72</v>
      </c>
    </row>
    <row r="386" spans="1:31">
      <c r="A386">
        <v>385</v>
      </c>
      <c r="B386" t="s">
        <v>1978</v>
      </c>
      <c r="C386" t="s">
        <v>1979</v>
      </c>
      <c r="D386" t="s">
        <v>1980</v>
      </c>
      <c r="E386" t="s">
        <v>1981</v>
      </c>
      <c r="F386" t="s">
        <v>553</v>
      </c>
      <c r="G386">
        <v>44</v>
      </c>
      <c r="H386" t="s">
        <v>6570</v>
      </c>
      <c r="I386">
        <v>2022</v>
      </c>
      <c r="J386">
        <v>2024</v>
      </c>
      <c r="K386">
        <v>11</v>
      </c>
      <c r="L386">
        <v>82.44</v>
      </c>
      <c r="M386" t="s">
        <v>94</v>
      </c>
      <c r="N386">
        <v>44</v>
      </c>
      <c r="O386">
        <v>71.8</v>
      </c>
      <c r="P386" t="s">
        <v>118</v>
      </c>
      <c r="Q386">
        <v>3</v>
      </c>
      <c r="R386">
        <v>77.53</v>
      </c>
      <c r="S386" t="s">
        <v>17</v>
      </c>
      <c r="T386">
        <v>2</v>
      </c>
      <c r="U386">
        <v>84.82</v>
      </c>
      <c r="V386" t="s">
        <v>18</v>
      </c>
      <c r="W386">
        <v>43</v>
      </c>
      <c r="X386">
        <v>71.5</v>
      </c>
      <c r="Y386" t="s">
        <v>118</v>
      </c>
      <c r="Z386">
        <v>3</v>
      </c>
      <c r="AA386">
        <v>77.53</v>
      </c>
      <c r="AB386" t="s">
        <v>17</v>
      </c>
      <c r="AC386">
        <v>2</v>
      </c>
      <c r="AD386">
        <v>84.82</v>
      </c>
      <c r="AE386" t="s">
        <v>18</v>
      </c>
    </row>
    <row r="387" spans="1:31">
      <c r="A387">
        <v>386</v>
      </c>
      <c r="B387" t="s">
        <v>1982</v>
      </c>
      <c r="C387" t="s">
        <v>1983</v>
      </c>
      <c r="D387" t="s">
        <v>1984</v>
      </c>
      <c r="E387" t="s">
        <v>1985</v>
      </c>
      <c r="F387" t="s">
        <v>1986</v>
      </c>
      <c r="G387">
        <v>44</v>
      </c>
      <c r="H387" t="s">
        <v>6571</v>
      </c>
      <c r="I387">
        <v>2021</v>
      </c>
      <c r="J387">
        <v>2024</v>
      </c>
      <c r="K387">
        <v>39</v>
      </c>
      <c r="L387">
        <v>98.88</v>
      </c>
      <c r="M387" t="s">
        <v>16</v>
      </c>
      <c r="N387">
        <v>44</v>
      </c>
      <c r="O387">
        <v>71.8</v>
      </c>
      <c r="P387" t="s">
        <v>118</v>
      </c>
      <c r="Q387">
        <v>4</v>
      </c>
      <c r="R387">
        <v>85.79</v>
      </c>
      <c r="S387" t="s">
        <v>80</v>
      </c>
      <c r="T387">
        <v>1</v>
      </c>
      <c r="U387">
        <v>75.069999999999993</v>
      </c>
      <c r="V387" t="s">
        <v>72</v>
      </c>
      <c r="W387">
        <v>44</v>
      </c>
      <c r="X387">
        <v>71.8</v>
      </c>
      <c r="Y387" t="s">
        <v>118</v>
      </c>
      <c r="Z387">
        <v>4</v>
      </c>
      <c r="AA387">
        <v>85.79</v>
      </c>
      <c r="AB387" t="s">
        <v>80</v>
      </c>
      <c r="AC387">
        <v>1</v>
      </c>
      <c r="AD387">
        <v>75.069999999999993</v>
      </c>
      <c r="AE387" t="s">
        <v>72</v>
      </c>
    </row>
    <row r="388" spans="1:31">
      <c r="A388">
        <v>387</v>
      </c>
      <c r="B388" t="s">
        <v>289</v>
      </c>
      <c r="C388" t="s">
        <v>290</v>
      </c>
      <c r="D388" t="s">
        <v>291</v>
      </c>
      <c r="E388" t="s">
        <v>292</v>
      </c>
      <c r="F388" t="s">
        <v>293</v>
      </c>
      <c r="G388">
        <v>43</v>
      </c>
      <c r="H388" t="s">
        <v>6251</v>
      </c>
      <c r="I388">
        <v>2018</v>
      </c>
      <c r="J388">
        <v>2024</v>
      </c>
      <c r="K388">
        <v>9</v>
      </c>
      <c r="L388">
        <v>76.86</v>
      </c>
      <c r="M388" t="s">
        <v>112</v>
      </c>
      <c r="N388">
        <v>43</v>
      </c>
      <c r="O388">
        <v>71.28</v>
      </c>
      <c r="P388" t="s">
        <v>294</v>
      </c>
      <c r="Q388">
        <v>2</v>
      </c>
      <c r="R388">
        <v>67.56</v>
      </c>
      <c r="S388" t="s">
        <v>111</v>
      </c>
      <c r="T388">
        <v>1</v>
      </c>
      <c r="U388">
        <v>75.069999999999993</v>
      </c>
      <c r="V388" t="s">
        <v>72</v>
      </c>
      <c r="W388">
        <v>43</v>
      </c>
      <c r="X388">
        <v>71.5</v>
      </c>
      <c r="Y388" t="s">
        <v>118</v>
      </c>
      <c r="Z388">
        <v>2</v>
      </c>
      <c r="AA388">
        <v>67.63</v>
      </c>
      <c r="AB388" t="s">
        <v>111</v>
      </c>
      <c r="AC388">
        <v>1</v>
      </c>
      <c r="AD388">
        <v>75.069999999999993</v>
      </c>
      <c r="AE388" t="s">
        <v>72</v>
      </c>
    </row>
    <row r="389" spans="1:31">
      <c r="A389">
        <v>388</v>
      </c>
      <c r="B389" t="s">
        <v>1987</v>
      </c>
      <c r="C389" t="s">
        <v>1988</v>
      </c>
      <c r="D389" t="s">
        <v>1989</v>
      </c>
      <c r="E389" t="s">
        <v>1990</v>
      </c>
      <c r="F389" t="s">
        <v>1991</v>
      </c>
      <c r="G389">
        <v>43</v>
      </c>
      <c r="H389" t="s">
        <v>6572</v>
      </c>
      <c r="I389">
        <v>2018</v>
      </c>
      <c r="J389">
        <v>2024</v>
      </c>
      <c r="K389">
        <v>7</v>
      </c>
      <c r="L389">
        <v>68.680000000000007</v>
      </c>
      <c r="M389" t="s">
        <v>124</v>
      </c>
      <c r="N389">
        <v>43</v>
      </c>
      <c r="O389">
        <v>71.28</v>
      </c>
      <c r="P389" t="s">
        <v>294</v>
      </c>
      <c r="Q389">
        <v>2</v>
      </c>
      <c r="R389">
        <v>67.56</v>
      </c>
      <c r="S389" t="s">
        <v>111</v>
      </c>
      <c r="T389">
        <v>2</v>
      </c>
      <c r="U389">
        <v>84.82</v>
      </c>
      <c r="V389" t="s">
        <v>18</v>
      </c>
      <c r="W389">
        <v>43</v>
      </c>
      <c r="X389">
        <v>71.5</v>
      </c>
      <c r="Y389" t="s">
        <v>118</v>
      </c>
      <c r="Z389">
        <v>2</v>
      </c>
      <c r="AA389">
        <v>67.63</v>
      </c>
      <c r="AB389" t="s">
        <v>111</v>
      </c>
      <c r="AC389">
        <v>2</v>
      </c>
      <c r="AD389">
        <v>84.82</v>
      </c>
      <c r="AE389" t="s">
        <v>18</v>
      </c>
    </row>
    <row r="390" spans="1:31">
      <c r="A390">
        <v>389</v>
      </c>
      <c r="B390" t="s">
        <v>1992</v>
      </c>
      <c r="C390" t="s">
        <v>1993</v>
      </c>
      <c r="D390" t="s">
        <v>1994</v>
      </c>
      <c r="E390" t="s">
        <v>1995</v>
      </c>
      <c r="F390" t="s">
        <v>1996</v>
      </c>
      <c r="G390">
        <v>43</v>
      </c>
      <c r="H390" t="s">
        <v>6573</v>
      </c>
      <c r="I390">
        <v>2019</v>
      </c>
      <c r="J390">
        <v>2024</v>
      </c>
      <c r="K390">
        <v>15</v>
      </c>
      <c r="L390">
        <v>89.81</v>
      </c>
      <c r="M390" t="s">
        <v>66</v>
      </c>
      <c r="N390">
        <v>43</v>
      </c>
      <c r="O390">
        <v>71.28</v>
      </c>
      <c r="P390" t="s">
        <v>294</v>
      </c>
      <c r="Q390">
        <v>4</v>
      </c>
      <c r="R390">
        <v>85.79</v>
      </c>
      <c r="S390" t="s">
        <v>80</v>
      </c>
      <c r="T390">
        <v>1</v>
      </c>
      <c r="U390">
        <v>75.069999999999993</v>
      </c>
      <c r="V390" t="s">
        <v>72</v>
      </c>
      <c r="W390">
        <v>42</v>
      </c>
      <c r="X390">
        <v>70.98</v>
      </c>
      <c r="Y390" t="s">
        <v>294</v>
      </c>
      <c r="Z390">
        <v>4</v>
      </c>
      <c r="AA390">
        <v>85.79</v>
      </c>
      <c r="AB390" t="s">
        <v>80</v>
      </c>
      <c r="AC390">
        <v>1</v>
      </c>
      <c r="AD390">
        <v>75.069999999999993</v>
      </c>
      <c r="AE390" t="s">
        <v>72</v>
      </c>
    </row>
    <row r="391" spans="1:31">
      <c r="A391">
        <v>390</v>
      </c>
      <c r="B391" t="s">
        <v>1997</v>
      </c>
      <c r="C391" t="s">
        <v>1998</v>
      </c>
      <c r="D391" t="s">
        <v>1999</v>
      </c>
      <c r="E391" t="s">
        <v>2000</v>
      </c>
      <c r="F391" t="s">
        <v>46</v>
      </c>
      <c r="G391">
        <v>43</v>
      </c>
      <c r="H391" t="s">
        <v>445</v>
      </c>
      <c r="I391">
        <v>2019</v>
      </c>
      <c r="J391">
        <v>2024</v>
      </c>
      <c r="K391">
        <v>7</v>
      </c>
      <c r="L391">
        <v>68.680000000000007</v>
      </c>
      <c r="M391" t="s">
        <v>124</v>
      </c>
      <c r="N391">
        <v>43</v>
      </c>
      <c r="O391">
        <v>71.28</v>
      </c>
      <c r="P391" t="s">
        <v>294</v>
      </c>
      <c r="Q391">
        <v>3</v>
      </c>
      <c r="R391">
        <v>77.53</v>
      </c>
      <c r="S391" t="s">
        <v>17</v>
      </c>
      <c r="T391">
        <v>2</v>
      </c>
      <c r="U391">
        <v>84.82</v>
      </c>
      <c r="V391" t="s">
        <v>18</v>
      </c>
      <c r="W391">
        <v>43</v>
      </c>
      <c r="X391">
        <v>71.5</v>
      </c>
      <c r="Y391" t="s">
        <v>118</v>
      </c>
      <c r="Z391">
        <v>3</v>
      </c>
      <c r="AA391">
        <v>77.53</v>
      </c>
      <c r="AB391" t="s">
        <v>17</v>
      </c>
      <c r="AC391">
        <v>2</v>
      </c>
      <c r="AD391">
        <v>84.82</v>
      </c>
      <c r="AE391" t="s">
        <v>18</v>
      </c>
    </row>
    <row r="392" spans="1:31">
      <c r="A392">
        <v>391</v>
      </c>
      <c r="B392" t="s">
        <v>6050</v>
      </c>
      <c r="C392" t="s">
        <v>6051</v>
      </c>
      <c r="D392" t="s">
        <v>6052</v>
      </c>
      <c r="E392" t="s">
        <v>6053</v>
      </c>
      <c r="F392" t="s">
        <v>6054</v>
      </c>
      <c r="G392">
        <v>43</v>
      </c>
      <c r="H392" t="s">
        <v>6055</v>
      </c>
      <c r="I392">
        <v>2018</v>
      </c>
      <c r="J392">
        <v>2024</v>
      </c>
      <c r="K392">
        <v>16</v>
      </c>
      <c r="L392">
        <v>91.15</v>
      </c>
      <c r="M392" t="s">
        <v>100</v>
      </c>
      <c r="N392">
        <v>43</v>
      </c>
      <c r="O392">
        <v>71.28</v>
      </c>
      <c r="P392" t="s">
        <v>294</v>
      </c>
      <c r="Q392">
        <v>4</v>
      </c>
      <c r="R392">
        <v>85.79</v>
      </c>
      <c r="S392" t="s">
        <v>80</v>
      </c>
      <c r="T392">
        <v>1</v>
      </c>
      <c r="U392">
        <v>75.069999999999993</v>
      </c>
      <c r="V392" t="s">
        <v>72</v>
      </c>
      <c r="W392">
        <v>42</v>
      </c>
      <c r="X392">
        <v>70.98</v>
      </c>
      <c r="Y392" t="s">
        <v>294</v>
      </c>
      <c r="Z392">
        <v>4</v>
      </c>
      <c r="AA392">
        <v>85.79</v>
      </c>
      <c r="AB392" t="s">
        <v>80</v>
      </c>
      <c r="AC392">
        <v>1</v>
      </c>
      <c r="AD392">
        <v>75.069999999999993</v>
      </c>
      <c r="AE392" t="s">
        <v>72</v>
      </c>
    </row>
    <row r="393" spans="1:31">
      <c r="A393">
        <v>392</v>
      </c>
      <c r="B393" t="s">
        <v>6056</v>
      </c>
      <c r="C393" t="s">
        <v>6057</v>
      </c>
      <c r="D393" t="s">
        <v>6058</v>
      </c>
      <c r="E393" t="s">
        <v>6059</v>
      </c>
      <c r="F393" t="s">
        <v>6060</v>
      </c>
      <c r="G393">
        <v>43</v>
      </c>
      <c r="H393" t="s">
        <v>7319</v>
      </c>
      <c r="I393">
        <v>2024</v>
      </c>
      <c r="J393">
        <v>2024</v>
      </c>
      <c r="K393">
        <v>9</v>
      </c>
      <c r="L393">
        <v>76.86</v>
      </c>
      <c r="M393" t="s">
        <v>112</v>
      </c>
      <c r="N393">
        <v>43</v>
      </c>
      <c r="O393">
        <v>71.28</v>
      </c>
      <c r="P393" t="s">
        <v>294</v>
      </c>
      <c r="Q393">
        <v>1</v>
      </c>
      <c r="R393">
        <v>48.51</v>
      </c>
      <c r="S393" t="s">
        <v>71</v>
      </c>
      <c r="T393">
        <v>1</v>
      </c>
      <c r="U393">
        <v>75.069999999999993</v>
      </c>
      <c r="V393" t="s">
        <v>72</v>
      </c>
      <c r="W393">
        <v>43</v>
      </c>
      <c r="X393">
        <v>71.5</v>
      </c>
      <c r="Y393" t="s">
        <v>118</v>
      </c>
      <c r="Z393">
        <v>1</v>
      </c>
      <c r="AA393">
        <v>48.74</v>
      </c>
      <c r="AB393" t="s">
        <v>71</v>
      </c>
      <c r="AC393">
        <v>1</v>
      </c>
      <c r="AD393">
        <v>75.069999999999993</v>
      </c>
      <c r="AE393" t="s">
        <v>72</v>
      </c>
    </row>
    <row r="394" spans="1:31">
      <c r="A394">
        <v>393</v>
      </c>
      <c r="B394" t="s">
        <v>2001</v>
      </c>
      <c r="C394" t="s">
        <v>2002</v>
      </c>
      <c r="D394" t="s">
        <v>2003</v>
      </c>
      <c r="E394" t="s">
        <v>2004</v>
      </c>
      <c r="F394" t="s">
        <v>2005</v>
      </c>
      <c r="G394">
        <v>42</v>
      </c>
      <c r="H394" t="s">
        <v>6574</v>
      </c>
      <c r="I394">
        <v>2019</v>
      </c>
      <c r="J394">
        <v>2024</v>
      </c>
      <c r="K394">
        <v>5</v>
      </c>
      <c r="L394">
        <v>58.85</v>
      </c>
      <c r="M394" t="s">
        <v>180</v>
      </c>
      <c r="N394">
        <v>42</v>
      </c>
      <c r="O394">
        <v>70.83</v>
      </c>
      <c r="P394" t="s">
        <v>294</v>
      </c>
      <c r="Q394">
        <v>2</v>
      </c>
      <c r="R394">
        <v>67.56</v>
      </c>
      <c r="S394" t="s">
        <v>111</v>
      </c>
      <c r="T394">
        <v>1</v>
      </c>
      <c r="U394">
        <v>75.069999999999993</v>
      </c>
      <c r="V394" t="s">
        <v>72</v>
      </c>
      <c r="W394">
        <v>42</v>
      </c>
      <c r="X394">
        <v>70.98</v>
      </c>
      <c r="Y394" t="s">
        <v>294</v>
      </c>
      <c r="Z394">
        <v>2</v>
      </c>
      <c r="AA394">
        <v>67.63</v>
      </c>
      <c r="AB394" t="s">
        <v>111</v>
      </c>
      <c r="AC394">
        <v>1</v>
      </c>
      <c r="AD394">
        <v>75.069999999999993</v>
      </c>
      <c r="AE394" t="s">
        <v>72</v>
      </c>
    </row>
    <row r="395" spans="1:31">
      <c r="A395">
        <v>394</v>
      </c>
      <c r="B395" t="s">
        <v>2006</v>
      </c>
      <c r="C395" t="s">
        <v>2007</v>
      </c>
      <c r="D395" t="s">
        <v>2008</v>
      </c>
      <c r="E395" t="s">
        <v>2009</v>
      </c>
      <c r="F395" t="s">
        <v>2010</v>
      </c>
      <c r="G395">
        <v>42</v>
      </c>
      <c r="H395" t="s">
        <v>6575</v>
      </c>
      <c r="I395">
        <v>2022</v>
      </c>
      <c r="J395">
        <v>2024</v>
      </c>
      <c r="K395">
        <v>9</v>
      </c>
      <c r="L395">
        <v>76.86</v>
      </c>
      <c r="M395" t="s">
        <v>112</v>
      </c>
      <c r="N395">
        <v>42</v>
      </c>
      <c r="O395">
        <v>70.83</v>
      </c>
      <c r="P395" t="s">
        <v>294</v>
      </c>
      <c r="Q395">
        <v>4</v>
      </c>
      <c r="R395">
        <v>85.79</v>
      </c>
      <c r="S395" t="s">
        <v>80</v>
      </c>
      <c r="T395">
        <v>1</v>
      </c>
      <c r="U395">
        <v>75.069999999999993</v>
      </c>
      <c r="V395" t="s">
        <v>72</v>
      </c>
      <c r="W395">
        <v>42</v>
      </c>
      <c r="X395">
        <v>70.98</v>
      </c>
      <c r="Y395" t="s">
        <v>294</v>
      </c>
      <c r="Z395">
        <v>4</v>
      </c>
      <c r="AA395">
        <v>85.79</v>
      </c>
      <c r="AB395" t="s">
        <v>80</v>
      </c>
      <c r="AC395">
        <v>1</v>
      </c>
      <c r="AD395">
        <v>75.069999999999993</v>
      </c>
      <c r="AE395" t="s">
        <v>72</v>
      </c>
    </row>
    <row r="396" spans="1:31">
      <c r="A396">
        <v>395</v>
      </c>
      <c r="B396" t="s">
        <v>2011</v>
      </c>
      <c r="C396" t="s">
        <v>2012</v>
      </c>
      <c r="D396" t="s">
        <v>2013</v>
      </c>
      <c r="E396" t="s">
        <v>2014</v>
      </c>
      <c r="F396" t="s">
        <v>2015</v>
      </c>
      <c r="G396">
        <v>41</v>
      </c>
      <c r="H396" t="s">
        <v>6576</v>
      </c>
      <c r="I396">
        <v>2020</v>
      </c>
      <c r="J396">
        <v>2020</v>
      </c>
      <c r="K396">
        <v>1</v>
      </c>
      <c r="L396">
        <v>19.420000000000002</v>
      </c>
      <c r="M396" t="s">
        <v>73</v>
      </c>
      <c r="N396">
        <v>41</v>
      </c>
      <c r="O396">
        <v>70.680000000000007</v>
      </c>
      <c r="P396" t="s">
        <v>294</v>
      </c>
      <c r="Q396">
        <v>1</v>
      </c>
      <c r="R396">
        <v>48.51</v>
      </c>
      <c r="S396" t="s">
        <v>71</v>
      </c>
      <c r="T396">
        <v>1</v>
      </c>
      <c r="U396">
        <v>75.069999999999993</v>
      </c>
      <c r="V396" t="s">
        <v>72</v>
      </c>
      <c r="W396">
        <v>41</v>
      </c>
      <c r="X396">
        <v>70.680000000000007</v>
      </c>
      <c r="Y396" t="s">
        <v>294</v>
      </c>
      <c r="Z396">
        <v>1</v>
      </c>
      <c r="AA396">
        <v>48.74</v>
      </c>
      <c r="AB396" t="s">
        <v>71</v>
      </c>
      <c r="AC396">
        <v>1</v>
      </c>
      <c r="AD396">
        <v>75.069999999999993</v>
      </c>
      <c r="AE396" t="s">
        <v>72</v>
      </c>
    </row>
    <row r="397" spans="1:31">
      <c r="A397">
        <v>396</v>
      </c>
      <c r="B397" t="s">
        <v>2016</v>
      </c>
      <c r="C397" t="s">
        <v>2017</v>
      </c>
      <c r="D397" t="s">
        <v>2018</v>
      </c>
      <c r="E397" t="s">
        <v>2019</v>
      </c>
      <c r="F397" t="s">
        <v>2020</v>
      </c>
      <c r="G397">
        <v>41</v>
      </c>
      <c r="H397" t="s">
        <v>6577</v>
      </c>
      <c r="I397">
        <v>2019</v>
      </c>
      <c r="J397">
        <v>2022</v>
      </c>
      <c r="K397">
        <v>4</v>
      </c>
      <c r="L397">
        <v>51.12</v>
      </c>
      <c r="M397" t="s">
        <v>81</v>
      </c>
      <c r="N397">
        <v>41</v>
      </c>
      <c r="O397">
        <v>70.680000000000007</v>
      </c>
      <c r="P397" t="s">
        <v>294</v>
      </c>
      <c r="Q397">
        <v>1</v>
      </c>
      <c r="R397">
        <v>48.51</v>
      </c>
      <c r="S397" t="s">
        <v>71</v>
      </c>
      <c r="T397">
        <v>1</v>
      </c>
      <c r="U397">
        <v>75.069999999999993</v>
      </c>
      <c r="V397" t="s">
        <v>72</v>
      </c>
      <c r="W397">
        <v>41</v>
      </c>
      <c r="X397">
        <v>70.680000000000007</v>
      </c>
      <c r="Y397" t="s">
        <v>294</v>
      </c>
      <c r="Z397">
        <v>1</v>
      </c>
      <c r="AA397">
        <v>48.74</v>
      </c>
      <c r="AB397" t="s">
        <v>71</v>
      </c>
      <c r="AC397">
        <v>1</v>
      </c>
      <c r="AD397">
        <v>75.069999999999993</v>
      </c>
      <c r="AE397" t="s">
        <v>72</v>
      </c>
    </row>
    <row r="398" spans="1:31">
      <c r="A398">
        <v>397</v>
      </c>
      <c r="B398" t="s">
        <v>2021</v>
      </c>
      <c r="C398" t="s">
        <v>2022</v>
      </c>
      <c r="D398" t="s">
        <v>2023</v>
      </c>
      <c r="E398" t="s">
        <v>2024</v>
      </c>
      <c r="F398" t="s">
        <v>740</v>
      </c>
      <c r="G398">
        <v>41</v>
      </c>
      <c r="H398" t="s">
        <v>6578</v>
      </c>
      <c r="I398">
        <v>2021</v>
      </c>
      <c r="J398">
        <v>2024</v>
      </c>
      <c r="K398">
        <v>6</v>
      </c>
      <c r="L398">
        <v>64.36</v>
      </c>
      <c r="M398" t="s">
        <v>137</v>
      </c>
      <c r="N398">
        <v>41</v>
      </c>
      <c r="O398">
        <v>70.680000000000007</v>
      </c>
      <c r="P398" t="s">
        <v>294</v>
      </c>
      <c r="Q398">
        <v>2</v>
      </c>
      <c r="R398">
        <v>67.56</v>
      </c>
      <c r="S398" t="s">
        <v>111</v>
      </c>
      <c r="T398">
        <v>1</v>
      </c>
      <c r="U398">
        <v>75.069999999999993</v>
      </c>
      <c r="V398" t="s">
        <v>72</v>
      </c>
      <c r="W398">
        <v>41</v>
      </c>
      <c r="X398">
        <v>70.680000000000007</v>
      </c>
      <c r="Y398" t="s">
        <v>294</v>
      </c>
      <c r="Z398">
        <v>2</v>
      </c>
      <c r="AA398">
        <v>67.63</v>
      </c>
      <c r="AB398" t="s">
        <v>111</v>
      </c>
      <c r="AC398">
        <v>1</v>
      </c>
      <c r="AD398">
        <v>75.069999999999993</v>
      </c>
      <c r="AE398" t="s">
        <v>72</v>
      </c>
    </row>
    <row r="399" spans="1:31">
      <c r="A399">
        <v>398</v>
      </c>
      <c r="B399" t="s">
        <v>2025</v>
      </c>
      <c r="C399" t="s">
        <v>2026</v>
      </c>
      <c r="D399" t="s">
        <v>2027</v>
      </c>
      <c r="E399" t="s">
        <v>2028</v>
      </c>
      <c r="F399" t="s">
        <v>2029</v>
      </c>
      <c r="G399">
        <v>41</v>
      </c>
      <c r="H399" t="s">
        <v>6579</v>
      </c>
      <c r="I399">
        <v>2020</v>
      </c>
      <c r="J399">
        <v>2024</v>
      </c>
      <c r="K399">
        <v>34</v>
      </c>
      <c r="L399">
        <v>98.29</v>
      </c>
      <c r="M399" t="s">
        <v>30</v>
      </c>
      <c r="N399">
        <v>41</v>
      </c>
      <c r="O399">
        <v>70.680000000000007</v>
      </c>
      <c r="P399" t="s">
        <v>294</v>
      </c>
      <c r="Q399">
        <v>3</v>
      </c>
      <c r="R399">
        <v>77.53</v>
      </c>
      <c r="S399" t="s">
        <v>17</v>
      </c>
      <c r="T399">
        <v>0</v>
      </c>
      <c r="U399">
        <v>54.91</v>
      </c>
      <c r="V399" t="s">
        <v>160</v>
      </c>
      <c r="W399">
        <v>41</v>
      </c>
      <c r="X399">
        <v>70.680000000000007</v>
      </c>
      <c r="Y399" t="s">
        <v>294</v>
      </c>
      <c r="Z399">
        <v>3</v>
      </c>
      <c r="AA399">
        <v>77.53</v>
      </c>
      <c r="AB399" t="s">
        <v>17</v>
      </c>
      <c r="AC399">
        <v>0</v>
      </c>
      <c r="AD399">
        <v>54.91</v>
      </c>
      <c r="AE399" t="s">
        <v>160</v>
      </c>
    </row>
    <row r="400" spans="1:31">
      <c r="A400">
        <v>399</v>
      </c>
      <c r="B400" t="s">
        <v>2030</v>
      </c>
      <c r="C400" t="s">
        <v>2031</v>
      </c>
      <c r="D400" t="s">
        <v>2032</v>
      </c>
      <c r="E400" t="s">
        <v>2033</v>
      </c>
      <c r="F400" t="s">
        <v>2034</v>
      </c>
      <c r="G400">
        <v>41</v>
      </c>
      <c r="H400" t="s">
        <v>6580</v>
      </c>
      <c r="I400">
        <v>2021</v>
      </c>
      <c r="J400">
        <v>2024</v>
      </c>
      <c r="K400">
        <v>7</v>
      </c>
      <c r="L400">
        <v>68.680000000000007</v>
      </c>
      <c r="M400" t="s">
        <v>124</v>
      </c>
      <c r="N400">
        <v>41</v>
      </c>
      <c r="O400">
        <v>70.680000000000007</v>
      </c>
      <c r="P400" t="s">
        <v>294</v>
      </c>
      <c r="Q400">
        <v>3</v>
      </c>
      <c r="R400">
        <v>77.53</v>
      </c>
      <c r="S400" t="s">
        <v>17</v>
      </c>
      <c r="T400">
        <v>2</v>
      </c>
      <c r="U400">
        <v>84.82</v>
      </c>
      <c r="V400" t="s">
        <v>18</v>
      </c>
      <c r="W400">
        <v>41</v>
      </c>
      <c r="X400">
        <v>70.680000000000007</v>
      </c>
      <c r="Y400" t="s">
        <v>294</v>
      </c>
      <c r="Z400">
        <v>3</v>
      </c>
      <c r="AA400">
        <v>77.53</v>
      </c>
      <c r="AB400" t="s">
        <v>17</v>
      </c>
      <c r="AC400">
        <v>2</v>
      </c>
      <c r="AD400">
        <v>84.82</v>
      </c>
      <c r="AE400" t="s">
        <v>18</v>
      </c>
    </row>
    <row r="401" spans="1:31">
      <c r="A401">
        <v>400</v>
      </c>
      <c r="B401" t="s">
        <v>2035</v>
      </c>
      <c r="C401" t="s">
        <v>2036</v>
      </c>
      <c r="D401" t="s">
        <v>2037</v>
      </c>
      <c r="E401" t="s">
        <v>2038</v>
      </c>
      <c r="F401" t="s">
        <v>2039</v>
      </c>
      <c r="G401">
        <v>41</v>
      </c>
      <c r="H401" t="s">
        <v>6581</v>
      </c>
      <c r="I401">
        <v>2022</v>
      </c>
      <c r="J401">
        <v>2024</v>
      </c>
      <c r="K401">
        <v>11</v>
      </c>
      <c r="L401">
        <v>82.44</v>
      </c>
      <c r="M401" t="s">
        <v>94</v>
      </c>
      <c r="N401">
        <v>41</v>
      </c>
      <c r="O401">
        <v>70.680000000000007</v>
      </c>
      <c r="P401" t="s">
        <v>294</v>
      </c>
      <c r="Q401">
        <v>4</v>
      </c>
      <c r="R401">
        <v>85.79</v>
      </c>
      <c r="S401" t="s">
        <v>80</v>
      </c>
      <c r="T401">
        <v>0</v>
      </c>
      <c r="U401">
        <v>54.91</v>
      </c>
      <c r="V401" t="s">
        <v>160</v>
      </c>
      <c r="W401">
        <v>41</v>
      </c>
      <c r="X401">
        <v>70.680000000000007</v>
      </c>
      <c r="Y401" t="s">
        <v>294</v>
      </c>
      <c r="Z401">
        <v>4</v>
      </c>
      <c r="AA401">
        <v>85.79</v>
      </c>
      <c r="AB401" t="s">
        <v>80</v>
      </c>
      <c r="AC401">
        <v>0</v>
      </c>
      <c r="AD401">
        <v>54.91</v>
      </c>
      <c r="AE401" t="s">
        <v>160</v>
      </c>
    </row>
    <row r="402" spans="1:31">
      <c r="A402">
        <v>401</v>
      </c>
      <c r="B402" t="s">
        <v>2040</v>
      </c>
      <c r="C402" t="s">
        <v>2041</v>
      </c>
      <c r="D402" t="s">
        <v>2042</v>
      </c>
      <c r="E402" t="s">
        <v>2043</v>
      </c>
      <c r="F402" t="s">
        <v>985</v>
      </c>
      <c r="G402">
        <v>40</v>
      </c>
      <c r="H402" t="s">
        <v>6582</v>
      </c>
      <c r="I402">
        <v>2018</v>
      </c>
      <c r="J402">
        <v>2024</v>
      </c>
      <c r="K402">
        <v>13</v>
      </c>
      <c r="L402">
        <v>86.38</v>
      </c>
      <c r="M402" t="s">
        <v>80</v>
      </c>
      <c r="N402">
        <v>40</v>
      </c>
      <c r="O402">
        <v>70.239999999999995</v>
      </c>
      <c r="P402" t="s">
        <v>123</v>
      </c>
      <c r="Q402">
        <v>4</v>
      </c>
      <c r="R402">
        <v>85.79</v>
      </c>
      <c r="S402" t="s">
        <v>80</v>
      </c>
      <c r="T402">
        <v>1</v>
      </c>
      <c r="U402">
        <v>75.069999999999993</v>
      </c>
      <c r="V402" t="s">
        <v>72</v>
      </c>
      <c r="W402">
        <v>40</v>
      </c>
      <c r="X402">
        <v>70.239999999999995</v>
      </c>
      <c r="Y402" t="s">
        <v>123</v>
      </c>
      <c r="Z402">
        <v>4</v>
      </c>
      <c r="AA402">
        <v>85.79</v>
      </c>
      <c r="AB402" t="s">
        <v>80</v>
      </c>
      <c r="AC402">
        <v>1</v>
      </c>
      <c r="AD402">
        <v>75.069999999999993</v>
      </c>
      <c r="AE402" t="s">
        <v>72</v>
      </c>
    </row>
    <row r="403" spans="1:31">
      <c r="A403">
        <v>402</v>
      </c>
      <c r="B403" t="s">
        <v>2044</v>
      </c>
      <c r="C403" t="s">
        <v>2045</v>
      </c>
      <c r="D403" t="s">
        <v>2046</v>
      </c>
      <c r="E403" t="s">
        <v>1564</v>
      </c>
      <c r="F403" t="s">
        <v>2047</v>
      </c>
      <c r="G403">
        <v>40</v>
      </c>
      <c r="H403" t="s">
        <v>6583</v>
      </c>
      <c r="I403">
        <v>2020</v>
      </c>
      <c r="J403">
        <v>2021</v>
      </c>
      <c r="K403">
        <v>4</v>
      </c>
      <c r="L403">
        <v>51.12</v>
      </c>
      <c r="M403" t="s">
        <v>81</v>
      </c>
      <c r="N403">
        <v>40</v>
      </c>
      <c r="O403">
        <v>70.239999999999995</v>
      </c>
      <c r="P403" t="s">
        <v>123</v>
      </c>
      <c r="Q403">
        <v>2</v>
      </c>
      <c r="R403">
        <v>67.56</v>
      </c>
      <c r="S403" t="s">
        <v>111</v>
      </c>
      <c r="T403">
        <v>1</v>
      </c>
      <c r="U403">
        <v>75.069999999999993</v>
      </c>
      <c r="V403" t="s">
        <v>72</v>
      </c>
      <c r="W403">
        <v>40</v>
      </c>
      <c r="X403">
        <v>70.239999999999995</v>
      </c>
      <c r="Y403" t="s">
        <v>123</v>
      </c>
      <c r="Z403">
        <v>2</v>
      </c>
      <c r="AA403">
        <v>67.63</v>
      </c>
      <c r="AB403" t="s">
        <v>111</v>
      </c>
      <c r="AC403">
        <v>1</v>
      </c>
      <c r="AD403">
        <v>75.069999999999993</v>
      </c>
      <c r="AE403" t="s">
        <v>72</v>
      </c>
    </row>
    <row r="404" spans="1:31">
      <c r="A404">
        <v>403</v>
      </c>
      <c r="B404" t="s">
        <v>119</v>
      </c>
      <c r="C404" t="s">
        <v>120</v>
      </c>
      <c r="D404" t="s">
        <v>121</v>
      </c>
      <c r="E404" t="s">
        <v>122</v>
      </c>
      <c r="F404" t="s">
        <v>41</v>
      </c>
      <c r="G404">
        <v>39</v>
      </c>
      <c r="H404" t="s">
        <v>58</v>
      </c>
      <c r="I404">
        <v>2020</v>
      </c>
      <c r="J404">
        <v>2023</v>
      </c>
      <c r="K404">
        <v>7</v>
      </c>
      <c r="L404">
        <v>68.680000000000007</v>
      </c>
      <c r="M404" t="s">
        <v>124</v>
      </c>
      <c r="N404">
        <v>39</v>
      </c>
      <c r="O404">
        <v>70.09</v>
      </c>
      <c r="P404" t="s">
        <v>123</v>
      </c>
      <c r="Q404">
        <v>3</v>
      </c>
      <c r="R404">
        <v>77.53</v>
      </c>
      <c r="S404" t="s">
        <v>17</v>
      </c>
      <c r="T404">
        <v>2</v>
      </c>
      <c r="U404">
        <v>84.82</v>
      </c>
      <c r="V404" t="s">
        <v>18</v>
      </c>
      <c r="W404">
        <v>39</v>
      </c>
      <c r="X404">
        <v>70.09</v>
      </c>
      <c r="Y404" t="s">
        <v>123</v>
      </c>
      <c r="Z404">
        <v>3</v>
      </c>
      <c r="AA404">
        <v>77.53</v>
      </c>
      <c r="AB404" t="s">
        <v>17</v>
      </c>
      <c r="AC404">
        <v>2</v>
      </c>
      <c r="AD404">
        <v>84.82</v>
      </c>
      <c r="AE404" t="s">
        <v>18</v>
      </c>
    </row>
    <row r="405" spans="1:31">
      <c r="A405">
        <v>404</v>
      </c>
      <c r="B405" t="s">
        <v>2048</v>
      </c>
      <c r="C405" t="s">
        <v>2049</v>
      </c>
      <c r="D405" t="s">
        <v>2050</v>
      </c>
      <c r="E405" t="s">
        <v>2051</v>
      </c>
      <c r="F405" t="s">
        <v>2052</v>
      </c>
      <c r="G405">
        <v>39</v>
      </c>
      <c r="H405" t="s">
        <v>6584</v>
      </c>
      <c r="I405">
        <v>2018</v>
      </c>
      <c r="J405">
        <v>2022</v>
      </c>
      <c r="K405">
        <v>8</v>
      </c>
      <c r="L405">
        <v>72.62</v>
      </c>
      <c r="M405" t="s">
        <v>321</v>
      </c>
      <c r="N405">
        <v>39</v>
      </c>
      <c r="O405">
        <v>70.09</v>
      </c>
      <c r="P405" t="s">
        <v>123</v>
      </c>
      <c r="Q405">
        <v>4</v>
      </c>
      <c r="R405">
        <v>85.79</v>
      </c>
      <c r="S405" t="s">
        <v>80</v>
      </c>
      <c r="T405">
        <v>1</v>
      </c>
      <c r="U405">
        <v>75.069999999999993</v>
      </c>
      <c r="V405" t="s">
        <v>72</v>
      </c>
      <c r="W405">
        <v>39</v>
      </c>
      <c r="X405">
        <v>70.09</v>
      </c>
      <c r="Y405" t="s">
        <v>123</v>
      </c>
      <c r="Z405">
        <v>4</v>
      </c>
      <c r="AA405">
        <v>85.79</v>
      </c>
      <c r="AB405" t="s">
        <v>80</v>
      </c>
      <c r="AC405">
        <v>1</v>
      </c>
      <c r="AD405">
        <v>75.069999999999993</v>
      </c>
      <c r="AE405" t="s">
        <v>72</v>
      </c>
    </row>
    <row r="406" spans="1:31">
      <c r="A406">
        <v>405</v>
      </c>
      <c r="B406" t="s">
        <v>2053</v>
      </c>
      <c r="C406" t="s">
        <v>2054</v>
      </c>
      <c r="D406" t="s">
        <v>2055</v>
      </c>
      <c r="E406" t="s">
        <v>2056</v>
      </c>
      <c r="F406" t="s">
        <v>2057</v>
      </c>
      <c r="G406">
        <v>39</v>
      </c>
      <c r="H406" t="s">
        <v>6585</v>
      </c>
      <c r="I406">
        <v>2018</v>
      </c>
      <c r="J406">
        <v>2022</v>
      </c>
      <c r="K406">
        <v>5</v>
      </c>
      <c r="L406">
        <v>58.85</v>
      </c>
      <c r="M406" t="s">
        <v>180</v>
      </c>
      <c r="N406">
        <v>39</v>
      </c>
      <c r="O406">
        <v>70.09</v>
      </c>
      <c r="P406" t="s">
        <v>123</v>
      </c>
      <c r="Q406">
        <v>4</v>
      </c>
      <c r="R406">
        <v>85.79</v>
      </c>
      <c r="S406" t="s">
        <v>80</v>
      </c>
      <c r="T406">
        <v>1</v>
      </c>
      <c r="U406">
        <v>75.069999999999993</v>
      </c>
      <c r="V406" t="s">
        <v>72</v>
      </c>
      <c r="W406">
        <v>38</v>
      </c>
      <c r="X406">
        <v>69.64</v>
      </c>
      <c r="Y406" t="s">
        <v>123</v>
      </c>
      <c r="Z406">
        <v>4</v>
      </c>
      <c r="AA406">
        <v>85.79</v>
      </c>
      <c r="AB406" t="s">
        <v>80</v>
      </c>
      <c r="AC406">
        <v>1</v>
      </c>
      <c r="AD406">
        <v>75.069999999999993</v>
      </c>
      <c r="AE406" t="s">
        <v>72</v>
      </c>
    </row>
    <row r="407" spans="1:31">
      <c r="A407">
        <v>406</v>
      </c>
      <c r="B407" t="s">
        <v>2058</v>
      </c>
      <c r="C407" t="s">
        <v>2059</v>
      </c>
      <c r="D407" t="s">
        <v>2060</v>
      </c>
      <c r="E407" t="s">
        <v>2061</v>
      </c>
      <c r="F407" t="s">
        <v>2062</v>
      </c>
      <c r="G407">
        <v>39</v>
      </c>
      <c r="H407" t="s">
        <v>6586</v>
      </c>
      <c r="I407">
        <v>2020</v>
      </c>
      <c r="J407">
        <v>2022</v>
      </c>
      <c r="K407">
        <v>6</v>
      </c>
      <c r="L407">
        <v>64.36</v>
      </c>
      <c r="M407" t="s">
        <v>137</v>
      </c>
      <c r="N407">
        <v>39</v>
      </c>
      <c r="O407">
        <v>70.09</v>
      </c>
      <c r="P407" t="s">
        <v>123</v>
      </c>
      <c r="Q407">
        <v>3</v>
      </c>
      <c r="R407">
        <v>77.53</v>
      </c>
      <c r="S407" t="s">
        <v>17</v>
      </c>
      <c r="T407">
        <v>2</v>
      </c>
      <c r="U407">
        <v>84.82</v>
      </c>
      <c r="V407" t="s">
        <v>18</v>
      </c>
      <c r="W407">
        <v>39</v>
      </c>
      <c r="X407">
        <v>70.09</v>
      </c>
      <c r="Y407" t="s">
        <v>123</v>
      </c>
      <c r="Z407">
        <v>3</v>
      </c>
      <c r="AA407">
        <v>77.53</v>
      </c>
      <c r="AB407" t="s">
        <v>17</v>
      </c>
      <c r="AC407">
        <v>2</v>
      </c>
      <c r="AD407">
        <v>84.82</v>
      </c>
      <c r="AE407" t="s">
        <v>18</v>
      </c>
    </row>
    <row r="408" spans="1:31">
      <c r="A408">
        <v>407</v>
      </c>
      <c r="B408" t="s">
        <v>2063</v>
      </c>
      <c r="C408" t="s">
        <v>2064</v>
      </c>
      <c r="D408" t="s">
        <v>2065</v>
      </c>
      <c r="F408" t="s">
        <v>2066</v>
      </c>
      <c r="G408">
        <v>39</v>
      </c>
      <c r="H408" t="s">
        <v>6587</v>
      </c>
      <c r="I408">
        <v>2019</v>
      </c>
      <c r="J408">
        <v>2019</v>
      </c>
      <c r="K408">
        <v>1</v>
      </c>
      <c r="L408">
        <v>19.420000000000002</v>
      </c>
      <c r="M408" t="s">
        <v>73</v>
      </c>
      <c r="N408">
        <v>39</v>
      </c>
      <c r="O408">
        <v>70.09</v>
      </c>
      <c r="P408" t="s">
        <v>123</v>
      </c>
      <c r="Q408">
        <v>1</v>
      </c>
      <c r="R408">
        <v>48.51</v>
      </c>
      <c r="S408" t="s">
        <v>71</v>
      </c>
      <c r="T408">
        <v>1</v>
      </c>
      <c r="U408">
        <v>75.069999999999993</v>
      </c>
      <c r="V408" t="s">
        <v>72</v>
      </c>
      <c r="W408">
        <v>39</v>
      </c>
      <c r="X408">
        <v>70.09</v>
      </c>
      <c r="Y408" t="s">
        <v>123</v>
      </c>
      <c r="Z408">
        <v>1</v>
      </c>
      <c r="AA408">
        <v>48.74</v>
      </c>
      <c r="AB408" t="s">
        <v>71</v>
      </c>
      <c r="AC408">
        <v>1</v>
      </c>
      <c r="AD408">
        <v>75.069999999999993</v>
      </c>
      <c r="AE408" t="s">
        <v>72</v>
      </c>
    </row>
    <row r="409" spans="1:31">
      <c r="A409">
        <v>408</v>
      </c>
      <c r="B409" t="s">
        <v>2067</v>
      </c>
      <c r="C409" t="s">
        <v>2068</v>
      </c>
      <c r="D409" t="s">
        <v>2069</v>
      </c>
      <c r="E409" t="s">
        <v>2070</v>
      </c>
      <c r="F409" t="s">
        <v>1691</v>
      </c>
      <c r="G409">
        <v>39</v>
      </c>
      <c r="H409" t="s">
        <v>6588</v>
      </c>
      <c r="I409">
        <v>2020</v>
      </c>
      <c r="J409">
        <v>2024</v>
      </c>
      <c r="K409">
        <v>14</v>
      </c>
      <c r="L409">
        <v>88.47</v>
      </c>
      <c r="M409" t="s">
        <v>340</v>
      </c>
      <c r="N409">
        <v>39</v>
      </c>
      <c r="O409">
        <v>70.09</v>
      </c>
      <c r="P409" t="s">
        <v>123</v>
      </c>
      <c r="Q409">
        <v>3</v>
      </c>
      <c r="R409">
        <v>77.53</v>
      </c>
      <c r="S409" t="s">
        <v>17</v>
      </c>
      <c r="T409">
        <v>1</v>
      </c>
      <c r="U409">
        <v>75.069999999999993</v>
      </c>
      <c r="V409" t="s">
        <v>72</v>
      </c>
      <c r="W409">
        <v>39</v>
      </c>
      <c r="X409">
        <v>70.09</v>
      </c>
      <c r="Y409" t="s">
        <v>123</v>
      </c>
      <c r="Z409">
        <v>3</v>
      </c>
      <c r="AA409">
        <v>77.53</v>
      </c>
      <c r="AB409" t="s">
        <v>17</v>
      </c>
      <c r="AC409">
        <v>1</v>
      </c>
      <c r="AD409">
        <v>75.069999999999993</v>
      </c>
      <c r="AE409" t="s">
        <v>72</v>
      </c>
    </row>
    <row r="410" spans="1:31">
      <c r="A410">
        <v>409</v>
      </c>
      <c r="B410" t="s">
        <v>2071</v>
      </c>
      <c r="C410" t="s">
        <v>2072</v>
      </c>
      <c r="D410" t="s">
        <v>2073</v>
      </c>
      <c r="E410" t="s">
        <v>2074</v>
      </c>
      <c r="F410" t="s">
        <v>2075</v>
      </c>
      <c r="G410">
        <v>39</v>
      </c>
      <c r="H410" t="s">
        <v>6589</v>
      </c>
      <c r="I410">
        <v>2021</v>
      </c>
      <c r="J410">
        <v>2024</v>
      </c>
      <c r="K410">
        <v>11</v>
      </c>
      <c r="L410">
        <v>82.44</v>
      </c>
      <c r="M410" t="s">
        <v>94</v>
      </c>
      <c r="N410">
        <v>39</v>
      </c>
      <c r="O410">
        <v>70.09</v>
      </c>
      <c r="P410" t="s">
        <v>123</v>
      </c>
      <c r="Q410">
        <v>3</v>
      </c>
      <c r="R410">
        <v>77.53</v>
      </c>
      <c r="S410" t="s">
        <v>17</v>
      </c>
      <c r="T410">
        <v>1</v>
      </c>
      <c r="U410">
        <v>75.069999999999993</v>
      </c>
      <c r="V410" t="s">
        <v>72</v>
      </c>
      <c r="W410">
        <v>39</v>
      </c>
      <c r="X410">
        <v>70.09</v>
      </c>
      <c r="Y410" t="s">
        <v>123</v>
      </c>
      <c r="Z410">
        <v>3</v>
      </c>
      <c r="AA410">
        <v>77.53</v>
      </c>
      <c r="AB410" t="s">
        <v>17</v>
      </c>
      <c r="AC410">
        <v>1</v>
      </c>
      <c r="AD410">
        <v>75.069999999999993</v>
      </c>
      <c r="AE410" t="s">
        <v>72</v>
      </c>
    </row>
    <row r="411" spans="1:31">
      <c r="A411">
        <v>410</v>
      </c>
      <c r="B411" t="s">
        <v>2076</v>
      </c>
      <c r="C411" t="s">
        <v>2077</v>
      </c>
      <c r="D411" t="s">
        <v>2078</v>
      </c>
      <c r="E411" t="s">
        <v>2079</v>
      </c>
      <c r="F411" t="s">
        <v>2080</v>
      </c>
      <c r="G411">
        <v>38</v>
      </c>
      <c r="H411" t="s">
        <v>6590</v>
      </c>
      <c r="I411">
        <v>2018</v>
      </c>
      <c r="J411">
        <v>2018</v>
      </c>
      <c r="K411">
        <v>2</v>
      </c>
      <c r="L411">
        <v>32.22</v>
      </c>
      <c r="M411" t="s">
        <v>167</v>
      </c>
      <c r="N411">
        <v>38</v>
      </c>
      <c r="O411">
        <v>69.569999999999993</v>
      </c>
      <c r="P411" t="s">
        <v>123</v>
      </c>
      <c r="Q411">
        <v>2</v>
      </c>
      <c r="R411">
        <v>67.56</v>
      </c>
      <c r="S411" t="s">
        <v>111</v>
      </c>
      <c r="T411">
        <v>1</v>
      </c>
      <c r="U411">
        <v>75.069999999999993</v>
      </c>
      <c r="V411" t="s">
        <v>72</v>
      </c>
      <c r="W411">
        <v>36</v>
      </c>
      <c r="X411">
        <v>68.900000000000006</v>
      </c>
      <c r="Y411" t="s">
        <v>124</v>
      </c>
      <c r="Z411">
        <v>2</v>
      </c>
      <c r="AA411">
        <v>67.63</v>
      </c>
      <c r="AB411" t="s">
        <v>111</v>
      </c>
      <c r="AC411">
        <v>1</v>
      </c>
      <c r="AD411">
        <v>75.069999999999993</v>
      </c>
      <c r="AE411" t="s">
        <v>72</v>
      </c>
    </row>
    <row r="412" spans="1:31">
      <c r="A412">
        <v>411</v>
      </c>
      <c r="B412" t="s">
        <v>2081</v>
      </c>
      <c r="C412" t="s">
        <v>2082</v>
      </c>
      <c r="D412" t="s">
        <v>2083</v>
      </c>
      <c r="E412" t="s">
        <v>2084</v>
      </c>
      <c r="F412" t="s">
        <v>2085</v>
      </c>
      <c r="G412">
        <v>38</v>
      </c>
      <c r="H412" t="s">
        <v>6591</v>
      </c>
      <c r="I412">
        <v>2018</v>
      </c>
      <c r="J412">
        <v>2021</v>
      </c>
      <c r="K412">
        <v>5</v>
      </c>
      <c r="L412">
        <v>58.85</v>
      </c>
      <c r="M412" t="s">
        <v>180</v>
      </c>
      <c r="N412">
        <v>38</v>
      </c>
      <c r="O412">
        <v>69.569999999999993</v>
      </c>
      <c r="P412" t="s">
        <v>123</v>
      </c>
      <c r="Q412">
        <v>3</v>
      </c>
      <c r="R412">
        <v>77.53</v>
      </c>
      <c r="S412" t="s">
        <v>17</v>
      </c>
      <c r="T412">
        <v>2</v>
      </c>
      <c r="U412">
        <v>84.82</v>
      </c>
      <c r="V412" t="s">
        <v>18</v>
      </c>
      <c r="W412">
        <v>38</v>
      </c>
      <c r="X412">
        <v>69.64</v>
      </c>
      <c r="Y412" t="s">
        <v>123</v>
      </c>
      <c r="Z412">
        <v>3</v>
      </c>
      <c r="AA412">
        <v>77.53</v>
      </c>
      <c r="AB412" t="s">
        <v>17</v>
      </c>
      <c r="AC412">
        <v>2</v>
      </c>
      <c r="AD412">
        <v>84.82</v>
      </c>
      <c r="AE412" t="s">
        <v>18</v>
      </c>
    </row>
    <row r="413" spans="1:31">
      <c r="A413">
        <v>412</v>
      </c>
      <c r="B413" t="s">
        <v>2086</v>
      </c>
      <c r="C413" t="s">
        <v>2087</v>
      </c>
      <c r="D413" t="s">
        <v>2088</v>
      </c>
      <c r="E413" t="s">
        <v>2089</v>
      </c>
      <c r="F413" t="s">
        <v>2090</v>
      </c>
      <c r="G413">
        <v>38</v>
      </c>
      <c r="H413" t="s">
        <v>6592</v>
      </c>
      <c r="I413">
        <v>2018</v>
      </c>
      <c r="J413">
        <v>2024</v>
      </c>
      <c r="K413">
        <v>18</v>
      </c>
      <c r="L413">
        <v>92.71</v>
      </c>
      <c r="M413" t="s">
        <v>87</v>
      </c>
      <c r="N413">
        <v>38</v>
      </c>
      <c r="O413">
        <v>69.569999999999993</v>
      </c>
      <c r="P413" t="s">
        <v>123</v>
      </c>
      <c r="Q413">
        <v>4</v>
      </c>
      <c r="R413">
        <v>85.79</v>
      </c>
      <c r="S413" t="s">
        <v>80</v>
      </c>
      <c r="T413">
        <v>1</v>
      </c>
      <c r="U413">
        <v>75.069999999999993</v>
      </c>
      <c r="V413" t="s">
        <v>72</v>
      </c>
      <c r="W413">
        <v>38</v>
      </c>
      <c r="X413">
        <v>69.64</v>
      </c>
      <c r="Y413" t="s">
        <v>123</v>
      </c>
      <c r="Z413">
        <v>4</v>
      </c>
      <c r="AA413">
        <v>85.79</v>
      </c>
      <c r="AB413" t="s">
        <v>80</v>
      </c>
      <c r="AC413">
        <v>1</v>
      </c>
      <c r="AD413">
        <v>75.069999999999993</v>
      </c>
      <c r="AE413" t="s">
        <v>72</v>
      </c>
    </row>
    <row r="414" spans="1:31">
      <c r="A414">
        <v>413</v>
      </c>
      <c r="B414" t="s">
        <v>2091</v>
      </c>
      <c r="C414" t="s">
        <v>2092</v>
      </c>
      <c r="D414" t="s">
        <v>2093</v>
      </c>
      <c r="E414" t="s">
        <v>2094</v>
      </c>
      <c r="F414" t="s">
        <v>2095</v>
      </c>
      <c r="G414">
        <v>38</v>
      </c>
      <c r="H414" t="s">
        <v>6593</v>
      </c>
      <c r="I414">
        <v>2018</v>
      </c>
      <c r="J414">
        <v>2023</v>
      </c>
      <c r="K414">
        <v>5</v>
      </c>
      <c r="L414">
        <v>58.85</v>
      </c>
      <c r="M414" t="s">
        <v>180</v>
      </c>
      <c r="N414">
        <v>38</v>
      </c>
      <c r="O414">
        <v>69.569999999999993</v>
      </c>
      <c r="P414" t="s">
        <v>123</v>
      </c>
      <c r="Q414">
        <v>1</v>
      </c>
      <c r="R414">
        <v>48.51</v>
      </c>
      <c r="S414" t="s">
        <v>71</v>
      </c>
      <c r="T414">
        <v>1</v>
      </c>
      <c r="U414">
        <v>75.069999999999993</v>
      </c>
      <c r="V414" t="s">
        <v>72</v>
      </c>
      <c r="W414">
        <v>38</v>
      </c>
      <c r="X414">
        <v>69.64</v>
      </c>
      <c r="Y414" t="s">
        <v>123</v>
      </c>
      <c r="Z414">
        <v>1</v>
      </c>
      <c r="AA414">
        <v>48.74</v>
      </c>
      <c r="AB414" t="s">
        <v>71</v>
      </c>
      <c r="AC414">
        <v>1</v>
      </c>
      <c r="AD414">
        <v>75.069999999999993</v>
      </c>
      <c r="AE414" t="s">
        <v>72</v>
      </c>
    </row>
    <row r="415" spans="1:31">
      <c r="A415">
        <v>414</v>
      </c>
      <c r="B415" t="s">
        <v>2096</v>
      </c>
      <c r="C415" t="s">
        <v>2097</v>
      </c>
      <c r="D415" t="s">
        <v>2098</v>
      </c>
      <c r="E415" t="s">
        <v>2099</v>
      </c>
      <c r="F415" t="s">
        <v>2100</v>
      </c>
      <c r="G415">
        <v>38</v>
      </c>
      <c r="H415" t="s">
        <v>6594</v>
      </c>
      <c r="I415">
        <v>2020</v>
      </c>
      <c r="J415">
        <v>2024</v>
      </c>
      <c r="K415">
        <v>10</v>
      </c>
      <c r="L415">
        <v>79.61</v>
      </c>
      <c r="M415" t="s">
        <v>88</v>
      </c>
      <c r="N415">
        <v>38</v>
      </c>
      <c r="O415">
        <v>69.569999999999993</v>
      </c>
      <c r="P415" t="s">
        <v>123</v>
      </c>
      <c r="Q415">
        <v>2</v>
      </c>
      <c r="R415">
        <v>67.56</v>
      </c>
      <c r="S415" t="s">
        <v>111</v>
      </c>
      <c r="T415">
        <v>1</v>
      </c>
      <c r="U415">
        <v>75.069999999999993</v>
      </c>
      <c r="V415" t="s">
        <v>72</v>
      </c>
      <c r="W415">
        <v>38</v>
      </c>
      <c r="X415">
        <v>69.64</v>
      </c>
      <c r="Y415" t="s">
        <v>123</v>
      </c>
      <c r="Z415">
        <v>2</v>
      </c>
      <c r="AA415">
        <v>67.63</v>
      </c>
      <c r="AB415" t="s">
        <v>111</v>
      </c>
      <c r="AC415">
        <v>1</v>
      </c>
      <c r="AD415">
        <v>75.069999999999993</v>
      </c>
      <c r="AE415" t="s">
        <v>72</v>
      </c>
    </row>
    <row r="416" spans="1:31">
      <c r="A416">
        <v>415</v>
      </c>
      <c r="B416" t="s">
        <v>2101</v>
      </c>
      <c r="C416" t="s">
        <v>2102</v>
      </c>
      <c r="D416" t="s">
        <v>2103</v>
      </c>
      <c r="E416" t="s">
        <v>2104</v>
      </c>
      <c r="F416" t="s">
        <v>2105</v>
      </c>
      <c r="G416">
        <v>38</v>
      </c>
      <c r="H416" t="s">
        <v>6595</v>
      </c>
      <c r="I416">
        <v>2019</v>
      </c>
      <c r="J416">
        <v>2024</v>
      </c>
      <c r="K416">
        <v>26</v>
      </c>
      <c r="L416">
        <v>96.5</v>
      </c>
      <c r="M416" t="s">
        <v>36</v>
      </c>
      <c r="N416">
        <v>38</v>
      </c>
      <c r="O416">
        <v>69.569999999999993</v>
      </c>
      <c r="P416" t="s">
        <v>123</v>
      </c>
      <c r="Q416">
        <v>3</v>
      </c>
      <c r="R416">
        <v>77.53</v>
      </c>
      <c r="S416" t="s">
        <v>17</v>
      </c>
      <c r="T416">
        <v>1</v>
      </c>
      <c r="U416">
        <v>75.069999999999993</v>
      </c>
      <c r="V416" t="s">
        <v>72</v>
      </c>
      <c r="W416">
        <v>38</v>
      </c>
      <c r="X416">
        <v>69.64</v>
      </c>
      <c r="Y416" t="s">
        <v>123</v>
      </c>
      <c r="Z416">
        <v>3</v>
      </c>
      <c r="AA416">
        <v>77.53</v>
      </c>
      <c r="AB416" t="s">
        <v>17</v>
      </c>
      <c r="AC416">
        <v>1</v>
      </c>
      <c r="AD416">
        <v>75.069999999999993</v>
      </c>
      <c r="AE416" t="s">
        <v>72</v>
      </c>
    </row>
    <row r="417" spans="1:31">
      <c r="A417">
        <v>416</v>
      </c>
      <c r="B417" t="s">
        <v>6061</v>
      </c>
      <c r="C417" t="s">
        <v>6062</v>
      </c>
      <c r="D417" t="s">
        <v>6063</v>
      </c>
      <c r="E417" t="s">
        <v>6064</v>
      </c>
      <c r="F417" t="s">
        <v>6065</v>
      </c>
      <c r="G417">
        <v>38</v>
      </c>
      <c r="H417" t="s">
        <v>7320</v>
      </c>
      <c r="I417">
        <v>2018</v>
      </c>
      <c r="J417">
        <v>2024</v>
      </c>
      <c r="K417">
        <v>7</v>
      </c>
      <c r="L417">
        <v>68.680000000000007</v>
      </c>
      <c r="M417" t="s">
        <v>124</v>
      </c>
      <c r="N417">
        <v>38</v>
      </c>
      <c r="O417">
        <v>69.569999999999993</v>
      </c>
      <c r="P417" t="s">
        <v>123</v>
      </c>
      <c r="Q417">
        <v>4</v>
      </c>
      <c r="R417">
        <v>85.79</v>
      </c>
      <c r="S417" t="s">
        <v>80</v>
      </c>
      <c r="T417">
        <v>1</v>
      </c>
      <c r="U417">
        <v>75.069999999999993</v>
      </c>
      <c r="V417" t="s">
        <v>72</v>
      </c>
      <c r="W417">
        <v>38</v>
      </c>
      <c r="X417">
        <v>69.64</v>
      </c>
      <c r="Y417" t="s">
        <v>123</v>
      </c>
      <c r="Z417">
        <v>4</v>
      </c>
      <c r="AA417">
        <v>85.79</v>
      </c>
      <c r="AB417" t="s">
        <v>80</v>
      </c>
      <c r="AC417">
        <v>1</v>
      </c>
      <c r="AD417">
        <v>75.069999999999993</v>
      </c>
      <c r="AE417" t="s">
        <v>72</v>
      </c>
    </row>
    <row r="418" spans="1:31">
      <c r="A418">
        <v>417</v>
      </c>
      <c r="B418" t="s">
        <v>2106</v>
      </c>
      <c r="C418" t="s">
        <v>2107</v>
      </c>
      <c r="D418" t="s">
        <v>2108</v>
      </c>
      <c r="E418" t="s">
        <v>2109</v>
      </c>
      <c r="F418" t="s">
        <v>2110</v>
      </c>
      <c r="G418">
        <v>37</v>
      </c>
      <c r="H418" t="s">
        <v>6596</v>
      </c>
      <c r="I418">
        <v>2018</v>
      </c>
      <c r="J418">
        <v>2023</v>
      </c>
      <c r="K418">
        <v>4</v>
      </c>
      <c r="L418">
        <v>51.12</v>
      </c>
      <c r="M418" t="s">
        <v>81</v>
      </c>
      <c r="N418">
        <v>37</v>
      </c>
      <c r="O418">
        <v>69.05</v>
      </c>
      <c r="P418" t="s">
        <v>124</v>
      </c>
      <c r="Q418">
        <v>1</v>
      </c>
      <c r="R418">
        <v>48.51</v>
      </c>
      <c r="S418" t="s">
        <v>71</v>
      </c>
      <c r="T418">
        <v>1</v>
      </c>
      <c r="U418">
        <v>75.069999999999993</v>
      </c>
      <c r="V418" t="s">
        <v>72</v>
      </c>
      <c r="W418">
        <v>34</v>
      </c>
      <c r="X418">
        <v>67.709999999999994</v>
      </c>
      <c r="Y418" t="s">
        <v>111</v>
      </c>
      <c r="Z418">
        <v>1</v>
      </c>
      <c r="AA418">
        <v>48.74</v>
      </c>
      <c r="AB418" t="s">
        <v>71</v>
      </c>
      <c r="AC418">
        <v>1</v>
      </c>
      <c r="AD418">
        <v>75.069999999999993</v>
      </c>
      <c r="AE418" t="s">
        <v>72</v>
      </c>
    </row>
    <row r="419" spans="1:31">
      <c r="A419">
        <v>418</v>
      </c>
      <c r="B419" t="s">
        <v>2111</v>
      </c>
      <c r="C419" t="s">
        <v>2112</v>
      </c>
      <c r="D419" t="s">
        <v>2113</v>
      </c>
      <c r="E419" t="s">
        <v>2114</v>
      </c>
      <c r="F419" t="s">
        <v>2115</v>
      </c>
      <c r="G419">
        <v>37</v>
      </c>
      <c r="H419" t="s">
        <v>6597</v>
      </c>
      <c r="I419">
        <v>2018</v>
      </c>
      <c r="J419">
        <v>2024</v>
      </c>
      <c r="K419">
        <v>9</v>
      </c>
      <c r="L419">
        <v>76.86</v>
      </c>
      <c r="M419" t="s">
        <v>112</v>
      </c>
      <c r="N419">
        <v>37</v>
      </c>
      <c r="O419">
        <v>69.05</v>
      </c>
      <c r="P419" t="s">
        <v>124</v>
      </c>
      <c r="Q419">
        <v>3</v>
      </c>
      <c r="R419">
        <v>77.53</v>
      </c>
      <c r="S419" t="s">
        <v>17</v>
      </c>
      <c r="T419">
        <v>1</v>
      </c>
      <c r="U419">
        <v>75.069999999999993</v>
      </c>
      <c r="V419" t="s">
        <v>72</v>
      </c>
      <c r="W419">
        <v>37</v>
      </c>
      <c r="X419">
        <v>69.12</v>
      </c>
      <c r="Y419" t="s">
        <v>124</v>
      </c>
      <c r="Z419">
        <v>3</v>
      </c>
      <c r="AA419">
        <v>77.53</v>
      </c>
      <c r="AB419" t="s">
        <v>17</v>
      </c>
      <c r="AC419">
        <v>1</v>
      </c>
      <c r="AD419">
        <v>75.069999999999993</v>
      </c>
      <c r="AE419" t="s">
        <v>72</v>
      </c>
    </row>
    <row r="420" spans="1:31">
      <c r="A420">
        <v>419</v>
      </c>
      <c r="B420" t="s">
        <v>2116</v>
      </c>
      <c r="C420" t="s">
        <v>2117</v>
      </c>
      <c r="D420" t="s">
        <v>2118</v>
      </c>
      <c r="E420" t="s">
        <v>2119</v>
      </c>
      <c r="F420" t="s">
        <v>2120</v>
      </c>
      <c r="G420">
        <v>37</v>
      </c>
      <c r="H420" t="s">
        <v>6598</v>
      </c>
      <c r="I420">
        <v>2019</v>
      </c>
      <c r="J420">
        <v>2024</v>
      </c>
      <c r="K420">
        <v>16</v>
      </c>
      <c r="L420">
        <v>91.15</v>
      </c>
      <c r="M420" t="s">
        <v>100</v>
      </c>
      <c r="N420">
        <v>37</v>
      </c>
      <c r="O420">
        <v>69.05</v>
      </c>
      <c r="P420" t="s">
        <v>124</v>
      </c>
      <c r="Q420">
        <v>1</v>
      </c>
      <c r="R420">
        <v>48.51</v>
      </c>
      <c r="S420" t="s">
        <v>71</v>
      </c>
      <c r="T420">
        <v>1</v>
      </c>
      <c r="U420">
        <v>75.069999999999993</v>
      </c>
      <c r="V420" t="s">
        <v>72</v>
      </c>
      <c r="W420">
        <v>37</v>
      </c>
      <c r="X420">
        <v>69.12</v>
      </c>
      <c r="Y420" t="s">
        <v>124</v>
      </c>
      <c r="Z420">
        <v>1</v>
      </c>
      <c r="AA420">
        <v>48.74</v>
      </c>
      <c r="AB420" t="s">
        <v>71</v>
      </c>
      <c r="AC420">
        <v>1</v>
      </c>
      <c r="AD420">
        <v>75.069999999999993</v>
      </c>
      <c r="AE420" t="s">
        <v>72</v>
      </c>
    </row>
    <row r="421" spans="1:31">
      <c r="A421">
        <v>420</v>
      </c>
      <c r="B421" t="s">
        <v>2121</v>
      </c>
      <c r="C421" t="s">
        <v>2122</v>
      </c>
      <c r="D421" t="s">
        <v>2123</v>
      </c>
      <c r="E421" t="s">
        <v>2124</v>
      </c>
      <c r="F421" t="s">
        <v>2125</v>
      </c>
      <c r="G421">
        <v>37</v>
      </c>
      <c r="H421" t="s">
        <v>6599</v>
      </c>
      <c r="I421">
        <v>2022</v>
      </c>
      <c r="J421">
        <v>2022</v>
      </c>
      <c r="K421">
        <v>2</v>
      </c>
      <c r="L421">
        <v>32.22</v>
      </c>
      <c r="M421" t="s">
        <v>167</v>
      </c>
      <c r="N421">
        <v>37</v>
      </c>
      <c r="O421">
        <v>69.05</v>
      </c>
      <c r="P421" t="s">
        <v>124</v>
      </c>
      <c r="Q421">
        <v>2</v>
      </c>
      <c r="R421">
        <v>67.56</v>
      </c>
      <c r="S421" t="s">
        <v>111</v>
      </c>
      <c r="T421">
        <v>2</v>
      </c>
      <c r="U421">
        <v>84.82</v>
      </c>
      <c r="V421" t="s">
        <v>18</v>
      </c>
      <c r="W421">
        <v>37</v>
      </c>
      <c r="X421">
        <v>69.12</v>
      </c>
      <c r="Y421" t="s">
        <v>124</v>
      </c>
      <c r="Z421">
        <v>2</v>
      </c>
      <c r="AA421">
        <v>67.63</v>
      </c>
      <c r="AB421" t="s">
        <v>111</v>
      </c>
      <c r="AC421">
        <v>2</v>
      </c>
      <c r="AD421">
        <v>84.82</v>
      </c>
      <c r="AE421" t="s">
        <v>18</v>
      </c>
    </row>
    <row r="422" spans="1:31">
      <c r="A422">
        <v>421</v>
      </c>
      <c r="B422" t="s">
        <v>6066</v>
      </c>
      <c r="C422" t="s">
        <v>6067</v>
      </c>
      <c r="D422" t="s">
        <v>6068</v>
      </c>
      <c r="E422" t="s">
        <v>6069</v>
      </c>
      <c r="F422" t="s">
        <v>6070</v>
      </c>
      <c r="G422">
        <v>37</v>
      </c>
      <c r="H422" t="s">
        <v>7321</v>
      </c>
      <c r="I422">
        <v>2019</v>
      </c>
      <c r="J422">
        <v>2023</v>
      </c>
      <c r="K422">
        <v>4</v>
      </c>
      <c r="L422">
        <v>51.12</v>
      </c>
      <c r="M422" t="s">
        <v>81</v>
      </c>
      <c r="N422">
        <v>37</v>
      </c>
      <c r="O422">
        <v>69.05</v>
      </c>
      <c r="P422" t="s">
        <v>124</v>
      </c>
      <c r="Q422">
        <v>3</v>
      </c>
      <c r="R422">
        <v>77.53</v>
      </c>
      <c r="S422" t="s">
        <v>17</v>
      </c>
      <c r="T422">
        <v>1</v>
      </c>
      <c r="U422">
        <v>75.069999999999993</v>
      </c>
      <c r="V422" t="s">
        <v>72</v>
      </c>
      <c r="W422">
        <v>36</v>
      </c>
      <c r="X422">
        <v>68.900000000000006</v>
      </c>
      <c r="Y422" t="s">
        <v>124</v>
      </c>
      <c r="Z422">
        <v>3</v>
      </c>
      <c r="AA422">
        <v>77.53</v>
      </c>
      <c r="AB422" t="s">
        <v>17</v>
      </c>
      <c r="AC422">
        <v>1</v>
      </c>
      <c r="AD422">
        <v>75.069999999999993</v>
      </c>
      <c r="AE422" t="s">
        <v>72</v>
      </c>
    </row>
    <row r="423" spans="1:31">
      <c r="A423">
        <v>422</v>
      </c>
      <c r="B423" t="s">
        <v>125</v>
      </c>
      <c r="C423" t="s">
        <v>126</v>
      </c>
      <c r="D423" t="s">
        <v>127</v>
      </c>
      <c r="E423" t="s">
        <v>128</v>
      </c>
      <c r="F423" t="s">
        <v>129</v>
      </c>
      <c r="G423">
        <v>36</v>
      </c>
      <c r="H423" t="s">
        <v>6226</v>
      </c>
      <c r="I423">
        <v>2019</v>
      </c>
      <c r="J423">
        <v>2023</v>
      </c>
      <c r="K423">
        <v>12</v>
      </c>
      <c r="L423">
        <v>84.38</v>
      </c>
      <c r="M423" t="s">
        <v>130</v>
      </c>
      <c r="N423">
        <v>36</v>
      </c>
      <c r="O423">
        <v>68.680000000000007</v>
      </c>
      <c r="P423" t="s">
        <v>124</v>
      </c>
      <c r="Q423">
        <v>3</v>
      </c>
      <c r="R423">
        <v>77.53</v>
      </c>
      <c r="S423" t="s">
        <v>17</v>
      </c>
      <c r="T423">
        <v>2</v>
      </c>
      <c r="U423">
        <v>84.82</v>
      </c>
      <c r="V423" t="s">
        <v>18</v>
      </c>
      <c r="W423">
        <v>36</v>
      </c>
      <c r="X423">
        <v>68.900000000000006</v>
      </c>
      <c r="Y423" t="s">
        <v>124</v>
      </c>
      <c r="Z423">
        <v>3</v>
      </c>
      <c r="AA423">
        <v>77.53</v>
      </c>
      <c r="AB423" t="s">
        <v>17</v>
      </c>
      <c r="AC423">
        <v>2</v>
      </c>
      <c r="AD423">
        <v>84.82</v>
      </c>
      <c r="AE423" t="s">
        <v>18</v>
      </c>
    </row>
    <row r="424" spans="1:31">
      <c r="A424">
        <v>423</v>
      </c>
      <c r="B424" t="s">
        <v>2126</v>
      </c>
      <c r="C424" t="s">
        <v>2127</v>
      </c>
      <c r="D424" t="s">
        <v>2128</v>
      </c>
      <c r="E424" t="s">
        <v>2129</v>
      </c>
      <c r="F424" t="s">
        <v>784</v>
      </c>
      <c r="G424">
        <v>36</v>
      </c>
      <c r="H424" t="s">
        <v>445</v>
      </c>
      <c r="I424">
        <v>2019</v>
      </c>
      <c r="J424">
        <v>2023</v>
      </c>
      <c r="K424">
        <v>5</v>
      </c>
      <c r="L424">
        <v>58.85</v>
      </c>
      <c r="M424" t="s">
        <v>180</v>
      </c>
      <c r="N424">
        <v>36</v>
      </c>
      <c r="O424">
        <v>68.680000000000007</v>
      </c>
      <c r="P424" t="s">
        <v>124</v>
      </c>
      <c r="Q424">
        <v>1</v>
      </c>
      <c r="R424">
        <v>48.51</v>
      </c>
      <c r="S424" t="s">
        <v>71</v>
      </c>
      <c r="T424">
        <v>1</v>
      </c>
      <c r="U424">
        <v>75.069999999999993</v>
      </c>
      <c r="V424" t="s">
        <v>72</v>
      </c>
      <c r="W424">
        <v>32</v>
      </c>
      <c r="X424">
        <v>66.67</v>
      </c>
      <c r="Y424" t="s">
        <v>136</v>
      </c>
      <c r="Z424">
        <v>1</v>
      </c>
      <c r="AA424">
        <v>48.74</v>
      </c>
      <c r="AB424" t="s">
        <v>71</v>
      </c>
      <c r="AC424">
        <v>1</v>
      </c>
      <c r="AD424">
        <v>75.069999999999993</v>
      </c>
      <c r="AE424" t="s">
        <v>72</v>
      </c>
    </row>
    <row r="425" spans="1:31">
      <c r="A425">
        <v>424</v>
      </c>
      <c r="B425" t="s">
        <v>2130</v>
      </c>
      <c r="C425" t="s">
        <v>2131</v>
      </c>
      <c r="D425" t="s">
        <v>2132</v>
      </c>
      <c r="E425" t="s">
        <v>2133</v>
      </c>
      <c r="F425" t="s">
        <v>2134</v>
      </c>
      <c r="G425">
        <v>36</v>
      </c>
      <c r="H425" t="s">
        <v>6600</v>
      </c>
      <c r="I425">
        <v>2020</v>
      </c>
      <c r="J425">
        <v>2021</v>
      </c>
      <c r="K425">
        <v>2</v>
      </c>
      <c r="L425">
        <v>32.22</v>
      </c>
      <c r="M425" t="s">
        <v>167</v>
      </c>
      <c r="N425">
        <v>36</v>
      </c>
      <c r="O425">
        <v>68.680000000000007</v>
      </c>
      <c r="P425" t="s">
        <v>124</v>
      </c>
      <c r="Q425">
        <v>1</v>
      </c>
      <c r="R425">
        <v>48.51</v>
      </c>
      <c r="S425" t="s">
        <v>71</v>
      </c>
      <c r="T425">
        <v>1</v>
      </c>
      <c r="U425">
        <v>75.069999999999993</v>
      </c>
      <c r="V425" t="s">
        <v>72</v>
      </c>
      <c r="W425">
        <v>36</v>
      </c>
      <c r="X425">
        <v>68.900000000000006</v>
      </c>
      <c r="Y425" t="s">
        <v>124</v>
      </c>
      <c r="Z425">
        <v>1</v>
      </c>
      <c r="AA425">
        <v>48.74</v>
      </c>
      <c r="AB425" t="s">
        <v>71</v>
      </c>
      <c r="AC425">
        <v>1</v>
      </c>
      <c r="AD425">
        <v>75.069999999999993</v>
      </c>
      <c r="AE425" t="s">
        <v>72</v>
      </c>
    </row>
    <row r="426" spans="1:31">
      <c r="A426">
        <v>425</v>
      </c>
      <c r="B426" t="s">
        <v>2135</v>
      </c>
      <c r="C426" t="s">
        <v>2136</v>
      </c>
      <c r="D426" t="s">
        <v>2137</v>
      </c>
      <c r="E426" t="s">
        <v>2138</v>
      </c>
      <c r="F426" t="s">
        <v>2139</v>
      </c>
      <c r="G426">
        <v>36</v>
      </c>
      <c r="H426" t="s">
        <v>6601</v>
      </c>
      <c r="I426">
        <v>2020</v>
      </c>
      <c r="J426">
        <v>2022</v>
      </c>
      <c r="K426">
        <v>2</v>
      </c>
      <c r="L426">
        <v>32.22</v>
      </c>
      <c r="M426" t="s">
        <v>167</v>
      </c>
      <c r="N426">
        <v>36</v>
      </c>
      <c r="O426">
        <v>68.680000000000007</v>
      </c>
      <c r="P426" t="s">
        <v>124</v>
      </c>
      <c r="Q426">
        <v>2</v>
      </c>
      <c r="R426">
        <v>67.56</v>
      </c>
      <c r="S426" t="s">
        <v>111</v>
      </c>
      <c r="T426">
        <v>1</v>
      </c>
      <c r="U426">
        <v>75.069999999999993</v>
      </c>
      <c r="V426" t="s">
        <v>72</v>
      </c>
      <c r="W426">
        <v>36</v>
      </c>
      <c r="X426">
        <v>68.900000000000006</v>
      </c>
      <c r="Y426" t="s">
        <v>124</v>
      </c>
      <c r="Z426">
        <v>2</v>
      </c>
      <c r="AA426">
        <v>67.63</v>
      </c>
      <c r="AB426" t="s">
        <v>111</v>
      </c>
      <c r="AC426">
        <v>1</v>
      </c>
      <c r="AD426">
        <v>75.069999999999993</v>
      </c>
      <c r="AE426" t="s">
        <v>72</v>
      </c>
    </row>
    <row r="427" spans="1:31">
      <c r="A427">
        <v>426</v>
      </c>
      <c r="B427" t="s">
        <v>2140</v>
      </c>
      <c r="C427" t="s">
        <v>2141</v>
      </c>
      <c r="D427" t="s">
        <v>2142</v>
      </c>
      <c r="E427" t="s">
        <v>2143</v>
      </c>
      <c r="G427">
        <v>36</v>
      </c>
      <c r="H427" t="s">
        <v>6602</v>
      </c>
      <c r="I427">
        <v>2018</v>
      </c>
      <c r="J427">
        <v>2022</v>
      </c>
      <c r="K427">
        <v>7</v>
      </c>
      <c r="L427">
        <v>68.680000000000007</v>
      </c>
      <c r="M427" t="s">
        <v>124</v>
      </c>
      <c r="N427">
        <v>36</v>
      </c>
      <c r="O427">
        <v>68.680000000000007</v>
      </c>
      <c r="P427" t="s">
        <v>124</v>
      </c>
      <c r="Q427">
        <v>2</v>
      </c>
      <c r="R427">
        <v>67.56</v>
      </c>
      <c r="S427" t="s">
        <v>111</v>
      </c>
      <c r="T427">
        <v>1</v>
      </c>
      <c r="U427">
        <v>75.069999999999993</v>
      </c>
      <c r="V427" t="s">
        <v>72</v>
      </c>
      <c r="W427">
        <v>36</v>
      </c>
      <c r="X427">
        <v>68.900000000000006</v>
      </c>
      <c r="Y427" t="s">
        <v>124</v>
      </c>
      <c r="Z427">
        <v>2</v>
      </c>
      <c r="AA427">
        <v>67.63</v>
      </c>
      <c r="AB427" t="s">
        <v>111</v>
      </c>
      <c r="AC427">
        <v>1</v>
      </c>
      <c r="AD427">
        <v>75.069999999999993</v>
      </c>
      <c r="AE427" t="s">
        <v>72</v>
      </c>
    </row>
    <row r="428" spans="1:31">
      <c r="A428">
        <v>427</v>
      </c>
      <c r="B428" t="s">
        <v>2144</v>
      </c>
      <c r="C428" t="s">
        <v>2145</v>
      </c>
      <c r="D428" t="s">
        <v>2146</v>
      </c>
      <c r="E428" t="s">
        <v>2147</v>
      </c>
      <c r="F428" t="s">
        <v>2148</v>
      </c>
      <c r="G428">
        <v>36</v>
      </c>
      <c r="H428" t="s">
        <v>6603</v>
      </c>
      <c r="I428">
        <v>2019</v>
      </c>
      <c r="J428">
        <v>2021</v>
      </c>
      <c r="K428">
        <v>5</v>
      </c>
      <c r="L428">
        <v>58.85</v>
      </c>
      <c r="M428" t="s">
        <v>180</v>
      </c>
      <c r="N428">
        <v>36</v>
      </c>
      <c r="O428">
        <v>68.680000000000007</v>
      </c>
      <c r="P428" t="s">
        <v>124</v>
      </c>
      <c r="Q428">
        <v>4</v>
      </c>
      <c r="R428">
        <v>85.79</v>
      </c>
      <c r="S428" t="s">
        <v>80</v>
      </c>
      <c r="T428">
        <v>2</v>
      </c>
      <c r="U428">
        <v>84.82</v>
      </c>
      <c r="V428" t="s">
        <v>18</v>
      </c>
      <c r="W428">
        <v>36</v>
      </c>
      <c r="X428">
        <v>68.900000000000006</v>
      </c>
      <c r="Y428" t="s">
        <v>124</v>
      </c>
      <c r="Z428">
        <v>4</v>
      </c>
      <c r="AA428">
        <v>85.79</v>
      </c>
      <c r="AB428" t="s">
        <v>80</v>
      </c>
      <c r="AC428">
        <v>2</v>
      </c>
      <c r="AD428">
        <v>84.82</v>
      </c>
      <c r="AE428" t="s">
        <v>18</v>
      </c>
    </row>
    <row r="429" spans="1:31">
      <c r="A429">
        <v>428</v>
      </c>
      <c r="B429" t="s">
        <v>2149</v>
      </c>
      <c r="C429" t="s">
        <v>2150</v>
      </c>
      <c r="D429" t="s">
        <v>2151</v>
      </c>
      <c r="E429" t="s">
        <v>2152</v>
      </c>
      <c r="F429" t="s">
        <v>2153</v>
      </c>
      <c r="G429">
        <v>36</v>
      </c>
      <c r="H429" t="s">
        <v>2154</v>
      </c>
      <c r="I429">
        <v>2022</v>
      </c>
      <c r="J429">
        <v>2024</v>
      </c>
      <c r="K429">
        <v>7</v>
      </c>
      <c r="L429">
        <v>68.680000000000007</v>
      </c>
      <c r="M429" t="s">
        <v>124</v>
      </c>
      <c r="N429">
        <v>36</v>
      </c>
      <c r="O429">
        <v>68.680000000000007</v>
      </c>
      <c r="P429" t="s">
        <v>124</v>
      </c>
      <c r="Q429">
        <v>2</v>
      </c>
      <c r="R429">
        <v>67.56</v>
      </c>
      <c r="S429" t="s">
        <v>111</v>
      </c>
      <c r="T429">
        <v>2</v>
      </c>
      <c r="U429">
        <v>84.82</v>
      </c>
      <c r="V429" t="s">
        <v>18</v>
      </c>
      <c r="W429">
        <v>36</v>
      </c>
      <c r="X429">
        <v>68.900000000000006</v>
      </c>
      <c r="Y429" t="s">
        <v>124</v>
      </c>
      <c r="Z429">
        <v>2</v>
      </c>
      <c r="AA429">
        <v>67.63</v>
      </c>
      <c r="AB429" t="s">
        <v>111</v>
      </c>
      <c r="AC429">
        <v>2</v>
      </c>
      <c r="AD429">
        <v>84.82</v>
      </c>
      <c r="AE429" t="s">
        <v>18</v>
      </c>
    </row>
    <row r="430" spans="1:31">
      <c r="A430">
        <v>429</v>
      </c>
      <c r="B430" t="s">
        <v>2155</v>
      </c>
      <c r="C430" t="s">
        <v>2156</v>
      </c>
      <c r="D430" t="s">
        <v>2157</v>
      </c>
      <c r="E430" t="s">
        <v>2158</v>
      </c>
      <c r="F430" t="s">
        <v>2159</v>
      </c>
      <c r="G430">
        <v>36</v>
      </c>
      <c r="H430" t="s">
        <v>6604</v>
      </c>
      <c r="I430">
        <v>2022</v>
      </c>
      <c r="J430">
        <v>2024</v>
      </c>
      <c r="K430">
        <v>9</v>
      </c>
      <c r="L430">
        <v>76.86</v>
      </c>
      <c r="M430" t="s">
        <v>112</v>
      </c>
      <c r="N430">
        <v>36</v>
      </c>
      <c r="O430">
        <v>68.680000000000007</v>
      </c>
      <c r="P430" t="s">
        <v>124</v>
      </c>
      <c r="Q430">
        <v>4</v>
      </c>
      <c r="R430">
        <v>85.79</v>
      </c>
      <c r="S430" t="s">
        <v>80</v>
      </c>
      <c r="T430">
        <v>1</v>
      </c>
      <c r="U430">
        <v>75.069999999999993</v>
      </c>
      <c r="V430" t="s">
        <v>72</v>
      </c>
      <c r="W430">
        <v>36</v>
      </c>
      <c r="X430">
        <v>68.900000000000006</v>
      </c>
      <c r="Y430" t="s">
        <v>124</v>
      </c>
      <c r="Z430">
        <v>4</v>
      </c>
      <c r="AA430">
        <v>85.79</v>
      </c>
      <c r="AB430" t="s">
        <v>80</v>
      </c>
      <c r="AC430">
        <v>1</v>
      </c>
      <c r="AD430">
        <v>75.069999999999993</v>
      </c>
      <c r="AE430" t="s">
        <v>72</v>
      </c>
    </row>
    <row r="431" spans="1:31">
      <c r="A431">
        <v>430</v>
      </c>
      <c r="B431" t="s">
        <v>6071</v>
      </c>
      <c r="C431" t="s">
        <v>6072</v>
      </c>
      <c r="D431" t="s">
        <v>6073</v>
      </c>
      <c r="E431" t="s">
        <v>6074</v>
      </c>
      <c r="F431" t="s">
        <v>6075</v>
      </c>
      <c r="G431">
        <v>36</v>
      </c>
      <c r="H431" t="s">
        <v>7322</v>
      </c>
      <c r="I431">
        <v>2020</v>
      </c>
      <c r="J431">
        <v>2024</v>
      </c>
      <c r="K431">
        <v>10</v>
      </c>
      <c r="L431">
        <v>79.61</v>
      </c>
      <c r="M431" t="s">
        <v>88</v>
      </c>
      <c r="N431">
        <v>36</v>
      </c>
      <c r="O431">
        <v>68.680000000000007</v>
      </c>
      <c r="P431" t="s">
        <v>124</v>
      </c>
      <c r="Q431">
        <v>3</v>
      </c>
      <c r="R431">
        <v>77.53</v>
      </c>
      <c r="S431" t="s">
        <v>17</v>
      </c>
      <c r="T431">
        <v>2</v>
      </c>
      <c r="U431">
        <v>84.82</v>
      </c>
      <c r="V431" t="s">
        <v>18</v>
      </c>
      <c r="W431">
        <v>36</v>
      </c>
      <c r="X431">
        <v>68.900000000000006</v>
      </c>
      <c r="Y431" t="s">
        <v>124</v>
      </c>
      <c r="Z431">
        <v>3</v>
      </c>
      <c r="AA431">
        <v>77.53</v>
      </c>
      <c r="AB431" t="s">
        <v>17</v>
      </c>
      <c r="AC431">
        <v>2</v>
      </c>
      <c r="AD431">
        <v>84.82</v>
      </c>
      <c r="AE431" t="s">
        <v>18</v>
      </c>
    </row>
    <row r="432" spans="1:31">
      <c r="A432">
        <v>431</v>
      </c>
      <c r="B432" t="s">
        <v>2160</v>
      </c>
      <c r="C432" t="s">
        <v>2161</v>
      </c>
      <c r="D432" t="s">
        <v>2162</v>
      </c>
      <c r="E432" t="s">
        <v>2163</v>
      </c>
      <c r="F432" t="s">
        <v>2164</v>
      </c>
      <c r="G432">
        <v>35</v>
      </c>
      <c r="H432" t="s">
        <v>6605</v>
      </c>
      <c r="I432">
        <v>2018</v>
      </c>
      <c r="J432">
        <v>2023</v>
      </c>
      <c r="K432">
        <v>6</v>
      </c>
      <c r="L432">
        <v>64.36</v>
      </c>
      <c r="M432" t="s">
        <v>137</v>
      </c>
      <c r="N432">
        <v>35</v>
      </c>
      <c r="O432">
        <v>68.010000000000005</v>
      </c>
      <c r="P432" t="s">
        <v>111</v>
      </c>
      <c r="Q432">
        <v>2</v>
      </c>
      <c r="R432">
        <v>67.56</v>
      </c>
      <c r="S432" t="s">
        <v>111</v>
      </c>
      <c r="T432">
        <v>1</v>
      </c>
      <c r="U432">
        <v>75.069999999999993</v>
      </c>
      <c r="V432" t="s">
        <v>72</v>
      </c>
      <c r="W432">
        <v>35</v>
      </c>
      <c r="X432">
        <v>68.150000000000006</v>
      </c>
      <c r="Y432" t="s">
        <v>111</v>
      </c>
      <c r="Z432">
        <v>2</v>
      </c>
      <c r="AA432">
        <v>67.63</v>
      </c>
      <c r="AB432" t="s">
        <v>111</v>
      </c>
      <c r="AC432">
        <v>1</v>
      </c>
      <c r="AD432">
        <v>75.069999999999993</v>
      </c>
      <c r="AE432" t="s">
        <v>72</v>
      </c>
    </row>
    <row r="433" spans="1:31">
      <c r="A433">
        <v>432</v>
      </c>
      <c r="B433" t="s">
        <v>2165</v>
      </c>
      <c r="C433" t="s">
        <v>2166</v>
      </c>
      <c r="D433" t="s">
        <v>2167</v>
      </c>
      <c r="E433" t="s">
        <v>2168</v>
      </c>
      <c r="F433" t="s">
        <v>2169</v>
      </c>
      <c r="G433">
        <v>35</v>
      </c>
      <c r="H433" t="s">
        <v>6606</v>
      </c>
      <c r="I433">
        <v>2018</v>
      </c>
      <c r="J433">
        <v>2020</v>
      </c>
      <c r="K433">
        <v>9</v>
      </c>
      <c r="L433">
        <v>76.86</v>
      </c>
      <c r="M433" t="s">
        <v>112</v>
      </c>
      <c r="N433">
        <v>35</v>
      </c>
      <c r="O433">
        <v>68.010000000000005</v>
      </c>
      <c r="P433" t="s">
        <v>111</v>
      </c>
      <c r="Q433">
        <v>4</v>
      </c>
      <c r="R433">
        <v>85.79</v>
      </c>
      <c r="S433" t="s">
        <v>80</v>
      </c>
      <c r="T433">
        <v>1</v>
      </c>
      <c r="U433">
        <v>75.069999999999993</v>
      </c>
      <c r="V433" t="s">
        <v>72</v>
      </c>
      <c r="W433">
        <v>35</v>
      </c>
      <c r="X433">
        <v>68.150000000000006</v>
      </c>
      <c r="Y433" t="s">
        <v>111</v>
      </c>
      <c r="Z433">
        <v>4</v>
      </c>
      <c r="AA433">
        <v>85.79</v>
      </c>
      <c r="AB433" t="s">
        <v>80</v>
      </c>
      <c r="AC433">
        <v>1</v>
      </c>
      <c r="AD433">
        <v>75.069999999999993</v>
      </c>
      <c r="AE433" t="s">
        <v>72</v>
      </c>
    </row>
    <row r="434" spans="1:31">
      <c r="A434">
        <v>433</v>
      </c>
      <c r="B434" t="s">
        <v>2170</v>
      </c>
      <c r="C434" t="s">
        <v>2171</v>
      </c>
      <c r="D434" t="s">
        <v>2172</v>
      </c>
      <c r="E434" t="s">
        <v>2173</v>
      </c>
      <c r="F434" t="s">
        <v>710</v>
      </c>
      <c r="G434">
        <v>35</v>
      </c>
      <c r="H434" t="s">
        <v>6607</v>
      </c>
      <c r="I434">
        <v>2018</v>
      </c>
      <c r="J434">
        <v>2024</v>
      </c>
      <c r="K434">
        <v>12</v>
      </c>
      <c r="L434">
        <v>84.38</v>
      </c>
      <c r="M434" t="s">
        <v>130</v>
      </c>
      <c r="N434">
        <v>35</v>
      </c>
      <c r="O434">
        <v>68.010000000000005</v>
      </c>
      <c r="P434" t="s">
        <v>111</v>
      </c>
      <c r="Q434">
        <v>4</v>
      </c>
      <c r="R434">
        <v>85.79</v>
      </c>
      <c r="S434" t="s">
        <v>80</v>
      </c>
      <c r="T434">
        <v>1</v>
      </c>
      <c r="U434">
        <v>75.069999999999993</v>
      </c>
      <c r="V434" t="s">
        <v>72</v>
      </c>
      <c r="W434">
        <v>34</v>
      </c>
      <c r="X434">
        <v>67.709999999999994</v>
      </c>
      <c r="Y434" t="s">
        <v>111</v>
      </c>
      <c r="Z434">
        <v>4</v>
      </c>
      <c r="AA434">
        <v>85.79</v>
      </c>
      <c r="AB434" t="s">
        <v>80</v>
      </c>
      <c r="AC434">
        <v>1</v>
      </c>
      <c r="AD434">
        <v>75.069999999999993</v>
      </c>
      <c r="AE434" t="s">
        <v>72</v>
      </c>
    </row>
    <row r="435" spans="1:31">
      <c r="A435">
        <v>434</v>
      </c>
      <c r="B435" t="s">
        <v>2174</v>
      </c>
      <c r="C435" t="s">
        <v>2175</v>
      </c>
      <c r="D435" t="s">
        <v>2176</v>
      </c>
      <c r="E435" t="s">
        <v>2177</v>
      </c>
      <c r="F435" t="s">
        <v>2178</v>
      </c>
      <c r="G435">
        <v>35</v>
      </c>
      <c r="H435" t="s">
        <v>6608</v>
      </c>
      <c r="I435">
        <v>2020</v>
      </c>
      <c r="J435">
        <v>2024</v>
      </c>
      <c r="K435">
        <v>15</v>
      </c>
      <c r="L435">
        <v>89.81</v>
      </c>
      <c r="M435" t="s">
        <v>66</v>
      </c>
      <c r="N435">
        <v>35</v>
      </c>
      <c r="O435">
        <v>68.010000000000005</v>
      </c>
      <c r="P435" t="s">
        <v>111</v>
      </c>
      <c r="Q435">
        <v>4</v>
      </c>
      <c r="R435">
        <v>85.79</v>
      </c>
      <c r="S435" t="s">
        <v>80</v>
      </c>
      <c r="T435">
        <v>2</v>
      </c>
      <c r="U435">
        <v>84.82</v>
      </c>
      <c r="V435" t="s">
        <v>18</v>
      </c>
      <c r="W435">
        <v>35</v>
      </c>
      <c r="X435">
        <v>68.150000000000006</v>
      </c>
      <c r="Y435" t="s">
        <v>111</v>
      </c>
      <c r="Z435">
        <v>4</v>
      </c>
      <c r="AA435">
        <v>85.79</v>
      </c>
      <c r="AB435" t="s">
        <v>80</v>
      </c>
      <c r="AC435">
        <v>2</v>
      </c>
      <c r="AD435">
        <v>84.82</v>
      </c>
      <c r="AE435" t="s">
        <v>18</v>
      </c>
    </row>
    <row r="436" spans="1:31">
      <c r="A436">
        <v>435</v>
      </c>
      <c r="B436" t="s">
        <v>2179</v>
      </c>
      <c r="C436" t="s">
        <v>2180</v>
      </c>
      <c r="D436" t="s">
        <v>2181</v>
      </c>
      <c r="E436" t="s">
        <v>2182</v>
      </c>
      <c r="F436" t="s">
        <v>2183</v>
      </c>
      <c r="G436">
        <v>35</v>
      </c>
      <c r="H436" t="s">
        <v>6609</v>
      </c>
      <c r="I436">
        <v>2018</v>
      </c>
      <c r="J436">
        <v>2024</v>
      </c>
      <c r="K436">
        <v>29</v>
      </c>
      <c r="L436">
        <v>97.17</v>
      </c>
      <c r="M436" t="s">
        <v>19</v>
      </c>
      <c r="N436">
        <v>35</v>
      </c>
      <c r="O436">
        <v>68.010000000000005</v>
      </c>
      <c r="P436" t="s">
        <v>111</v>
      </c>
      <c r="Q436">
        <v>4</v>
      </c>
      <c r="R436">
        <v>85.79</v>
      </c>
      <c r="S436" t="s">
        <v>80</v>
      </c>
      <c r="T436">
        <v>1</v>
      </c>
      <c r="U436">
        <v>75.069999999999993</v>
      </c>
      <c r="V436" t="s">
        <v>72</v>
      </c>
      <c r="W436">
        <v>35</v>
      </c>
      <c r="X436">
        <v>68.150000000000006</v>
      </c>
      <c r="Y436" t="s">
        <v>111</v>
      </c>
      <c r="Z436">
        <v>4</v>
      </c>
      <c r="AA436">
        <v>85.79</v>
      </c>
      <c r="AB436" t="s">
        <v>80</v>
      </c>
      <c r="AC436">
        <v>1</v>
      </c>
      <c r="AD436">
        <v>75.069999999999993</v>
      </c>
      <c r="AE436" t="s">
        <v>72</v>
      </c>
    </row>
    <row r="437" spans="1:31">
      <c r="A437">
        <v>436</v>
      </c>
      <c r="B437" t="s">
        <v>2184</v>
      </c>
      <c r="C437" t="s">
        <v>2185</v>
      </c>
      <c r="D437" t="s">
        <v>2186</v>
      </c>
      <c r="E437" t="s">
        <v>2187</v>
      </c>
      <c r="F437" t="s">
        <v>2188</v>
      </c>
      <c r="G437">
        <v>35</v>
      </c>
      <c r="H437" t="s">
        <v>6610</v>
      </c>
      <c r="I437">
        <v>2020</v>
      </c>
      <c r="J437">
        <v>2024</v>
      </c>
      <c r="K437">
        <v>24</v>
      </c>
      <c r="L437">
        <v>95.68</v>
      </c>
      <c r="M437" t="s">
        <v>36</v>
      </c>
      <c r="N437">
        <v>35</v>
      </c>
      <c r="O437">
        <v>68.010000000000005</v>
      </c>
      <c r="P437" t="s">
        <v>111</v>
      </c>
      <c r="Q437">
        <v>4</v>
      </c>
      <c r="R437">
        <v>85.79</v>
      </c>
      <c r="S437" t="s">
        <v>80</v>
      </c>
      <c r="T437">
        <v>0</v>
      </c>
      <c r="U437">
        <v>54.91</v>
      </c>
      <c r="V437" t="s">
        <v>160</v>
      </c>
      <c r="W437">
        <v>35</v>
      </c>
      <c r="X437">
        <v>68.150000000000006</v>
      </c>
      <c r="Y437" t="s">
        <v>111</v>
      </c>
      <c r="Z437">
        <v>4</v>
      </c>
      <c r="AA437">
        <v>85.79</v>
      </c>
      <c r="AB437" t="s">
        <v>80</v>
      </c>
      <c r="AC437">
        <v>0</v>
      </c>
      <c r="AD437">
        <v>54.91</v>
      </c>
      <c r="AE437" t="s">
        <v>160</v>
      </c>
    </row>
    <row r="438" spans="1:31">
      <c r="A438">
        <v>437</v>
      </c>
      <c r="B438" t="s">
        <v>2189</v>
      </c>
      <c r="C438" t="s">
        <v>2190</v>
      </c>
      <c r="D438" t="s">
        <v>2191</v>
      </c>
      <c r="E438" t="s">
        <v>619</v>
      </c>
      <c r="F438" t="s">
        <v>620</v>
      </c>
      <c r="G438">
        <v>35</v>
      </c>
      <c r="H438" t="s">
        <v>445</v>
      </c>
      <c r="I438">
        <v>2020</v>
      </c>
      <c r="J438">
        <v>2023</v>
      </c>
      <c r="K438">
        <v>4</v>
      </c>
      <c r="L438">
        <v>51.12</v>
      </c>
      <c r="M438" t="s">
        <v>81</v>
      </c>
      <c r="N438">
        <v>35</v>
      </c>
      <c r="O438">
        <v>68.010000000000005</v>
      </c>
      <c r="P438" t="s">
        <v>111</v>
      </c>
      <c r="Q438">
        <v>3</v>
      </c>
      <c r="R438">
        <v>77.53</v>
      </c>
      <c r="S438" t="s">
        <v>17</v>
      </c>
      <c r="T438">
        <v>1</v>
      </c>
      <c r="U438">
        <v>75.069999999999993</v>
      </c>
      <c r="V438" t="s">
        <v>72</v>
      </c>
      <c r="W438">
        <v>35</v>
      </c>
      <c r="X438">
        <v>68.150000000000006</v>
      </c>
      <c r="Y438" t="s">
        <v>111</v>
      </c>
      <c r="Z438">
        <v>3</v>
      </c>
      <c r="AA438">
        <v>77.53</v>
      </c>
      <c r="AB438" t="s">
        <v>17</v>
      </c>
      <c r="AC438">
        <v>1</v>
      </c>
      <c r="AD438">
        <v>75.069999999999993</v>
      </c>
      <c r="AE438" t="s">
        <v>72</v>
      </c>
    </row>
    <row r="439" spans="1:31">
      <c r="A439">
        <v>438</v>
      </c>
      <c r="B439" t="s">
        <v>131</v>
      </c>
      <c r="C439" t="s">
        <v>132</v>
      </c>
      <c r="D439" t="s">
        <v>133</v>
      </c>
      <c r="E439" t="s">
        <v>134</v>
      </c>
      <c r="F439" t="s">
        <v>135</v>
      </c>
      <c r="G439">
        <v>34</v>
      </c>
      <c r="H439" t="s">
        <v>6227</v>
      </c>
      <c r="I439">
        <v>2023</v>
      </c>
      <c r="J439">
        <v>2024</v>
      </c>
      <c r="K439">
        <v>6</v>
      </c>
      <c r="L439">
        <v>64.36</v>
      </c>
      <c r="M439" t="s">
        <v>137</v>
      </c>
      <c r="N439">
        <v>34</v>
      </c>
      <c r="O439">
        <v>67.489999999999995</v>
      </c>
      <c r="P439" t="s">
        <v>136</v>
      </c>
      <c r="Q439">
        <v>2</v>
      </c>
      <c r="R439">
        <v>67.56</v>
      </c>
      <c r="S439" t="s">
        <v>111</v>
      </c>
      <c r="T439">
        <v>2</v>
      </c>
      <c r="U439">
        <v>84.82</v>
      </c>
      <c r="V439" t="s">
        <v>18</v>
      </c>
      <c r="W439">
        <v>34</v>
      </c>
      <c r="X439">
        <v>67.709999999999994</v>
      </c>
      <c r="Y439" t="s">
        <v>111</v>
      </c>
      <c r="Z439">
        <v>2</v>
      </c>
      <c r="AA439">
        <v>67.63</v>
      </c>
      <c r="AB439" t="s">
        <v>111</v>
      </c>
      <c r="AC439">
        <v>2</v>
      </c>
      <c r="AD439">
        <v>84.82</v>
      </c>
      <c r="AE439" t="s">
        <v>18</v>
      </c>
    </row>
    <row r="440" spans="1:31">
      <c r="A440">
        <v>439</v>
      </c>
      <c r="B440" t="s">
        <v>2192</v>
      </c>
      <c r="C440" t="s">
        <v>2193</v>
      </c>
      <c r="D440" t="s">
        <v>2194</v>
      </c>
      <c r="E440" t="s">
        <v>2195</v>
      </c>
      <c r="F440" t="s">
        <v>2196</v>
      </c>
      <c r="G440">
        <v>34</v>
      </c>
      <c r="H440" t="s">
        <v>6611</v>
      </c>
      <c r="I440">
        <v>2018</v>
      </c>
      <c r="J440">
        <v>2018</v>
      </c>
      <c r="K440">
        <v>1</v>
      </c>
      <c r="L440">
        <v>19.420000000000002</v>
      </c>
      <c r="M440" t="s">
        <v>73</v>
      </c>
      <c r="N440">
        <v>34</v>
      </c>
      <c r="O440">
        <v>67.489999999999995</v>
      </c>
      <c r="P440" t="s">
        <v>136</v>
      </c>
      <c r="Q440">
        <v>1</v>
      </c>
      <c r="R440">
        <v>48.51</v>
      </c>
      <c r="S440" t="s">
        <v>71</v>
      </c>
      <c r="T440">
        <v>1</v>
      </c>
      <c r="U440">
        <v>75.069999999999993</v>
      </c>
      <c r="V440" t="s">
        <v>72</v>
      </c>
      <c r="W440">
        <v>34</v>
      </c>
      <c r="X440">
        <v>67.709999999999994</v>
      </c>
      <c r="Y440" t="s">
        <v>111</v>
      </c>
      <c r="Z440">
        <v>1</v>
      </c>
      <c r="AA440">
        <v>48.74</v>
      </c>
      <c r="AB440" t="s">
        <v>71</v>
      </c>
      <c r="AC440">
        <v>1</v>
      </c>
      <c r="AD440">
        <v>75.069999999999993</v>
      </c>
      <c r="AE440" t="s">
        <v>72</v>
      </c>
    </row>
    <row r="441" spans="1:31">
      <c r="A441">
        <v>440</v>
      </c>
      <c r="B441" t="s">
        <v>2197</v>
      </c>
      <c r="C441" t="s">
        <v>2198</v>
      </c>
      <c r="D441" t="s">
        <v>2199</v>
      </c>
      <c r="E441" t="s">
        <v>2200</v>
      </c>
      <c r="F441" t="s">
        <v>2201</v>
      </c>
      <c r="G441">
        <v>34</v>
      </c>
      <c r="H441" t="s">
        <v>6612</v>
      </c>
      <c r="I441">
        <v>2020</v>
      </c>
      <c r="J441">
        <v>2020</v>
      </c>
      <c r="K441">
        <v>2</v>
      </c>
      <c r="L441">
        <v>32.22</v>
      </c>
      <c r="M441" t="s">
        <v>167</v>
      </c>
      <c r="N441">
        <v>34</v>
      </c>
      <c r="O441">
        <v>67.489999999999995</v>
      </c>
      <c r="P441" t="s">
        <v>136</v>
      </c>
      <c r="Q441">
        <v>2</v>
      </c>
      <c r="R441">
        <v>67.56</v>
      </c>
      <c r="S441" t="s">
        <v>111</v>
      </c>
      <c r="T441">
        <v>1</v>
      </c>
      <c r="U441">
        <v>75.069999999999993</v>
      </c>
      <c r="V441" t="s">
        <v>72</v>
      </c>
      <c r="W441">
        <v>33</v>
      </c>
      <c r="X441">
        <v>67.11</v>
      </c>
      <c r="Y441" t="s">
        <v>136</v>
      </c>
      <c r="Z441">
        <v>2</v>
      </c>
      <c r="AA441">
        <v>67.63</v>
      </c>
      <c r="AB441" t="s">
        <v>111</v>
      </c>
      <c r="AC441">
        <v>1</v>
      </c>
      <c r="AD441">
        <v>75.069999999999993</v>
      </c>
      <c r="AE441" t="s">
        <v>72</v>
      </c>
    </row>
    <row r="442" spans="1:31">
      <c r="A442">
        <v>441</v>
      </c>
      <c r="B442" t="s">
        <v>2202</v>
      </c>
      <c r="C442" t="s">
        <v>2203</v>
      </c>
      <c r="D442" t="s">
        <v>2204</v>
      </c>
      <c r="E442" t="s">
        <v>2205</v>
      </c>
      <c r="F442" t="s">
        <v>2206</v>
      </c>
      <c r="G442">
        <v>34</v>
      </c>
      <c r="H442" t="s">
        <v>6613</v>
      </c>
      <c r="I442">
        <v>2023</v>
      </c>
      <c r="J442">
        <v>2024</v>
      </c>
      <c r="K442">
        <v>13</v>
      </c>
      <c r="L442">
        <v>86.38</v>
      </c>
      <c r="M442" t="s">
        <v>80</v>
      </c>
      <c r="N442">
        <v>34</v>
      </c>
      <c r="O442">
        <v>67.489999999999995</v>
      </c>
      <c r="P442" t="s">
        <v>136</v>
      </c>
      <c r="Q442">
        <v>5</v>
      </c>
      <c r="R442">
        <v>91.15</v>
      </c>
      <c r="S442" t="s">
        <v>100</v>
      </c>
      <c r="T442">
        <v>0</v>
      </c>
      <c r="U442">
        <v>54.91</v>
      </c>
      <c r="V442" t="s">
        <v>160</v>
      </c>
      <c r="W442">
        <v>34</v>
      </c>
      <c r="X442">
        <v>67.709999999999994</v>
      </c>
      <c r="Y442" t="s">
        <v>111</v>
      </c>
      <c r="Z442">
        <v>5</v>
      </c>
      <c r="AA442">
        <v>91.22</v>
      </c>
      <c r="AB442" t="s">
        <v>100</v>
      </c>
      <c r="AC442">
        <v>0</v>
      </c>
      <c r="AD442">
        <v>54.91</v>
      </c>
      <c r="AE442" t="s">
        <v>160</v>
      </c>
    </row>
    <row r="443" spans="1:31">
      <c r="A443">
        <v>442</v>
      </c>
      <c r="B443" t="s">
        <v>2207</v>
      </c>
      <c r="C443" t="s">
        <v>2208</v>
      </c>
      <c r="D443" t="s">
        <v>2209</v>
      </c>
      <c r="E443" t="s">
        <v>2210</v>
      </c>
      <c r="F443" t="s">
        <v>2211</v>
      </c>
      <c r="G443">
        <v>34</v>
      </c>
      <c r="H443" t="s">
        <v>6614</v>
      </c>
      <c r="I443">
        <v>2021</v>
      </c>
      <c r="J443">
        <v>2021</v>
      </c>
      <c r="K443">
        <v>3</v>
      </c>
      <c r="L443">
        <v>42.26</v>
      </c>
      <c r="M443" t="s">
        <v>149</v>
      </c>
      <c r="N443">
        <v>34</v>
      </c>
      <c r="O443">
        <v>67.489999999999995</v>
      </c>
      <c r="P443" t="s">
        <v>136</v>
      </c>
      <c r="Q443">
        <v>2</v>
      </c>
      <c r="R443">
        <v>67.56</v>
      </c>
      <c r="S443" t="s">
        <v>111</v>
      </c>
      <c r="T443">
        <v>2</v>
      </c>
      <c r="U443">
        <v>84.82</v>
      </c>
      <c r="V443" t="s">
        <v>18</v>
      </c>
      <c r="W443">
        <v>34</v>
      </c>
      <c r="X443">
        <v>67.709999999999994</v>
      </c>
      <c r="Y443" t="s">
        <v>111</v>
      </c>
      <c r="Z443">
        <v>2</v>
      </c>
      <c r="AA443">
        <v>67.63</v>
      </c>
      <c r="AB443" t="s">
        <v>111</v>
      </c>
      <c r="AC443">
        <v>2</v>
      </c>
      <c r="AD443">
        <v>84.82</v>
      </c>
      <c r="AE443" t="s">
        <v>18</v>
      </c>
    </row>
    <row r="444" spans="1:31">
      <c r="A444">
        <v>443</v>
      </c>
      <c r="B444" t="s">
        <v>5874</v>
      </c>
      <c r="C444" t="s">
        <v>5875</v>
      </c>
      <c r="D444" t="s">
        <v>5876</v>
      </c>
      <c r="E444" t="s">
        <v>5877</v>
      </c>
      <c r="F444" t="s">
        <v>5878</v>
      </c>
      <c r="G444">
        <v>34</v>
      </c>
      <c r="H444" t="s">
        <v>7281</v>
      </c>
      <c r="I444">
        <v>2019</v>
      </c>
      <c r="J444">
        <v>2024</v>
      </c>
      <c r="K444">
        <v>21</v>
      </c>
      <c r="L444">
        <v>94.27</v>
      </c>
      <c r="M444" t="s">
        <v>52</v>
      </c>
      <c r="N444">
        <v>34</v>
      </c>
      <c r="O444">
        <v>67.489999999999995</v>
      </c>
      <c r="P444" t="s">
        <v>136</v>
      </c>
      <c r="Q444">
        <v>4</v>
      </c>
      <c r="R444">
        <v>85.79</v>
      </c>
      <c r="S444" t="s">
        <v>80</v>
      </c>
      <c r="T444">
        <v>0</v>
      </c>
      <c r="U444">
        <v>54.91</v>
      </c>
      <c r="V444" t="s">
        <v>160</v>
      </c>
      <c r="W444">
        <v>34</v>
      </c>
      <c r="X444">
        <v>67.709999999999994</v>
      </c>
      <c r="Y444" t="s">
        <v>111</v>
      </c>
      <c r="Z444">
        <v>4</v>
      </c>
      <c r="AA444">
        <v>85.79</v>
      </c>
      <c r="AB444" t="s">
        <v>80</v>
      </c>
      <c r="AC444">
        <v>0</v>
      </c>
      <c r="AD444">
        <v>54.91</v>
      </c>
      <c r="AE444" t="s">
        <v>160</v>
      </c>
    </row>
    <row r="445" spans="1:31">
      <c r="A445">
        <v>444</v>
      </c>
      <c r="B445" t="s">
        <v>6076</v>
      </c>
      <c r="C445" t="s">
        <v>6077</v>
      </c>
      <c r="D445" t="s">
        <v>6078</v>
      </c>
      <c r="G445">
        <v>34</v>
      </c>
      <c r="H445" t="s">
        <v>7323</v>
      </c>
      <c r="I445">
        <v>2021</v>
      </c>
      <c r="J445">
        <v>2022</v>
      </c>
      <c r="K445">
        <v>2</v>
      </c>
      <c r="L445">
        <v>32.22</v>
      </c>
      <c r="M445" t="s">
        <v>167</v>
      </c>
      <c r="N445">
        <v>34</v>
      </c>
      <c r="O445">
        <v>67.489999999999995</v>
      </c>
      <c r="P445" t="s">
        <v>136</v>
      </c>
      <c r="Q445">
        <v>2</v>
      </c>
      <c r="R445">
        <v>67.56</v>
      </c>
      <c r="S445" t="s">
        <v>111</v>
      </c>
      <c r="T445">
        <v>1</v>
      </c>
      <c r="U445">
        <v>75.069999999999993</v>
      </c>
      <c r="V445" t="s">
        <v>72</v>
      </c>
      <c r="W445">
        <v>34</v>
      </c>
      <c r="X445">
        <v>67.709999999999994</v>
      </c>
      <c r="Y445" t="s">
        <v>111</v>
      </c>
      <c r="Z445">
        <v>2</v>
      </c>
      <c r="AA445">
        <v>67.63</v>
      </c>
      <c r="AB445" t="s">
        <v>111</v>
      </c>
      <c r="AC445">
        <v>1</v>
      </c>
      <c r="AD445">
        <v>75.069999999999993</v>
      </c>
      <c r="AE445" t="s">
        <v>72</v>
      </c>
    </row>
    <row r="446" spans="1:31">
      <c r="A446">
        <v>445</v>
      </c>
      <c r="B446" t="s">
        <v>295</v>
      </c>
      <c r="C446" t="s">
        <v>296</v>
      </c>
      <c r="D446" t="s">
        <v>297</v>
      </c>
      <c r="E446" t="s">
        <v>298</v>
      </c>
      <c r="F446" t="s">
        <v>299</v>
      </c>
      <c r="G446">
        <v>33</v>
      </c>
      <c r="H446" t="s">
        <v>6252</v>
      </c>
      <c r="I446">
        <v>2018</v>
      </c>
      <c r="J446">
        <v>2021</v>
      </c>
      <c r="K446">
        <v>11</v>
      </c>
      <c r="L446">
        <v>82.44</v>
      </c>
      <c r="M446" t="s">
        <v>94</v>
      </c>
      <c r="N446">
        <v>33</v>
      </c>
      <c r="O446">
        <v>66.959999999999994</v>
      </c>
      <c r="P446" t="s">
        <v>136</v>
      </c>
      <c r="Q446">
        <v>4</v>
      </c>
      <c r="R446">
        <v>85.79</v>
      </c>
      <c r="S446" t="s">
        <v>80</v>
      </c>
      <c r="T446">
        <v>1</v>
      </c>
      <c r="U446">
        <v>75.069999999999993</v>
      </c>
      <c r="V446" t="s">
        <v>72</v>
      </c>
      <c r="W446">
        <v>33</v>
      </c>
      <c r="X446">
        <v>67.11</v>
      </c>
      <c r="Y446" t="s">
        <v>136</v>
      </c>
      <c r="Z446">
        <v>4</v>
      </c>
      <c r="AA446">
        <v>85.79</v>
      </c>
      <c r="AB446" t="s">
        <v>80</v>
      </c>
      <c r="AC446">
        <v>1</v>
      </c>
      <c r="AD446">
        <v>75.069999999999993</v>
      </c>
      <c r="AE446" t="s">
        <v>72</v>
      </c>
    </row>
    <row r="447" spans="1:31">
      <c r="A447">
        <v>446</v>
      </c>
      <c r="B447" t="s">
        <v>2212</v>
      </c>
      <c r="C447" t="s">
        <v>2213</v>
      </c>
      <c r="D447" t="s">
        <v>2214</v>
      </c>
      <c r="E447" t="s">
        <v>2215</v>
      </c>
      <c r="F447" t="s">
        <v>2216</v>
      </c>
      <c r="G447">
        <v>33</v>
      </c>
      <c r="H447" t="s">
        <v>6615</v>
      </c>
      <c r="I447">
        <v>2018</v>
      </c>
      <c r="J447">
        <v>2024</v>
      </c>
      <c r="K447">
        <v>34</v>
      </c>
      <c r="L447">
        <v>98.29</v>
      </c>
      <c r="M447" t="s">
        <v>30</v>
      </c>
      <c r="N447">
        <v>33</v>
      </c>
      <c r="O447">
        <v>66.959999999999994</v>
      </c>
      <c r="P447" t="s">
        <v>136</v>
      </c>
      <c r="Q447">
        <v>3</v>
      </c>
      <c r="R447">
        <v>77.53</v>
      </c>
      <c r="S447" t="s">
        <v>17</v>
      </c>
      <c r="T447">
        <v>0</v>
      </c>
      <c r="U447">
        <v>54.91</v>
      </c>
      <c r="V447" t="s">
        <v>160</v>
      </c>
      <c r="W447">
        <v>33</v>
      </c>
      <c r="X447">
        <v>67.11</v>
      </c>
      <c r="Y447" t="s">
        <v>136</v>
      </c>
      <c r="Z447">
        <v>3</v>
      </c>
      <c r="AA447">
        <v>77.53</v>
      </c>
      <c r="AB447" t="s">
        <v>17</v>
      </c>
      <c r="AC447">
        <v>0</v>
      </c>
      <c r="AD447">
        <v>54.91</v>
      </c>
      <c r="AE447" t="s">
        <v>160</v>
      </c>
    </row>
    <row r="448" spans="1:31">
      <c r="A448">
        <v>447</v>
      </c>
      <c r="B448" t="s">
        <v>2217</v>
      </c>
      <c r="C448" t="s">
        <v>2218</v>
      </c>
      <c r="D448" t="s">
        <v>2219</v>
      </c>
      <c r="E448" t="s">
        <v>2220</v>
      </c>
      <c r="F448" t="s">
        <v>804</v>
      </c>
      <c r="G448">
        <v>33</v>
      </c>
      <c r="H448" t="s">
        <v>6616</v>
      </c>
      <c r="I448">
        <v>2021</v>
      </c>
      <c r="J448">
        <v>2024</v>
      </c>
      <c r="K448">
        <v>13</v>
      </c>
      <c r="L448">
        <v>86.38</v>
      </c>
      <c r="M448" t="s">
        <v>80</v>
      </c>
      <c r="N448">
        <v>33</v>
      </c>
      <c r="O448">
        <v>66.959999999999994</v>
      </c>
      <c r="P448" t="s">
        <v>136</v>
      </c>
      <c r="Q448">
        <v>3</v>
      </c>
      <c r="R448">
        <v>77.53</v>
      </c>
      <c r="S448" t="s">
        <v>17</v>
      </c>
      <c r="T448">
        <v>1</v>
      </c>
      <c r="U448">
        <v>75.069999999999993</v>
      </c>
      <c r="V448" t="s">
        <v>72</v>
      </c>
      <c r="W448">
        <v>33</v>
      </c>
      <c r="X448">
        <v>67.11</v>
      </c>
      <c r="Y448" t="s">
        <v>136</v>
      </c>
      <c r="Z448">
        <v>3</v>
      </c>
      <c r="AA448">
        <v>77.53</v>
      </c>
      <c r="AB448" t="s">
        <v>17</v>
      </c>
      <c r="AC448">
        <v>1</v>
      </c>
      <c r="AD448">
        <v>75.069999999999993</v>
      </c>
      <c r="AE448" t="s">
        <v>72</v>
      </c>
    </row>
    <row r="449" spans="1:31">
      <c r="A449">
        <v>448</v>
      </c>
      <c r="B449" t="s">
        <v>2221</v>
      </c>
      <c r="C449" t="s">
        <v>2222</v>
      </c>
      <c r="D449" t="s">
        <v>2223</v>
      </c>
      <c r="E449" t="s">
        <v>2224</v>
      </c>
      <c r="F449" t="s">
        <v>2225</v>
      </c>
      <c r="G449">
        <v>33</v>
      </c>
      <c r="H449" t="s">
        <v>6617</v>
      </c>
      <c r="I449">
        <v>2021</v>
      </c>
      <c r="J449">
        <v>2023</v>
      </c>
      <c r="K449">
        <v>2</v>
      </c>
      <c r="L449">
        <v>32.22</v>
      </c>
      <c r="M449" t="s">
        <v>167</v>
      </c>
      <c r="N449">
        <v>33</v>
      </c>
      <c r="O449">
        <v>66.959999999999994</v>
      </c>
      <c r="P449" t="s">
        <v>136</v>
      </c>
      <c r="Q449">
        <v>2</v>
      </c>
      <c r="R449">
        <v>67.56</v>
      </c>
      <c r="S449" t="s">
        <v>111</v>
      </c>
      <c r="T449">
        <v>1</v>
      </c>
      <c r="U449">
        <v>75.069999999999993</v>
      </c>
      <c r="V449" t="s">
        <v>72</v>
      </c>
      <c r="W449">
        <v>33</v>
      </c>
      <c r="X449">
        <v>67.11</v>
      </c>
      <c r="Y449" t="s">
        <v>136</v>
      </c>
      <c r="Z449">
        <v>2</v>
      </c>
      <c r="AA449">
        <v>67.63</v>
      </c>
      <c r="AB449" t="s">
        <v>111</v>
      </c>
      <c r="AC449">
        <v>1</v>
      </c>
      <c r="AD449">
        <v>75.069999999999993</v>
      </c>
      <c r="AE449" t="s">
        <v>72</v>
      </c>
    </row>
    <row r="450" spans="1:31">
      <c r="A450">
        <v>449</v>
      </c>
      <c r="B450" t="s">
        <v>2226</v>
      </c>
      <c r="C450" t="s">
        <v>2227</v>
      </c>
      <c r="D450" t="s">
        <v>2228</v>
      </c>
      <c r="E450" t="s">
        <v>2229</v>
      </c>
      <c r="F450" t="s">
        <v>2230</v>
      </c>
      <c r="G450">
        <v>33</v>
      </c>
      <c r="H450" t="s">
        <v>6618</v>
      </c>
      <c r="I450">
        <v>2022</v>
      </c>
      <c r="J450">
        <v>2024</v>
      </c>
      <c r="K450">
        <v>12</v>
      </c>
      <c r="L450">
        <v>84.38</v>
      </c>
      <c r="M450" t="s">
        <v>130</v>
      </c>
      <c r="N450">
        <v>33</v>
      </c>
      <c r="O450">
        <v>66.959999999999994</v>
      </c>
      <c r="P450" t="s">
        <v>136</v>
      </c>
      <c r="Q450">
        <v>2</v>
      </c>
      <c r="R450">
        <v>67.56</v>
      </c>
      <c r="S450" t="s">
        <v>111</v>
      </c>
      <c r="T450">
        <v>1</v>
      </c>
      <c r="U450">
        <v>75.069999999999993</v>
      </c>
      <c r="V450" t="s">
        <v>72</v>
      </c>
      <c r="W450">
        <v>33</v>
      </c>
      <c r="X450">
        <v>67.11</v>
      </c>
      <c r="Y450" t="s">
        <v>136</v>
      </c>
      <c r="Z450">
        <v>2</v>
      </c>
      <c r="AA450">
        <v>67.63</v>
      </c>
      <c r="AB450" t="s">
        <v>111</v>
      </c>
      <c r="AC450">
        <v>1</v>
      </c>
      <c r="AD450">
        <v>75.069999999999993</v>
      </c>
      <c r="AE450" t="s">
        <v>72</v>
      </c>
    </row>
    <row r="451" spans="1:31">
      <c r="A451">
        <v>450</v>
      </c>
      <c r="B451" t="s">
        <v>2231</v>
      </c>
      <c r="C451" t="s">
        <v>2232</v>
      </c>
      <c r="D451" t="s">
        <v>2233</v>
      </c>
      <c r="E451" t="s">
        <v>2234</v>
      </c>
      <c r="F451" t="s">
        <v>191</v>
      </c>
      <c r="G451">
        <v>32</v>
      </c>
      <c r="H451" t="s">
        <v>6619</v>
      </c>
      <c r="I451">
        <v>2021</v>
      </c>
      <c r="J451">
        <v>2022</v>
      </c>
      <c r="K451">
        <v>5</v>
      </c>
      <c r="L451">
        <v>58.85</v>
      </c>
      <c r="M451" t="s">
        <v>180</v>
      </c>
      <c r="N451">
        <v>32</v>
      </c>
      <c r="O451">
        <v>66.59</v>
      </c>
      <c r="P451" t="s">
        <v>136</v>
      </c>
      <c r="Q451">
        <v>2</v>
      </c>
      <c r="R451">
        <v>67.56</v>
      </c>
      <c r="S451" t="s">
        <v>111</v>
      </c>
      <c r="T451">
        <v>2</v>
      </c>
      <c r="U451">
        <v>84.82</v>
      </c>
      <c r="V451" t="s">
        <v>18</v>
      </c>
      <c r="W451">
        <v>32</v>
      </c>
      <c r="X451">
        <v>66.67</v>
      </c>
      <c r="Y451" t="s">
        <v>136</v>
      </c>
      <c r="Z451">
        <v>2</v>
      </c>
      <c r="AA451">
        <v>67.63</v>
      </c>
      <c r="AB451" t="s">
        <v>111</v>
      </c>
      <c r="AC451">
        <v>2</v>
      </c>
      <c r="AD451">
        <v>84.82</v>
      </c>
      <c r="AE451" t="s">
        <v>18</v>
      </c>
    </row>
    <row r="452" spans="1:31">
      <c r="A452">
        <v>451</v>
      </c>
      <c r="B452" t="s">
        <v>2235</v>
      </c>
      <c r="C452" t="s">
        <v>2236</v>
      </c>
      <c r="D452" t="s">
        <v>2237</v>
      </c>
      <c r="E452" t="s">
        <v>2238</v>
      </c>
      <c r="F452" t="s">
        <v>1048</v>
      </c>
      <c r="G452">
        <v>32</v>
      </c>
      <c r="H452" t="s">
        <v>6620</v>
      </c>
      <c r="I452">
        <v>2021</v>
      </c>
      <c r="J452">
        <v>2021</v>
      </c>
      <c r="K452">
        <v>2</v>
      </c>
      <c r="L452">
        <v>32.22</v>
      </c>
      <c r="M452" t="s">
        <v>167</v>
      </c>
      <c r="N452">
        <v>32</v>
      </c>
      <c r="O452">
        <v>66.59</v>
      </c>
      <c r="P452" t="s">
        <v>136</v>
      </c>
      <c r="Q452">
        <v>2</v>
      </c>
      <c r="R452">
        <v>67.56</v>
      </c>
      <c r="S452" t="s">
        <v>111</v>
      </c>
      <c r="T452">
        <v>2</v>
      </c>
      <c r="U452">
        <v>84.82</v>
      </c>
      <c r="V452" t="s">
        <v>18</v>
      </c>
      <c r="W452">
        <v>32</v>
      </c>
      <c r="X452">
        <v>66.67</v>
      </c>
      <c r="Y452" t="s">
        <v>136</v>
      </c>
      <c r="Z452">
        <v>2</v>
      </c>
      <c r="AA452">
        <v>67.63</v>
      </c>
      <c r="AB452" t="s">
        <v>111</v>
      </c>
      <c r="AC452">
        <v>2</v>
      </c>
      <c r="AD452">
        <v>84.82</v>
      </c>
      <c r="AE452" t="s">
        <v>18</v>
      </c>
    </row>
    <row r="453" spans="1:31">
      <c r="A453">
        <v>452</v>
      </c>
      <c r="B453" t="s">
        <v>2239</v>
      </c>
      <c r="C453" t="s">
        <v>2240</v>
      </c>
      <c r="D453" t="s">
        <v>2241</v>
      </c>
      <c r="E453" t="s">
        <v>2242</v>
      </c>
      <c r="F453" t="s">
        <v>2243</v>
      </c>
      <c r="G453">
        <v>32</v>
      </c>
      <c r="H453" t="s">
        <v>6621</v>
      </c>
      <c r="I453">
        <v>2020</v>
      </c>
      <c r="J453">
        <v>2024</v>
      </c>
      <c r="K453">
        <v>5</v>
      </c>
      <c r="L453">
        <v>58.85</v>
      </c>
      <c r="M453" t="s">
        <v>180</v>
      </c>
      <c r="N453">
        <v>32</v>
      </c>
      <c r="O453">
        <v>66.59</v>
      </c>
      <c r="P453" t="s">
        <v>136</v>
      </c>
      <c r="Q453">
        <v>3</v>
      </c>
      <c r="R453">
        <v>77.53</v>
      </c>
      <c r="S453" t="s">
        <v>17</v>
      </c>
      <c r="T453">
        <v>1</v>
      </c>
      <c r="U453">
        <v>75.069999999999993</v>
      </c>
      <c r="V453" t="s">
        <v>72</v>
      </c>
      <c r="W453">
        <v>32</v>
      </c>
      <c r="X453">
        <v>66.67</v>
      </c>
      <c r="Y453" t="s">
        <v>136</v>
      </c>
      <c r="Z453">
        <v>3</v>
      </c>
      <c r="AA453">
        <v>77.53</v>
      </c>
      <c r="AB453" t="s">
        <v>17</v>
      </c>
      <c r="AC453">
        <v>1</v>
      </c>
      <c r="AD453">
        <v>75.069999999999993</v>
      </c>
      <c r="AE453" t="s">
        <v>72</v>
      </c>
    </row>
    <row r="454" spans="1:31">
      <c r="A454">
        <v>453</v>
      </c>
      <c r="B454" t="s">
        <v>2244</v>
      </c>
      <c r="C454" t="s">
        <v>2245</v>
      </c>
      <c r="D454" t="s">
        <v>2246</v>
      </c>
      <c r="E454" t="s">
        <v>2247</v>
      </c>
      <c r="F454" t="s">
        <v>2248</v>
      </c>
      <c r="G454">
        <v>32</v>
      </c>
      <c r="H454" t="s">
        <v>6622</v>
      </c>
      <c r="I454">
        <v>2020</v>
      </c>
      <c r="J454">
        <v>2024</v>
      </c>
      <c r="K454">
        <v>17</v>
      </c>
      <c r="L454">
        <v>92.19</v>
      </c>
      <c r="M454" t="s">
        <v>60</v>
      </c>
      <c r="N454">
        <v>32</v>
      </c>
      <c r="O454">
        <v>66.59</v>
      </c>
      <c r="P454" t="s">
        <v>136</v>
      </c>
      <c r="Q454">
        <v>3</v>
      </c>
      <c r="R454">
        <v>77.53</v>
      </c>
      <c r="S454" t="s">
        <v>17</v>
      </c>
      <c r="T454">
        <v>1</v>
      </c>
      <c r="U454">
        <v>75.069999999999993</v>
      </c>
      <c r="V454" t="s">
        <v>72</v>
      </c>
      <c r="W454">
        <v>32</v>
      </c>
      <c r="X454">
        <v>66.67</v>
      </c>
      <c r="Y454" t="s">
        <v>136</v>
      </c>
      <c r="Z454">
        <v>3</v>
      </c>
      <c r="AA454">
        <v>77.53</v>
      </c>
      <c r="AB454" t="s">
        <v>17</v>
      </c>
      <c r="AC454">
        <v>1</v>
      </c>
      <c r="AD454">
        <v>75.069999999999993</v>
      </c>
      <c r="AE454" t="s">
        <v>72</v>
      </c>
    </row>
    <row r="455" spans="1:31">
      <c r="A455">
        <v>454</v>
      </c>
      <c r="B455" t="s">
        <v>2249</v>
      </c>
      <c r="C455" t="s">
        <v>2250</v>
      </c>
      <c r="D455" t="s">
        <v>2251</v>
      </c>
      <c r="E455" t="s">
        <v>2252</v>
      </c>
      <c r="F455" t="s">
        <v>2253</v>
      </c>
      <c r="G455">
        <v>32</v>
      </c>
      <c r="H455" t="s">
        <v>6623</v>
      </c>
      <c r="I455">
        <v>2023</v>
      </c>
      <c r="J455">
        <v>2024</v>
      </c>
      <c r="K455">
        <v>8</v>
      </c>
      <c r="L455">
        <v>72.62</v>
      </c>
      <c r="M455" t="s">
        <v>321</v>
      </c>
      <c r="N455">
        <v>32</v>
      </c>
      <c r="O455">
        <v>66.59</v>
      </c>
      <c r="P455" t="s">
        <v>136</v>
      </c>
      <c r="Q455">
        <v>4</v>
      </c>
      <c r="R455">
        <v>85.79</v>
      </c>
      <c r="S455" t="s">
        <v>80</v>
      </c>
      <c r="T455">
        <v>1</v>
      </c>
      <c r="U455">
        <v>75.069999999999993</v>
      </c>
      <c r="V455" t="s">
        <v>72</v>
      </c>
      <c r="W455">
        <v>32</v>
      </c>
      <c r="X455">
        <v>66.67</v>
      </c>
      <c r="Y455" t="s">
        <v>136</v>
      </c>
      <c r="Z455">
        <v>4</v>
      </c>
      <c r="AA455">
        <v>85.79</v>
      </c>
      <c r="AB455" t="s">
        <v>80</v>
      </c>
      <c r="AC455">
        <v>1</v>
      </c>
      <c r="AD455">
        <v>75.069999999999993</v>
      </c>
      <c r="AE455" t="s">
        <v>72</v>
      </c>
    </row>
    <row r="456" spans="1:31">
      <c r="A456">
        <v>455</v>
      </c>
      <c r="B456" t="s">
        <v>2254</v>
      </c>
      <c r="C456" t="s">
        <v>2255</v>
      </c>
      <c r="D456" t="s">
        <v>2256</v>
      </c>
      <c r="E456" t="s">
        <v>2257</v>
      </c>
      <c r="F456" t="s">
        <v>2258</v>
      </c>
      <c r="G456">
        <v>32</v>
      </c>
      <c r="H456" t="s">
        <v>6624</v>
      </c>
      <c r="I456">
        <v>2020</v>
      </c>
      <c r="J456">
        <v>2024</v>
      </c>
      <c r="K456">
        <v>9</v>
      </c>
      <c r="L456">
        <v>76.86</v>
      </c>
      <c r="M456" t="s">
        <v>112</v>
      </c>
      <c r="N456">
        <v>32</v>
      </c>
      <c r="O456">
        <v>66.59</v>
      </c>
      <c r="P456" t="s">
        <v>136</v>
      </c>
      <c r="Q456">
        <v>4</v>
      </c>
      <c r="R456">
        <v>85.79</v>
      </c>
      <c r="S456" t="s">
        <v>80</v>
      </c>
      <c r="T456">
        <v>1</v>
      </c>
      <c r="U456">
        <v>75.069999999999993</v>
      </c>
      <c r="V456" t="s">
        <v>72</v>
      </c>
      <c r="W456">
        <v>32</v>
      </c>
      <c r="X456">
        <v>66.67</v>
      </c>
      <c r="Y456" t="s">
        <v>136</v>
      </c>
      <c r="Z456">
        <v>4</v>
      </c>
      <c r="AA456">
        <v>85.79</v>
      </c>
      <c r="AB456" t="s">
        <v>80</v>
      </c>
      <c r="AC456">
        <v>1</v>
      </c>
      <c r="AD456">
        <v>75.069999999999993</v>
      </c>
      <c r="AE456" t="s">
        <v>72</v>
      </c>
    </row>
    <row r="457" spans="1:31">
      <c r="A457">
        <v>456</v>
      </c>
      <c r="B457" t="s">
        <v>5879</v>
      </c>
      <c r="C457" t="s">
        <v>5880</v>
      </c>
      <c r="D457" t="s">
        <v>5881</v>
      </c>
      <c r="E457" t="s">
        <v>5882</v>
      </c>
      <c r="F457" t="s">
        <v>5883</v>
      </c>
      <c r="G457">
        <v>32</v>
      </c>
      <c r="H457" t="s">
        <v>7282</v>
      </c>
      <c r="I457">
        <v>2022</v>
      </c>
      <c r="J457">
        <v>2024</v>
      </c>
      <c r="K457">
        <v>7</v>
      </c>
      <c r="L457">
        <v>68.680000000000007</v>
      </c>
      <c r="M457" t="s">
        <v>124</v>
      </c>
      <c r="N457">
        <v>32</v>
      </c>
      <c r="O457">
        <v>66.59</v>
      </c>
      <c r="P457" t="s">
        <v>136</v>
      </c>
      <c r="Q457">
        <v>3</v>
      </c>
      <c r="R457">
        <v>77.53</v>
      </c>
      <c r="S457" t="s">
        <v>17</v>
      </c>
      <c r="T457">
        <v>1</v>
      </c>
      <c r="U457">
        <v>75.069999999999993</v>
      </c>
      <c r="V457" t="s">
        <v>72</v>
      </c>
      <c r="W457">
        <v>32</v>
      </c>
      <c r="X457">
        <v>66.67</v>
      </c>
      <c r="Y457" t="s">
        <v>136</v>
      </c>
      <c r="Z457">
        <v>3</v>
      </c>
      <c r="AA457">
        <v>77.53</v>
      </c>
      <c r="AB457" t="s">
        <v>17</v>
      </c>
      <c r="AC457">
        <v>1</v>
      </c>
      <c r="AD457">
        <v>75.069999999999993</v>
      </c>
      <c r="AE457" t="s">
        <v>72</v>
      </c>
    </row>
    <row r="458" spans="1:31">
      <c r="A458">
        <v>457</v>
      </c>
      <c r="B458" t="s">
        <v>2259</v>
      </c>
      <c r="C458" t="s">
        <v>2260</v>
      </c>
      <c r="D458" t="s">
        <v>2261</v>
      </c>
      <c r="E458" t="s">
        <v>2262</v>
      </c>
      <c r="F458" t="s">
        <v>2263</v>
      </c>
      <c r="G458">
        <v>31</v>
      </c>
      <c r="H458" t="s">
        <v>1569</v>
      </c>
      <c r="I458">
        <v>2020</v>
      </c>
      <c r="J458">
        <v>2021</v>
      </c>
      <c r="K458">
        <v>7</v>
      </c>
      <c r="L458">
        <v>68.680000000000007</v>
      </c>
      <c r="M458" t="s">
        <v>124</v>
      </c>
      <c r="N458">
        <v>31</v>
      </c>
      <c r="O458">
        <v>66.069999999999993</v>
      </c>
      <c r="P458" t="s">
        <v>2264</v>
      </c>
      <c r="Q458">
        <v>4</v>
      </c>
      <c r="R458">
        <v>85.79</v>
      </c>
      <c r="S458" t="s">
        <v>80</v>
      </c>
      <c r="T458">
        <v>1</v>
      </c>
      <c r="U458">
        <v>75.069999999999993</v>
      </c>
      <c r="V458" t="s">
        <v>72</v>
      </c>
      <c r="W458">
        <v>31</v>
      </c>
      <c r="X458">
        <v>66.069999999999993</v>
      </c>
      <c r="Y458" t="s">
        <v>2264</v>
      </c>
      <c r="Z458">
        <v>4</v>
      </c>
      <c r="AA458">
        <v>85.79</v>
      </c>
      <c r="AB458" t="s">
        <v>80</v>
      </c>
      <c r="AC458">
        <v>1</v>
      </c>
      <c r="AD458">
        <v>75.069999999999993</v>
      </c>
      <c r="AE458" t="s">
        <v>72</v>
      </c>
    </row>
    <row r="459" spans="1:31">
      <c r="A459">
        <v>458</v>
      </c>
      <c r="B459" t="s">
        <v>2265</v>
      </c>
      <c r="C459" t="s">
        <v>2266</v>
      </c>
      <c r="D459" t="s">
        <v>2267</v>
      </c>
      <c r="E459" t="s">
        <v>2268</v>
      </c>
      <c r="F459" t="s">
        <v>2269</v>
      </c>
      <c r="G459">
        <v>31</v>
      </c>
      <c r="H459" t="s">
        <v>445</v>
      </c>
      <c r="I459">
        <v>2018</v>
      </c>
      <c r="J459">
        <v>2024</v>
      </c>
      <c r="K459">
        <v>8</v>
      </c>
      <c r="L459">
        <v>72.62</v>
      </c>
      <c r="M459" t="s">
        <v>321</v>
      </c>
      <c r="N459">
        <v>31</v>
      </c>
      <c r="O459">
        <v>66.069999999999993</v>
      </c>
      <c r="P459" t="s">
        <v>2264</v>
      </c>
      <c r="Q459">
        <v>4</v>
      </c>
      <c r="R459">
        <v>85.79</v>
      </c>
      <c r="S459" t="s">
        <v>80</v>
      </c>
      <c r="T459">
        <v>1</v>
      </c>
      <c r="U459">
        <v>75.069999999999993</v>
      </c>
      <c r="V459" t="s">
        <v>72</v>
      </c>
      <c r="W459">
        <v>30</v>
      </c>
      <c r="X459">
        <v>65.62</v>
      </c>
      <c r="Y459" t="s">
        <v>2264</v>
      </c>
      <c r="Z459">
        <v>4</v>
      </c>
      <c r="AA459">
        <v>85.79</v>
      </c>
      <c r="AB459" t="s">
        <v>80</v>
      </c>
      <c r="AC459">
        <v>1</v>
      </c>
      <c r="AD459">
        <v>75.069999999999993</v>
      </c>
      <c r="AE459" t="s">
        <v>72</v>
      </c>
    </row>
    <row r="460" spans="1:31">
      <c r="A460">
        <v>459</v>
      </c>
      <c r="B460" t="s">
        <v>2270</v>
      </c>
      <c r="C460" t="s">
        <v>2271</v>
      </c>
      <c r="D460" t="s">
        <v>2272</v>
      </c>
      <c r="E460" t="s">
        <v>2273</v>
      </c>
      <c r="F460" t="s">
        <v>2274</v>
      </c>
      <c r="G460">
        <v>31</v>
      </c>
      <c r="H460" t="s">
        <v>6625</v>
      </c>
      <c r="I460">
        <v>2022</v>
      </c>
      <c r="J460">
        <v>2022</v>
      </c>
      <c r="K460">
        <v>1</v>
      </c>
      <c r="L460">
        <v>19.420000000000002</v>
      </c>
      <c r="M460" t="s">
        <v>73</v>
      </c>
      <c r="N460">
        <v>31</v>
      </c>
      <c r="O460">
        <v>66.069999999999993</v>
      </c>
      <c r="P460" t="s">
        <v>2264</v>
      </c>
      <c r="Q460">
        <v>1</v>
      </c>
      <c r="R460">
        <v>48.51</v>
      </c>
      <c r="S460" t="s">
        <v>71</v>
      </c>
      <c r="T460">
        <v>1</v>
      </c>
      <c r="U460">
        <v>75.069999999999993</v>
      </c>
      <c r="V460" t="s">
        <v>72</v>
      </c>
      <c r="W460">
        <v>31</v>
      </c>
      <c r="X460">
        <v>66.069999999999993</v>
      </c>
      <c r="Y460" t="s">
        <v>2264</v>
      </c>
      <c r="Z460">
        <v>1</v>
      </c>
      <c r="AA460">
        <v>48.74</v>
      </c>
      <c r="AB460" t="s">
        <v>71</v>
      </c>
      <c r="AC460">
        <v>1</v>
      </c>
      <c r="AD460">
        <v>75.069999999999993</v>
      </c>
      <c r="AE460" t="s">
        <v>72</v>
      </c>
    </row>
    <row r="461" spans="1:31">
      <c r="A461">
        <v>460</v>
      </c>
      <c r="B461" t="s">
        <v>2275</v>
      </c>
      <c r="C461" t="s">
        <v>2276</v>
      </c>
      <c r="D461" t="s">
        <v>2277</v>
      </c>
      <c r="E461" t="s">
        <v>2278</v>
      </c>
      <c r="F461" t="s">
        <v>2279</v>
      </c>
      <c r="G461">
        <v>31</v>
      </c>
      <c r="H461" t="s">
        <v>6626</v>
      </c>
      <c r="I461">
        <v>2021</v>
      </c>
      <c r="J461">
        <v>2024</v>
      </c>
      <c r="K461">
        <v>18</v>
      </c>
      <c r="L461">
        <v>92.71</v>
      </c>
      <c r="M461" t="s">
        <v>87</v>
      </c>
      <c r="N461">
        <v>31</v>
      </c>
      <c r="O461">
        <v>66.069999999999993</v>
      </c>
      <c r="P461" t="s">
        <v>2264</v>
      </c>
      <c r="Q461">
        <v>3</v>
      </c>
      <c r="R461">
        <v>77.53</v>
      </c>
      <c r="S461" t="s">
        <v>17</v>
      </c>
      <c r="T461">
        <v>1</v>
      </c>
      <c r="U461">
        <v>75.069999999999993</v>
      </c>
      <c r="V461" t="s">
        <v>72</v>
      </c>
      <c r="W461">
        <v>31</v>
      </c>
      <c r="X461">
        <v>66.069999999999993</v>
      </c>
      <c r="Y461" t="s">
        <v>2264</v>
      </c>
      <c r="Z461">
        <v>3</v>
      </c>
      <c r="AA461">
        <v>77.53</v>
      </c>
      <c r="AB461" t="s">
        <v>17</v>
      </c>
      <c r="AC461">
        <v>1</v>
      </c>
      <c r="AD461">
        <v>75.069999999999993</v>
      </c>
      <c r="AE461" t="s">
        <v>72</v>
      </c>
    </row>
    <row r="462" spans="1:31">
      <c r="A462">
        <v>461</v>
      </c>
      <c r="B462" t="s">
        <v>2280</v>
      </c>
      <c r="C462" t="s">
        <v>2281</v>
      </c>
      <c r="D462" t="s">
        <v>2282</v>
      </c>
      <c r="E462" t="s">
        <v>2283</v>
      </c>
      <c r="F462" t="s">
        <v>2284</v>
      </c>
      <c r="G462">
        <v>31</v>
      </c>
      <c r="H462" t="s">
        <v>6627</v>
      </c>
      <c r="I462">
        <v>2022</v>
      </c>
      <c r="J462">
        <v>2024</v>
      </c>
      <c r="K462">
        <v>10</v>
      </c>
      <c r="L462">
        <v>79.61</v>
      </c>
      <c r="M462" t="s">
        <v>88</v>
      </c>
      <c r="N462">
        <v>31</v>
      </c>
      <c r="O462">
        <v>66.069999999999993</v>
      </c>
      <c r="P462" t="s">
        <v>2264</v>
      </c>
      <c r="Q462">
        <v>3</v>
      </c>
      <c r="R462">
        <v>77.53</v>
      </c>
      <c r="S462" t="s">
        <v>17</v>
      </c>
      <c r="T462">
        <v>1</v>
      </c>
      <c r="U462">
        <v>75.069999999999993</v>
      </c>
      <c r="V462" t="s">
        <v>72</v>
      </c>
      <c r="W462">
        <v>31</v>
      </c>
      <c r="X462">
        <v>66.069999999999993</v>
      </c>
      <c r="Y462" t="s">
        <v>2264</v>
      </c>
      <c r="Z462">
        <v>3</v>
      </c>
      <c r="AA462">
        <v>77.53</v>
      </c>
      <c r="AB462" t="s">
        <v>17</v>
      </c>
      <c r="AC462">
        <v>1</v>
      </c>
      <c r="AD462">
        <v>75.069999999999993</v>
      </c>
      <c r="AE462" t="s">
        <v>72</v>
      </c>
    </row>
    <row r="463" spans="1:31">
      <c r="A463">
        <v>462</v>
      </c>
      <c r="B463" t="s">
        <v>2285</v>
      </c>
      <c r="C463" t="s">
        <v>2286</v>
      </c>
      <c r="D463" t="s">
        <v>2287</v>
      </c>
      <c r="E463" t="s">
        <v>2288</v>
      </c>
      <c r="F463" t="s">
        <v>2289</v>
      </c>
      <c r="G463">
        <v>31</v>
      </c>
      <c r="H463" t="s">
        <v>6628</v>
      </c>
      <c r="I463">
        <v>2021</v>
      </c>
      <c r="J463">
        <v>2024</v>
      </c>
      <c r="K463">
        <v>6</v>
      </c>
      <c r="L463">
        <v>64.36</v>
      </c>
      <c r="M463" t="s">
        <v>137</v>
      </c>
      <c r="N463">
        <v>31</v>
      </c>
      <c r="O463">
        <v>66.069999999999993</v>
      </c>
      <c r="P463" t="s">
        <v>2264</v>
      </c>
      <c r="Q463">
        <v>2</v>
      </c>
      <c r="R463">
        <v>67.56</v>
      </c>
      <c r="S463" t="s">
        <v>111</v>
      </c>
      <c r="T463">
        <v>1</v>
      </c>
      <c r="U463">
        <v>75.069999999999993</v>
      </c>
      <c r="V463" t="s">
        <v>72</v>
      </c>
      <c r="W463">
        <v>31</v>
      </c>
      <c r="X463">
        <v>66.069999999999993</v>
      </c>
      <c r="Y463" t="s">
        <v>2264</v>
      </c>
      <c r="Z463">
        <v>2</v>
      </c>
      <c r="AA463">
        <v>67.63</v>
      </c>
      <c r="AB463" t="s">
        <v>111</v>
      </c>
      <c r="AC463">
        <v>1</v>
      </c>
      <c r="AD463">
        <v>75.069999999999993</v>
      </c>
      <c r="AE463" t="s">
        <v>72</v>
      </c>
    </row>
    <row r="464" spans="1:31">
      <c r="A464">
        <v>463</v>
      </c>
      <c r="B464" t="s">
        <v>2290</v>
      </c>
      <c r="C464" t="s">
        <v>2291</v>
      </c>
      <c r="D464" t="s">
        <v>2292</v>
      </c>
      <c r="E464" t="s">
        <v>2293</v>
      </c>
      <c r="F464" t="s">
        <v>2294</v>
      </c>
      <c r="G464">
        <v>31</v>
      </c>
      <c r="H464" t="s">
        <v>6629</v>
      </c>
      <c r="I464">
        <v>2020</v>
      </c>
      <c r="J464">
        <v>2021</v>
      </c>
      <c r="K464">
        <v>3</v>
      </c>
      <c r="L464">
        <v>42.26</v>
      </c>
      <c r="M464" t="s">
        <v>149</v>
      </c>
      <c r="N464">
        <v>31</v>
      </c>
      <c r="O464">
        <v>66.069999999999993</v>
      </c>
      <c r="P464" t="s">
        <v>2264</v>
      </c>
      <c r="Q464">
        <v>3</v>
      </c>
      <c r="R464">
        <v>77.53</v>
      </c>
      <c r="S464" t="s">
        <v>17</v>
      </c>
      <c r="T464">
        <v>1</v>
      </c>
      <c r="U464">
        <v>75.069999999999993</v>
      </c>
      <c r="V464" t="s">
        <v>72</v>
      </c>
      <c r="W464">
        <v>31</v>
      </c>
      <c r="X464">
        <v>66.069999999999993</v>
      </c>
      <c r="Y464" t="s">
        <v>2264</v>
      </c>
      <c r="Z464">
        <v>3</v>
      </c>
      <c r="AA464">
        <v>77.53</v>
      </c>
      <c r="AB464" t="s">
        <v>17</v>
      </c>
      <c r="AC464">
        <v>1</v>
      </c>
      <c r="AD464">
        <v>75.069999999999993</v>
      </c>
      <c r="AE464" t="s">
        <v>72</v>
      </c>
    </row>
    <row r="465" spans="1:31">
      <c r="A465">
        <v>464</v>
      </c>
      <c r="B465" t="s">
        <v>2295</v>
      </c>
      <c r="C465" t="s">
        <v>2296</v>
      </c>
      <c r="D465" t="s">
        <v>2297</v>
      </c>
      <c r="E465" t="s">
        <v>2298</v>
      </c>
      <c r="F465" t="s">
        <v>2299</v>
      </c>
      <c r="G465">
        <v>31</v>
      </c>
      <c r="H465" t="s">
        <v>445</v>
      </c>
      <c r="I465">
        <v>2018</v>
      </c>
      <c r="J465">
        <v>2024</v>
      </c>
      <c r="K465">
        <v>2</v>
      </c>
      <c r="L465">
        <v>32.22</v>
      </c>
      <c r="M465" t="s">
        <v>167</v>
      </c>
      <c r="N465">
        <v>31</v>
      </c>
      <c r="O465">
        <v>66.069999999999993</v>
      </c>
      <c r="P465" t="s">
        <v>2264</v>
      </c>
      <c r="Q465">
        <v>1</v>
      </c>
      <c r="R465">
        <v>48.51</v>
      </c>
      <c r="S465" t="s">
        <v>71</v>
      </c>
      <c r="T465">
        <v>1</v>
      </c>
      <c r="U465">
        <v>75.069999999999993</v>
      </c>
      <c r="V465" t="s">
        <v>72</v>
      </c>
      <c r="W465">
        <v>27</v>
      </c>
      <c r="X465">
        <v>64.290000000000006</v>
      </c>
      <c r="Y465" t="s">
        <v>137</v>
      </c>
      <c r="Z465">
        <v>1</v>
      </c>
      <c r="AA465">
        <v>48.74</v>
      </c>
      <c r="AB465" t="s">
        <v>71</v>
      </c>
      <c r="AC465">
        <v>1</v>
      </c>
      <c r="AD465">
        <v>75.069999999999993</v>
      </c>
      <c r="AE465" t="s">
        <v>72</v>
      </c>
    </row>
    <row r="466" spans="1:31">
      <c r="A466">
        <v>465</v>
      </c>
      <c r="B466" t="s">
        <v>2300</v>
      </c>
      <c r="C466" t="s">
        <v>2301</v>
      </c>
      <c r="D466" t="s">
        <v>2302</v>
      </c>
      <c r="E466" t="s">
        <v>2303</v>
      </c>
      <c r="F466" t="s">
        <v>2304</v>
      </c>
      <c r="G466">
        <v>30</v>
      </c>
      <c r="H466" t="s">
        <v>6630</v>
      </c>
      <c r="I466">
        <v>2020</v>
      </c>
      <c r="J466">
        <v>2024</v>
      </c>
      <c r="K466">
        <v>10</v>
      </c>
      <c r="L466">
        <v>79.61</v>
      </c>
      <c r="M466" t="s">
        <v>88</v>
      </c>
      <c r="N466">
        <v>30</v>
      </c>
      <c r="O466">
        <v>65.48</v>
      </c>
      <c r="P466" t="s">
        <v>305</v>
      </c>
      <c r="Q466">
        <v>4</v>
      </c>
      <c r="R466">
        <v>85.79</v>
      </c>
      <c r="S466" t="s">
        <v>80</v>
      </c>
      <c r="T466">
        <v>1</v>
      </c>
      <c r="U466">
        <v>75.069999999999993</v>
      </c>
      <c r="V466" t="s">
        <v>72</v>
      </c>
      <c r="W466">
        <v>30</v>
      </c>
      <c r="X466">
        <v>65.62</v>
      </c>
      <c r="Y466" t="s">
        <v>2264</v>
      </c>
      <c r="Z466">
        <v>4</v>
      </c>
      <c r="AA466">
        <v>85.79</v>
      </c>
      <c r="AB466" t="s">
        <v>80</v>
      </c>
      <c r="AC466">
        <v>1</v>
      </c>
      <c r="AD466">
        <v>75.069999999999993</v>
      </c>
      <c r="AE466" t="s">
        <v>72</v>
      </c>
    </row>
    <row r="467" spans="1:31">
      <c r="A467">
        <v>466</v>
      </c>
      <c r="B467" t="s">
        <v>2305</v>
      </c>
      <c r="C467" t="s">
        <v>2306</v>
      </c>
      <c r="D467" t="s">
        <v>2307</v>
      </c>
      <c r="E467" t="s">
        <v>2308</v>
      </c>
      <c r="F467" t="s">
        <v>2309</v>
      </c>
      <c r="G467">
        <v>30</v>
      </c>
      <c r="H467" t="s">
        <v>445</v>
      </c>
      <c r="I467">
        <v>2019</v>
      </c>
      <c r="J467">
        <v>2019</v>
      </c>
      <c r="K467">
        <v>1</v>
      </c>
      <c r="L467">
        <v>19.420000000000002</v>
      </c>
      <c r="M467" t="s">
        <v>73</v>
      </c>
      <c r="N467">
        <v>30</v>
      </c>
      <c r="O467">
        <v>65.48</v>
      </c>
      <c r="P467" t="s">
        <v>305</v>
      </c>
      <c r="Q467">
        <v>1</v>
      </c>
      <c r="R467">
        <v>48.51</v>
      </c>
      <c r="S467" t="s">
        <v>71</v>
      </c>
      <c r="T467">
        <v>1</v>
      </c>
      <c r="U467">
        <v>75.069999999999993</v>
      </c>
      <c r="V467" t="s">
        <v>72</v>
      </c>
      <c r="W467">
        <v>29</v>
      </c>
      <c r="X467">
        <v>65.25</v>
      </c>
      <c r="Y467" t="s">
        <v>305</v>
      </c>
      <c r="Z467">
        <v>1</v>
      </c>
      <c r="AA467">
        <v>48.74</v>
      </c>
      <c r="AB467" t="s">
        <v>71</v>
      </c>
      <c r="AC467">
        <v>1</v>
      </c>
      <c r="AD467">
        <v>75.069999999999993</v>
      </c>
      <c r="AE467" t="s">
        <v>72</v>
      </c>
    </row>
    <row r="468" spans="1:31">
      <c r="A468">
        <v>467</v>
      </c>
      <c r="B468" t="s">
        <v>2310</v>
      </c>
      <c r="C468" t="s">
        <v>2311</v>
      </c>
      <c r="D468" t="s">
        <v>2312</v>
      </c>
      <c r="E468" t="s">
        <v>2313</v>
      </c>
      <c r="G468">
        <v>30</v>
      </c>
      <c r="H468" t="s">
        <v>2154</v>
      </c>
      <c r="I468">
        <v>2018</v>
      </c>
      <c r="J468">
        <v>2022</v>
      </c>
      <c r="K468">
        <v>4</v>
      </c>
      <c r="L468">
        <v>51.12</v>
      </c>
      <c r="M468" t="s">
        <v>81</v>
      </c>
      <c r="N468">
        <v>30</v>
      </c>
      <c r="O468">
        <v>65.48</v>
      </c>
      <c r="P468" t="s">
        <v>305</v>
      </c>
      <c r="Q468">
        <v>3</v>
      </c>
      <c r="R468">
        <v>77.53</v>
      </c>
      <c r="S468" t="s">
        <v>17</v>
      </c>
      <c r="T468">
        <v>2</v>
      </c>
      <c r="U468">
        <v>84.82</v>
      </c>
      <c r="V468" t="s">
        <v>18</v>
      </c>
      <c r="W468">
        <v>30</v>
      </c>
      <c r="X468">
        <v>65.62</v>
      </c>
      <c r="Y468" t="s">
        <v>2264</v>
      </c>
      <c r="Z468">
        <v>3</v>
      </c>
      <c r="AA468">
        <v>77.53</v>
      </c>
      <c r="AB468" t="s">
        <v>17</v>
      </c>
      <c r="AC468">
        <v>2</v>
      </c>
      <c r="AD468">
        <v>84.82</v>
      </c>
      <c r="AE468" t="s">
        <v>18</v>
      </c>
    </row>
    <row r="469" spans="1:31">
      <c r="A469">
        <v>468</v>
      </c>
      <c r="B469" t="s">
        <v>2314</v>
      </c>
      <c r="C469" t="s">
        <v>2315</v>
      </c>
      <c r="D469" t="s">
        <v>2316</v>
      </c>
      <c r="E469" t="s">
        <v>2317</v>
      </c>
      <c r="F469" t="s">
        <v>588</v>
      </c>
      <c r="G469">
        <v>30</v>
      </c>
      <c r="H469" t="s">
        <v>6631</v>
      </c>
      <c r="I469">
        <v>2022</v>
      </c>
      <c r="J469">
        <v>2024</v>
      </c>
      <c r="K469">
        <v>9</v>
      </c>
      <c r="L469">
        <v>76.86</v>
      </c>
      <c r="M469" t="s">
        <v>112</v>
      </c>
      <c r="N469">
        <v>30</v>
      </c>
      <c r="O469">
        <v>65.48</v>
      </c>
      <c r="P469" t="s">
        <v>305</v>
      </c>
      <c r="Q469">
        <v>4</v>
      </c>
      <c r="R469">
        <v>85.79</v>
      </c>
      <c r="S469" t="s">
        <v>80</v>
      </c>
      <c r="T469">
        <v>1</v>
      </c>
      <c r="U469">
        <v>75.069999999999993</v>
      </c>
      <c r="V469" t="s">
        <v>72</v>
      </c>
      <c r="W469">
        <v>30</v>
      </c>
      <c r="X469">
        <v>65.62</v>
      </c>
      <c r="Y469" t="s">
        <v>2264</v>
      </c>
      <c r="Z469">
        <v>4</v>
      </c>
      <c r="AA469">
        <v>85.79</v>
      </c>
      <c r="AB469" t="s">
        <v>80</v>
      </c>
      <c r="AC469">
        <v>1</v>
      </c>
      <c r="AD469">
        <v>75.069999999999993</v>
      </c>
      <c r="AE469" t="s">
        <v>72</v>
      </c>
    </row>
    <row r="470" spans="1:31">
      <c r="A470">
        <v>469</v>
      </c>
      <c r="B470" t="s">
        <v>2318</v>
      </c>
      <c r="C470" t="s">
        <v>2319</v>
      </c>
      <c r="D470" t="s">
        <v>2320</v>
      </c>
      <c r="E470" t="s">
        <v>2321</v>
      </c>
      <c r="F470" t="s">
        <v>715</v>
      </c>
      <c r="G470">
        <v>30</v>
      </c>
      <c r="H470" t="s">
        <v>6632</v>
      </c>
      <c r="I470">
        <v>2022</v>
      </c>
      <c r="J470">
        <v>2024</v>
      </c>
      <c r="K470">
        <v>11</v>
      </c>
      <c r="L470">
        <v>82.44</v>
      </c>
      <c r="M470" t="s">
        <v>94</v>
      </c>
      <c r="N470">
        <v>30</v>
      </c>
      <c r="O470">
        <v>65.48</v>
      </c>
      <c r="P470" t="s">
        <v>305</v>
      </c>
      <c r="Q470">
        <v>4</v>
      </c>
      <c r="R470">
        <v>85.79</v>
      </c>
      <c r="S470" t="s">
        <v>80</v>
      </c>
      <c r="T470">
        <v>0</v>
      </c>
      <c r="U470">
        <v>54.91</v>
      </c>
      <c r="V470" t="s">
        <v>160</v>
      </c>
      <c r="W470">
        <v>30</v>
      </c>
      <c r="X470">
        <v>65.62</v>
      </c>
      <c r="Y470" t="s">
        <v>2264</v>
      </c>
      <c r="Z470">
        <v>4</v>
      </c>
      <c r="AA470">
        <v>85.79</v>
      </c>
      <c r="AB470" t="s">
        <v>80</v>
      </c>
      <c r="AC470">
        <v>0</v>
      </c>
      <c r="AD470">
        <v>54.91</v>
      </c>
      <c r="AE470" t="s">
        <v>160</v>
      </c>
    </row>
    <row r="471" spans="1:31">
      <c r="A471">
        <v>470</v>
      </c>
      <c r="B471" t="s">
        <v>2322</v>
      </c>
      <c r="C471" t="s">
        <v>2323</v>
      </c>
      <c r="D471" t="s">
        <v>2324</v>
      </c>
      <c r="E471" t="s">
        <v>2325</v>
      </c>
      <c r="F471" t="s">
        <v>2326</v>
      </c>
      <c r="G471">
        <v>29</v>
      </c>
      <c r="H471" t="s">
        <v>1569</v>
      </c>
      <c r="I471">
        <v>2019</v>
      </c>
      <c r="J471">
        <v>2019</v>
      </c>
      <c r="K471">
        <v>3</v>
      </c>
      <c r="L471">
        <v>42.26</v>
      </c>
      <c r="M471" t="s">
        <v>149</v>
      </c>
      <c r="N471">
        <v>29</v>
      </c>
      <c r="O471">
        <v>65.099999999999994</v>
      </c>
      <c r="P471" t="s">
        <v>305</v>
      </c>
      <c r="Q471">
        <v>2</v>
      </c>
      <c r="R471">
        <v>67.56</v>
      </c>
      <c r="S471" t="s">
        <v>111</v>
      </c>
      <c r="T471">
        <v>2</v>
      </c>
      <c r="U471">
        <v>84.82</v>
      </c>
      <c r="V471" t="s">
        <v>18</v>
      </c>
      <c r="W471">
        <v>29</v>
      </c>
      <c r="X471">
        <v>65.25</v>
      </c>
      <c r="Y471" t="s">
        <v>305</v>
      </c>
      <c r="Z471">
        <v>2</v>
      </c>
      <c r="AA471">
        <v>67.63</v>
      </c>
      <c r="AB471" t="s">
        <v>111</v>
      </c>
      <c r="AC471">
        <v>2</v>
      </c>
      <c r="AD471">
        <v>84.82</v>
      </c>
      <c r="AE471" t="s">
        <v>18</v>
      </c>
    </row>
    <row r="472" spans="1:31">
      <c r="A472">
        <v>471</v>
      </c>
      <c r="B472" t="s">
        <v>2327</v>
      </c>
      <c r="C472" t="s">
        <v>2328</v>
      </c>
      <c r="D472" t="s">
        <v>2329</v>
      </c>
      <c r="E472" t="s">
        <v>2330</v>
      </c>
      <c r="F472" t="s">
        <v>1814</v>
      </c>
      <c r="G472">
        <v>29</v>
      </c>
      <c r="H472" t="s">
        <v>6633</v>
      </c>
      <c r="I472">
        <v>2018</v>
      </c>
      <c r="J472">
        <v>2023</v>
      </c>
      <c r="K472">
        <v>4</v>
      </c>
      <c r="L472">
        <v>51.12</v>
      </c>
      <c r="M472" t="s">
        <v>81</v>
      </c>
      <c r="N472">
        <v>29</v>
      </c>
      <c r="O472">
        <v>65.099999999999994</v>
      </c>
      <c r="P472" t="s">
        <v>305</v>
      </c>
      <c r="Q472">
        <v>3</v>
      </c>
      <c r="R472">
        <v>77.53</v>
      </c>
      <c r="S472" t="s">
        <v>17</v>
      </c>
      <c r="T472">
        <v>2</v>
      </c>
      <c r="U472">
        <v>84.82</v>
      </c>
      <c r="V472" t="s">
        <v>18</v>
      </c>
      <c r="W472">
        <v>29</v>
      </c>
      <c r="X472">
        <v>65.25</v>
      </c>
      <c r="Y472" t="s">
        <v>305</v>
      </c>
      <c r="Z472">
        <v>3</v>
      </c>
      <c r="AA472">
        <v>77.53</v>
      </c>
      <c r="AB472" t="s">
        <v>17</v>
      </c>
      <c r="AC472">
        <v>2</v>
      </c>
      <c r="AD472">
        <v>84.82</v>
      </c>
      <c r="AE472" t="s">
        <v>18</v>
      </c>
    </row>
    <row r="473" spans="1:31">
      <c r="A473">
        <v>472</v>
      </c>
      <c r="B473" t="s">
        <v>2331</v>
      </c>
      <c r="C473" t="s">
        <v>2332</v>
      </c>
      <c r="D473" t="s">
        <v>2333</v>
      </c>
      <c r="E473" t="s">
        <v>2334</v>
      </c>
      <c r="F473" t="s">
        <v>2335</v>
      </c>
      <c r="G473">
        <v>29</v>
      </c>
      <c r="H473" t="s">
        <v>6634</v>
      </c>
      <c r="I473">
        <v>2020</v>
      </c>
      <c r="J473">
        <v>2023</v>
      </c>
      <c r="K473">
        <v>6</v>
      </c>
      <c r="L473">
        <v>64.36</v>
      </c>
      <c r="M473" t="s">
        <v>137</v>
      </c>
      <c r="N473">
        <v>29</v>
      </c>
      <c r="O473">
        <v>65.099999999999994</v>
      </c>
      <c r="P473" t="s">
        <v>305</v>
      </c>
      <c r="Q473">
        <v>2</v>
      </c>
      <c r="R473">
        <v>67.56</v>
      </c>
      <c r="S473" t="s">
        <v>111</v>
      </c>
      <c r="T473">
        <v>2</v>
      </c>
      <c r="U473">
        <v>84.82</v>
      </c>
      <c r="V473" t="s">
        <v>18</v>
      </c>
      <c r="W473">
        <v>29</v>
      </c>
      <c r="X473">
        <v>65.25</v>
      </c>
      <c r="Y473" t="s">
        <v>305</v>
      </c>
      <c r="Z473">
        <v>2</v>
      </c>
      <c r="AA473">
        <v>67.63</v>
      </c>
      <c r="AB473" t="s">
        <v>111</v>
      </c>
      <c r="AC473">
        <v>2</v>
      </c>
      <c r="AD473">
        <v>84.82</v>
      </c>
      <c r="AE473" t="s">
        <v>18</v>
      </c>
    </row>
    <row r="474" spans="1:31">
      <c r="A474">
        <v>473</v>
      </c>
      <c r="B474" t="s">
        <v>2336</v>
      </c>
      <c r="C474" t="s">
        <v>2337</v>
      </c>
      <c r="D474" t="s">
        <v>2338</v>
      </c>
      <c r="E474" t="s">
        <v>2339</v>
      </c>
      <c r="F474" t="s">
        <v>804</v>
      </c>
      <c r="G474">
        <v>29</v>
      </c>
      <c r="H474" t="s">
        <v>6635</v>
      </c>
      <c r="I474">
        <v>2021</v>
      </c>
      <c r="J474">
        <v>2024</v>
      </c>
      <c r="K474">
        <v>17</v>
      </c>
      <c r="L474">
        <v>92.19</v>
      </c>
      <c r="M474" t="s">
        <v>60</v>
      </c>
      <c r="N474">
        <v>29</v>
      </c>
      <c r="O474">
        <v>65.099999999999994</v>
      </c>
      <c r="P474" t="s">
        <v>305</v>
      </c>
      <c r="Q474">
        <v>3</v>
      </c>
      <c r="R474">
        <v>77.53</v>
      </c>
      <c r="S474" t="s">
        <v>17</v>
      </c>
      <c r="T474">
        <v>0</v>
      </c>
      <c r="U474">
        <v>54.91</v>
      </c>
      <c r="V474" t="s">
        <v>160</v>
      </c>
      <c r="W474">
        <v>29</v>
      </c>
      <c r="X474">
        <v>65.25</v>
      </c>
      <c r="Y474" t="s">
        <v>305</v>
      </c>
      <c r="Z474">
        <v>3</v>
      </c>
      <c r="AA474">
        <v>77.53</v>
      </c>
      <c r="AB474" t="s">
        <v>17</v>
      </c>
      <c r="AC474">
        <v>0</v>
      </c>
      <c r="AD474">
        <v>54.91</v>
      </c>
      <c r="AE474" t="s">
        <v>160</v>
      </c>
    </row>
    <row r="475" spans="1:31">
      <c r="A475">
        <v>474</v>
      </c>
      <c r="B475" t="s">
        <v>300</v>
      </c>
      <c r="C475" t="s">
        <v>301</v>
      </c>
      <c r="D475" t="s">
        <v>302</v>
      </c>
      <c r="E475" t="s">
        <v>303</v>
      </c>
      <c r="F475" t="s">
        <v>304</v>
      </c>
      <c r="G475">
        <v>28</v>
      </c>
      <c r="H475" t="s">
        <v>6253</v>
      </c>
      <c r="I475">
        <v>2020</v>
      </c>
      <c r="J475">
        <v>2024</v>
      </c>
      <c r="K475">
        <v>10</v>
      </c>
      <c r="L475">
        <v>79.61</v>
      </c>
      <c r="M475" t="s">
        <v>88</v>
      </c>
      <c r="N475">
        <v>28</v>
      </c>
      <c r="O475">
        <v>64.81</v>
      </c>
      <c r="P475" t="s">
        <v>305</v>
      </c>
      <c r="Q475">
        <v>3</v>
      </c>
      <c r="R475">
        <v>77.53</v>
      </c>
      <c r="S475" t="s">
        <v>17</v>
      </c>
      <c r="T475">
        <v>1</v>
      </c>
      <c r="U475">
        <v>75.069999999999993</v>
      </c>
      <c r="V475" t="s">
        <v>72</v>
      </c>
      <c r="W475">
        <v>28</v>
      </c>
      <c r="X475">
        <v>64.88</v>
      </c>
      <c r="Y475" t="s">
        <v>305</v>
      </c>
      <c r="Z475">
        <v>3</v>
      </c>
      <c r="AA475">
        <v>77.53</v>
      </c>
      <c r="AB475" t="s">
        <v>17</v>
      </c>
      <c r="AC475">
        <v>1</v>
      </c>
      <c r="AD475">
        <v>75.069999999999993</v>
      </c>
      <c r="AE475" t="s">
        <v>72</v>
      </c>
    </row>
    <row r="476" spans="1:31">
      <c r="A476">
        <v>475</v>
      </c>
      <c r="B476" t="s">
        <v>2340</v>
      </c>
      <c r="C476" t="s">
        <v>2341</v>
      </c>
      <c r="D476" t="s">
        <v>2342</v>
      </c>
      <c r="E476" t="s">
        <v>2343</v>
      </c>
      <c r="F476" t="s">
        <v>2344</v>
      </c>
      <c r="G476">
        <v>28</v>
      </c>
      <c r="H476" t="s">
        <v>445</v>
      </c>
      <c r="I476">
        <v>2020</v>
      </c>
      <c r="J476">
        <v>2023</v>
      </c>
      <c r="K476">
        <v>2</v>
      </c>
      <c r="L476">
        <v>32.22</v>
      </c>
      <c r="M476" t="s">
        <v>167</v>
      </c>
      <c r="N476">
        <v>28</v>
      </c>
      <c r="O476">
        <v>64.81</v>
      </c>
      <c r="P476" t="s">
        <v>305</v>
      </c>
      <c r="Q476">
        <v>1</v>
      </c>
      <c r="R476">
        <v>48.51</v>
      </c>
      <c r="S476" t="s">
        <v>71</v>
      </c>
      <c r="T476">
        <v>1</v>
      </c>
      <c r="U476">
        <v>75.069999999999993</v>
      </c>
      <c r="V476" t="s">
        <v>72</v>
      </c>
      <c r="W476">
        <v>28</v>
      </c>
      <c r="X476">
        <v>64.88</v>
      </c>
      <c r="Y476" t="s">
        <v>305</v>
      </c>
      <c r="Z476">
        <v>1</v>
      </c>
      <c r="AA476">
        <v>48.74</v>
      </c>
      <c r="AB476" t="s">
        <v>71</v>
      </c>
      <c r="AC476">
        <v>1</v>
      </c>
      <c r="AD476">
        <v>75.069999999999993</v>
      </c>
      <c r="AE476" t="s">
        <v>72</v>
      </c>
    </row>
    <row r="477" spans="1:31">
      <c r="A477">
        <v>476</v>
      </c>
      <c r="B477" t="s">
        <v>2345</v>
      </c>
      <c r="C477" t="s">
        <v>2346</v>
      </c>
      <c r="D477" t="s">
        <v>2347</v>
      </c>
      <c r="E477" t="s">
        <v>2348</v>
      </c>
      <c r="F477" t="s">
        <v>2349</v>
      </c>
      <c r="G477">
        <v>28</v>
      </c>
      <c r="H477" t="s">
        <v>6636</v>
      </c>
      <c r="I477">
        <v>2019</v>
      </c>
      <c r="J477">
        <v>2024</v>
      </c>
      <c r="K477">
        <v>10</v>
      </c>
      <c r="L477">
        <v>79.61</v>
      </c>
      <c r="M477" t="s">
        <v>88</v>
      </c>
      <c r="N477">
        <v>28</v>
      </c>
      <c r="O477">
        <v>64.81</v>
      </c>
      <c r="P477" t="s">
        <v>305</v>
      </c>
      <c r="Q477">
        <v>3</v>
      </c>
      <c r="R477">
        <v>77.53</v>
      </c>
      <c r="S477" t="s">
        <v>17</v>
      </c>
      <c r="T477">
        <v>0</v>
      </c>
      <c r="U477">
        <v>54.91</v>
      </c>
      <c r="V477" t="s">
        <v>160</v>
      </c>
      <c r="W477">
        <v>28</v>
      </c>
      <c r="X477">
        <v>64.88</v>
      </c>
      <c r="Y477" t="s">
        <v>305</v>
      </c>
      <c r="Z477">
        <v>3</v>
      </c>
      <c r="AA477">
        <v>77.53</v>
      </c>
      <c r="AB477" t="s">
        <v>17</v>
      </c>
      <c r="AC477">
        <v>0</v>
      </c>
      <c r="AD477">
        <v>54.91</v>
      </c>
      <c r="AE477" t="s">
        <v>160</v>
      </c>
    </row>
    <row r="478" spans="1:31">
      <c r="A478">
        <v>477</v>
      </c>
      <c r="B478" t="s">
        <v>2350</v>
      </c>
      <c r="C478" t="s">
        <v>2351</v>
      </c>
      <c r="D478" t="s">
        <v>2352</v>
      </c>
      <c r="F478" t="s">
        <v>1360</v>
      </c>
      <c r="G478">
        <v>28</v>
      </c>
      <c r="H478" t="s">
        <v>6637</v>
      </c>
      <c r="I478">
        <v>2020</v>
      </c>
      <c r="J478">
        <v>2021</v>
      </c>
      <c r="K478">
        <v>7</v>
      </c>
      <c r="L478">
        <v>68.680000000000007</v>
      </c>
      <c r="M478" t="s">
        <v>124</v>
      </c>
      <c r="N478">
        <v>28</v>
      </c>
      <c r="O478">
        <v>64.81</v>
      </c>
      <c r="P478" t="s">
        <v>305</v>
      </c>
      <c r="Q478">
        <v>3</v>
      </c>
      <c r="R478">
        <v>77.53</v>
      </c>
      <c r="S478" t="s">
        <v>17</v>
      </c>
      <c r="T478">
        <v>0</v>
      </c>
      <c r="U478">
        <v>54.91</v>
      </c>
      <c r="V478" t="s">
        <v>160</v>
      </c>
      <c r="W478">
        <v>28</v>
      </c>
      <c r="X478">
        <v>64.88</v>
      </c>
      <c r="Y478" t="s">
        <v>305</v>
      </c>
      <c r="Z478">
        <v>3</v>
      </c>
      <c r="AA478">
        <v>77.53</v>
      </c>
      <c r="AB478" t="s">
        <v>17</v>
      </c>
      <c r="AC478">
        <v>0</v>
      </c>
      <c r="AD478">
        <v>54.91</v>
      </c>
      <c r="AE478" t="s">
        <v>160</v>
      </c>
    </row>
    <row r="479" spans="1:31">
      <c r="A479">
        <v>478</v>
      </c>
      <c r="B479" t="s">
        <v>2353</v>
      </c>
      <c r="C479" t="s">
        <v>2354</v>
      </c>
      <c r="D479" t="s">
        <v>2355</v>
      </c>
      <c r="E479" t="s">
        <v>2356</v>
      </c>
      <c r="F479" t="s">
        <v>2357</v>
      </c>
      <c r="G479">
        <v>28</v>
      </c>
      <c r="H479" t="s">
        <v>6638</v>
      </c>
      <c r="I479">
        <v>2021</v>
      </c>
      <c r="J479">
        <v>2024</v>
      </c>
      <c r="K479">
        <v>3</v>
      </c>
      <c r="L479">
        <v>42.26</v>
      </c>
      <c r="M479" t="s">
        <v>149</v>
      </c>
      <c r="N479">
        <v>28</v>
      </c>
      <c r="O479">
        <v>64.81</v>
      </c>
      <c r="P479" t="s">
        <v>305</v>
      </c>
      <c r="Q479">
        <v>2</v>
      </c>
      <c r="R479">
        <v>67.56</v>
      </c>
      <c r="S479" t="s">
        <v>111</v>
      </c>
      <c r="T479">
        <v>1</v>
      </c>
      <c r="U479">
        <v>75.069999999999993</v>
      </c>
      <c r="V479" t="s">
        <v>72</v>
      </c>
      <c r="W479">
        <v>28</v>
      </c>
      <c r="X479">
        <v>64.88</v>
      </c>
      <c r="Y479" t="s">
        <v>305</v>
      </c>
      <c r="Z479">
        <v>2</v>
      </c>
      <c r="AA479">
        <v>67.63</v>
      </c>
      <c r="AB479" t="s">
        <v>111</v>
      </c>
      <c r="AC479">
        <v>1</v>
      </c>
      <c r="AD479">
        <v>75.069999999999993</v>
      </c>
      <c r="AE479" t="s">
        <v>72</v>
      </c>
    </row>
    <row r="480" spans="1:31">
      <c r="A480">
        <v>479</v>
      </c>
      <c r="B480" t="s">
        <v>2358</v>
      </c>
      <c r="C480" t="s">
        <v>2359</v>
      </c>
      <c r="D480" t="s">
        <v>2360</v>
      </c>
      <c r="E480" t="s">
        <v>2361</v>
      </c>
      <c r="F480" t="s">
        <v>2362</v>
      </c>
      <c r="G480">
        <v>28</v>
      </c>
      <c r="H480" t="s">
        <v>6639</v>
      </c>
      <c r="I480">
        <v>2021</v>
      </c>
      <c r="J480">
        <v>2023</v>
      </c>
      <c r="K480">
        <v>2</v>
      </c>
      <c r="L480">
        <v>32.22</v>
      </c>
      <c r="M480" t="s">
        <v>167</v>
      </c>
      <c r="N480">
        <v>28</v>
      </c>
      <c r="O480">
        <v>64.81</v>
      </c>
      <c r="P480" t="s">
        <v>305</v>
      </c>
      <c r="Q480">
        <v>2</v>
      </c>
      <c r="R480">
        <v>67.56</v>
      </c>
      <c r="S480" t="s">
        <v>111</v>
      </c>
      <c r="T480">
        <v>1</v>
      </c>
      <c r="U480">
        <v>75.069999999999993</v>
      </c>
      <c r="V480" t="s">
        <v>72</v>
      </c>
      <c r="W480">
        <v>28</v>
      </c>
      <c r="X480">
        <v>64.88</v>
      </c>
      <c r="Y480" t="s">
        <v>305</v>
      </c>
      <c r="Z480">
        <v>2</v>
      </c>
      <c r="AA480">
        <v>67.63</v>
      </c>
      <c r="AB480" t="s">
        <v>111</v>
      </c>
      <c r="AC480">
        <v>1</v>
      </c>
      <c r="AD480">
        <v>75.069999999999993</v>
      </c>
      <c r="AE480" t="s">
        <v>72</v>
      </c>
    </row>
    <row r="481" spans="1:31">
      <c r="A481">
        <v>480</v>
      </c>
      <c r="B481" t="s">
        <v>2363</v>
      </c>
      <c r="C481" t="s">
        <v>2364</v>
      </c>
      <c r="D481" t="s">
        <v>2365</v>
      </c>
      <c r="E481" t="s">
        <v>2366</v>
      </c>
      <c r="G481">
        <v>28</v>
      </c>
      <c r="H481" t="s">
        <v>6640</v>
      </c>
      <c r="I481">
        <v>2019</v>
      </c>
      <c r="J481">
        <v>2019</v>
      </c>
      <c r="K481">
        <v>2</v>
      </c>
      <c r="L481">
        <v>32.22</v>
      </c>
      <c r="M481" t="s">
        <v>167</v>
      </c>
      <c r="N481">
        <v>28</v>
      </c>
      <c r="O481">
        <v>64.81</v>
      </c>
      <c r="P481" t="s">
        <v>305</v>
      </c>
      <c r="Q481">
        <v>2</v>
      </c>
      <c r="R481">
        <v>67.56</v>
      </c>
      <c r="S481" t="s">
        <v>111</v>
      </c>
      <c r="T481">
        <v>1</v>
      </c>
      <c r="U481">
        <v>75.069999999999993</v>
      </c>
      <c r="V481" t="s">
        <v>72</v>
      </c>
      <c r="W481">
        <v>28</v>
      </c>
      <c r="X481">
        <v>64.88</v>
      </c>
      <c r="Y481" t="s">
        <v>305</v>
      </c>
      <c r="Z481">
        <v>2</v>
      </c>
      <c r="AA481">
        <v>67.63</v>
      </c>
      <c r="AB481" t="s">
        <v>111</v>
      </c>
      <c r="AC481">
        <v>1</v>
      </c>
      <c r="AD481">
        <v>75.069999999999993</v>
      </c>
      <c r="AE481" t="s">
        <v>72</v>
      </c>
    </row>
    <row r="482" spans="1:31">
      <c r="A482">
        <v>481</v>
      </c>
      <c r="B482" t="s">
        <v>2367</v>
      </c>
      <c r="C482" t="s">
        <v>2368</v>
      </c>
      <c r="D482" t="s">
        <v>2369</v>
      </c>
      <c r="E482" t="s">
        <v>2370</v>
      </c>
      <c r="F482" t="s">
        <v>191</v>
      </c>
      <c r="G482">
        <v>28</v>
      </c>
      <c r="H482" t="s">
        <v>6641</v>
      </c>
      <c r="I482">
        <v>2022</v>
      </c>
      <c r="J482">
        <v>2024</v>
      </c>
      <c r="K482">
        <v>3</v>
      </c>
      <c r="L482">
        <v>42.26</v>
      </c>
      <c r="M482" t="s">
        <v>149</v>
      </c>
      <c r="N482">
        <v>28</v>
      </c>
      <c r="O482">
        <v>64.81</v>
      </c>
      <c r="P482" t="s">
        <v>305</v>
      </c>
      <c r="Q482">
        <v>1</v>
      </c>
      <c r="R482">
        <v>48.51</v>
      </c>
      <c r="S482" t="s">
        <v>71</v>
      </c>
      <c r="T482">
        <v>1</v>
      </c>
      <c r="U482">
        <v>75.069999999999993</v>
      </c>
      <c r="V482" t="s">
        <v>72</v>
      </c>
      <c r="W482">
        <v>28</v>
      </c>
      <c r="X482">
        <v>64.88</v>
      </c>
      <c r="Y482" t="s">
        <v>305</v>
      </c>
      <c r="Z482">
        <v>1</v>
      </c>
      <c r="AA482">
        <v>48.74</v>
      </c>
      <c r="AB482" t="s">
        <v>71</v>
      </c>
      <c r="AC482">
        <v>1</v>
      </c>
      <c r="AD482">
        <v>75.069999999999993</v>
      </c>
      <c r="AE482" t="s">
        <v>72</v>
      </c>
    </row>
    <row r="483" spans="1:31">
      <c r="A483">
        <v>482</v>
      </c>
      <c r="B483" t="s">
        <v>138</v>
      </c>
      <c r="C483" t="s">
        <v>139</v>
      </c>
      <c r="D483" t="s">
        <v>140</v>
      </c>
      <c r="E483" t="s">
        <v>141</v>
      </c>
      <c r="F483" t="s">
        <v>142</v>
      </c>
      <c r="G483">
        <v>27</v>
      </c>
      <c r="H483" t="s">
        <v>6228</v>
      </c>
      <c r="I483">
        <v>2022</v>
      </c>
      <c r="J483">
        <v>2024</v>
      </c>
      <c r="K483">
        <v>7</v>
      </c>
      <c r="L483">
        <v>68.680000000000007</v>
      </c>
      <c r="M483" t="s">
        <v>124</v>
      </c>
      <c r="N483">
        <v>27</v>
      </c>
      <c r="O483">
        <v>64.209999999999994</v>
      </c>
      <c r="P483" t="s">
        <v>137</v>
      </c>
      <c r="Q483">
        <v>2</v>
      </c>
      <c r="R483">
        <v>67.56</v>
      </c>
      <c r="S483" t="s">
        <v>111</v>
      </c>
      <c r="T483">
        <v>1</v>
      </c>
      <c r="U483">
        <v>75.069999999999993</v>
      </c>
      <c r="V483" t="s">
        <v>72</v>
      </c>
      <c r="W483">
        <v>27</v>
      </c>
      <c r="X483">
        <v>64.290000000000006</v>
      </c>
      <c r="Y483" t="s">
        <v>137</v>
      </c>
      <c r="Z483">
        <v>2</v>
      </c>
      <c r="AA483">
        <v>67.63</v>
      </c>
      <c r="AB483" t="s">
        <v>111</v>
      </c>
      <c r="AC483">
        <v>1</v>
      </c>
      <c r="AD483">
        <v>75.069999999999993</v>
      </c>
      <c r="AE483" t="s">
        <v>72</v>
      </c>
    </row>
    <row r="484" spans="1:31">
      <c r="A484">
        <v>483</v>
      </c>
      <c r="B484" t="s">
        <v>2371</v>
      </c>
      <c r="C484" t="s">
        <v>2372</v>
      </c>
      <c r="D484" t="s">
        <v>2373</v>
      </c>
      <c r="E484" t="s">
        <v>2374</v>
      </c>
      <c r="F484" t="s">
        <v>2188</v>
      </c>
      <c r="G484">
        <v>27</v>
      </c>
      <c r="H484" t="s">
        <v>6642</v>
      </c>
      <c r="I484">
        <v>2018</v>
      </c>
      <c r="J484">
        <v>2024</v>
      </c>
      <c r="K484">
        <v>8</v>
      </c>
      <c r="L484">
        <v>72.62</v>
      </c>
      <c r="M484" t="s">
        <v>321</v>
      </c>
      <c r="N484">
        <v>27</v>
      </c>
      <c r="O484">
        <v>64.209999999999994</v>
      </c>
      <c r="P484" t="s">
        <v>137</v>
      </c>
      <c r="Q484">
        <v>2</v>
      </c>
      <c r="R484">
        <v>67.56</v>
      </c>
      <c r="S484" t="s">
        <v>111</v>
      </c>
      <c r="T484">
        <v>1</v>
      </c>
      <c r="U484">
        <v>75.069999999999993</v>
      </c>
      <c r="V484" t="s">
        <v>72</v>
      </c>
      <c r="W484">
        <v>27</v>
      </c>
      <c r="X484">
        <v>64.290000000000006</v>
      </c>
      <c r="Y484" t="s">
        <v>137</v>
      </c>
      <c r="Z484">
        <v>2</v>
      </c>
      <c r="AA484">
        <v>67.63</v>
      </c>
      <c r="AB484" t="s">
        <v>111</v>
      </c>
      <c r="AC484">
        <v>1</v>
      </c>
      <c r="AD484">
        <v>75.069999999999993</v>
      </c>
      <c r="AE484" t="s">
        <v>72</v>
      </c>
    </row>
    <row r="485" spans="1:31">
      <c r="A485">
        <v>484</v>
      </c>
      <c r="B485" t="s">
        <v>2375</v>
      </c>
      <c r="C485" t="s">
        <v>2376</v>
      </c>
      <c r="D485" t="s">
        <v>2377</v>
      </c>
      <c r="E485" t="s">
        <v>2378</v>
      </c>
      <c r="F485" t="s">
        <v>2379</v>
      </c>
      <c r="G485">
        <v>27</v>
      </c>
      <c r="H485" t="s">
        <v>6643</v>
      </c>
      <c r="I485">
        <v>2019</v>
      </c>
      <c r="J485">
        <v>2021</v>
      </c>
      <c r="K485">
        <v>8</v>
      </c>
      <c r="L485">
        <v>72.62</v>
      </c>
      <c r="M485" t="s">
        <v>321</v>
      </c>
      <c r="N485">
        <v>27</v>
      </c>
      <c r="O485">
        <v>64.209999999999994</v>
      </c>
      <c r="P485" t="s">
        <v>137</v>
      </c>
      <c r="Q485">
        <v>3</v>
      </c>
      <c r="R485">
        <v>77.53</v>
      </c>
      <c r="S485" t="s">
        <v>17</v>
      </c>
      <c r="T485">
        <v>1</v>
      </c>
      <c r="U485">
        <v>75.069999999999993</v>
      </c>
      <c r="V485" t="s">
        <v>72</v>
      </c>
      <c r="W485">
        <v>27</v>
      </c>
      <c r="X485">
        <v>64.290000000000006</v>
      </c>
      <c r="Y485" t="s">
        <v>137</v>
      </c>
      <c r="Z485">
        <v>3</v>
      </c>
      <c r="AA485">
        <v>77.53</v>
      </c>
      <c r="AB485" t="s">
        <v>17</v>
      </c>
      <c r="AC485">
        <v>1</v>
      </c>
      <c r="AD485">
        <v>75.069999999999993</v>
      </c>
      <c r="AE485" t="s">
        <v>72</v>
      </c>
    </row>
    <row r="486" spans="1:31">
      <c r="A486">
        <v>485</v>
      </c>
      <c r="B486" t="s">
        <v>2380</v>
      </c>
      <c r="C486" t="s">
        <v>2381</v>
      </c>
      <c r="D486" t="s">
        <v>2382</v>
      </c>
      <c r="E486" t="s">
        <v>2383</v>
      </c>
      <c r="F486" t="s">
        <v>2384</v>
      </c>
      <c r="G486">
        <v>27</v>
      </c>
      <c r="H486" t="s">
        <v>6644</v>
      </c>
      <c r="I486">
        <v>2020</v>
      </c>
      <c r="J486">
        <v>2023</v>
      </c>
      <c r="K486">
        <v>5</v>
      </c>
      <c r="L486">
        <v>58.85</v>
      </c>
      <c r="M486" t="s">
        <v>180</v>
      </c>
      <c r="N486">
        <v>27</v>
      </c>
      <c r="O486">
        <v>64.209999999999994</v>
      </c>
      <c r="P486" t="s">
        <v>137</v>
      </c>
      <c r="Q486">
        <v>2</v>
      </c>
      <c r="R486">
        <v>67.56</v>
      </c>
      <c r="S486" t="s">
        <v>111</v>
      </c>
      <c r="T486">
        <v>1</v>
      </c>
      <c r="U486">
        <v>75.069999999999993</v>
      </c>
      <c r="V486" t="s">
        <v>72</v>
      </c>
      <c r="W486">
        <v>27</v>
      </c>
      <c r="X486">
        <v>64.290000000000006</v>
      </c>
      <c r="Y486" t="s">
        <v>137</v>
      </c>
      <c r="Z486">
        <v>2</v>
      </c>
      <c r="AA486">
        <v>67.63</v>
      </c>
      <c r="AB486" t="s">
        <v>111</v>
      </c>
      <c r="AC486">
        <v>1</v>
      </c>
      <c r="AD486">
        <v>75.069999999999993</v>
      </c>
      <c r="AE486" t="s">
        <v>72</v>
      </c>
    </row>
    <row r="487" spans="1:31">
      <c r="A487">
        <v>486</v>
      </c>
      <c r="B487" t="s">
        <v>2385</v>
      </c>
      <c r="C487" t="s">
        <v>2386</v>
      </c>
      <c r="D487" t="s">
        <v>2387</v>
      </c>
      <c r="E487" t="s">
        <v>2388</v>
      </c>
      <c r="F487" t="s">
        <v>2389</v>
      </c>
      <c r="G487">
        <v>27</v>
      </c>
      <c r="H487" t="s">
        <v>445</v>
      </c>
      <c r="I487">
        <v>2018</v>
      </c>
      <c r="J487">
        <v>2024</v>
      </c>
      <c r="K487">
        <v>20</v>
      </c>
      <c r="L487">
        <v>93.82</v>
      </c>
      <c r="M487" t="s">
        <v>52</v>
      </c>
      <c r="N487">
        <v>27</v>
      </c>
      <c r="O487">
        <v>64.209999999999994</v>
      </c>
      <c r="P487" t="s">
        <v>137</v>
      </c>
      <c r="Q487">
        <v>3</v>
      </c>
      <c r="R487">
        <v>77.53</v>
      </c>
      <c r="S487" t="s">
        <v>17</v>
      </c>
      <c r="T487">
        <v>1</v>
      </c>
      <c r="U487">
        <v>75.069999999999993</v>
      </c>
      <c r="V487" t="s">
        <v>72</v>
      </c>
      <c r="W487">
        <v>27</v>
      </c>
      <c r="X487">
        <v>64.290000000000006</v>
      </c>
      <c r="Y487" t="s">
        <v>137</v>
      </c>
      <c r="Z487">
        <v>3</v>
      </c>
      <c r="AA487">
        <v>77.53</v>
      </c>
      <c r="AB487" t="s">
        <v>17</v>
      </c>
      <c r="AC487">
        <v>1</v>
      </c>
      <c r="AD487">
        <v>75.069999999999993</v>
      </c>
      <c r="AE487" t="s">
        <v>72</v>
      </c>
    </row>
    <row r="488" spans="1:31">
      <c r="A488">
        <v>487</v>
      </c>
      <c r="B488" t="s">
        <v>2390</v>
      </c>
      <c r="C488" t="s">
        <v>2391</v>
      </c>
      <c r="D488" t="s">
        <v>2392</v>
      </c>
      <c r="E488" t="s">
        <v>2393</v>
      </c>
      <c r="F488" t="s">
        <v>2394</v>
      </c>
      <c r="G488">
        <v>27</v>
      </c>
      <c r="H488" t="s">
        <v>6645</v>
      </c>
      <c r="I488">
        <v>2018</v>
      </c>
      <c r="J488">
        <v>2024</v>
      </c>
      <c r="K488">
        <v>10</v>
      </c>
      <c r="L488">
        <v>79.61</v>
      </c>
      <c r="M488" t="s">
        <v>88</v>
      </c>
      <c r="N488">
        <v>27</v>
      </c>
      <c r="O488">
        <v>64.209999999999994</v>
      </c>
      <c r="P488" t="s">
        <v>137</v>
      </c>
      <c r="Q488">
        <v>3</v>
      </c>
      <c r="R488">
        <v>77.53</v>
      </c>
      <c r="S488" t="s">
        <v>17</v>
      </c>
      <c r="T488">
        <v>1</v>
      </c>
      <c r="U488">
        <v>75.069999999999993</v>
      </c>
      <c r="V488" t="s">
        <v>72</v>
      </c>
      <c r="W488">
        <v>26</v>
      </c>
      <c r="X488">
        <v>63.69</v>
      </c>
      <c r="Y488" t="s">
        <v>137</v>
      </c>
      <c r="Z488">
        <v>3</v>
      </c>
      <c r="AA488">
        <v>77.53</v>
      </c>
      <c r="AB488" t="s">
        <v>17</v>
      </c>
      <c r="AC488">
        <v>1</v>
      </c>
      <c r="AD488">
        <v>75.069999999999993</v>
      </c>
      <c r="AE488" t="s">
        <v>72</v>
      </c>
    </row>
    <row r="489" spans="1:31">
      <c r="A489">
        <v>488</v>
      </c>
      <c r="B489" t="s">
        <v>2395</v>
      </c>
      <c r="C489" t="s">
        <v>2396</v>
      </c>
      <c r="D489" t="s">
        <v>2397</v>
      </c>
      <c r="E489" t="s">
        <v>2398</v>
      </c>
      <c r="F489" t="s">
        <v>2399</v>
      </c>
      <c r="G489">
        <v>27</v>
      </c>
      <c r="H489" t="s">
        <v>6646</v>
      </c>
      <c r="I489">
        <v>2019</v>
      </c>
      <c r="J489">
        <v>2019</v>
      </c>
      <c r="K489">
        <v>1</v>
      </c>
      <c r="L489">
        <v>19.420000000000002</v>
      </c>
      <c r="M489" t="s">
        <v>73</v>
      </c>
      <c r="N489">
        <v>27</v>
      </c>
      <c r="O489">
        <v>64.209999999999994</v>
      </c>
      <c r="P489" t="s">
        <v>137</v>
      </c>
      <c r="Q489">
        <v>1</v>
      </c>
      <c r="R489">
        <v>48.51</v>
      </c>
      <c r="S489" t="s">
        <v>71</v>
      </c>
      <c r="T489">
        <v>1</v>
      </c>
      <c r="U489">
        <v>75.069999999999993</v>
      </c>
      <c r="V489" t="s">
        <v>72</v>
      </c>
      <c r="W489">
        <v>27</v>
      </c>
      <c r="X489">
        <v>64.290000000000006</v>
      </c>
      <c r="Y489" t="s">
        <v>137</v>
      </c>
      <c r="Z489">
        <v>1</v>
      </c>
      <c r="AA489">
        <v>48.74</v>
      </c>
      <c r="AB489" t="s">
        <v>71</v>
      </c>
      <c r="AC489">
        <v>1</v>
      </c>
      <c r="AD489">
        <v>75.069999999999993</v>
      </c>
      <c r="AE489" t="s">
        <v>72</v>
      </c>
    </row>
    <row r="490" spans="1:31">
      <c r="A490">
        <v>489</v>
      </c>
      <c r="B490" t="s">
        <v>2400</v>
      </c>
      <c r="C490" t="s">
        <v>2401</v>
      </c>
      <c r="D490" t="s">
        <v>2402</v>
      </c>
      <c r="E490" t="s">
        <v>2403</v>
      </c>
      <c r="F490" t="s">
        <v>2404</v>
      </c>
      <c r="G490">
        <v>27</v>
      </c>
      <c r="H490" t="s">
        <v>6647</v>
      </c>
      <c r="I490">
        <v>2022</v>
      </c>
      <c r="J490">
        <v>2024</v>
      </c>
      <c r="K490">
        <v>22</v>
      </c>
      <c r="L490">
        <v>94.72</v>
      </c>
      <c r="M490" t="s">
        <v>59</v>
      </c>
      <c r="N490">
        <v>27</v>
      </c>
      <c r="O490">
        <v>64.209999999999994</v>
      </c>
      <c r="P490" t="s">
        <v>137</v>
      </c>
      <c r="Q490">
        <v>3</v>
      </c>
      <c r="R490">
        <v>77.53</v>
      </c>
      <c r="S490" t="s">
        <v>17</v>
      </c>
      <c r="T490">
        <v>0</v>
      </c>
      <c r="U490">
        <v>54.91</v>
      </c>
      <c r="V490" t="s">
        <v>160</v>
      </c>
      <c r="W490">
        <v>27</v>
      </c>
      <c r="X490">
        <v>64.290000000000006</v>
      </c>
      <c r="Y490" t="s">
        <v>137</v>
      </c>
      <c r="Z490">
        <v>3</v>
      </c>
      <c r="AA490">
        <v>77.53</v>
      </c>
      <c r="AB490" t="s">
        <v>17</v>
      </c>
      <c r="AC490">
        <v>0</v>
      </c>
      <c r="AD490">
        <v>54.91</v>
      </c>
      <c r="AE490" t="s">
        <v>160</v>
      </c>
    </row>
    <row r="491" spans="1:31">
      <c r="A491">
        <v>490</v>
      </c>
      <c r="B491" t="s">
        <v>2405</v>
      </c>
      <c r="C491" t="s">
        <v>2406</v>
      </c>
      <c r="D491" t="s">
        <v>2407</v>
      </c>
      <c r="E491" t="s">
        <v>2408</v>
      </c>
      <c r="F491" t="s">
        <v>2409</v>
      </c>
      <c r="G491">
        <v>26</v>
      </c>
      <c r="H491" t="s">
        <v>6648</v>
      </c>
      <c r="I491">
        <v>2020</v>
      </c>
      <c r="J491">
        <v>2022</v>
      </c>
      <c r="K491">
        <v>3</v>
      </c>
      <c r="L491">
        <v>42.26</v>
      </c>
      <c r="M491" t="s">
        <v>149</v>
      </c>
      <c r="N491">
        <v>27</v>
      </c>
      <c r="O491">
        <v>64.209999999999994</v>
      </c>
      <c r="P491" t="s">
        <v>137</v>
      </c>
      <c r="Q491">
        <v>1</v>
      </c>
      <c r="R491">
        <v>48.51</v>
      </c>
      <c r="S491" t="s">
        <v>71</v>
      </c>
      <c r="T491">
        <v>1</v>
      </c>
      <c r="U491">
        <v>75.069999999999993</v>
      </c>
      <c r="V491" t="s">
        <v>72</v>
      </c>
      <c r="W491">
        <v>26</v>
      </c>
      <c r="X491">
        <v>63.69</v>
      </c>
      <c r="Y491" t="s">
        <v>137</v>
      </c>
      <c r="Z491">
        <v>1</v>
      </c>
      <c r="AA491">
        <v>48.74</v>
      </c>
      <c r="AB491" t="s">
        <v>71</v>
      </c>
      <c r="AC491">
        <v>1</v>
      </c>
      <c r="AD491">
        <v>75.069999999999993</v>
      </c>
      <c r="AE491" t="s">
        <v>72</v>
      </c>
    </row>
    <row r="492" spans="1:31">
      <c r="A492">
        <v>491</v>
      </c>
      <c r="B492" t="s">
        <v>2410</v>
      </c>
      <c r="C492" t="s">
        <v>2411</v>
      </c>
      <c r="D492" t="s">
        <v>2412</v>
      </c>
      <c r="E492" t="s">
        <v>2413</v>
      </c>
      <c r="F492" t="s">
        <v>2414</v>
      </c>
      <c r="G492">
        <v>26</v>
      </c>
      <c r="H492" t="s">
        <v>6649</v>
      </c>
      <c r="I492">
        <v>2018</v>
      </c>
      <c r="J492">
        <v>2024</v>
      </c>
      <c r="K492">
        <v>10</v>
      </c>
      <c r="L492">
        <v>79.61</v>
      </c>
      <c r="M492" t="s">
        <v>88</v>
      </c>
      <c r="N492">
        <v>26</v>
      </c>
      <c r="O492">
        <v>63.54</v>
      </c>
      <c r="P492" t="s">
        <v>137</v>
      </c>
      <c r="Q492">
        <v>2</v>
      </c>
      <c r="R492">
        <v>67.56</v>
      </c>
      <c r="S492" t="s">
        <v>111</v>
      </c>
      <c r="T492">
        <v>1</v>
      </c>
      <c r="U492">
        <v>75.069999999999993</v>
      </c>
      <c r="V492" t="s">
        <v>72</v>
      </c>
      <c r="W492">
        <v>26</v>
      </c>
      <c r="X492">
        <v>63.69</v>
      </c>
      <c r="Y492" t="s">
        <v>137</v>
      </c>
      <c r="Z492">
        <v>2</v>
      </c>
      <c r="AA492">
        <v>67.63</v>
      </c>
      <c r="AB492" t="s">
        <v>111</v>
      </c>
      <c r="AC492">
        <v>1</v>
      </c>
      <c r="AD492">
        <v>75.069999999999993</v>
      </c>
      <c r="AE492" t="s">
        <v>72</v>
      </c>
    </row>
    <row r="493" spans="1:31">
      <c r="A493">
        <v>492</v>
      </c>
      <c r="B493" t="s">
        <v>2415</v>
      </c>
      <c r="C493" t="s">
        <v>2416</v>
      </c>
      <c r="D493" t="s">
        <v>2417</v>
      </c>
      <c r="E493" t="s">
        <v>2418</v>
      </c>
      <c r="F493" t="s">
        <v>2419</v>
      </c>
      <c r="G493">
        <v>26</v>
      </c>
      <c r="H493" t="s">
        <v>6447</v>
      </c>
      <c r="I493">
        <v>2019</v>
      </c>
      <c r="J493">
        <v>2019</v>
      </c>
      <c r="K493">
        <v>4</v>
      </c>
      <c r="L493">
        <v>51.12</v>
      </c>
      <c r="M493" t="s">
        <v>81</v>
      </c>
      <c r="N493">
        <v>26</v>
      </c>
      <c r="O493">
        <v>63.54</v>
      </c>
      <c r="P493" t="s">
        <v>137</v>
      </c>
      <c r="Q493">
        <v>3</v>
      </c>
      <c r="R493">
        <v>77.53</v>
      </c>
      <c r="S493" t="s">
        <v>17</v>
      </c>
      <c r="T493">
        <v>1</v>
      </c>
      <c r="U493">
        <v>75.069999999999993</v>
      </c>
      <c r="V493" t="s">
        <v>72</v>
      </c>
      <c r="W493">
        <v>26</v>
      </c>
      <c r="X493">
        <v>63.69</v>
      </c>
      <c r="Y493" t="s">
        <v>137</v>
      </c>
      <c r="Z493">
        <v>3</v>
      </c>
      <c r="AA493">
        <v>77.53</v>
      </c>
      <c r="AB493" t="s">
        <v>17</v>
      </c>
      <c r="AC493">
        <v>1</v>
      </c>
      <c r="AD493">
        <v>75.069999999999993</v>
      </c>
      <c r="AE493" t="s">
        <v>72</v>
      </c>
    </row>
    <row r="494" spans="1:31">
      <c r="A494">
        <v>493</v>
      </c>
      <c r="B494" t="s">
        <v>2420</v>
      </c>
      <c r="C494" t="s">
        <v>2421</v>
      </c>
      <c r="D494" t="s">
        <v>2422</v>
      </c>
      <c r="E494" t="s">
        <v>2423</v>
      </c>
      <c r="F494" t="s">
        <v>1256</v>
      </c>
      <c r="G494">
        <v>26</v>
      </c>
      <c r="H494" t="s">
        <v>6650</v>
      </c>
      <c r="I494">
        <v>2019</v>
      </c>
      <c r="J494">
        <v>2019</v>
      </c>
      <c r="K494">
        <v>1</v>
      </c>
      <c r="L494">
        <v>19.420000000000002</v>
      </c>
      <c r="M494" t="s">
        <v>73</v>
      </c>
      <c r="N494">
        <v>26</v>
      </c>
      <c r="O494">
        <v>63.54</v>
      </c>
      <c r="P494" t="s">
        <v>137</v>
      </c>
      <c r="Q494">
        <v>1</v>
      </c>
      <c r="R494">
        <v>48.51</v>
      </c>
      <c r="S494" t="s">
        <v>71</v>
      </c>
      <c r="T494">
        <v>1</v>
      </c>
      <c r="U494">
        <v>75.069999999999993</v>
      </c>
      <c r="V494" t="s">
        <v>72</v>
      </c>
      <c r="W494">
        <v>26</v>
      </c>
      <c r="X494">
        <v>63.69</v>
      </c>
      <c r="Y494" t="s">
        <v>137</v>
      </c>
      <c r="Z494">
        <v>1</v>
      </c>
      <c r="AA494">
        <v>48.74</v>
      </c>
      <c r="AB494" t="s">
        <v>71</v>
      </c>
      <c r="AC494">
        <v>1</v>
      </c>
      <c r="AD494">
        <v>75.069999999999993</v>
      </c>
      <c r="AE494" t="s">
        <v>72</v>
      </c>
    </row>
    <row r="495" spans="1:31">
      <c r="A495">
        <v>494</v>
      </c>
      <c r="B495" t="s">
        <v>2424</v>
      </c>
      <c r="C495" t="s">
        <v>2425</v>
      </c>
      <c r="D495" t="s">
        <v>2426</v>
      </c>
      <c r="E495" t="s">
        <v>2427</v>
      </c>
      <c r="F495" t="s">
        <v>2428</v>
      </c>
      <c r="G495">
        <v>26</v>
      </c>
      <c r="H495" t="s">
        <v>6651</v>
      </c>
      <c r="I495">
        <v>2020</v>
      </c>
      <c r="J495">
        <v>2022</v>
      </c>
      <c r="K495">
        <v>2</v>
      </c>
      <c r="L495">
        <v>32.22</v>
      </c>
      <c r="M495" t="s">
        <v>167</v>
      </c>
      <c r="N495">
        <v>26</v>
      </c>
      <c r="O495">
        <v>63.54</v>
      </c>
      <c r="P495" t="s">
        <v>137</v>
      </c>
      <c r="Q495">
        <v>2</v>
      </c>
      <c r="R495">
        <v>67.56</v>
      </c>
      <c r="S495" t="s">
        <v>111</v>
      </c>
      <c r="T495">
        <v>1</v>
      </c>
      <c r="U495">
        <v>75.069999999999993</v>
      </c>
      <c r="V495" t="s">
        <v>72</v>
      </c>
      <c r="W495">
        <v>26</v>
      </c>
      <c r="X495">
        <v>63.69</v>
      </c>
      <c r="Y495" t="s">
        <v>137</v>
      </c>
      <c r="Z495">
        <v>2</v>
      </c>
      <c r="AA495">
        <v>67.63</v>
      </c>
      <c r="AB495" t="s">
        <v>111</v>
      </c>
      <c r="AC495">
        <v>1</v>
      </c>
      <c r="AD495">
        <v>75.069999999999993</v>
      </c>
      <c r="AE495" t="s">
        <v>72</v>
      </c>
    </row>
    <row r="496" spans="1:31">
      <c r="A496">
        <v>495</v>
      </c>
      <c r="B496" t="s">
        <v>2429</v>
      </c>
      <c r="C496" t="s">
        <v>2430</v>
      </c>
      <c r="D496" t="s">
        <v>2431</v>
      </c>
      <c r="E496" t="s">
        <v>2432</v>
      </c>
      <c r="F496" t="s">
        <v>2433</v>
      </c>
      <c r="G496">
        <v>26</v>
      </c>
      <c r="H496" t="s">
        <v>6652</v>
      </c>
      <c r="I496">
        <v>2018</v>
      </c>
      <c r="J496">
        <v>2024</v>
      </c>
      <c r="K496">
        <v>34</v>
      </c>
      <c r="L496">
        <v>98.29</v>
      </c>
      <c r="M496" t="s">
        <v>30</v>
      </c>
      <c r="N496">
        <v>26</v>
      </c>
      <c r="O496">
        <v>63.54</v>
      </c>
      <c r="P496" t="s">
        <v>137</v>
      </c>
      <c r="Q496">
        <v>3</v>
      </c>
      <c r="R496">
        <v>77.53</v>
      </c>
      <c r="S496" t="s">
        <v>17</v>
      </c>
      <c r="T496">
        <v>0</v>
      </c>
      <c r="U496">
        <v>54.91</v>
      </c>
      <c r="V496" t="s">
        <v>160</v>
      </c>
      <c r="W496">
        <v>26</v>
      </c>
      <c r="X496">
        <v>63.69</v>
      </c>
      <c r="Y496" t="s">
        <v>137</v>
      </c>
      <c r="Z496">
        <v>3</v>
      </c>
      <c r="AA496">
        <v>77.53</v>
      </c>
      <c r="AB496" t="s">
        <v>17</v>
      </c>
      <c r="AC496">
        <v>0</v>
      </c>
      <c r="AD496">
        <v>54.91</v>
      </c>
      <c r="AE496" t="s">
        <v>160</v>
      </c>
    </row>
    <row r="497" spans="1:31">
      <c r="A497">
        <v>496</v>
      </c>
      <c r="B497" t="s">
        <v>2434</v>
      </c>
      <c r="C497" t="s">
        <v>2435</v>
      </c>
      <c r="D497" t="s">
        <v>2436</v>
      </c>
      <c r="E497" t="s">
        <v>2437</v>
      </c>
      <c r="F497" t="s">
        <v>2438</v>
      </c>
      <c r="G497">
        <v>26</v>
      </c>
      <c r="H497" t="s">
        <v>6653</v>
      </c>
      <c r="I497">
        <v>2021</v>
      </c>
      <c r="J497">
        <v>2025</v>
      </c>
      <c r="K497">
        <v>12</v>
      </c>
      <c r="L497">
        <v>84.38</v>
      </c>
      <c r="M497" t="s">
        <v>130</v>
      </c>
      <c r="N497">
        <v>26</v>
      </c>
      <c r="O497">
        <v>63.54</v>
      </c>
      <c r="P497" t="s">
        <v>137</v>
      </c>
      <c r="Q497">
        <v>2</v>
      </c>
      <c r="R497">
        <v>67.56</v>
      </c>
      <c r="S497" t="s">
        <v>111</v>
      </c>
      <c r="T497">
        <v>1</v>
      </c>
      <c r="U497">
        <v>75.069999999999993</v>
      </c>
      <c r="V497" t="s">
        <v>72</v>
      </c>
      <c r="W497">
        <v>26</v>
      </c>
      <c r="X497">
        <v>63.69</v>
      </c>
      <c r="Y497" t="s">
        <v>137</v>
      </c>
      <c r="Z497">
        <v>2</v>
      </c>
      <c r="AA497">
        <v>67.63</v>
      </c>
      <c r="AB497" t="s">
        <v>111</v>
      </c>
      <c r="AC497">
        <v>1</v>
      </c>
      <c r="AD497">
        <v>75.069999999999993</v>
      </c>
      <c r="AE497" t="s">
        <v>72</v>
      </c>
    </row>
    <row r="498" spans="1:31">
      <c r="A498">
        <v>497</v>
      </c>
      <c r="B498" t="s">
        <v>2439</v>
      </c>
      <c r="C498" t="s">
        <v>2440</v>
      </c>
      <c r="D498" t="s">
        <v>2441</v>
      </c>
      <c r="E498" t="s">
        <v>2442</v>
      </c>
      <c r="F498" t="s">
        <v>2443</v>
      </c>
      <c r="G498">
        <v>26</v>
      </c>
      <c r="H498" t="s">
        <v>6654</v>
      </c>
      <c r="I498">
        <v>2022</v>
      </c>
      <c r="J498">
        <v>2024</v>
      </c>
      <c r="K498">
        <v>5</v>
      </c>
      <c r="L498">
        <v>58.85</v>
      </c>
      <c r="M498" t="s">
        <v>180</v>
      </c>
      <c r="N498">
        <v>26</v>
      </c>
      <c r="O498">
        <v>63.54</v>
      </c>
      <c r="P498" t="s">
        <v>137</v>
      </c>
      <c r="Q498">
        <v>2</v>
      </c>
      <c r="R498">
        <v>67.56</v>
      </c>
      <c r="S498" t="s">
        <v>111</v>
      </c>
      <c r="T498">
        <v>2</v>
      </c>
      <c r="U498">
        <v>84.82</v>
      </c>
      <c r="V498" t="s">
        <v>18</v>
      </c>
      <c r="W498">
        <v>26</v>
      </c>
      <c r="X498">
        <v>63.69</v>
      </c>
      <c r="Y498" t="s">
        <v>137</v>
      </c>
      <c r="Z498">
        <v>2</v>
      </c>
      <c r="AA498">
        <v>67.63</v>
      </c>
      <c r="AB498" t="s">
        <v>111</v>
      </c>
      <c r="AC498">
        <v>2</v>
      </c>
      <c r="AD498">
        <v>84.82</v>
      </c>
      <c r="AE498" t="s">
        <v>18</v>
      </c>
    </row>
    <row r="499" spans="1:31">
      <c r="A499">
        <v>498</v>
      </c>
      <c r="B499" t="s">
        <v>2444</v>
      </c>
      <c r="C499" t="s">
        <v>2445</v>
      </c>
      <c r="D499" t="s">
        <v>2446</v>
      </c>
      <c r="E499" t="s">
        <v>2447</v>
      </c>
      <c r="F499" t="s">
        <v>2448</v>
      </c>
      <c r="G499">
        <v>26</v>
      </c>
      <c r="H499" t="s">
        <v>6655</v>
      </c>
      <c r="I499">
        <v>2021</v>
      </c>
      <c r="J499">
        <v>2024</v>
      </c>
      <c r="K499">
        <v>17</v>
      </c>
      <c r="L499">
        <v>92.19</v>
      </c>
      <c r="M499" t="s">
        <v>60</v>
      </c>
      <c r="N499">
        <v>26</v>
      </c>
      <c r="O499">
        <v>63.54</v>
      </c>
      <c r="P499" t="s">
        <v>137</v>
      </c>
      <c r="Q499">
        <v>3</v>
      </c>
      <c r="R499">
        <v>77.53</v>
      </c>
      <c r="S499" t="s">
        <v>17</v>
      </c>
      <c r="T499">
        <v>0</v>
      </c>
      <c r="U499">
        <v>54.91</v>
      </c>
      <c r="V499" t="s">
        <v>160</v>
      </c>
      <c r="W499">
        <v>26</v>
      </c>
      <c r="X499">
        <v>63.69</v>
      </c>
      <c r="Y499" t="s">
        <v>137</v>
      </c>
      <c r="Z499">
        <v>3</v>
      </c>
      <c r="AA499">
        <v>77.53</v>
      </c>
      <c r="AB499" t="s">
        <v>17</v>
      </c>
      <c r="AC499">
        <v>0</v>
      </c>
      <c r="AD499">
        <v>54.91</v>
      </c>
      <c r="AE499" t="s">
        <v>160</v>
      </c>
    </row>
    <row r="500" spans="1:31">
      <c r="A500">
        <v>499</v>
      </c>
      <c r="B500" t="s">
        <v>2449</v>
      </c>
      <c r="C500" t="s">
        <v>2450</v>
      </c>
      <c r="D500" t="s">
        <v>2451</v>
      </c>
      <c r="E500" t="s">
        <v>2452</v>
      </c>
      <c r="G500">
        <v>26</v>
      </c>
      <c r="H500" t="s">
        <v>6656</v>
      </c>
      <c r="I500">
        <v>2020</v>
      </c>
      <c r="J500">
        <v>2020</v>
      </c>
      <c r="K500">
        <v>1</v>
      </c>
      <c r="L500">
        <v>19.420000000000002</v>
      </c>
      <c r="M500" t="s">
        <v>73</v>
      </c>
      <c r="N500">
        <v>26</v>
      </c>
      <c r="O500">
        <v>63.54</v>
      </c>
      <c r="P500" t="s">
        <v>137</v>
      </c>
      <c r="Q500">
        <v>1</v>
      </c>
      <c r="R500">
        <v>48.51</v>
      </c>
      <c r="S500" t="s">
        <v>71</v>
      </c>
      <c r="T500">
        <v>1</v>
      </c>
      <c r="U500">
        <v>75.069999999999993</v>
      </c>
      <c r="V500" t="s">
        <v>72</v>
      </c>
      <c r="W500">
        <v>26</v>
      </c>
      <c r="X500">
        <v>63.69</v>
      </c>
      <c r="Y500" t="s">
        <v>137</v>
      </c>
      <c r="Z500">
        <v>1</v>
      </c>
      <c r="AA500">
        <v>48.74</v>
      </c>
      <c r="AB500" t="s">
        <v>71</v>
      </c>
      <c r="AC500">
        <v>1</v>
      </c>
      <c r="AD500">
        <v>75.069999999999993</v>
      </c>
      <c r="AE500" t="s">
        <v>72</v>
      </c>
    </row>
    <row r="501" spans="1:31">
      <c r="A501">
        <v>500</v>
      </c>
      <c r="B501" t="s">
        <v>2453</v>
      </c>
      <c r="C501" t="s">
        <v>2454</v>
      </c>
      <c r="D501" t="s">
        <v>2455</v>
      </c>
      <c r="E501" t="s">
        <v>2456</v>
      </c>
      <c r="F501" t="s">
        <v>2457</v>
      </c>
      <c r="G501">
        <v>26</v>
      </c>
      <c r="H501" t="s">
        <v>6657</v>
      </c>
      <c r="I501">
        <v>2022</v>
      </c>
      <c r="J501">
        <v>2022</v>
      </c>
      <c r="K501">
        <v>1</v>
      </c>
      <c r="L501">
        <v>19.420000000000002</v>
      </c>
      <c r="M501" t="s">
        <v>73</v>
      </c>
      <c r="N501">
        <v>26</v>
      </c>
      <c r="O501">
        <v>63.54</v>
      </c>
      <c r="P501" t="s">
        <v>137</v>
      </c>
      <c r="Q501">
        <v>1</v>
      </c>
      <c r="R501">
        <v>48.51</v>
      </c>
      <c r="S501" t="s">
        <v>71</v>
      </c>
      <c r="T501">
        <v>1</v>
      </c>
      <c r="U501">
        <v>75.069999999999993</v>
      </c>
      <c r="V501" t="s">
        <v>72</v>
      </c>
      <c r="W501">
        <v>25</v>
      </c>
      <c r="X501">
        <v>62.72</v>
      </c>
      <c r="Y501" t="s">
        <v>2458</v>
      </c>
      <c r="Z501">
        <v>1</v>
      </c>
      <c r="AA501">
        <v>48.74</v>
      </c>
      <c r="AB501" t="s">
        <v>71</v>
      </c>
      <c r="AC501">
        <v>1</v>
      </c>
      <c r="AD501">
        <v>75.069999999999993</v>
      </c>
      <c r="AE501" t="s">
        <v>72</v>
      </c>
    </row>
    <row r="502" spans="1:31">
      <c r="A502">
        <v>501</v>
      </c>
      <c r="B502" t="s">
        <v>2459</v>
      </c>
      <c r="C502" t="s">
        <v>2460</v>
      </c>
      <c r="D502" t="s">
        <v>2461</v>
      </c>
      <c r="E502" t="s">
        <v>2462</v>
      </c>
      <c r="F502" t="s">
        <v>2463</v>
      </c>
      <c r="G502">
        <v>26</v>
      </c>
      <c r="H502" t="s">
        <v>6658</v>
      </c>
      <c r="I502">
        <v>2023</v>
      </c>
      <c r="J502">
        <v>2024</v>
      </c>
      <c r="K502">
        <v>16</v>
      </c>
      <c r="L502">
        <v>91.15</v>
      </c>
      <c r="M502" t="s">
        <v>100</v>
      </c>
      <c r="N502">
        <v>26</v>
      </c>
      <c r="O502">
        <v>63.54</v>
      </c>
      <c r="P502" t="s">
        <v>137</v>
      </c>
      <c r="Q502">
        <v>3</v>
      </c>
      <c r="R502">
        <v>77.53</v>
      </c>
      <c r="S502" t="s">
        <v>17</v>
      </c>
      <c r="T502">
        <v>1</v>
      </c>
      <c r="U502">
        <v>75.069999999999993</v>
      </c>
      <c r="V502" t="s">
        <v>72</v>
      </c>
      <c r="W502">
        <v>26</v>
      </c>
      <c r="X502">
        <v>63.69</v>
      </c>
      <c r="Y502" t="s">
        <v>137</v>
      </c>
      <c r="Z502">
        <v>3</v>
      </c>
      <c r="AA502">
        <v>77.53</v>
      </c>
      <c r="AB502" t="s">
        <v>17</v>
      </c>
      <c r="AC502">
        <v>1</v>
      </c>
      <c r="AD502">
        <v>75.069999999999993</v>
      </c>
      <c r="AE502" t="s">
        <v>72</v>
      </c>
    </row>
    <row r="503" spans="1:31">
      <c r="A503">
        <v>502</v>
      </c>
      <c r="B503" t="s">
        <v>2464</v>
      </c>
      <c r="C503" t="s">
        <v>2465</v>
      </c>
      <c r="D503" t="e">
        <f>-W2GZRsAAAAJ</f>
        <v>#NAME?</v>
      </c>
      <c r="E503" t="s">
        <v>190</v>
      </c>
      <c r="F503" t="s">
        <v>191</v>
      </c>
      <c r="G503">
        <v>25</v>
      </c>
      <c r="H503" t="s">
        <v>6659</v>
      </c>
      <c r="I503">
        <v>2020</v>
      </c>
      <c r="J503">
        <v>2023</v>
      </c>
      <c r="K503">
        <v>9</v>
      </c>
      <c r="L503">
        <v>76.86</v>
      </c>
      <c r="M503" t="s">
        <v>112</v>
      </c>
      <c r="N503">
        <v>25</v>
      </c>
      <c r="O503">
        <v>62.65</v>
      </c>
      <c r="P503" t="s">
        <v>2458</v>
      </c>
      <c r="Q503">
        <v>3</v>
      </c>
      <c r="R503">
        <v>77.53</v>
      </c>
      <c r="S503" t="s">
        <v>17</v>
      </c>
      <c r="T503">
        <v>0</v>
      </c>
      <c r="U503">
        <v>54.91</v>
      </c>
      <c r="V503" t="s">
        <v>160</v>
      </c>
      <c r="W503">
        <v>25</v>
      </c>
      <c r="X503">
        <v>62.72</v>
      </c>
      <c r="Y503" t="s">
        <v>2458</v>
      </c>
      <c r="Z503">
        <v>3</v>
      </c>
      <c r="AA503">
        <v>77.53</v>
      </c>
      <c r="AB503" t="s">
        <v>17</v>
      </c>
      <c r="AC503">
        <v>0</v>
      </c>
      <c r="AD503">
        <v>54.91</v>
      </c>
      <c r="AE503" t="s">
        <v>160</v>
      </c>
    </row>
    <row r="504" spans="1:31">
      <c r="A504">
        <v>503</v>
      </c>
      <c r="B504" t="s">
        <v>2466</v>
      </c>
      <c r="C504" t="s">
        <v>2467</v>
      </c>
      <c r="D504" t="e">
        <f>-avwyhAAAAAJ</f>
        <v>#NAME?</v>
      </c>
      <c r="E504" t="s">
        <v>2468</v>
      </c>
      <c r="F504" t="s">
        <v>2469</v>
      </c>
      <c r="G504">
        <v>25</v>
      </c>
      <c r="H504" t="s">
        <v>6660</v>
      </c>
      <c r="I504">
        <v>2018</v>
      </c>
      <c r="J504">
        <v>2023</v>
      </c>
      <c r="K504">
        <v>8</v>
      </c>
      <c r="L504">
        <v>72.62</v>
      </c>
      <c r="M504" t="s">
        <v>321</v>
      </c>
      <c r="N504">
        <v>25</v>
      </c>
      <c r="O504">
        <v>62.65</v>
      </c>
      <c r="P504" t="s">
        <v>2458</v>
      </c>
      <c r="Q504">
        <v>2</v>
      </c>
      <c r="R504">
        <v>67.56</v>
      </c>
      <c r="S504" t="s">
        <v>111</v>
      </c>
      <c r="T504">
        <v>1</v>
      </c>
      <c r="U504">
        <v>75.069999999999993</v>
      </c>
      <c r="V504" t="s">
        <v>72</v>
      </c>
      <c r="W504">
        <v>25</v>
      </c>
      <c r="X504">
        <v>62.72</v>
      </c>
      <c r="Y504" t="s">
        <v>2458</v>
      </c>
      <c r="Z504">
        <v>2</v>
      </c>
      <c r="AA504">
        <v>67.63</v>
      </c>
      <c r="AB504" t="s">
        <v>111</v>
      </c>
      <c r="AC504">
        <v>1</v>
      </c>
      <c r="AD504">
        <v>75.069999999999993</v>
      </c>
      <c r="AE504" t="s">
        <v>72</v>
      </c>
    </row>
    <row r="505" spans="1:31">
      <c r="A505">
        <v>504</v>
      </c>
      <c r="B505" t="s">
        <v>2470</v>
      </c>
      <c r="C505" t="s">
        <v>2471</v>
      </c>
      <c r="D505" t="s">
        <v>2472</v>
      </c>
      <c r="E505" t="s">
        <v>2473</v>
      </c>
      <c r="F505" t="s">
        <v>2474</v>
      </c>
      <c r="G505">
        <v>25</v>
      </c>
      <c r="H505" t="s">
        <v>6661</v>
      </c>
      <c r="I505">
        <v>2019</v>
      </c>
      <c r="J505">
        <v>2024</v>
      </c>
      <c r="K505">
        <v>9</v>
      </c>
      <c r="L505">
        <v>76.86</v>
      </c>
      <c r="M505" t="s">
        <v>112</v>
      </c>
      <c r="N505">
        <v>25</v>
      </c>
      <c r="O505">
        <v>62.65</v>
      </c>
      <c r="P505" t="s">
        <v>2458</v>
      </c>
      <c r="Q505">
        <v>3</v>
      </c>
      <c r="R505">
        <v>77.53</v>
      </c>
      <c r="S505" t="s">
        <v>17</v>
      </c>
      <c r="T505">
        <v>1</v>
      </c>
      <c r="U505">
        <v>75.069999999999993</v>
      </c>
      <c r="V505" t="s">
        <v>72</v>
      </c>
      <c r="W505">
        <v>25</v>
      </c>
      <c r="X505">
        <v>62.72</v>
      </c>
      <c r="Y505" t="s">
        <v>2458</v>
      </c>
      <c r="Z505">
        <v>3</v>
      </c>
      <c r="AA505">
        <v>77.53</v>
      </c>
      <c r="AB505" t="s">
        <v>17</v>
      </c>
      <c r="AC505">
        <v>1</v>
      </c>
      <c r="AD505">
        <v>75.069999999999993</v>
      </c>
      <c r="AE505" t="s">
        <v>72</v>
      </c>
    </row>
    <row r="506" spans="1:31">
      <c r="A506">
        <v>505</v>
      </c>
      <c r="B506" t="s">
        <v>2475</v>
      </c>
      <c r="C506" t="s">
        <v>2476</v>
      </c>
      <c r="D506" t="s">
        <v>2477</v>
      </c>
      <c r="E506" t="s">
        <v>2478</v>
      </c>
      <c r="F506" t="s">
        <v>1642</v>
      </c>
      <c r="G506">
        <v>25</v>
      </c>
      <c r="H506" t="s">
        <v>6662</v>
      </c>
      <c r="I506">
        <v>2021</v>
      </c>
      <c r="J506">
        <v>2024</v>
      </c>
      <c r="K506">
        <v>4</v>
      </c>
      <c r="L506">
        <v>51.12</v>
      </c>
      <c r="M506" t="s">
        <v>81</v>
      </c>
      <c r="N506">
        <v>25</v>
      </c>
      <c r="O506">
        <v>62.65</v>
      </c>
      <c r="P506" t="s">
        <v>2458</v>
      </c>
      <c r="Q506">
        <v>4</v>
      </c>
      <c r="R506">
        <v>85.79</v>
      </c>
      <c r="S506" t="s">
        <v>80</v>
      </c>
      <c r="T506">
        <v>1</v>
      </c>
      <c r="U506">
        <v>75.069999999999993</v>
      </c>
      <c r="V506" t="s">
        <v>72</v>
      </c>
      <c r="W506">
        <v>25</v>
      </c>
      <c r="X506">
        <v>62.72</v>
      </c>
      <c r="Y506" t="s">
        <v>2458</v>
      </c>
      <c r="Z506">
        <v>4</v>
      </c>
      <c r="AA506">
        <v>85.79</v>
      </c>
      <c r="AB506" t="s">
        <v>80</v>
      </c>
      <c r="AC506">
        <v>1</v>
      </c>
      <c r="AD506">
        <v>75.069999999999993</v>
      </c>
      <c r="AE506" t="s">
        <v>72</v>
      </c>
    </row>
    <row r="507" spans="1:31">
      <c r="A507">
        <v>506</v>
      </c>
      <c r="B507" t="s">
        <v>2479</v>
      </c>
      <c r="C507" t="s">
        <v>2480</v>
      </c>
      <c r="D507" t="s">
        <v>2481</v>
      </c>
      <c r="E507" t="s">
        <v>2482</v>
      </c>
      <c r="F507" t="s">
        <v>2483</v>
      </c>
      <c r="G507">
        <v>25</v>
      </c>
      <c r="H507" t="s">
        <v>6663</v>
      </c>
      <c r="I507">
        <v>2020</v>
      </c>
      <c r="J507">
        <v>2024</v>
      </c>
      <c r="K507">
        <v>11</v>
      </c>
      <c r="L507">
        <v>82.44</v>
      </c>
      <c r="M507" t="s">
        <v>94</v>
      </c>
      <c r="N507">
        <v>25</v>
      </c>
      <c r="O507">
        <v>62.65</v>
      </c>
      <c r="P507" t="s">
        <v>2458</v>
      </c>
      <c r="Q507">
        <v>4</v>
      </c>
      <c r="R507">
        <v>85.79</v>
      </c>
      <c r="S507" t="s">
        <v>80</v>
      </c>
      <c r="T507">
        <v>0</v>
      </c>
      <c r="U507">
        <v>54.91</v>
      </c>
      <c r="V507" t="s">
        <v>160</v>
      </c>
      <c r="W507">
        <v>25</v>
      </c>
      <c r="X507">
        <v>62.72</v>
      </c>
      <c r="Y507" t="s">
        <v>2458</v>
      </c>
      <c r="Z507">
        <v>4</v>
      </c>
      <c r="AA507">
        <v>85.79</v>
      </c>
      <c r="AB507" t="s">
        <v>80</v>
      </c>
      <c r="AC507">
        <v>0</v>
      </c>
      <c r="AD507">
        <v>54.91</v>
      </c>
      <c r="AE507" t="s">
        <v>160</v>
      </c>
    </row>
    <row r="508" spans="1:31">
      <c r="A508">
        <v>507</v>
      </c>
      <c r="B508" t="s">
        <v>2484</v>
      </c>
      <c r="C508" t="s">
        <v>2485</v>
      </c>
      <c r="D508" t="s">
        <v>2486</v>
      </c>
      <c r="E508" t="s">
        <v>2487</v>
      </c>
      <c r="F508" t="s">
        <v>2488</v>
      </c>
      <c r="G508">
        <v>25</v>
      </c>
      <c r="H508" t="s">
        <v>6664</v>
      </c>
      <c r="I508">
        <v>2020</v>
      </c>
      <c r="J508">
        <v>2024</v>
      </c>
      <c r="K508">
        <v>10</v>
      </c>
      <c r="L508">
        <v>79.61</v>
      </c>
      <c r="M508" t="s">
        <v>88</v>
      </c>
      <c r="N508">
        <v>25</v>
      </c>
      <c r="O508">
        <v>62.65</v>
      </c>
      <c r="P508" t="s">
        <v>2458</v>
      </c>
      <c r="Q508">
        <v>3</v>
      </c>
      <c r="R508">
        <v>77.53</v>
      </c>
      <c r="S508" t="s">
        <v>17</v>
      </c>
      <c r="T508">
        <v>1</v>
      </c>
      <c r="U508">
        <v>75.069999999999993</v>
      </c>
      <c r="V508" t="s">
        <v>72</v>
      </c>
      <c r="W508">
        <v>25</v>
      </c>
      <c r="X508">
        <v>62.72</v>
      </c>
      <c r="Y508" t="s">
        <v>2458</v>
      </c>
      <c r="Z508">
        <v>3</v>
      </c>
      <c r="AA508">
        <v>77.53</v>
      </c>
      <c r="AB508" t="s">
        <v>17</v>
      </c>
      <c r="AC508">
        <v>1</v>
      </c>
      <c r="AD508">
        <v>75.069999999999993</v>
      </c>
      <c r="AE508" t="s">
        <v>72</v>
      </c>
    </row>
    <row r="509" spans="1:31">
      <c r="A509">
        <v>508</v>
      </c>
      <c r="B509" t="s">
        <v>2489</v>
      </c>
      <c r="C509" t="s">
        <v>2490</v>
      </c>
      <c r="D509" t="s">
        <v>2491</v>
      </c>
      <c r="E509" t="s">
        <v>2492</v>
      </c>
      <c r="F509" t="s">
        <v>2493</v>
      </c>
      <c r="G509">
        <v>25</v>
      </c>
      <c r="H509" t="s">
        <v>6665</v>
      </c>
      <c r="I509">
        <v>2020</v>
      </c>
      <c r="J509">
        <v>2024</v>
      </c>
      <c r="K509">
        <v>16</v>
      </c>
      <c r="L509">
        <v>91.15</v>
      </c>
      <c r="M509" t="s">
        <v>100</v>
      </c>
      <c r="N509">
        <v>25</v>
      </c>
      <c r="O509">
        <v>62.65</v>
      </c>
      <c r="P509" t="s">
        <v>2458</v>
      </c>
      <c r="Q509">
        <v>3</v>
      </c>
      <c r="R509">
        <v>77.53</v>
      </c>
      <c r="S509" t="s">
        <v>17</v>
      </c>
      <c r="T509">
        <v>0</v>
      </c>
      <c r="U509">
        <v>54.91</v>
      </c>
      <c r="V509" t="s">
        <v>160</v>
      </c>
      <c r="W509">
        <v>25</v>
      </c>
      <c r="X509">
        <v>62.72</v>
      </c>
      <c r="Y509" t="s">
        <v>2458</v>
      </c>
      <c r="Z509">
        <v>3</v>
      </c>
      <c r="AA509">
        <v>77.53</v>
      </c>
      <c r="AB509" t="s">
        <v>17</v>
      </c>
      <c r="AC509">
        <v>0</v>
      </c>
      <c r="AD509">
        <v>54.91</v>
      </c>
      <c r="AE509" t="s">
        <v>160</v>
      </c>
    </row>
    <row r="510" spans="1:31">
      <c r="A510">
        <v>509</v>
      </c>
      <c r="B510" t="s">
        <v>2494</v>
      </c>
      <c r="C510" t="s">
        <v>2495</v>
      </c>
      <c r="D510" t="s">
        <v>2496</v>
      </c>
      <c r="E510" t="s">
        <v>2497</v>
      </c>
      <c r="F510" t="s">
        <v>2498</v>
      </c>
      <c r="G510">
        <v>25</v>
      </c>
      <c r="H510" t="s">
        <v>6666</v>
      </c>
      <c r="I510">
        <v>2021</v>
      </c>
      <c r="J510">
        <v>2022</v>
      </c>
      <c r="K510">
        <v>5</v>
      </c>
      <c r="L510">
        <v>58.85</v>
      </c>
      <c r="M510" t="s">
        <v>180</v>
      </c>
      <c r="N510">
        <v>25</v>
      </c>
      <c r="O510">
        <v>62.65</v>
      </c>
      <c r="P510" t="s">
        <v>2458</v>
      </c>
      <c r="Q510">
        <v>4</v>
      </c>
      <c r="R510">
        <v>85.79</v>
      </c>
      <c r="S510" t="s">
        <v>80</v>
      </c>
      <c r="T510">
        <v>0</v>
      </c>
      <c r="U510">
        <v>54.91</v>
      </c>
      <c r="V510" t="s">
        <v>160</v>
      </c>
      <c r="W510">
        <v>25</v>
      </c>
      <c r="X510">
        <v>62.72</v>
      </c>
      <c r="Y510" t="s">
        <v>2458</v>
      </c>
      <c r="Z510">
        <v>4</v>
      </c>
      <c r="AA510">
        <v>85.79</v>
      </c>
      <c r="AB510" t="s">
        <v>80</v>
      </c>
      <c r="AC510">
        <v>0</v>
      </c>
      <c r="AD510">
        <v>54.91</v>
      </c>
      <c r="AE510" t="s">
        <v>160</v>
      </c>
    </row>
    <row r="511" spans="1:31">
      <c r="A511">
        <v>510</v>
      </c>
      <c r="B511" t="s">
        <v>2499</v>
      </c>
      <c r="C511" t="s">
        <v>2500</v>
      </c>
      <c r="D511" t="s">
        <v>2501</v>
      </c>
      <c r="E511" t="s">
        <v>2502</v>
      </c>
      <c r="F511" t="s">
        <v>2503</v>
      </c>
      <c r="G511">
        <v>25</v>
      </c>
      <c r="H511" t="s">
        <v>6667</v>
      </c>
      <c r="I511">
        <v>2019</v>
      </c>
      <c r="J511">
        <v>2023</v>
      </c>
      <c r="K511">
        <v>5</v>
      </c>
      <c r="L511">
        <v>58.85</v>
      </c>
      <c r="M511" t="s">
        <v>180</v>
      </c>
      <c r="N511">
        <v>25</v>
      </c>
      <c r="O511">
        <v>62.65</v>
      </c>
      <c r="P511" t="s">
        <v>2458</v>
      </c>
      <c r="Q511">
        <v>3</v>
      </c>
      <c r="R511">
        <v>77.53</v>
      </c>
      <c r="S511" t="s">
        <v>17</v>
      </c>
      <c r="T511">
        <v>1</v>
      </c>
      <c r="U511">
        <v>75.069999999999993</v>
      </c>
      <c r="V511" t="s">
        <v>72</v>
      </c>
      <c r="W511">
        <v>25</v>
      </c>
      <c r="X511">
        <v>62.72</v>
      </c>
      <c r="Y511" t="s">
        <v>2458</v>
      </c>
      <c r="Z511">
        <v>3</v>
      </c>
      <c r="AA511">
        <v>77.53</v>
      </c>
      <c r="AB511" t="s">
        <v>17</v>
      </c>
      <c r="AC511">
        <v>1</v>
      </c>
      <c r="AD511">
        <v>75.069999999999993</v>
      </c>
      <c r="AE511" t="s">
        <v>72</v>
      </c>
    </row>
    <row r="512" spans="1:31">
      <c r="A512">
        <v>511</v>
      </c>
      <c r="B512" t="s">
        <v>2504</v>
      </c>
      <c r="C512" t="s">
        <v>2505</v>
      </c>
      <c r="D512" t="s">
        <v>2506</v>
      </c>
      <c r="E512" t="s">
        <v>2507</v>
      </c>
      <c r="F512" t="s">
        <v>2508</v>
      </c>
      <c r="G512">
        <v>25</v>
      </c>
      <c r="H512" t="s">
        <v>6668</v>
      </c>
      <c r="I512">
        <v>2019</v>
      </c>
      <c r="J512">
        <v>2022</v>
      </c>
      <c r="K512">
        <v>7</v>
      </c>
      <c r="L512">
        <v>68.680000000000007</v>
      </c>
      <c r="M512" t="s">
        <v>124</v>
      </c>
      <c r="N512">
        <v>25</v>
      </c>
      <c r="O512">
        <v>62.65</v>
      </c>
      <c r="P512" t="s">
        <v>2458</v>
      </c>
      <c r="Q512">
        <v>2</v>
      </c>
      <c r="R512">
        <v>67.56</v>
      </c>
      <c r="S512" t="s">
        <v>111</v>
      </c>
      <c r="T512">
        <v>2</v>
      </c>
      <c r="U512">
        <v>84.82</v>
      </c>
      <c r="V512" t="s">
        <v>18</v>
      </c>
      <c r="W512">
        <v>25</v>
      </c>
      <c r="X512">
        <v>62.72</v>
      </c>
      <c r="Y512" t="s">
        <v>2458</v>
      </c>
      <c r="Z512">
        <v>2</v>
      </c>
      <c r="AA512">
        <v>67.63</v>
      </c>
      <c r="AB512" t="s">
        <v>111</v>
      </c>
      <c r="AC512">
        <v>2</v>
      </c>
      <c r="AD512">
        <v>84.82</v>
      </c>
      <c r="AE512" t="s">
        <v>18</v>
      </c>
    </row>
    <row r="513" spans="1:31">
      <c r="A513">
        <v>512</v>
      </c>
      <c r="B513" t="s">
        <v>2509</v>
      </c>
      <c r="C513" t="s">
        <v>2510</v>
      </c>
      <c r="D513" t="s">
        <v>2511</v>
      </c>
      <c r="E513" t="s">
        <v>1539</v>
      </c>
      <c r="F513" t="s">
        <v>1540</v>
      </c>
      <c r="G513">
        <v>25</v>
      </c>
      <c r="H513" t="s">
        <v>6669</v>
      </c>
      <c r="I513">
        <v>2022</v>
      </c>
      <c r="J513">
        <v>2024</v>
      </c>
      <c r="K513">
        <v>3</v>
      </c>
      <c r="L513">
        <v>42.26</v>
      </c>
      <c r="M513" t="s">
        <v>149</v>
      </c>
      <c r="N513">
        <v>26</v>
      </c>
      <c r="O513">
        <v>63.54</v>
      </c>
      <c r="P513" t="s">
        <v>137</v>
      </c>
      <c r="Q513">
        <v>2</v>
      </c>
      <c r="R513">
        <v>67.56</v>
      </c>
      <c r="S513" t="s">
        <v>111</v>
      </c>
      <c r="T513">
        <v>1</v>
      </c>
      <c r="U513">
        <v>75.069999999999993</v>
      </c>
      <c r="V513" t="s">
        <v>72</v>
      </c>
      <c r="W513">
        <v>26</v>
      </c>
      <c r="X513">
        <v>63.69</v>
      </c>
      <c r="Y513" t="s">
        <v>137</v>
      </c>
      <c r="Z513">
        <v>2</v>
      </c>
      <c r="AA513">
        <v>67.63</v>
      </c>
      <c r="AB513" t="s">
        <v>111</v>
      </c>
      <c r="AC513">
        <v>1</v>
      </c>
      <c r="AD513">
        <v>75.069999999999993</v>
      </c>
      <c r="AE513" t="s">
        <v>72</v>
      </c>
    </row>
    <row r="514" spans="1:31">
      <c r="A514">
        <v>513</v>
      </c>
      <c r="B514" t="s">
        <v>2512</v>
      </c>
      <c r="C514" t="s">
        <v>2513</v>
      </c>
      <c r="D514" t="s">
        <v>2514</v>
      </c>
      <c r="E514" t="s">
        <v>2515</v>
      </c>
      <c r="F514" t="s">
        <v>2516</v>
      </c>
      <c r="G514">
        <v>25</v>
      </c>
      <c r="H514" t="s">
        <v>445</v>
      </c>
      <c r="I514">
        <v>2022</v>
      </c>
      <c r="J514">
        <v>2024</v>
      </c>
      <c r="K514">
        <v>3</v>
      </c>
      <c r="L514">
        <v>42.26</v>
      </c>
      <c r="M514" t="s">
        <v>149</v>
      </c>
      <c r="N514">
        <v>25</v>
      </c>
      <c r="O514">
        <v>62.65</v>
      </c>
      <c r="P514" t="s">
        <v>2458</v>
      </c>
      <c r="Q514">
        <v>1</v>
      </c>
      <c r="R514">
        <v>48.51</v>
      </c>
      <c r="S514" t="s">
        <v>71</v>
      </c>
      <c r="T514">
        <v>1</v>
      </c>
      <c r="U514">
        <v>75.069999999999993</v>
      </c>
      <c r="V514" t="s">
        <v>72</v>
      </c>
      <c r="W514">
        <v>25</v>
      </c>
      <c r="X514">
        <v>62.72</v>
      </c>
      <c r="Y514" t="s">
        <v>2458</v>
      </c>
      <c r="Z514">
        <v>1</v>
      </c>
      <c r="AA514">
        <v>48.74</v>
      </c>
      <c r="AB514" t="s">
        <v>71</v>
      </c>
      <c r="AC514">
        <v>1</v>
      </c>
      <c r="AD514">
        <v>75.069999999999993</v>
      </c>
      <c r="AE514" t="s">
        <v>72</v>
      </c>
    </row>
    <row r="515" spans="1:31">
      <c r="A515">
        <v>514</v>
      </c>
      <c r="B515" t="s">
        <v>2517</v>
      </c>
      <c r="C515" t="s">
        <v>2518</v>
      </c>
      <c r="D515" t="s">
        <v>2519</v>
      </c>
      <c r="E515" t="s">
        <v>2520</v>
      </c>
      <c r="F515" t="s">
        <v>2115</v>
      </c>
      <c r="G515">
        <v>25</v>
      </c>
      <c r="H515" t="s">
        <v>445</v>
      </c>
      <c r="I515">
        <v>2021</v>
      </c>
      <c r="J515">
        <v>2024</v>
      </c>
      <c r="K515">
        <v>8</v>
      </c>
      <c r="L515">
        <v>72.62</v>
      </c>
      <c r="M515" t="s">
        <v>321</v>
      </c>
      <c r="N515">
        <v>25</v>
      </c>
      <c r="O515">
        <v>62.65</v>
      </c>
      <c r="P515" t="s">
        <v>2458</v>
      </c>
      <c r="Q515">
        <v>2</v>
      </c>
      <c r="R515">
        <v>67.56</v>
      </c>
      <c r="S515" t="s">
        <v>111</v>
      </c>
      <c r="T515">
        <v>1</v>
      </c>
      <c r="U515">
        <v>75.069999999999993</v>
      </c>
      <c r="V515" t="s">
        <v>72</v>
      </c>
      <c r="W515">
        <v>25</v>
      </c>
      <c r="X515">
        <v>62.72</v>
      </c>
      <c r="Y515" t="s">
        <v>2458</v>
      </c>
      <c r="Z515">
        <v>2</v>
      </c>
      <c r="AA515">
        <v>67.63</v>
      </c>
      <c r="AB515" t="s">
        <v>111</v>
      </c>
      <c r="AC515">
        <v>1</v>
      </c>
      <c r="AD515">
        <v>75.069999999999993</v>
      </c>
      <c r="AE515" t="s">
        <v>72</v>
      </c>
    </row>
    <row r="516" spans="1:31">
      <c r="A516">
        <v>515</v>
      </c>
      <c r="B516" t="s">
        <v>2521</v>
      </c>
      <c r="C516" t="s">
        <v>2522</v>
      </c>
      <c r="D516" t="s">
        <v>2523</v>
      </c>
      <c r="E516" t="s">
        <v>2524</v>
      </c>
      <c r="F516" t="s">
        <v>2525</v>
      </c>
      <c r="G516">
        <v>25</v>
      </c>
      <c r="H516" t="s">
        <v>6670</v>
      </c>
      <c r="I516">
        <v>2021</v>
      </c>
      <c r="J516">
        <v>2024</v>
      </c>
      <c r="K516">
        <v>4</v>
      </c>
      <c r="L516">
        <v>51.12</v>
      </c>
      <c r="M516" t="s">
        <v>81</v>
      </c>
      <c r="N516">
        <v>25</v>
      </c>
      <c r="O516">
        <v>62.65</v>
      </c>
      <c r="P516" t="s">
        <v>2458</v>
      </c>
      <c r="Q516">
        <v>2</v>
      </c>
      <c r="R516">
        <v>67.56</v>
      </c>
      <c r="S516" t="s">
        <v>111</v>
      </c>
      <c r="T516">
        <v>1</v>
      </c>
      <c r="U516">
        <v>75.069999999999993</v>
      </c>
      <c r="V516" t="s">
        <v>72</v>
      </c>
      <c r="W516">
        <v>25</v>
      </c>
      <c r="X516">
        <v>62.72</v>
      </c>
      <c r="Y516" t="s">
        <v>2458</v>
      </c>
      <c r="Z516">
        <v>2</v>
      </c>
      <c r="AA516">
        <v>67.63</v>
      </c>
      <c r="AB516" t="s">
        <v>111</v>
      </c>
      <c r="AC516">
        <v>1</v>
      </c>
      <c r="AD516">
        <v>75.069999999999993</v>
      </c>
      <c r="AE516" t="s">
        <v>72</v>
      </c>
    </row>
    <row r="517" spans="1:31">
      <c r="A517">
        <v>516</v>
      </c>
      <c r="B517" t="s">
        <v>6079</v>
      </c>
      <c r="C517" t="s">
        <v>6080</v>
      </c>
      <c r="D517" t="s">
        <v>6081</v>
      </c>
      <c r="E517" t="s">
        <v>6082</v>
      </c>
      <c r="F517" t="s">
        <v>3374</v>
      </c>
      <c r="G517">
        <v>25</v>
      </c>
      <c r="H517" t="s">
        <v>7324</v>
      </c>
      <c r="I517">
        <v>2018</v>
      </c>
      <c r="J517">
        <v>2024</v>
      </c>
      <c r="K517">
        <v>5</v>
      </c>
      <c r="L517">
        <v>58.85</v>
      </c>
      <c r="M517" t="s">
        <v>180</v>
      </c>
      <c r="N517">
        <v>25</v>
      </c>
      <c r="O517">
        <v>62.65</v>
      </c>
      <c r="P517" t="s">
        <v>2458</v>
      </c>
      <c r="Q517">
        <v>2</v>
      </c>
      <c r="R517">
        <v>67.56</v>
      </c>
      <c r="S517" t="s">
        <v>111</v>
      </c>
      <c r="T517">
        <v>1</v>
      </c>
      <c r="U517">
        <v>75.069999999999993</v>
      </c>
      <c r="V517" t="s">
        <v>72</v>
      </c>
      <c r="W517">
        <v>25</v>
      </c>
      <c r="X517">
        <v>62.72</v>
      </c>
      <c r="Y517" t="s">
        <v>2458</v>
      </c>
      <c r="Z517">
        <v>2</v>
      </c>
      <c r="AA517">
        <v>67.63</v>
      </c>
      <c r="AB517" t="s">
        <v>111</v>
      </c>
      <c r="AC517">
        <v>1</v>
      </c>
      <c r="AD517">
        <v>75.069999999999993</v>
      </c>
      <c r="AE517" t="s">
        <v>72</v>
      </c>
    </row>
    <row r="518" spans="1:31">
      <c r="A518">
        <v>517</v>
      </c>
      <c r="B518" t="s">
        <v>2526</v>
      </c>
      <c r="C518" t="s">
        <v>2527</v>
      </c>
      <c r="D518" t="s">
        <v>2528</v>
      </c>
      <c r="F518" t="s">
        <v>2529</v>
      </c>
      <c r="G518">
        <v>24</v>
      </c>
      <c r="H518" t="s">
        <v>445</v>
      </c>
      <c r="I518">
        <v>2018</v>
      </c>
      <c r="J518">
        <v>2022</v>
      </c>
      <c r="K518">
        <v>6</v>
      </c>
      <c r="L518">
        <v>64.36</v>
      </c>
      <c r="M518" t="s">
        <v>137</v>
      </c>
      <c r="N518">
        <v>24</v>
      </c>
      <c r="O518">
        <v>61.61</v>
      </c>
      <c r="P518" t="s">
        <v>2530</v>
      </c>
      <c r="Q518">
        <v>3</v>
      </c>
      <c r="R518">
        <v>77.53</v>
      </c>
      <c r="S518" t="s">
        <v>17</v>
      </c>
      <c r="T518">
        <v>1</v>
      </c>
      <c r="U518">
        <v>75.069999999999993</v>
      </c>
      <c r="V518" t="s">
        <v>72</v>
      </c>
      <c r="W518">
        <v>24</v>
      </c>
      <c r="X518">
        <v>61.61</v>
      </c>
      <c r="Y518" t="s">
        <v>2530</v>
      </c>
      <c r="Z518">
        <v>3</v>
      </c>
      <c r="AA518">
        <v>77.53</v>
      </c>
      <c r="AB518" t="s">
        <v>17</v>
      </c>
      <c r="AC518">
        <v>1</v>
      </c>
      <c r="AD518">
        <v>75.069999999999993</v>
      </c>
      <c r="AE518" t="s">
        <v>72</v>
      </c>
    </row>
    <row r="519" spans="1:31">
      <c r="A519">
        <v>518</v>
      </c>
      <c r="B519" t="s">
        <v>2531</v>
      </c>
      <c r="C519" t="s">
        <v>2532</v>
      </c>
      <c r="D519" t="s">
        <v>2533</v>
      </c>
      <c r="E519" t="s">
        <v>2534</v>
      </c>
      <c r="F519" t="s">
        <v>2335</v>
      </c>
      <c r="G519">
        <v>24</v>
      </c>
      <c r="H519" t="s">
        <v>6671</v>
      </c>
      <c r="I519">
        <v>2018</v>
      </c>
      <c r="J519">
        <v>2020</v>
      </c>
      <c r="K519">
        <v>4</v>
      </c>
      <c r="L519">
        <v>51.12</v>
      </c>
      <c r="M519" t="s">
        <v>81</v>
      </c>
      <c r="N519">
        <v>24</v>
      </c>
      <c r="O519">
        <v>61.61</v>
      </c>
      <c r="P519" t="s">
        <v>2530</v>
      </c>
      <c r="Q519">
        <v>2</v>
      </c>
      <c r="R519">
        <v>67.56</v>
      </c>
      <c r="S519" t="s">
        <v>111</v>
      </c>
      <c r="T519">
        <v>1</v>
      </c>
      <c r="U519">
        <v>75.069999999999993</v>
      </c>
      <c r="V519" t="s">
        <v>72</v>
      </c>
      <c r="W519">
        <v>24</v>
      </c>
      <c r="X519">
        <v>61.61</v>
      </c>
      <c r="Y519" t="s">
        <v>2530</v>
      </c>
      <c r="Z519">
        <v>2</v>
      </c>
      <c r="AA519">
        <v>67.63</v>
      </c>
      <c r="AB519" t="s">
        <v>111</v>
      </c>
      <c r="AC519">
        <v>1</v>
      </c>
      <c r="AD519">
        <v>75.069999999999993</v>
      </c>
      <c r="AE519" t="s">
        <v>72</v>
      </c>
    </row>
    <row r="520" spans="1:31">
      <c r="A520">
        <v>519</v>
      </c>
      <c r="B520" t="s">
        <v>2535</v>
      </c>
      <c r="C520" t="s">
        <v>2536</v>
      </c>
      <c r="D520" t="s">
        <v>2537</v>
      </c>
      <c r="E520" t="s">
        <v>2538</v>
      </c>
      <c r="F520" t="s">
        <v>391</v>
      </c>
      <c r="G520">
        <v>24</v>
      </c>
      <c r="H520" t="s">
        <v>6672</v>
      </c>
      <c r="I520">
        <v>2022</v>
      </c>
      <c r="J520">
        <v>2024</v>
      </c>
      <c r="K520">
        <v>14</v>
      </c>
      <c r="L520">
        <v>88.47</v>
      </c>
      <c r="M520" t="s">
        <v>340</v>
      </c>
      <c r="N520">
        <v>24</v>
      </c>
      <c r="O520">
        <v>61.61</v>
      </c>
      <c r="P520" t="s">
        <v>2530</v>
      </c>
      <c r="Q520">
        <v>3</v>
      </c>
      <c r="R520">
        <v>77.53</v>
      </c>
      <c r="S520" t="s">
        <v>17</v>
      </c>
      <c r="T520">
        <v>0</v>
      </c>
      <c r="U520">
        <v>54.91</v>
      </c>
      <c r="V520" t="s">
        <v>160</v>
      </c>
      <c r="W520">
        <v>24</v>
      </c>
      <c r="X520">
        <v>61.61</v>
      </c>
      <c r="Y520" t="s">
        <v>2530</v>
      </c>
      <c r="Z520">
        <v>3</v>
      </c>
      <c r="AA520">
        <v>77.53</v>
      </c>
      <c r="AB520" t="s">
        <v>17</v>
      </c>
      <c r="AC520">
        <v>0</v>
      </c>
      <c r="AD520">
        <v>54.91</v>
      </c>
      <c r="AE520" t="s">
        <v>160</v>
      </c>
    </row>
    <row r="521" spans="1:31">
      <c r="A521">
        <v>520</v>
      </c>
      <c r="B521" t="s">
        <v>2539</v>
      </c>
      <c r="C521" t="s">
        <v>2540</v>
      </c>
      <c r="D521" t="s">
        <v>2541</v>
      </c>
      <c r="E521" t="s">
        <v>2542</v>
      </c>
      <c r="F521" t="s">
        <v>2543</v>
      </c>
      <c r="G521">
        <v>24</v>
      </c>
      <c r="H521" t="s">
        <v>6673</v>
      </c>
      <c r="I521">
        <v>2021</v>
      </c>
      <c r="J521">
        <v>2024</v>
      </c>
      <c r="K521">
        <v>15</v>
      </c>
      <c r="L521">
        <v>89.81</v>
      </c>
      <c r="M521" t="s">
        <v>66</v>
      </c>
      <c r="N521">
        <v>24</v>
      </c>
      <c r="O521">
        <v>61.61</v>
      </c>
      <c r="P521" t="s">
        <v>2530</v>
      </c>
      <c r="Q521">
        <v>2</v>
      </c>
      <c r="R521">
        <v>67.56</v>
      </c>
      <c r="S521" t="s">
        <v>111</v>
      </c>
      <c r="T521">
        <v>1</v>
      </c>
      <c r="U521">
        <v>75.069999999999993</v>
      </c>
      <c r="V521" t="s">
        <v>72</v>
      </c>
      <c r="W521">
        <v>24</v>
      </c>
      <c r="X521">
        <v>61.61</v>
      </c>
      <c r="Y521" t="s">
        <v>2530</v>
      </c>
      <c r="Z521">
        <v>2</v>
      </c>
      <c r="AA521">
        <v>67.63</v>
      </c>
      <c r="AB521" t="s">
        <v>111</v>
      </c>
      <c r="AC521">
        <v>1</v>
      </c>
      <c r="AD521">
        <v>75.069999999999993</v>
      </c>
      <c r="AE521" t="s">
        <v>72</v>
      </c>
    </row>
    <row r="522" spans="1:31">
      <c r="A522">
        <v>521</v>
      </c>
      <c r="B522" t="s">
        <v>2544</v>
      </c>
      <c r="C522" t="s">
        <v>2545</v>
      </c>
      <c r="D522" t="s">
        <v>2546</v>
      </c>
      <c r="E522" t="s">
        <v>2547</v>
      </c>
      <c r="F522" t="s">
        <v>2548</v>
      </c>
      <c r="G522">
        <v>24</v>
      </c>
      <c r="H522" t="s">
        <v>445</v>
      </c>
      <c r="I522">
        <v>2020</v>
      </c>
      <c r="J522">
        <v>2024</v>
      </c>
      <c r="K522">
        <v>6</v>
      </c>
      <c r="L522">
        <v>64.36</v>
      </c>
      <c r="M522" t="s">
        <v>137</v>
      </c>
      <c r="N522">
        <v>24</v>
      </c>
      <c r="O522">
        <v>61.61</v>
      </c>
      <c r="P522" t="s">
        <v>2530</v>
      </c>
      <c r="Q522">
        <v>1</v>
      </c>
      <c r="R522">
        <v>48.51</v>
      </c>
      <c r="S522" t="s">
        <v>71</v>
      </c>
      <c r="T522">
        <v>1</v>
      </c>
      <c r="U522">
        <v>75.069999999999993</v>
      </c>
      <c r="V522" t="s">
        <v>72</v>
      </c>
      <c r="W522">
        <v>24</v>
      </c>
      <c r="X522">
        <v>61.61</v>
      </c>
      <c r="Y522" t="s">
        <v>2530</v>
      </c>
      <c r="Z522">
        <v>1</v>
      </c>
      <c r="AA522">
        <v>48.74</v>
      </c>
      <c r="AB522" t="s">
        <v>71</v>
      </c>
      <c r="AC522">
        <v>1</v>
      </c>
      <c r="AD522">
        <v>75.069999999999993</v>
      </c>
      <c r="AE522" t="s">
        <v>72</v>
      </c>
    </row>
    <row r="523" spans="1:31">
      <c r="A523">
        <v>522</v>
      </c>
      <c r="B523" t="s">
        <v>2549</v>
      </c>
      <c r="C523" t="s">
        <v>2550</v>
      </c>
      <c r="D523" t="s">
        <v>2551</v>
      </c>
      <c r="E523" t="s">
        <v>2552</v>
      </c>
      <c r="F523" t="s">
        <v>147</v>
      </c>
      <c r="G523">
        <v>24</v>
      </c>
      <c r="H523" t="s">
        <v>6674</v>
      </c>
      <c r="I523">
        <v>2023</v>
      </c>
      <c r="J523">
        <v>2024</v>
      </c>
      <c r="K523">
        <v>12</v>
      </c>
      <c r="L523">
        <v>84.38</v>
      </c>
      <c r="M523" t="s">
        <v>130</v>
      </c>
      <c r="N523">
        <v>24</v>
      </c>
      <c r="O523">
        <v>61.61</v>
      </c>
      <c r="P523" t="s">
        <v>2530</v>
      </c>
      <c r="Q523">
        <v>3</v>
      </c>
      <c r="R523">
        <v>77.53</v>
      </c>
      <c r="S523" t="s">
        <v>17</v>
      </c>
      <c r="T523">
        <v>1</v>
      </c>
      <c r="U523">
        <v>75.069999999999993</v>
      </c>
      <c r="V523" t="s">
        <v>72</v>
      </c>
      <c r="W523">
        <v>24</v>
      </c>
      <c r="X523">
        <v>61.61</v>
      </c>
      <c r="Y523" t="s">
        <v>2530</v>
      </c>
      <c r="Z523">
        <v>3</v>
      </c>
      <c r="AA523">
        <v>77.53</v>
      </c>
      <c r="AB523" t="s">
        <v>17</v>
      </c>
      <c r="AC523">
        <v>1</v>
      </c>
      <c r="AD523">
        <v>75.069999999999993</v>
      </c>
      <c r="AE523" t="s">
        <v>72</v>
      </c>
    </row>
    <row r="524" spans="1:31">
      <c r="A524">
        <v>523</v>
      </c>
      <c r="B524" t="s">
        <v>2553</v>
      </c>
      <c r="C524" t="s">
        <v>2554</v>
      </c>
      <c r="D524" t="s">
        <v>2555</v>
      </c>
      <c r="E524" t="s">
        <v>2556</v>
      </c>
      <c r="F524" t="s">
        <v>2557</v>
      </c>
      <c r="G524">
        <v>24</v>
      </c>
      <c r="H524" t="s">
        <v>6675</v>
      </c>
      <c r="I524">
        <v>2023</v>
      </c>
      <c r="J524">
        <v>2024</v>
      </c>
      <c r="K524">
        <v>10</v>
      </c>
      <c r="L524">
        <v>79.61</v>
      </c>
      <c r="M524" t="s">
        <v>88</v>
      </c>
      <c r="N524">
        <v>24</v>
      </c>
      <c r="O524">
        <v>61.61</v>
      </c>
      <c r="P524" t="s">
        <v>2530</v>
      </c>
      <c r="Q524">
        <v>3</v>
      </c>
      <c r="R524">
        <v>77.53</v>
      </c>
      <c r="S524" t="s">
        <v>17</v>
      </c>
      <c r="T524">
        <v>0</v>
      </c>
      <c r="U524">
        <v>54.91</v>
      </c>
      <c r="V524" t="s">
        <v>160</v>
      </c>
      <c r="W524">
        <v>24</v>
      </c>
      <c r="X524">
        <v>61.61</v>
      </c>
      <c r="Y524" t="s">
        <v>2530</v>
      </c>
      <c r="Z524">
        <v>3</v>
      </c>
      <c r="AA524">
        <v>77.53</v>
      </c>
      <c r="AB524" t="s">
        <v>17</v>
      </c>
      <c r="AC524">
        <v>0</v>
      </c>
      <c r="AD524">
        <v>54.91</v>
      </c>
      <c r="AE524" t="s">
        <v>160</v>
      </c>
    </row>
    <row r="525" spans="1:31">
      <c r="A525">
        <v>524</v>
      </c>
      <c r="B525" t="s">
        <v>5884</v>
      </c>
      <c r="C525" t="s">
        <v>5885</v>
      </c>
      <c r="D525" t="s">
        <v>5886</v>
      </c>
      <c r="E525" t="s">
        <v>5887</v>
      </c>
      <c r="F525" t="s">
        <v>5888</v>
      </c>
      <c r="G525">
        <v>24</v>
      </c>
      <c r="H525" t="s">
        <v>7283</v>
      </c>
      <c r="I525">
        <v>2022</v>
      </c>
      <c r="J525">
        <v>2024</v>
      </c>
      <c r="K525">
        <v>3</v>
      </c>
      <c r="L525">
        <v>42.26</v>
      </c>
      <c r="M525" t="s">
        <v>149</v>
      </c>
      <c r="N525">
        <v>24</v>
      </c>
      <c r="O525">
        <v>61.61</v>
      </c>
      <c r="P525" t="s">
        <v>2530</v>
      </c>
      <c r="Q525">
        <v>1</v>
      </c>
      <c r="R525">
        <v>48.51</v>
      </c>
      <c r="S525" t="s">
        <v>71</v>
      </c>
      <c r="T525">
        <v>1</v>
      </c>
      <c r="U525">
        <v>75.069999999999993</v>
      </c>
      <c r="V525" t="s">
        <v>72</v>
      </c>
      <c r="W525">
        <v>24</v>
      </c>
      <c r="X525">
        <v>61.61</v>
      </c>
      <c r="Y525" t="s">
        <v>2530</v>
      </c>
      <c r="Z525">
        <v>1</v>
      </c>
      <c r="AA525">
        <v>48.74</v>
      </c>
      <c r="AB525" t="s">
        <v>71</v>
      </c>
      <c r="AC525">
        <v>1</v>
      </c>
      <c r="AD525">
        <v>75.069999999999993</v>
      </c>
      <c r="AE525" t="s">
        <v>72</v>
      </c>
    </row>
    <row r="526" spans="1:31">
      <c r="A526">
        <v>525</v>
      </c>
      <c r="B526" t="s">
        <v>143</v>
      </c>
      <c r="C526" t="s">
        <v>144</v>
      </c>
      <c r="D526" t="s">
        <v>145</v>
      </c>
      <c r="E526" t="s">
        <v>146</v>
      </c>
      <c r="F526" t="s">
        <v>147</v>
      </c>
      <c r="G526">
        <v>23</v>
      </c>
      <c r="H526" t="s">
        <v>58</v>
      </c>
      <c r="I526">
        <v>2019</v>
      </c>
      <c r="J526">
        <v>2020</v>
      </c>
      <c r="K526">
        <v>3</v>
      </c>
      <c r="L526">
        <v>42.26</v>
      </c>
      <c r="M526" t="s">
        <v>149</v>
      </c>
      <c r="N526">
        <v>23</v>
      </c>
      <c r="O526">
        <v>61.01</v>
      </c>
      <c r="P526" t="s">
        <v>148</v>
      </c>
      <c r="Q526">
        <v>2</v>
      </c>
      <c r="R526">
        <v>67.56</v>
      </c>
      <c r="S526" t="s">
        <v>111</v>
      </c>
      <c r="T526">
        <v>1</v>
      </c>
      <c r="U526">
        <v>75.069999999999993</v>
      </c>
      <c r="V526" t="s">
        <v>72</v>
      </c>
      <c r="W526">
        <v>23</v>
      </c>
      <c r="X526">
        <v>61.01</v>
      </c>
      <c r="Y526" t="s">
        <v>148</v>
      </c>
      <c r="Z526">
        <v>2</v>
      </c>
      <c r="AA526">
        <v>67.63</v>
      </c>
      <c r="AB526" t="s">
        <v>111</v>
      </c>
      <c r="AC526">
        <v>1</v>
      </c>
      <c r="AD526">
        <v>75.069999999999993</v>
      </c>
      <c r="AE526" t="s">
        <v>72</v>
      </c>
    </row>
    <row r="527" spans="1:31">
      <c r="A527">
        <v>526</v>
      </c>
      <c r="B527" t="s">
        <v>2558</v>
      </c>
      <c r="C527" t="s">
        <v>2559</v>
      </c>
      <c r="D527" t="s">
        <v>2560</v>
      </c>
      <c r="E527" t="s">
        <v>2561</v>
      </c>
      <c r="F527" t="s">
        <v>2562</v>
      </c>
      <c r="G527">
        <v>23</v>
      </c>
      <c r="H527" t="s">
        <v>6676</v>
      </c>
      <c r="I527">
        <v>2018</v>
      </c>
      <c r="J527">
        <v>2024</v>
      </c>
      <c r="K527">
        <v>2</v>
      </c>
      <c r="L527">
        <v>32.22</v>
      </c>
      <c r="M527" t="s">
        <v>167</v>
      </c>
      <c r="N527">
        <v>23</v>
      </c>
      <c r="O527">
        <v>61.01</v>
      </c>
      <c r="P527" t="s">
        <v>148</v>
      </c>
      <c r="Q527">
        <v>1</v>
      </c>
      <c r="R527">
        <v>48.51</v>
      </c>
      <c r="S527" t="s">
        <v>71</v>
      </c>
      <c r="T527">
        <v>1</v>
      </c>
      <c r="U527">
        <v>75.069999999999993</v>
      </c>
      <c r="V527" t="s">
        <v>72</v>
      </c>
      <c r="W527">
        <v>23</v>
      </c>
      <c r="X527">
        <v>61.01</v>
      </c>
      <c r="Y527" t="s">
        <v>148</v>
      </c>
      <c r="Z527">
        <v>1</v>
      </c>
      <c r="AA527">
        <v>48.74</v>
      </c>
      <c r="AB527" t="s">
        <v>71</v>
      </c>
      <c r="AC527">
        <v>1</v>
      </c>
      <c r="AD527">
        <v>75.069999999999993</v>
      </c>
      <c r="AE527" t="s">
        <v>72</v>
      </c>
    </row>
    <row r="528" spans="1:31">
      <c r="A528">
        <v>527</v>
      </c>
      <c r="B528" t="s">
        <v>2563</v>
      </c>
      <c r="C528" t="s">
        <v>2564</v>
      </c>
      <c r="D528" t="s">
        <v>2565</v>
      </c>
      <c r="E528" t="s">
        <v>2566</v>
      </c>
      <c r="F528" t="s">
        <v>2567</v>
      </c>
      <c r="G528">
        <v>23</v>
      </c>
      <c r="H528" t="s">
        <v>445</v>
      </c>
      <c r="I528">
        <v>2020</v>
      </c>
      <c r="J528">
        <v>2024</v>
      </c>
      <c r="K528">
        <v>4</v>
      </c>
      <c r="L528">
        <v>51.12</v>
      </c>
      <c r="M528" t="s">
        <v>81</v>
      </c>
      <c r="N528">
        <v>23</v>
      </c>
      <c r="O528">
        <v>61.01</v>
      </c>
      <c r="P528" t="s">
        <v>148</v>
      </c>
      <c r="Q528">
        <v>3</v>
      </c>
      <c r="R528">
        <v>77.53</v>
      </c>
      <c r="S528" t="s">
        <v>17</v>
      </c>
      <c r="T528">
        <v>1</v>
      </c>
      <c r="U528">
        <v>75.069999999999993</v>
      </c>
      <c r="V528" t="s">
        <v>72</v>
      </c>
      <c r="W528">
        <v>23</v>
      </c>
      <c r="X528">
        <v>61.01</v>
      </c>
      <c r="Y528" t="s">
        <v>148</v>
      </c>
      <c r="Z528">
        <v>3</v>
      </c>
      <c r="AA528">
        <v>77.53</v>
      </c>
      <c r="AB528" t="s">
        <v>17</v>
      </c>
      <c r="AC528">
        <v>1</v>
      </c>
      <c r="AD528">
        <v>75.069999999999993</v>
      </c>
      <c r="AE528" t="s">
        <v>72</v>
      </c>
    </row>
    <row r="529" spans="1:31">
      <c r="A529">
        <v>528</v>
      </c>
      <c r="B529" t="s">
        <v>2568</v>
      </c>
      <c r="C529" t="s">
        <v>2569</v>
      </c>
      <c r="D529" t="s">
        <v>2570</v>
      </c>
      <c r="G529">
        <v>23</v>
      </c>
      <c r="H529" t="s">
        <v>6677</v>
      </c>
      <c r="I529">
        <v>2020</v>
      </c>
      <c r="J529">
        <v>2020</v>
      </c>
      <c r="K529">
        <v>2</v>
      </c>
      <c r="L529">
        <v>32.22</v>
      </c>
      <c r="M529" t="s">
        <v>167</v>
      </c>
      <c r="N529">
        <v>23</v>
      </c>
      <c r="O529">
        <v>61.01</v>
      </c>
      <c r="P529" t="s">
        <v>148</v>
      </c>
      <c r="Q529">
        <v>2</v>
      </c>
      <c r="R529">
        <v>67.56</v>
      </c>
      <c r="S529" t="s">
        <v>111</v>
      </c>
      <c r="T529">
        <v>1</v>
      </c>
      <c r="U529">
        <v>75.069999999999993</v>
      </c>
      <c r="V529" t="s">
        <v>72</v>
      </c>
      <c r="W529">
        <v>23</v>
      </c>
      <c r="X529">
        <v>61.01</v>
      </c>
      <c r="Y529" t="s">
        <v>148</v>
      </c>
      <c r="Z529">
        <v>2</v>
      </c>
      <c r="AA529">
        <v>67.63</v>
      </c>
      <c r="AB529" t="s">
        <v>111</v>
      </c>
      <c r="AC529">
        <v>1</v>
      </c>
      <c r="AD529">
        <v>75.069999999999993</v>
      </c>
      <c r="AE529" t="s">
        <v>72</v>
      </c>
    </row>
    <row r="530" spans="1:31">
      <c r="A530">
        <v>529</v>
      </c>
      <c r="B530" t="s">
        <v>2571</v>
      </c>
      <c r="C530" t="s">
        <v>2572</v>
      </c>
      <c r="D530" t="s">
        <v>2573</v>
      </c>
      <c r="E530" t="s">
        <v>2574</v>
      </c>
      <c r="F530" t="s">
        <v>2575</v>
      </c>
      <c r="G530">
        <v>23</v>
      </c>
      <c r="H530" t="s">
        <v>6678</v>
      </c>
      <c r="I530">
        <v>2020</v>
      </c>
      <c r="J530">
        <v>2024</v>
      </c>
      <c r="K530">
        <v>7</v>
      </c>
      <c r="L530">
        <v>68.680000000000007</v>
      </c>
      <c r="M530" t="s">
        <v>124</v>
      </c>
      <c r="N530">
        <v>23</v>
      </c>
      <c r="O530">
        <v>61.01</v>
      </c>
      <c r="P530" t="s">
        <v>148</v>
      </c>
      <c r="Q530">
        <v>4</v>
      </c>
      <c r="R530">
        <v>85.79</v>
      </c>
      <c r="S530" t="s">
        <v>80</v>
      </c>
      <c r="T530">
        <v>0</v>
      </c>
      <c r="U530">
        <v>54.91</v>
      </c>
      <c r="V530" t="s">
        <v>160</v>
      </c>
      <c r="W530">
        <v>23</v>
      </c>
      <c r="X530">
        <v>61.01</v>
      </c>
      <c r="Y530" t="s">
        <v>148</v>
      </c>
      <c r="Z530">
        <v>4</v>
      </c>
      <c r="AA530">
        <v>85.79</v>
      </c>
      <c r="AB530" t="s">
        <v>80</v>
      </c>
      <c r="AC530">
        <v>0</v>
      </c>
      <c r="AD530">
        <v>54.91</v>
      </c>
      <c r="AE530" t="s">
        <v>160</v>
      </c>
    </row>
    <row r="531" spans="1:31">
      <c r="A531">
        <v>530</v>
      </c>
      <c r="B531" t="s">
        <v>2576</v>
      </c>
      <c r="C531" t="s">
        <v>2577</v>
      </c>
      <c r="D531" t="s">
        <v>2578</v>
      </c>
      <c r="E531" t="s">
        <v>2579</v>
      </c>
      <c r="F531" t="s">
        <v>2580</v>
      </c>
      <c r="G531">
        <v>23</v>
      </c>
      <c r="H531" t="s">
        <v>1569</v>
      </c>
      <c r="I531">
        <v>2020</v>
      </c>
      <c r="J531">
        <v>2023</v>
      </c>
      <c r="K531">
        <v>4</v>
      </c>
      <c r="L531">
        <v>51.12</v>
      </c>
      <c r="M531" t="s">
        <v>81</v>
      </c>
      <c r="N531">
        <v>23</v>
      </c>
      <c r="O531">
        <v>61.01</v>
      </c>
      <c r="P531" t="s">
        <v>148</v>
      </c>
      <c r="Q531">
        <v>2</v>
      </c>
      <c r="R531">
        <v>67.56</v>
      </c>
      <c r="S531" t="s">
        <v>111</v>
      </c>
      <c r="T531">
        <v>1</v>
      </c>
      <c r="U531">
        <v>75.069999999999993</v>
      </c>
      <c r="V531" t="s">
        <v>72</v>
      </c>
      <c r="W531">
        <v>23</v>
      </c>
      <c r="X531">
        <v>61.01</v>
      </c>
      <c r="Y531" t="s">
        <v>148</v>
      </c>
      <c r="Z531">
        <v>2</v>
      </c>
      <c r="AA531">
        <v>67.63</v>
      </c>
      <c r="AB531" t="s">
        <v>111</v>
      </c>
      <c r="AC531">
        <v>1</v>
      </c>
      <c r="AD531">
        <v>75.069999999999993</v>
      </c>
      <c r="AE531" t="s">
        <v>72</v>
      </c>
    </row>
    <row r="532" spans="1:31">
      <c r="A532">
        <v>531</v>
      </c>
      <c r="B532" t="s">
        <v>2581</v>
      </c>
      <c r="C532" t="s">
        <v>2582</v>
      </c>
      <c r="D532" t="s">
        <v>2583</v>
      </c>
      <c r="G532">
        <v>23</v>
      </c>
      <c r="H532" t="s">
        <v>6679</v>
      </c>
      <c r="I532">
        <v>2020</v>
      </c>
      <c r="J532">
        <v>2020</v>
      </c>
      <c r="K532">
        <v>2</v>
      </c>
      <c r="L532">
        <v>32.22</v>
      </c>
      <c r="M532" t="s">
        <v>167</v>
      </c>
      <c r="N532">
        <v>23</v>
      </c>
      <c r="O532">
        <v>61.01</v>
      </c>
      <c r="P532" t="s">
        <v>148</v>
      </c>
      <c r="Q532">
        <v>2</v>
      </c>
      <c r="R532">
        <v>67.56</v>
      </c>
      <c r="S532" t="s">
        <v>111</v>
      </c>
      <c r="T532">
        <v>1</v>
      </c>
      <c r="U532">
        <v>75.069999999999993</v>
      </c>
      <c r="V532" t="s">
        <v>72</v>
      </c>
      <c r="W532">
        <v>23</v>
      </c>
      <c r="X532">
        <v>61.01</v>
      </c>
      <c r="Y532" t="s">
        <v>148</v>
      </c>
      <c r="Z532">
        <v>2</v>
      </c>
      <c r="AA532">
        <v>67.63</v>
      </c>
      <c r="AB532" t="s">
        <v>111</v>
      </c>
      <c r="AC532">
        <v>1</v>
      </c>
      <c r="AD532">
        <v>75.069999999999993</v>
      </c>
      <c r="AE532" t="s">
        <v>72</v>
      </c>
    </row>
    <row r="533" spans="1:31">
      <c r="A533">
        <v>532</v>
      </c>
      <c r="B533" t="s">
        <v>2584</v>
      </c>
      <c r="C533" t="s">
        <v>2585</v>
      </c>
      <c r="D533" t="s">
        <v>2586</v>
      </c>
      <c r="E533" t="s">
        <v>2587</v>
      </c>
      <c r="F533" t="s">
        <v>2588</v>
      </c>
      <c r="G533">
        <v>23</v>
      </c>
      <c r="H533" t="s">
        <v>6680</v>
      </c>
      <c r="I533">
        <v>2021</v>
      </c>
      <c r="J533">
        <v>2022</v>
      </c>
      <c r="K533">
        <v>3</v>
      </c>
      <c r="L533">
        <v>42.26</v>
      </c>
      <c r="M533" t="s">
        <v>149</v>
      </c>
      <c r="N533">
        <v>23</v>
      </c>
      <c r="O533">
        <v>61.01</v>
      </c>
      <c r="P533" t="s">
        <v>148</v>
      </c>
      <c r="Q533">
        <v>2</v>
      </c>
      <c r="R533">
        <v>67.56</v>
      </c>
      <c r="S533" t="s">
        <v>111</v>
      </c>
      <c r="T533">
        <v>2</v>
      </c>
      <c r="U533">
        <v>84.82</v>
      </c>
      <c r="V533" t="s">
        <v>18</v>
      </c>
      <c r="W533">
        <v>23</v>
      </c>
      <c r="X533">
        <v>61.01</v>
      </c>
      <c r="Y533" t="s">
        <v>148</v>
      </c>
      <c r="Z533">
        <v>2</v>
      </c>
      <c r="AA533">
        <v>67.63</v>
      </c>
      <c r="AB533" t="s">
        <v>111</v>
      </c>
      <c r="AC533">
        <v>2</v>
      </c>
      <c r="AD533">
        <v>84.82</v>
      </c>
      <c r="AE533" t="s">
        <v>18</v>
      </c>
    </row>
    <row r="534" spans="1:31">
      <c r="A534">
        <v>533</v>
      </c>
      <c r="B534" t="s">
        <v>2589</v>
      </c>
      <c r="C534" t="s">
        <v>2590</v>
      </c>
      <c r="D534" t="s">
        <v>2591</v>
      </c>
      <c r="E534" t="s">
        <v>2592</v>
      </c>
      <c r="F534" t="s">
        <v>2593</v>
      </c>
      <c r="G534">
        <v>23</v>
      </c>
      <c r="H534" t="s">
        <v>6681</v>
      </c>
      <c r="I534">
        <v>2020</v>
      </c>
      <c r="J534">
        <v>2020</v>
      </c>
      <c r="K534">
        <v>1</v>
      </c>
      <c r="L534">
        <v>19.420000000000002</v>
      </c>
      <c r="M534" t="s">
        <v>73</v>
      </c>
      <c r="N534">
        <v>23</v>
      </c>
      <c r="O534">
        <v>61.01</v>
      </c>
      <c r="P534" t="s">
        <v>148</v>
      </c>
      <c r="Q534">
        <v>1</v>
      </c>
      <c r="R534">
        <v>48.51</v>
      </c>
      <c r="S534" t="s">
        <v>71</v>
      </c>
      <c r="T534">
        <v>1</v>
      </c>
      <c r="U534">
        <v>75.069999999999993</v>
      </c>
      <c r="V534" t="s">
        <v>72</v>
      </c>
      <c r="W534">
        <v>23</v>
      </c>
      <c r="X534">
        <v>61.01</v>
      </c>
      <c r="Y534" t="s">
        <v>148</v>
      </c>
      <c r="Z534">
        <v>1</v>
      </c>
      <c r="AA534">
        <v>48.74</v>
      </c>
      <c r="AB534" t="s">
        <v>71</v>
      </c>
      <c r="AC534">
        <v>1</v>
      </c>
      <c r="AD534">
        <v>75.069999999999993</v>
      </c>
      <c r="AE534" t="s">
        <v>72</v>
      </c>
    </row>
    <row r="535" spans="1:31">
      <c r="A535">
        <v>534</v>
      </c>
      <c r="B535" t="s">
        <v>2594</v>
      </c>
      <c r="C535" t="s">
        <v>2595</v>
      </c>
      <c r="D535" t="s">
        <v>2596</v>
      </c>
      <c r="E535" t="s">
        <v>1590</v>
      </c>
      <c r="F535" t="s">
        <v>1591</v>
      </c>
      <c r="G535">
        <v>23</v>
      </c>
      <c r="H535" t="s">
        <v>6682</v>
      </c>
      <c r="I535">
        <v>2021</v>
      </c>
      <c r="J535">
        <v>2024</v>
      </c>
      <c r="K535">
        <v>2</v>
      </c>
      <c r="L535">
        <v>32.22</v>
      </c>
      <c r="M535" t="s">
        <v>167</v>
      </c>
      <c r="N535">
        <v>23</v>
      </c>
      <c r="O535">
        <v>61.01</v>
      </c>
      <c r="P535" t="s">
        <v>148</v>
      </c>
      <c r="Q535">
        <v>1</v>
      </c>
      <c r="R535">
        <v>48.51</v>
      </c>
      <c r="S535" t="s">
        <v>71</v>
      </c>
      <c r="T535">
        <v>1</v>
      </c>
      <c r="U535">
        <v>75.069999999999993</v>
      </c>
      <c r="V535" t="s">
        <v>72</v>
      </c>
      <c r="W535">
        <v>23</v>
      </c>
      <c r="X535">
        <v>61.01</v>
      </c>
      <c r="Y535" t="s">
        <v>148</v>
      </c>
      <c r="Z535">
        <v>1</v>
      </c>
      <c r="AA535">
        <v>48.74</v>
      </c>
      <c r="AB535" t="s">
        <v>71</v>
      </c>
      <c r="AC535">
        <v>1</v>
      </c>
      <c r="AD535">
        <v>75.069999999999993</v>
      </c>
      <c r="AE535" t="s">
        <v>72</v>
      </c>
    </row>
    <row r="536" spans="1:31">
      <c r="A536">
        <v>535</v>
      </c>
      <c r="B536" t="s">
        <v>2597</v>
      </c>
      <c r="C536" t="s">
        <v>2598</v>
      </c>
      <c r="D536" t="s">
        <v>2599</v>
      </c>
      <c r="E536" t="s">
        <v>1590</v>
      </c>
      <c r="F536" t="s">
        <v>1591</v>
      </c>
      <c r="G536">
        <v>23</v>
      </c>
      <c r="H536" t="s">
        <v>6683</v>
      </c>
      <c r="I536">
        <v>2021</v>
      </c>
      <c r="J536">
        <v>2021</v>
      </c>
      <c r="K536">
        <v>1</v>
      </c>
      <c r="L536">
        <v>19.420000000000002</v>
      </c>
      <c r="M536" t="s">
        <v>73</v>
      </c>
      <c r="N536">
        <v>23</v>
      </c>
      <c r="O536">
        <v>61.01</v>
      </c>
      <c r="P536" t="s">
        <v>148</v>
      </c>
      <c r="Q536">
        <v>1</v>
      </c>
      <c r="R536">
        <v>48.51</v>
      </c>
      <c r="S536" t="s">
        <v>71</v>
      </c>
      <c r="T536">
        <v>1</v>
      </c>
      <c r="U536">
        <v>75.069999999999993</v>
      </c>
      <c r="V536" t="s">
        <v>72</v>
      </c>
      <c r="W536">
        <v>23</v>
      </c>
      <c r="X536">
        <v>61.01</v>
      </c>
      <c r="Y536" t="s">
        <v>148</v>
      </c>
      <c r="Z536">
        <v>1</v>
      </c>
      <c r="AA536">
        <v>48.74</v>
      </c>
      <c r="AB536" t="s">
        <v>71</v>
      </c>
      <c r="AC536">
        <v>1</v>
      </c>
      <c r="AD536">
        <v>75.069999999999993</v>
      </c>
      <c r="AE536" t="s">
        <v>72</v>
      </c>
    </row>
    <row r="537" spans="1:31">
      <c r="A537">
        <v>536</v>
      </c>
      <c r="B537" t="s">
        <v>2600</v>
      </c>
      <c r="C537" t="s">
        <v>2601</v>
      </c>
      <c r="D537" t="s">
        <v>2602</v>
      </c>
      <c r="E537" t="s">
        <v>2603</v>
      </c>
      <c r="F537" t="s">
        <v>2414</v>
      </c>
      <c r="G537">
        <v>23</v>
      </c>
      <c r="H537" t="s">
        <v>6684</v>
      </c>
      <c r="I537">
        <v>2021</v>
      </c>
      <c r="J537">
        <v>2023</v>
      </c>
      <c r="K537">
        <v>8</v>
      </c>
      <c r="L537">
        <v>72.62</v>
      </c>
      <c r="M537" t="s">
        <v>321</v>
      </c>
      <c r="N537">
        <v>23</v>
      </c>
      <c r="O537">
        <v>61.01</v>
      </c>
      <c r="P537" t="s">
        <v>148</v>
      </c>
      <c r="Q537">
        <v>2</v>
      </c>
      <c r="R537">
        <v>67.56</v>
      </c>
      <c r="S537" t="s">
        <v>111</v>
      </c>
      <c r="T537">
        <v>1</v>
      </c>
      <c r="U537">
        <v>75.069999999999993</v>
      </c>
      <c r="V537" t="s">
        <v>72</v>
      </c>
      <c r="W537">
        <v>23</v>
      </c>
      <c r="X537">
        <v>61.01</v>
      </c>
      <c r="Y537" t="s">
        <v>148</v>
      </c>
      <c r="Z537">
        <v>2</v>
      </c>
      <c r="AA537">
        <v>67.63</v>
      </c>
      <c r="AB537" t="s">
        <v>111</v>
      </c>
      <c r="AC537">
        <v>1</v>
      </c>
      <c r="AD537">
        <v>75.069999999999993</v>
      </c>
      <c r="AE537" t="s">
        <v>72</v>
      </c>
    </row>
    <row r="538" spans="1:31">
      <c r="A538">
        <v>537</v>
      </c>
      <c r="B538" t="s">
        <v>2604</v>
      </c>
      <c r="C538" t="s">
        <v>2605</v>
      </c>
      <c r="D538" t="s">
        <v>2606</v>
      </c>
      <c r="E538" t="s">
        <v>2607</v>
      </c>
      <c r="F538" t="s">
        <v>2608</v>
      </c>
      <c r="G538">
        <v>23</v>
      </c>
      <c r="H538" t="s">
        <v>6685</v>
      </c>
      <c r="I538">
        <v>2021</v>
      </c>
      <c r="J538">
        <v>2024</v>
      </c>
      <c r="K538">
        <v>4</v>
      </c>
      <c r="L538">
        <v>51.12</v>
      </c>
      <c r="M538" t="s">
        <v>81</v>
      </c>
      <c r="N538">
        <v>23</v>
      </c>
      <c r="O538">
        <v>61.01</v>
      </c>
      <c r="P538" t="s">
        <v>148</v>
      </c>
      <c r="Q538">
        <v>2</v>
      </c>
      <c r="R538">
        <v>67.56</v>
      </c>
      <c r="S538" t="s">
        <v>111</v>
      </c>
      <c r="T538">
        <v>1</v>
      </c>
      <c r="U538">
        <v>75.069999999999993</v>
      </c>
      <c r="V538" t="s">
        <v>72</v>
      </c>
      <c r="W538">
        <v>23</v>
      </c>
      <c r="X538">
        <v>61.01</v>
      </c>
      <c r="Y538" t="s">
        <v>148</v>
      </c>
      <c r="Z538">
        <v>2</v>
      </c>
      <c r="AA538">
        <v>67.63</v>
      </c>
      <c r="AB538" t="s">
        <v>111</v>
      </c>
      <c r="AC538">
        <v>1</v>
      </c>
      <c r="AD538">
        <v>75.069999999999993</v>
      </c>
      <c r="AE538" t="s">
        <v>72</v>
      </c>
    </row>
    <row r="539" spans="1:31">
      <c r="A539">
        <v>538</v>
      </c>
      <c r="B539" t="s">
        <v>2609</v>
      </c>
      <c r="C539" t="s">
        <v>2610</v>
      </c>
      <c r="D539" t="s">
        <v>2611</v>
      </c>
      <c r="E539" t="s">
        <v>2612</v>
      </c>
      <c r="F539" t="s">
        <v>2613</v>
      </c>
      <c r="G539">
        <v>23</v>
      </c>
      <c r="H539" t="s">
        <v>6686</v>
      </c>
      <c r="I539">
        <v>2022</v>
      </c>
      <c r="J539">
        <v>2024</v>
      </c>
      <c r="K539">
        <v>11</v>
      </c>
      <c r="L539">
        <v>82.44</v>
      </c>
      <c r="M539" t="s">
        <v>94</v>
      </c>
      <c r="N539">
        <v>23</v>
      </c>
      <c r="O539">
        <v>61.01</v>
      </c>
      <c r="P539" t="s">
        <v>148</v>
      </c>
      <c r="Q539">
        <v>3</v>
      </c>
      <c r="R539">
        <v>77.53</v>
      </c>
      <c r="S539" t="s">
        <v>17</v>
      </c>
      <c r="T539">
        <v>0</v>
      </c>
      <c r="U539">
        <v>54.91</v>
      </c>
      <c r="V539" t="s">
        <v>160</v>
      </c>
      <c r="W539">
        <v>23</v>
      </c>
      <c r="X539">
        <v>61.01</v>
      </c>
      <c r="Y539" t="s">
        <v>148</v>
      </c>
      <c r="Z539">
        <v>3</v>
      </c>
      <c r="AA539">
        <v>77.53</v>
      </c>
      <c r="AB539" t="s">
        <v>17</v>
      </c>
      <c r="AC539">
        <v>0</v>
      </c>
      <c r="AD539">
        <v>54.91</v>
      </c>
      <c r="AE539" t="s">
        <v>160</v>
      </c>
    </row>
    <row r="540" spans="1:31">
      <c r="A540">
        <v>539</v>
      </c>
      <c r="B540" t="s">
        <v>2614</v>
      </c>
      <c r="C540" t="s">
        <v>2615</v>
      </c>
      <c r="D540" t="s">
        <v>2616</v>
      </c>
      <c r="E540" t="s">
        <v>2617</v>
      </c>
      <c r="F540" t="s">
        <v>2618</v>
      </c>
      <c r="G540">
        <v>23</v>
      </c>
      <c r="H540" t="s">
        <v>6687</v>
      </c>
      <c r="I540">
        <v>2023</v>
      </c>
      <c r="J540">
        <v>2023</v>
      </c>
      <c r="K540">
        <v>1</v>
      </c>
      <c r="L540">
        <v>19.420000000000002</v>
      </c>
      <c r="M540" t="s">
        <v>73</v>
      </c>
      <c r="N540">
        <v>23</v>
      </c>
      <c r="O540">
        <v>61.01</v>
      </c>
      <c r="P540" t="s">
        <v>148</v>
      </c>
      <c r="Q540">
        <v>1</v>
      </c>
      <c r="R540">
        <v>48.51</v>
      </c>
      <c r="S540" t="s">
        <v>71</v>
      </c>
      <c r="T540">
        <v>1</v>
      </c>
      <c r="U540">
        <v>75.069999999999993</v>
      </c>
      <c r="V540" t="s">
        <v>72</v>
      </c>
      <c r="W540">
        <v>23</v>
      </c>
      <c r="X540">
        <v>61.01</v>
      </c>
      <c r="Y540" t="s">
        <v>148</v>
      </c>
      <c r="Z540">
        <v>1</v>
      </c>
      <c r="AA540">
        <v>48.74</v>
      </c>
      <c r="AB540" t="s">
        <v>71</v>
      </c>
      <c r="AC540">
        <v>1</v>
      </c>
      <c r="AD540">
        <v>75.069999999999993</v>
      </c>
      <c r="AE540" t="s">
        <v>72</v>
      </c>
    </row>
    <row r="541" spans="1:31">
      <c r="A541">
        <v>540</v>
      </c>
      <c r="B541" t="s">
        <v>2619</v>
      </c>
      <c r="C541" t="s">
        <v>2620</v>
      </c>
      <c r="D541" t="s">
        <v>2621</v>
      </c>
      <c r="E541" t="s">
        <v>2622</v>
      </c>
      <c r="F541" t="s">
        <v>804</v>
      </c>
      <c r="G541">
        <v>23</v>
      </c>
      <c r="H541" t="s">
        <v>6688</v>
      </c>
      <c r="I541">
        <v>2021</v>
      </c>
      <c r="J541">
        <v>2024</v>
      </c>
      <c r="K541">
        <v>4</v>
      </c>
      <c r="L541">
        <v>51.12</v>
      </c>
      <c r="M541" t="s">
        <v>81</v>
      </c>
      <c r="N541">
        <v>23</v>
      </c>
      <c r="O541">
        <v>61.01</v>
      </c>
      <c r="P541" t="s">
        <v>148</v>
      </c>
      <c r="Q541">
        <v>3</v>
      </c>
      <c r="R541">
        <v>77.53</v>
      </c>
      <c r="S541" t="s">
        <v>17</v>
      </c>
      <c r="T541">
        <v>1</v>
      </c>
      <c r="U541">
        <v>75.069999999999993</v>
      </c>
      <c r="V541" t="s">
        <v>72</v>
      </c>
      <c r="W541">
        <v>23</v>
      </c>
      <c r="X541">
        <v>61.01</v>
      </c>
      <c r="Y541" t="s">
        <v>148</v>
      </c>
      <c r="Z541">
        <v>3</v>
      </c>
      <c r="AA541">
        <v>77.53</v>
      </c>
      <c r="AB541" t="s">
        <v>17</v>
      </c>
      <c r="AC541">
        <v>1</v>
      </c>
      <c r="AD541">
        <v>75.069999999999993</v>
      </c>
      <c r="AE541" t="s">
        <v>72</v>
      </c>
    </row>
    <row r="542" spans="1:31">
      <c r="A542">
        <v>541</v>
      </c>
      <c r="B542" t="s">
        <v>2623</v>
      </c>
      <c r="C542" t="s">
        <v>2624</v>
      </c>
      <c r="D542" t="s">
        <v>2625</v>
      </c>
      <c r="E542" t="s">
        <v>2119</v>
      </c>
      <c r="G542">
        <v>23</v>
      </c>
      <c r="H542" t="s">
        <v>6689</v>
      </c>
      <c r="I542">
        <v>2018</v>
      </c>
      <c r="J542">
        <v>2022</v>
      </c>
      <c r="K542">
        <v>6</v>
      </c>
      <c r="L542">
        <v>64.36</v>
      </c>
      <c r="M542" t="s">
        <v>137</v>
      </c>
      <c r="N542">
        <v>23</v>
      </c>
      <c r="O542">
        <v>61.01</v>
      </c>
      <c r="P542" t="s">
        <v>148</v>
      </c>
      <c r="Q542">
        <v>2</v>
      </c>
      <c r="R542">
        <v>67.56</v>
      </c>
      <c r="S542" t="s">
        <v>111</v>
      </c>
      <c r="T542">
        <v>1</v>
      </c>
      <c r="U542">
        <v>75.069999999999993</v>
      </c>
      <c r="V542" t="s">
        <v>72</v>
      </c>
      <c r="W542">
        <v>23</v>
      </c>
      <c r="X542">
        <v>61.01</v>
      </c>
      <c r="Y542" t="s">
        <v>148</v>
      </c>
      <c r="Z542">
        <v>2</v>
      </c>
      <c r="AA542">
        <v>67.63</v>
      </c>
      <c r="AB542" t="s">
        <v>111</v>
      </c>
      <c r="AC542">
        <v>1</v>
      </c>
      <c r="AD542">
        <v>75.069999999999993</v>
      </c>
      <c r="AE542" t="s">
        <v>72</v>
      </c>
    </row>
    <row r="543" spans="1:31">
      <c r="A543">
        <v>542</v>
      </c>
      <c r="B543" t="s">
        <v>2626</v>
      </c>
      <c r="C543" t="s">
        <v>2627</v>
      </c>
      <c r="D543" t="s">
        <v>2628</v>
      </c>
      <c r="E543" t="s">
        <v>2629</v>
      </c>
      <c r="F543" t="s">
        <v>2630</v>
      </c>
      <c r="G543">
        <v>23</v>
      </c>
      <c r="H543" t="s">
        <v>6690</v>
      </c>
      <c r="I543">
        <v>2019</v>
      </c>
      <c r="J543">
        <v>2025</v>
      </c>
      <c r="K543">
        <v>3</v>
      </c>
      <c r="L543">
        <v>42.26</v>
      </c>
      <c r="M543" t="s">
        <v>149</v>
      </c>
      <c r="N543">
        <v>23</v>
      </c>
      <c r="O543">
        <v>61.01</v>
      </c>
      <c r="P543" t="s">
        <v>148</v>
      </c>
      <c r="Q543">
        <v>1</v>
      </c>
      <c r="R543">
        <v>48.51</v>
      </c>
      <c r="S543" t="s">
        <v>71</v>
      </c>
      <c r="T543">
        <v>1</v>
      </c>
      <c r="U543">
        <v>75.069999999999993</v>
      </c>
      <c r="V543" t="s">
        <v>72</v>
      </c>
      <c r="W543">
        <v>23</v>
      </c>
      <c r="X543">
        <v>61.01</v>
      </c>
      <c r="Y543" t="s">
        <v>148</v>
      </c>
      <c r="Z543">
        <v>1</v>
      </c>
      <c r="AA543">
        <v>48.74</v>
      </c>
      <c r="AB543" t="s">
        <v>71</v>
      </c>
      <c r="AC543">
        <v>1</v>
      </c>
      <c r="AD543">
        <v>75.069999999999993</v>
      </c>
      <c r="AE543" t="s">
        <v>72</v>
      </c>
    </row>
    <row r="544" spans="1:31">
      <c r="A544">
        <v>543</v>
      </c>
      <c r="B544" t="s">
        <v>5889</v>
      </c>
      <c r="C544" t="s">
        <v>5890</v>
      </c>
      <c r="D544" t="s">
        <v>5891</v>
      </c>
      <c r="E544" t="s">
        <v>5892</v>
      </c>
      <c r="F544" t="s">
        <v>5893</v>
      </c>
      <c r="G544">
        <v>23</v>
      </c>
      <c r="H544" t="s">
        <v>7284</v>
      </c>
      <c r="I544">
        <v>2022</v>
      </c>
      <c r="J544">
        <v>2024</v>
      </c>
      <c r="K544">
        <v>3</v>
      </c>
      <c r="L544">
        <v>42.26</v>
      </c>
      <c r="M544" t="s">
        <v>149</v>
      </c>
      <c r="N544">
        <v>23</v>
      </c>
      <c r="O544">
        <v>61.01</v>
      </c>
      <c r="P544" t="s">
        <v>148</v>
      </c>
      <c r="Q544">
        <v>2</v>
      </c>
      <c r="R544">
        <v>67.56</v>
      </c>
      <c r="S544" t="s">
        <v>111</v>
      </c>
      <c r="T544">
        <v>2</v>
      </c>
      <c r="U544">
        <v>84.82</v>
      </c>
      <c r="V544" t="s">
        <v>18</v>
      </c>
      <c r="W544">
        <v>23</v>
      </c>
      <c r="X544">
        <v>61.01</v>
      </c>
      <c r="Y544" t="s">
        <v>148</v>
      </c>
      <c r="Z544">
        <v>2</v>
      </c>
      <c r="AA544">
        <v>67.63</v>
      </c>
      <c r="AB544" t="s">
        <v>111</v>
      </c>
      <c r="AC544">
        <v>2</v>
      </c>
      <c r="AD544">
        <v>84.82</v>
      </c>
      <c r="AE544" t="s">
        <v>18</v>
      </c>
    </row>
    <row r="545" spans="1:31">
      <c r="A545">
        <v>544</v>
      </c>
      <c r="B545" t="s">
        <v>2631</v>
      </c>
      <c r="C545" t="s">
        <v>2632</v>
      </c>
      <c r="D545" t="s">
        <v>2633</v>
      </c>
      <c r="E545" t="s">
        <v>2634</v>
      </c>
      <c r="F545" t="s">
        <v>1183</v>
      </c>
      <c r="G545">
        <v>22</v>
      </c>
      <c r="H545" t="s">
        <v>6691</v>
      </c>
      <c r="I545">
        <v>2018</v>
      </c>
      <c r="J545">
        <v>2021</v>
      </c>
      <c r="K545">
        <v>6</v>
      </c>
      <c r="L545">
        <v>64.36</v>
      </c>
      <c r="M545" t="s">
        <v>137</v>
      </c>
      <c r="N545">
        <v>22</v>
      </c>
      <c r="O545">
        <v>59.6</v>
      </c>
      <c r="P545" t="s">
        <v>2635</v>
      </c>
      <c r="Q545">
        <v>3</v>
      </c>
      <c r="R545">
        <v>77.53</v>
      </c>
      <c r="S545" t="s">
        <v>17</v>
      </c>
      <c r="T545">
        <v>0</v>
      </c>
      <c r="U545">
        <v>54.91</v>
      </c>
      <c r="V545" t="s">
        <v>160</v>
      </c>
      <c r="W545">
        <v>21</v>
      </c>
      <c r="X545">
        <v>59</v>
      </c>
      <c r="Y545" t="s">
        <v>180</v>
      </c>
      <c r="Z545">
        <v>3</v>
      </c>
      <c r="AA545">
        <v>77.53</v>
      </c>
      <c r="AB545" t="s">
        <v>17</v>
      </c>
      <c r="AC545">
        <v>0</v>
      </c>
      <c r="AD545">
        <v>54.91</v>
      </c>
      <c r="AE545" t="s">
        <v>160</v>
      </c>
    </row>
    <row r="546" spans="1:31">
      <c r="A546">
        <v>545</v>
      </c>
      <c r="B546" t="s">
        <v>2636</v>
      </c>
      <c r="C546" t="s">
        <v>2637</v>
      </c>
      <c r="D546" t="s">
        <v>2638</v>
      </c>
      <c r="E546" t="s">
        <v>2639</v>
      </c>
      <c r="F546" t="s">
        <v>2640</v>
      </c>
      <c r="G546">
        <v>22</v>
      </c>
      <c r="H546" t="s">
        <v>6692</v>
      </c>
      <c r="I546">
        <v>2019</v>
      </c>
      <c r="J546">
        <v>2024</v>
      </c>
      <c r="K546">
        <v>13</v>
      </c>
      <c r="L546">
        <v>86.38</v>
      </c>
      <c r="M546" t="s">
        <v>80</v>
      </c>
      <c r="N546">
        <v>22</v>
      </c>
      <c r="O546">
        <v>59.6</v>
      </c>
      <c r="P546" t="s">
        <v>2635</v>
      </c>
      <c r="Q546">
        <v>3</v>
      </c>
      <c r="R546">
        <v>77.53</v>
      </c>
      <c r="S546" t="s">
        <v>17</v>
      </c>
      <c r="T546">
        <v>0</v>
      </c>
      <c r="U546">
        <v>54.91</v>
      </c>
      <c r="V546" t="s">
        <v>160</v>
      </c>
      <c r="W546">
        <v>22</v>
      </c>
      <c r="X546">
        <v>59.6</v>
      </c>
      <c r="Y546" t="s">
        <v>2635</v>
      </c>
      <c r="Z546">
        <v>3</v>
      </c>
      <c r="AA546">
        <v>77.53</v>
      </c>
      <c r="AB546" t="s">
        <v>17</v>
      </c>
      <c r="AC546">
        <v>0</v>
      </c>
      <c r="AD546">
        <v>54.91</v>
      </c>
      <c r="AE546" t="s">
        <v>160</v>
      </c>
    </row>
    <row r="547" spans="1:31">
      <c r="A547">
        <v>546</v>
      </c>
      <c r="B547" t="s">
        <v>2641</v>
      </c>
      <c r="C547" t="s">
        <v>2642</v>
      </c>
      <c r="D547" t="s">
        <v>2643</v>
      </c>
      <c r="E547" t="s">
        <v>2644</v>
      </c>
      <c r="F547" t="s">
        <v>2645</v>
      </c>
      <c r="G547">
        <v>22</v>
      </c>
      <c r="H547" t="s">
        <v>6693</v>
      </c>
      <c r="I547">
        <v>2019</v>
      </c>
      <c r="J547">
        <v>2024</v>
      </c>
      <c r="K547">
        <v>5</v>
      </c>
      <c r="L547">
        <v>58.85</v>
      </c>
      <c r="M547" t="s">
        <v>180</v>
      </c>
      <c r="N547">
        <v>22</v>
      </c>
      <c r="O547">
        <v>59.6</v>
      </c>
      <c r="P547" t="s">
        <v>2635</v>
      </c>
      <c r="Q547">
        <v>1</v>
      </c>
      <c r="R547">
        <v>48.51</v>
      </c>
      <c r="S547" t="s">
        <v>71</v>
      </c>
      <c r="T547">
        <v>1</v>
      </c>
      <c r="U547">
        <v>75.069999999999993</v>
      </c>
      <c r="V547" t="s">
        <v>72</v>
      </c>
      <c r="W547">
        <v>22</v>
      </c>
      <c r="X547">
        <v>59.6</v>
      </c>
      <c r="Y547" t="s">
        <v>2635</v>
      </c>
      <c r="Z547">
        <v>1</v>
      </c>
      <c r="AA547">
        <v>48.74</v>
      </c>
      <c r="AB547" t="s">
        <v>71</v>
      </c>
      <c r="AC547">
        <v>1</v>
      </c>
      <c r="AD547">
        <v>75.069999999999993</v>
      </c>
      <c r="AE547" t="s">
        <v>72</v>
      </c>
    </row>
    <row r="548" spans="1:31">
      <c r="A548">
        <v>547</v>
      </c>
      <c r="B548" t="s">
        <v>2646</v>
      </c>
      <c r="C548" t="s">
        <v>2647</v>
      </c>
      <c r="D548" t="s">
        <v>2648</v>
      </c>
      <c r="E548" t="s">
        <v>2649</v>
      </c>
      <c r="F548" t="s">
        <v>2650</v>
      </c>
      <c r="G548">
        <v>22</v>
      </c>
      <c r="H548" t="s">
        <v>6694</v>
      </c>
      <c r="I548">
        <v>2022</v>
      </c>
      <c r="J548">
        <v>2024</v>
      </c>
      <c r="K548">
        <v>5</v>
      </c>
      <c r="L548">
        <v>58.85</v>
      </c>
      <c r="M548" t="s">
        <v>180</v>
      </c>
      <c r="N548">
        <v>22</v>
      </c>
      <c r="O548">
        <v>59.6</v>
      </c>
      <c r="P548" t="s">
        <v>2635</v>
      </c>
      <c r="Q548">
        <v>2</v>
      </c>
      <c r="R548">
        <v>67.56</v>
      </c>
      <c r="S548" t="s">
        <v>111</v>
      </c>
      <c r="T548">
        <v>1</v>
      </c>
      <c r="U548">
        <v>75.069999999999993</v>
      </c>
      <c r="V548" t="s">
        <v>72</v>
      </c>
      <c r="W548">
        <v>22</v>
      </c>
      <c r="X548">
        <v>59.6</v>
      </c>
      <c r="Y548" t="s">
        <v>2635</v>
      </c>
      <c r="Z548">
        <v>2</v>
      </c>
      <c r="AA548">
        <v>67.63</v>
      </c>
      <c r="AB548" t="s">
        <v>111</v>
      </c>
      <c r="AC548">
        <v>1</v>
      </c>
      <c r="AD548">
        <v>75.069999999999993</v>
      </c>
      <c r="AE548" t="s">
        <v>72</v>
      </c>
    </row>
    <row r="549" spans="1:31">
      <c r="A549">
        <v>548</v>
      </c>
      <c r="B549" t="s">
        <v>2651</v>
      </c>
      <c r="C549" t="s">
        <v>2652</v>
      </c>
      <c r="D549" t="s">
        <v>2653</v>
      </c>
      <c r="E549" t="s">
        <v>2654</v>
      </c>
      <c r="F549" t="s">
        <v>1823</v>
      </c>
      <c r="G549">
        <v>22</v>
      </c>
      <c r="H549" t="s">
        <v>6695</v>
      </c>
      <c r="I549">
        <v>2018</v>
      </c>
      <c r="J549">
        <v>2024</v>
      </c>
      <c r="K549">
        <v>8</v>
      </c>
      <c r="L549">
        <v>72.62</v>
      </c>
      <c r="M549" t="s">
        <v>321</v>
      </c>
      <c r="N549">
        <v>22</v>
      </c>
      <c r="O549">
        <v>59.6</v>
      </c>
      <c r="P549" t="s">
        <v>2635</v>
      </c>
      <c r="Q549">
        <v>2</v>
      </c>
      <c r="R549">
        <v>67.56</v>
      </c>
      <c r="S549" t="s">
        <v>111</v>
      </c>
      <c r="T549">
        <v>2</v>
      </c>
      <c r="U549">
        <v>84.82</v>
      </c>
      <c r="V549" t="s">
        <v>18</v>
      </c>
      <c r="W549">
        <v>21</v>
      </c>
      <c r="X549">
        <v>59</v>
      </c>
      <c r="Y549" t="s">
        <v>180</v>
      </c>
      <c r="Z549">
        <v>2</v>
      </c>
      <c r="AA549">
        <v>67.63</v>
      </c>
      <c r="AB549" t="s">
        <v>111</v>
      </c>
      <c r="AC549">
        <v>2</v>
      </c>
      <c r="AD549">
        <v>84.82</v>
      </c>
      <c r="AE549" t="s">
        <v>18</v>
      </c>
    </row>
    <row r="550" spans="1:31">
      <c r="A550">
        <v>549</v>
      </c>
      <c r="B550" t="s">
        <v>2655</v>
      </c>
      <c r="C550" t="s">
        <v>2656</v>
      </c>
      <c r="D550" t="s">
        <v>2657</v>
      </c>
      <c r="E550" t="s">
        <v>2658</v>
      </c>
      <c r="F550" t="s">
        <v>2659</v>
      </c>
      <c r="G550">
        <v>22</v>
      </c>
      <c r="H550" t="s">
        <v>1569</v>
      </c>
      <c r="I550">
        <v>2020</v>
      </c>
      <c r="J550">
        <v>2020</v>
      </c>
      <c r="K550">
        <v>1</v>
      </c>
      <c r="L550">
        <v>19.420000000000002</v>
      </c>
      <c r="M550" t="s">
        <v>73</v>
      </c>
      <c r="N550">
        <v>22</v>
      </c>
      <c r="O550">
        <v>59.6</v>
      </c>
      <c r="P550" t="s">
        <v>2635</v>
      </c>
      <c r="Q550">
        <v>1</v>
      </c>
      <c r="R550">
        <v>48.51</v>
      </c>
      <c r="S550" t="s">
        <v>71</v>
      </c>
      <c r="T550">
        <v>1</v>
      </c>
      <c r="U550">
        <v>75.069999999999993</v>
      </c>
      <c r="V550" t="s">
        <v>72</v>
      </c>
      <c r="W550">
        <v>22</v>
      </c>
      <c r="X550">
        <v>59.6</v>
      </c>
      <c r="Y550" t="s">
        <v>2635</v>
      </c>
      <c r="Z550">
        <v>1</v>
      </c>
      <c r="AA550">
        <v>48.74</v>
      </c>
      <c r="AB550" t="s">
        <v>71</v>
      </c>
      <c r="AC550">
        <v>1</v>
      </c>
      <c r="AD550">
        <v>75.069999999999993</v>
      </c>
      <c r="AE550" t="s">
        <v>72</v>
      </c>
    </row>
    <row r="551" spans="1:31">
      <c r="A551">
        <v>550</v>
      </c>
      <c r="B551" t="s">
        <v>2660</v>
      </c>
      <c r="C551" t="s">
        <v>2661</v>
      </c>
      <c r="D551" t="s">
        <v>2662</v>
      </c>
      <c r="E551" t="s">
        <v>2663</v>
      </c>
      <c r="F551" t="s">
        <v>2664</v>
      </c>
      <c r="G551">
        <v>22</v>
      </c>
      <c r="H551" t="s">
        <v>6696</v>
      </c>
      <c r="I551">
        <v>2021</v>
      </c>
      <c r="J551">
        <v>2022</v>
      </c>
      <c r="K551">
        <v>2</v>
      </c>
      <c r="L551">
        <v>32.22</v>
      </c>
      <c r="M551" t="s">
        <v>167</v>
      </c>
      <c r="N551">
        <v>22</v>
      </c>
      <c r="O551">
        <v>59.6</v>
      </c>
      <c r="P551" t="s">
        <v>2635</v>
      </c>
      <c r="Q551">
        <v>2</v>
      </c>
      <c r="R551">
        <v>67.56</v>
      </c>
      <c r="S551" t="s">
        <v>111</v>
      </c>
      <c r="T551">
        <v>2</v>
      </c>
      <c r="U551">
        <v>84.82</v>
      </c>
      <c r="V551" t="s">
        <v>18</v>
      </c>
      <c r="W551">
        <v>22</v>
      </c>
      <c r="X551">
        <v>59.6</v>
      </c>
      <c r="Y551" t="s">
        <v>2635</v>
      </c>
      <c r="Z551">
        <v>2</v>
      </c>
      <c r="AA551">
        <v>67.63</v>
      </c>
      <c r="AB551" t="s">
        <v>111</v>
      </c>
      <c r="AC551">
        <v>2</v>
      </c>
      <c r="AD551">
        <v>84.82</v>
      </c>
      <c r="AE551" t="s">
        <v>18</v>
      </c>
    </row>
    <row r="552" spans="1:31">
      <c r="A552">
        <v>551</v>
      </c>
      <c r="B552" t="s">
        <v>2665</v>
      </c>
      <c r="C552" t="s">
        <v>2666</v>
      </c>
      <c r="D552" t="s">
        <v>2667</v>
      </c>
      <c r="E552" t="s">
        <v>2478</v>
      </c>
      <c r="F552" t="s">
        <v>2668</v>
      </c>
      <c r="G552">
        <v>22</v>
      </c>
      <c r="H552" t="s">
        <v>6697</v>
      </c>
      <c r="I552">
        <v>2021</v>
      </c>
      <c r="J552">
        <v>2023</v>
      </c>
      <c r="K552">
        <v>6</v>
      </c>
      <c r="L552">
        <v>64.36</v>
      </c>
      <c r="M552" t="s">
        <v>137</v>
      </c>
      <c r="N552">
        <v>22</v>
      </c>
      <c r="O552">
        <v>59.6</v>
      </c>
      <c r="P552" t="s">
        <v>2635</v>
      </c>
      <c r="Q552">
        <v>3</v>
      </c>
      <c r="R552">
        <v>77.53</v>
      </c>
      <c r="S552" t="s">
        <v>17</v>
      </c>
      <c r="T552">
        <v>0</v>
      </c>
      <c r="U552">
        <v>54.91</v>
      </c>
      <c r="V552" t="s">
        <v>160</v>
      </c>
      <c r="W552">
        <v>22</v>
      </c>
      <c r="X552">
        <v>59.6</v>
      </c>
      <c r="Y552" t="s">
        <v>2635</v>
      </c>
      <c r="Z552">
        <v>3</v>
      </c>
      <c r="AA552">
        <v>77.53</v>
      </c>
      <c r="AB552" t="s">
        <v>17</v>
      </c>
      <c r="AC552">
        <v>0</v>
      </c>
      <c r="AD552">
        <v>54.91</v>
      </c>
      <c r="AE552" t="s">
        <v>160</v>
      </c>
    </row>
    <row r="553" spans="1:31">
      <c r="A553">
        <v>552</v>
      </c>
      <c r="B553" t="s">
        <v>2669</v>
      </c>
      <c r="C553" t="s">
        <v>2670</v>
      </c>
      <c r="D553" t="s">
        <v>2671</v>
      </c>
      <c r="E553" t="s">
        <v>2672</v>
      </c>
      <c r="F553" t="s">
        <v>2673</v>
      </c>
      <c r="G553">
        <v>22</v>
      </c>
      <c r="H553" t="s">
        <v>1569</v>
      </c>
      <c r="I553">
        <v>2021</v>
      </c>
      <c r="J553">
        <v>2024</v>
      </c>
      <c r="K553">
        <v>9</v>
      </c>
      <c r="L553">
        <v>76.86</v>
      </c>
      <c r="M553" t="s">
        <v>112</v>
      </c>
      <c r="N553">
        <v>22</v>
      </c>
      <c r="O553">
        <v>59.6</v>
      </c>
      <c r="P553" t="s">
        <v>2635</v>
      </c>
      <c r="Q553">
        <v>2</v>
      </c>
      <c r="R553">
        <v>67.56</v>
      </c>
      <c r="S553" t="s">
        <v>111</v>
      </c>
      <c r="T553">
        <v>1</v>
      </c>
      <c r="U553">
        <v>75.069999999999993</v>
      </c>
      <c r="V553" t="s">
        <v>72</v>
      </c>
      <c r="W553">
        <v>22</v>
      </c>
      <c r="X553">
        <v>59.6</v>
      </c>
      <c r="Y553" t="s">
        <v>2635</v>
      </c>
      <c r="Z553">
        <v>2</v>
      </c>
      <c r="AA553">
        <v>67.63</v>
      </c>
      <c r="AB553" t="s">
        <v>111</v>
      </c>
      <c r="AC553">
        <v>1</v>
      </c>
      <c r="AD553">
        <v>75.069999999999993</v>
      </c>
      <c r="AE553" t="s">
        <v>72</v>
      </c>
    </row>
    <row r="554" spans="1:31">
      <c r="A554">
        <v>553</v>
      </c>
      <c r="B554" t="s">
        <v>2674</v>
      </c>
      <c r="C554" t="s">
        <v>2675</v>
      </c>
      <c r="D554" t="s">
        <v>2676</v>
      </c>
      <c r="E554" t="s">
        <v>2677</v>
      </c>
      <c r="F554" t="s">
        <v>568</v>
      </c>
      <c r="G554">
        <v>22</v>
      </c>
      <c r="H554" t="s">
        <v>6698</v>
      </c>
      <c r="I554">
        <v>2023</v>
      </c>
      <c r="J554">
        <v>2024</v>
      </c>
      <c r="K554">
        <v>6</v>
      </c>
      <c r="L554">
        <v>64.36</v>
      </c>
      <c r="M554" t="s">
        <v>137</v>
      </c>
      <c r="N554">
        <v>22</v>
      </c>
      <c r="O554">
        <v>59.6</v>
      </c>
      <c r="P554" t="s">
        <v>2635</v>
      </c>
      <c r="Q554">
        <v>2</v>
      </c>
      <c r="R554">
        <v>67.56</v>
      </c>
      <c r="S554" t="s">
        <v>111</v>
      </c>
      <c r="T554">
        <v>1</v>
      </c>
      <c r="U554">
        <v>75.069999999999993</v>
      </c>
      <c r="V554" t="s">
        <v>72</v>
      </c>
      <c r="W554">
        <v>22</v>
      </c>
      <c r="X554">
        <v>59.6</v>
      </c>
      <c r="Y554" t="s">
        <v>2635</v>
      </c>
      <c r="Z554">
        <v>2</v>
      </c>
      <c r="AA554">
        <v>67.63</v>
      </c>
      <c r="AB554" t="s">
        <v>111</v>
      </c>
      <c r="AC554">
        <v>1</v>
      </c>
      <c r="AD554">
        <v>75.069999999999993</v>
      </c>
      <c r="AE554" t="s">
        <v>72</v>
      </c>
    </row>
    <row r="555" spans="1:31">
      <c r="A555">
        <v>554</v>
      </c>
      <c r="B555" t="s">
        <v>306</v>
      </c>
      <c r="C555" t="s">
        <v>307</v>
      </c>
      <c r="D555" t="s">
        <v>308</v>
      </c>
      <c r="E555" t="s">
        <v>309</v>
      </c>
      <c r="F555" t="s">
        <v>261</v>
      </c>
      <c r="G555">
        <v>21</v>
      </c>
      <c r="H555" t="s">
        <v>6254</v>
      </c>
      <c r="I555">
        <v>2021</v>
      </c>
      <c r="J555">
        <v>2024</v>
      </c>
      <c r="K555">
        <v>11</v>
      </c>
      <c r="L555">
        <v>82.44</v>
      </c>
      <c r="M555" t="s">
        <v>94</v>
      </c>
      <c r="N555">
        <v>21</v>
      </c>
      <c r="O555">
        <v>58.85</v>
      </c>
      <c r="P555" t="s">
        <v>180</v>
      </c>
      <c r="Q555">
        <v>2</v>
      </c>
      <c r="R555">
        <v>67.56</v>
      </c>
      <c r="S555" t="s">
        <v>111</v>
      </c>
      <c r="T555">
        <v>1</v>
      </c>
      <c r="U555">
        <v>75.069999999999993</v>
      </c>
      <c r="V555" t="s">
        <v>72</v>
      </c>
      <c r="W555">
        <v>21</v>
      </c>
      <c r="X555">
        <v>59</v>
      </c>
      <c r="Y555" t="s">
        <v>180</v>
      </c>
      <c r="Z555">
        <v>2</v>
      </c>
      <c r="AA555">
        <v>67.63</v>
      </c>
      <c r="AB555" t="s">
        <v>111</v>
      </c>
      <c r="AC555">
        <v>1</v>
      </c>
      <c r="AD555">
        <v>75.069999999999993</v>
      </c>
      <c r="AE555" t="s">
        <v>72</v>
      </c>
    </row>
    <row r="556" spans="1:31">
      <c r="A556">
        <v>555</v>
      </c>
      <c r="B556" t="s">
        <v>2678</v>
      </c>
      <c r="C556" t="s">
        <v>2679</v>
      </c>
      <c r="D556" t="s">
        <v>2680</v>
      </c>
      <c r="E556" t="s">
        <v>2681</v>
      </c>
      <c r="F556" t="s">
        <v>2682</v>
      </c>
      <c r="G556">
        <v>21</v>
      </c>
      <c r="H556" t="s">
        <v>6699</v>
      </c>
      <c r="I556">
        <v>2019</v>
      </c>
      <c r="J556">
        <v>2019</v>
      </c>
      <c r="K556">
        <v>2</v>
      </c>
      <c r="L556">
        <v>32.22</v>
      </c>
      <c r="M556" t="s">
        <v>167</v>
      </c>
      <c r="N556">
        <v>21</v>
      </c>
      <c r="O556">
        <v>58.85</v>
      </c>
      <c r="P556" t="s">
        <v>180</v>
      </c>
      <c r="Q556">
        <v>2</v>
      </c>
      <c r="R556">
        <v>67.56</v>
      </c>
      <c r="S556" t="s">
        <v>111</v>
      </c>
      <c r="T556">
        <v>1</v>
      </c>
      <c r="U556">
        <v>75.069999999999993</v>
      </c>
      <c r="V556" t="s">
        <v>72</v>
      </c>
      <c r="W556">
        <v>21</v>
      </c>
      <c r="X556">
        <v>59</v>
      </c>
      <c r="Y556" t="s">
        <v>180</v>
      </c>
      <c r="Z556">
        <v>2</v>
      </c>
      <c r="AA556">
        <v>67.63</v>
      </c>
      <c r="AB556" t="s">
        <v>111</v>
      </c>
      <c r="AC556">
        <v>1</v>
      </c>
      <c r="AD556">
        <v>75.069999999999993</v>
      </c>
      <c r="AE556" t="s">
        <v>72</v>
      </c>
    </row>
    <row r="557" spans="1:31">
      <c r="A557">
        <v>556</v>
      </c>
      <c r="B557" t="s">
        <v>2683</v>
      </c>
      <c r="C557" t="s">
        <v>2684</v>
      </c>
      <c r="D557" t="s">
        <v>2685</v>
      </c>
      <c r="E557" t="s">
        <v>2686</v>
      </c>
      <c r="F557" t="s">
        <v>2687</v>
      </c>
      <c r="G557">
        <v>21</v>
      </c>
      <c r="H557" t="s">
        <v>6700</v>
      </c>
      <c r="I557">
        <v>2021</v>
      </c>
      <c r="J557">
        <v>2024</v>
      </c>
      <c r="K557">
        <v>4</v>
      </c>
      <c r="L557">
        <v>51.12</v>
      </c>
      <c r="M557" t="s">
        <v>81</v>
      </c>
      <c r="N557">
        <v>21</v>
      </c>
      <c r="O557">
        <v>58.85</v>
      </c>
      <c r="P557" t="s">
        <v>180</v>
      </c>
      <c r="Q557">
        <v>2</v>
      </c>
      <c r="R557">
        <v>67.56</v>
      </c>
      <c r="S557" t="s">
        <v>111</v>
      </c>
      <c r="T557">
        <v>1</v>
      </c>
      <c r="U557">
        <v>75.069999999999993</v>
      </c>
      <c r="V557" t="s">
        <v>72</v>
      </c>
      <c r="W557">
        <v>21</v>
      </c>
      <c r="X557">
        <v>59</v>
      </c>
      <c r="Y557" t="s">
        <v>180</v>
      </c>
      <c r="Z557">
        <v>2</v>
      </c>
      <c r="AA557">
        <v>67.63</v>
      </c>
      <c r="AB557" t="s">
        <v>111</v>
      </c>
      <c r="AC557">
        <v>1</v>
      </c>
      <c r="AD557">
        <v>75.069999999999993</v>
      </c>
      <c r="AE557" t="s">
        <v>72</v>
      </c>
    </row>
    <row r="558" spans="1:31">
      <c r="A558">
        <v>557</v>
      </c>
      <c r="B558" t="s">
        <v>2688</v>
      </c>
      <c r="C558" t="s">
        <v>2689</v>
      </c>
      <c r="D558" t="s">
        <v>2690</v>
      </c>
      <c r="E558" t="s">
        <v>2691</v>
      </c>
      <c r="F558" t="s">
        <v>1243</v>
      </c>
      <c r="G558">
        <v>21</v>
      </c>
      <c r="H558" t="s">
        <v>6701</v>
      </c>
      <c r="I558">
        <v>2018</v>
      </c>
      <c r="J558">
        <v>2023</v>
      </c>
      <c r="K558">
        <v>5</v>
      </c>
      <c r="L558">
        <v>58.85</v>
      </c>
      <c r="M558" t="s">
        <v>180</v>
      </c>
      <c r="N558">
        <v>21</v>
      </c>
      <c r="O558">
        <v>58.85</v>
      </c>
      <c r="P558" t="s">
        <v>180</v>
      </c>
      <c r="Q558">
        <v>2</v>
      </c>
      <c r="R558">
        <v>67.56</v>
      </c>
      <c r="S558" t="s">
        <v>111</v>
      </c>
      <c r="T558">
        <v>1</v>
      </c>
      <c r="U558">
        <v>75.069999999999993</v>
      </c>
      <c r="V558" t="s">
        <v>72</v>
      </c>
      <c r="W558">
        <v>21</v>
      </c>
      <c r="X558">
        <v>59</v>
      </c>
      <c r="Y558" t="s">
        <v>180</v>
      </c>
      <c r="Z558">
        <v>2</v>
      </c>
      <c r="AA558">
        <v>67.63</v>
      </c>
      <c r="AB558" t="s">
        <v>111</v>
      </c>
      <c r="AC558">
        <v>1</v>
      </c>
      <c r="AD558">
        <v>75.069999999999993</v>
      </c>
      <c r="AE558" t="s">
        <v>72</v>
      </c>
    </row>
    <row r="559" spans="1:31">
      <c r="A559">
        <v>558</v>
      </c>
      <c r="B559" t="s">
        <v>2692</v>
      </c>
      <c r="C559" t="s">
        <v>2693</v>
      </c>
      <c r="D559" t="s">
        <v>2694</v>
      </c>
      <c r="E559" t="s">
        <v>2695</v>
      </c>
      <c r="F559" t="s">
        <v>2696</v>
      </c>
      <c r="G559">
        <v>21</v>
      </c>
      <c r="H559" t="s">
        <v>445</v>
      </c>
      <c r="I559">
        <v>2021</v>
      </c>
      <c r="J559">
        <v>2021</v>
      </c>
      <c r="K559">
        <v>1</v>
      </c>
      <c r="L559">
        <v>19.420000000000002</v>
      </c>
      <c r="M559" t="s">
        <v>73</v>
      </c>
      <c r="N559">
        <v>21</v>
      </c>
      <c r="O559">
        <v>58.85</v>
      </c>
      <c r="P559" t="s">
        <v>180</v>
      </c>
      <c r="Q559">
        <v>1</v>
      </c>
      <c r="R559">
        <v>48.51</v>
      </c>
      <c r="S559" t="s">
        <v>71</v>
      </c>
      <c r="T559">
        <v>1</v>
      </c>
      <c r="U559">
        <v>75.069999999999993</v>
      </c>
      <c r="V559" t="s">
        <v>72</v>
      </c>
      <c r="W559">
        <v>21</v>
      </c>
      <c r="X559">
        <v>59</v>
      </c>
      <c r="Y559" t="s">
        <v>180</v>
      </c>
      <c r="Z559">
        <v>1</v>
      </c>
      <c r="AA559">
        <v>48.74</v>
      </c>
      <c r="AB559" t="s">
        <v>71</v>
      </c>
      <c r="AC559">
        <v>1</v>
      </c>
      <c r="AD559">
        <v>75.069999999999993</v>
      </c>
      <c r="AE559" t="s">
        <v>72</v>
      </c>
    </row>
    <row r="560" spans="1:31">
      <c r="A560">
        <v>559</v>
      </c>
      <c r="B560" t="s">
        <v>2697</v>
      </c>
      <c r="C560" t="s">
        <v>2698</v>
      </c>
      <c r="D560" t="s">
        <v>2699</v>
      </c>
      <c r="E560" t="s">
        <v>2700</v>
      </c>
      <c r="F560" t="s">
        <v>2640</v>
      </c>
      <c r="G560">
        <v>21</v>
      </c>
      <c r="H560" t="s">
        <v>6702</v>
      </c>
      <c r="I560">
        <v>2018</v>
      </c>
      <c r="J560">
        <v>2021</v>
      </c>
      <c r="K560">
        <v>3</v>
      </c>
      <c r="L560">
        <v>42.26</v>
      </c>
      <c r="M560" t="s">
        <v>149</v>
      </c>
      <c r="N560">
        <v>21</v>
      </c>
      <c r="O560">
        <v>58.85</v>
      </c>
      <c r="P560" t="s">
        <v>180</v>
      </c>
      <c r="Q560">
        <v>2</v>
      </c>
      <c r="R560">
        <v>67.56</v>
      </c>
      <c r="S560" t="s">
        <v>111</v>
      </c>
      <c r="T560">
        <v>2</v>
      </c>
      <c r="U560">
        <v>84.82</v>
      </c>
      <c r="V560" t="s">
        <v>18</v>
      </c>
      <c r="W560">
        <v>21</v>
      </c>
      <c r="X560">
        <v>59</v>
      </c>
      <c r="Y560" t="s">
        <v>180</v>
      </c>
      <c r="Z560">
        <v>2</v>
      </c>
      <c r="AA560">
        <v>67.63</v>
      </c>
      <c r="AB560" t="s">
        <v>111</v>
      </c>
      <c r="AC560">
        <v>2</v>
      </c>
      <c r="AD560">
        <v>84.82</v>
      </c>
      <c r="AE560" t="s">
        <v>18</v>
      </c>
    </row>
    <row r="561" spans="1:31">
      <c r="A561">
        <v>560</v>
      </c>
      <c r="B561" t="s">
        <v>2701</v>
      </c>
      <c r="C561" t="s">
        <v>2702</v>
      </c>
      <c r="D561" t="s">
        <v>2703</v>
      </c>
      <c r="E561" t="s">
        <v>2704</v>
      </c>
      <c r="F561" t="s">
        <v>2705</v>
      </c>
      <c r="G561">
        <v>21</v>
      </c>
      <c r="H561" t="s">
        <v>6703</v>
      </c>
      <c r="I561">
        <v>2021</v>
      </c>
      <c r="J561">
        <v>2024</v>
      </c>
      <c r="K561">
        <v>8</v>
      </c>
      <c r="L561">
        <v>72.62</v>
      </c>
      <c r="M561" t="s">
        <v>321</v>
      </c>
      <c r="N561">
        <v>21</v>
      </c>
      <c r="O561">
        <v>58.85</v>
      </c>
      <c r="P561" t="s">
        <v>180</v>
      </c>
      <c r="Q561">
        <v>3</v>
      </c>
      <c r="R561">
        <v>77.53</v>
      </c>
      <c r="S561" t="s">
        <v>17</v>
      </c>
      <c r="T561">
        <v>0</v>
      </c>
      <c r="U561">
        <v>54.91</v>
      </c>
      <c r="V561" t="s">
        <v>160</v>
      </c>
      <c r="W561">
        <v>21</v>
      </c>
      <c r="X561">
        <v>59</v>
      </c>
      <c r="Y561" t="s">
        <v>180</v>
      </c>
      <c r="Z561">
        <v>3</v>
      </c>
      <c r="AA561">
        <v>77.53</v>
      </c>
      <c r="AB561" t="s">
        <v>17</v>
      </c>
      <c r="AC561">
        <v>0</v>
      </c>
      <c r="AD561">
        <v>54.91</v>
      </c>
      <c r="AE561" t="s">
        <v>160</v>
      </c>
    </row>
    <row r="562" spans="1:31">
      <c r="A562">
        <v>561</v>
      </c>
      <c r="B562" t="s">
        <v>6083</v>
      </c>
      <c r="C562" t="s">
        <v>6084</v>
      </c>
      <c r="D562" t="s">
        <v>6085</v>
      </c>
      <c r="E562" t="s">
        <v>6086</v>
      </c>
      <c r="F562" t="s">
        <v>6087</v>
      </c>
      <c r="G562">
        <v>21</v>
      </c>
      <c r="H562" t="s">
        <v>7325</v>
      </c>
      <c r="I562">
        <v>2018</v>
      </c>
      <c r="J562">
        <v>2024</v>
      </c>
      <c r="K562">
        <v>7</v>
      </c>
      <c r="L562">
        <v>68.680000000000007</v>
      </c>
      <c r="M562" t="s">
        <v>124</v>
      </c>
      <c r="N562">
        <v>21</v>
      </c>
      <c r="O562">
        <v>58.85</v>
      </c>
      <c r="P562" t="s">
        <v>180</v>
      </c>
      <c r="Q562">
        <v>2</v>
      </c>
      <c r="R562">
        <v>67.56</v>
      </c>
      <c r="S562" t="s">
        <v>111</v>
      </c>
      <c r="T562">
        <v>1</v>
      </c>
      <c r="U562">
        <v>75.069999999999993</v>
      </c>
      <c r="V562" t="s">
        <v>72</v>
      </c>
      <c r="W562">
        <v>21</v>
      </c>
      <c r="X562">
        <v>59</v>
      </c>
      <c r="Y562" t="s">
        <v>180</v>
      </c>
      <c r="Z562">
        <v>2</v>
      </c>
      <c r="AA562">
        <v>67.63</v>
      </c>
      <c r="AB562" t="s">
        <v>111</v>
      </c>
      <c r="AC562">
        <v>1</v>
      </c>
      <c r="AD562">
        <v>75.069999999999993</v>
      </c>
      <c r="AE562" t="s">
        <v>72</v>
      </c>
    </row>
    <row r="563" spans="1:31">
      <c r="A563">
        <v>562</v>
      </c>
      <c r="B563" t="s">
        <v>2706</v>
      </c>
      <c r="C563" t="s">
        <v>2707</v>
      </c>
      <c r="D563" t="s">
        <v>2708</v>
      </c>
      <c r="E563" t="s">
        <v>2709</v>
      </c>
      <c r="F563" t="s">
        <v>2710</v>
      </c>
      <c r="G563">
        <v>20</v>
      </c>
      <c r="H563" t="s">
        <v>6704</v>
      </c>
      <c r="I563">
        <v>2018</v>
      </c>
      <c r="J563">
        <v>2024</v>
      </c>
      <c r="K563">
        <v>9</v>
      </c>
      <c r="L563">
        <v>76.86</v>
      </c>
      <c r="M563" t="s">
        <v>112</v>
      </c>
      <c r="N563">
        <v>20</v>
      </c>
      <c r="O563">
        <v>58.18</v>
      </c>
      <c r="P563" t="s">
        <v>2711</v>
      </c>
      <c r="Q563">
        <v>3</v>
      </c>
      <c r="R563">
        <v>77.53</v>
      </c>
      <c r="S563" t="s">
        <v>17</v>
      </c>
      <c r="T563">
        <v>0</v>
      </c>
      <c r="U563">
        <v>54.91</v>
      </c>
      <c r="V563" t="s">
        <v>160</v>
      </c>
      <c r="W563">
        <v>20</v>
      </c>
      <c r="X563">
        <v>58.18</v>
      </c>
      <c r="Y563" t="s">
        <v>2711</v>
      </c>
      <c r="Z563">
        <v>3</v>
      </c>
      <c r="AA563">
        <v>77.53</v>
      </c>
      <c r="AB563" t="s">
        <v>17</v>
      </c>
      <c r="AC563">
        <v>0</v>
      </c>
      <c r="AD563">
        <v>54.91</v>
      </c>
      <c r="AE563" t="s">
        <v>160</v>
      </c>
    </row>
    <row r="564" spans="1:31">
      <c r="A564">
        <v>563</v>
      </c>
      <c r="B564" t="s">
        <v>2712</v>
      </c>
      <c r="C564" t="s">
        <v>2713</v>
      </c>
      <c r="D564" t="s">
        <v>2714</v>
      </c>
      <c r="E564" t="s">
        <v>2715</v>
      </c>
      <c r="F564" t="s">
        <v>2716</v>
      </c>
      <c r="G564">
        <v>20</v>
      </c>
      <c r="H564" t="s">
        <v>6705</v>
      </c>
      <c r="I564">
        <v>2018</v>
      </c>
      <c r="J564">
        <v>2019</v>
      </c>
      <c r="K564">
        <v>2</v>
      </c>
      <c r="L564">
        <v>32.22</v>
      </c>
      <c r="M564" t="s">
        <v>167</v>
      </c>
      <c r="N564">
        <v>20</v>
      </c>
      <c r="O564">
        <v>58.18</v>
      </c>
      <c r="P564" t="s">
        <v>2711</v>
      </c>
      <c r="Q564">
        <v>2</v>
      </c>
      <c r="R564">
        <v>67.56</v>
      </c>
      <c r="S564" t="s">
        <v>111</v>
      </c>
      <c r="T564">
        <v>1</v>
      </c>
      <c r="U564">
        <v>75.069999999999993</v>
      </c>
      <c r="V564" t="s">
        <v>72</v>
      </c>
      <c r="W564">
        <v>20</v>
      </c>
      <c r="X564">
        <v>58.18</v>
      </c>
      <c r="Y564" t="s">
        <v>2711</v>
      </c>
      <c r="Z564">
        <v>2</v>
      </c>
      <c r="AA564">
        <v>67.63</v>
      </c>
      <c r="AB564" t="s">
        <v>111</v>
      </c>
      <c r="AC564">
        <v>1</v>
      </c>
      <c r="AD564">
        <v>75.069999999999993</v>
      </c>
      <c r="AE564" t="s">
        <v>72</v>
      </c>
    </row>
    <row r="565" spans="1:31">
      <c r="A565">
        <v>564</v>
      </c>
      <c r="B565" t="s">
        <v>2717</v>
      </c>
      <c r="C565" t="s">
        <v>2718</v>
      </c>
      <c r="D565" t="s">
        <v>2719</v>
      </c>
      <c r="E565" t="s">
        <v>2720</v>
      </c>
      <c r="F565" t="s">
        <v>2721</v>
      </c>
      <c r="G565">
        <v>20</v>
      </c>
      <c r="H565" t="s">
        <v>6706</v>
      </c>
      <c r="I565">
        <v>2018</v>
      </c>
      <c r="J565">
        <v>2018</v>
      </c>
      <c r="K565">
        <v>1</v>
      </c>
      <c r="L565">
        <v>19.420000000000002</v>
      </c>
      <c r="M565" t="s">
        <v>73</v>
      </c>
      <c r="N565">
        <v>20</v>
      </c>
      <c r="O565">
        <v>58.18</v>
      </c>
      <c r="P565" t="s">
        <v>2711</v>
      </c>
      <c r="Q565">
        <v>1</v>
      </c>
      <c r="R565">
        <v>48.51</v>
      </c>
      <c r="S565" t="s">
        <v>71</v>
      </c>
      <c r="T565">
        <v>1</v>
      </c>
      <c r="U565">
        <v>75.069999999999993</v>
      </c>
      <c r="V565" t="s">
        <v>72</v>
      </c>
      <c r="W565">
        <v>18</v>
      </c>
      <c r="X565">
        <v>56.4</v>
      </c>
      <c r="Y565" t="s">
        <v>154</v>
      </c>
      <c r="Z565">
        <v>1</v>
      </c>
      <c r="AA565">
        <v>48.74</v>
      </c>
      <c r="AB565" t="s">
        <v>71</v>
      </c>
      <c r="AC565">
        <v>1</v>
      </c>
      <c r="AD565">
        <v>75.069999999999993</v>
      </c>
      <c r="AE565" t="s">
        <v>72</v>
      </c>
    </row>
    <row r="566" spans="1:31">
      <c r="A566">
        <v>565</v>
      </c>
      <c r="B566" t="s">
        <v>2722</v>
      </c>
      <c r="C566" t="s">
        <v>2723</v>
      </c>
      <c r="D566" t="s">
        <v>2724</v>
      </c>
      <c r="E566" t="s">
        <v>2725</v>
      </c>
      <c r="F566" t="s">
        <v>2726</v>
      </c>
      <c r="G566">
        <v>20</v>
      </c>
      <c r="H566" t="s">
        <v>6707</v>
      </c>
      <c r="I566">
        <v>2018</v>
      </c>
      <c r="J566">
        <v>2024</v>
      </c>
      <c r="K566">
        <v>10</v>
      </c>
      <c r="L566">
        <v>79.61</v>
      </c>
      <c r="M566" t="s">
        <v>88</v>
      </c>
      <c r="N566">
        <v>20</v>
      </c>
      <c r="O566">
        <v>58.18</v>
      </c>
      <c r="P566" t="s">
        <v>2711</v>
      </c>
      <c r="Q566">
        <v>2</v>
      </c>
      <c r="R566">
        <v>67.56</v>
      </c>
      <c r="S566" t="s">
        <v>111</v>
      </c>
      <c r="T566">
        <v>1</v>
      </c>
      <c r="U566">
        <v>75.069999999999993</v>
      </c>
      <c r="V566" t="s">
        <v>72</v>
      </c>
      <c r="W566">
        <v>20</v>
      </c>
      <c r="X566">
        <v>58.18</v>
      </c>
      <c r="Y566" t="s">
        <v>2711</v>
      </c>
      <c r="Z566">
        <v>2</v>
      </c>
      <c r="AA566">
        <v>67.63</v>
      </c>
      <c r="AB566" t="s">
        <v>111</v>
      </c>
      <c r="AC566">
        <v>1</v>
      </c>
      <c r="AD566">
        <v>75.069999999999993</v>
      </c>
      <c r="AE566" t="s">
        <v>72</v>
      </c>
    </row>
    <row r="567" spans="1:31">
      <c r="A567">
        <v>566</v>
      </c>
      <c r="B567" t="s">
        <v>2727</v>
      </c>
      <c r="C567" t="s">
        <v>2728</v>
      </c>
      <c r="D567" t="s">
        <v>2729</v>
      </c>
      <c r="E567" t="s">
        <v>1182</v>
      </c>
      <c r="F567" t="s">
        <v>2730</v>
      </c>
      <c r="G567">
        <v>20</v>
      </c>
      <c r="H567" t="s">
        <v>6708</v>
      </c>
      <c r="I567">
        <v>2018</v>
      </c>
      <c r="J567">
        <v>2023</v>
      </c>
      <c r="K567">
        <v>5</v>
      </c>
      <c r="L567">
        <v>58.85</v>
      </c>
      <c r="M567" t="s">
        <v>180</v>
      </c>
      <c r="N567">
        <v>20</v>
      </c>
      <c r="O567">
        <v>58.18</v>
      </c>
      <c r="P567" t="s">
        <v>2711</v>
      </c>
      <c r="Q567">
        <v>2</v>
      </c>
      <c r="R567">
        <v>67.56</v>
      </c>
      <c r="S567" t="s">
        <v>111</v>
      </c>
      <c r="T567">
        <v>1</v>
      </c>
      <c r="U567">
        <v>75.069999999999993</v>
      </c>
      <c r="V567" t="s">
        <v>72</v>
      </c>
      <c r="W567">
        <v>20</v>
      </c>
      <c r="X567">
        <v>58.18</v>
      </c>
      <c r="Y567" t="s">
        <v>2711</v>
      </c>
      <c r="Z567">
        <v>2</v>
      </c>
      <c r="AA567">
        <v>67.63</v>
      </c>
      <c r="AB567" t="s">
        <v>111</v>
      </c>
      <c r="AC567">
        <v>1</v>
      </c>
      <c r="AD567">
        <v>75.069999999999993</v>
      </c>
      <c r="AE567" t="s">
        <v>72</v>
      </c>
    </row>
    <row r="568" spans="1:31">
      <c r="A568">
        <v>567</v>
      </c>
      <c r="B568" t="s">
        <v>2731</v>
      </c>
      <c r="C568" t="s">
        <v>2732</v>
      </c>
      <c r="D568" t="s">
        <v>2733</v>
      </c>
      <c r="E568" t="s">
        <v>2734</v>
      </c>
      <c r="F568" t="s">
        <v>2735</v>
      </c>
      <c r="G568">
        <v>20</v>
      </c>
      <c r="H568" t="s">
        <v>6709</v>
      </c>
      <c r="I568">
        <v>2021</v>
      </c>
      <c r="J568">
        <v>2024</v>
      </c>
      <c r="K568">
        <v>6</v>
      </c>
      <c r="L568">
        <v>64.36</v>
      </c>
      <c r="M568" t="s">
        <v>137</v>
      </c>
      <c r="N568">
        <v>21</v>
      </c>
      <c r="O568">
        <v>58.85</v>
      </c>
      <c r="P568" t="s">
        <v>180</v>
      </c>
      <c r="Q568">
        <v>3</v>
      </c>
      <c r="R568">
        <v>77.53</v>
      </c>
      <c r="S568" t="s">
        <v>17</v>
      </c>
      <c r="T568">
        <v>0</v>
      </c>
      <c r="U568">
        <v>54.91</v>
      </c>
      <c r="V568" t="s">
        <v>160</v>
      </c>
      <c r="W568">
        <v>21</v>
      </c>
      <c r="X568">
        <v>59</v>
      </c>
      <c r="Y568" t="s">
        <v>180</v>
      </c>
      <c r="Z568">
        <v>3</v>
      </c>
      <c r="AA568">
        <v>77.53</v>
      </c>
      <c r="AB568" t="s">
        <v>17</v>
      </c>
      <c r="AC568">
        <v>0</v>
      </c>
      <c r="AD568">
        <v>54.91</v>
      </c>
      <c r="AE568" t="s">
        <v>160</v>
      </c>
    </row>
    <row r="569" spans="1:31">
      <c r="A569">
        <v>568</v>
      </c>
      <c r="B569" t="s">
        <v>2736</v>
      </c>
      <c r="C569" t="s">
        <v>2737</v>
      </c>
      <c r="D569" t="s">
        <v>2738</v>
      </c>
      <c r="E569" t="s">
        <v>2739</v>
      </c>
      <c r="F569" t="s">
        <v>2740</v>
      </c>
      <c r="G569">
        <v>20</v>
      </c>
      <c r="H569" t="s">
        <v>445</v>
      </c>
      <c r="I569">
        <v>2022</v>
      </c>
      <c r="J569">
        <v>2023</v>
      </c>
      <c r="K569">
        <v>2</v>
      </c>
      <c r="L569">
        <v>32.22</v>
      </c>
      <c r="M569" t="s">
        <v>167</v>
      </c>
      <c r="N569">
        <v>20</v>
      </c>
      <c r="O569">
        <v>58.18</v>
      </c>
      <c r="P569" t="s">
        <v>2711</v>
      </c>
      <c r="Q569">
        <v>2</v>
      </c>
      <c r="R569">
        <v>67.56</v>
      </c>
      <c r="S569" t="s">
        <v>111</v>
      </c>
      <c r="T569">
        <v>1</v>
      </c>
      <c r="U569">
        <v>75.069999999999993</v>
      </c>
      <c r="V569" t="s">
        <v>72</v>
      </c>
      <c r="W569">
        <v>20</v>
      </c>
      <c r="X569">
        <v>58.18</v>
      </c>
      <c r="Y569" t="s">
        <v>2711</v>
      </c>
      <c r="Z569">
        <v>2</v>
      </c>
      <c r="AA569">
        <v>67.63</v>
      </c>
      <c r="AB569" t="s">
        <v>111</v>
      </c>
      <c r="AC569">
        <v>1</v>
      </c>
      <c r="AD569">
        <v>75.069999999999993</v>
      </c>
      <c r="AE569" t="s">
        <v>72</v>
      </c>
    </row>
    <row r="570" spans="1:31">
      <c r="A570">
        <v>569</v>
      </c>
      <c r="B570" t="s">
        <v>2741</v>
      </c>
      <c r="C570" t="s">
        <v>2742</v>
      </c>
      <c r="D570" t="s">
        <v>2743</v>
      </c>
      <c r="E570" t="s">
        <v>2744</v>
      </c>
      <c r="F570" t="s">
        <v>2745</v>
      </c>
      <c r="G570">
        <v>20</v>
      </c>
      <c r="H570" t="s">
        <v>6710</v>
      </c>
      <c r="I570">
        <v>2022</v>
      </c>
      <c r="J570">
        <v>2024</v>
      </c>
      <c r="K570">
        <v>5</v>
      </c>
      <c r="L570">
        <v>58.85</v>
      </c>
      <c r="M570" t="s">
        <v>180</v>
      </c>
      <c r="N570">
        <v>20</v>
      </c>
      <c r="O570">
        <v>58.18</v>
      </c>
      <c r="P570" t="s">
        <v>2711</v>
      </c>
      <c r="Q570">
        <v>2</v>
      </c>
      <c r="R570">
        <v>67.56</v>
      </c>
      <c r="S570" t="s">
        <v>111</v>
      </c>
      <c r="T570">
        <v>1</v>
      </c>
      <c r="U570">
        <v>75.069999999999993</v>
      </c>
      <c r="V570" t="s">
        <v>72</v>
      </c>
      <c r="W570">
        <v>20</v>
      </c>
      <c r="X570">
        <v>58.18</v>
      </c>
      <c r="Y570" t="s">
        <v>2711</v>
      </c>
      <c r="Z570">
        <v>2</v>
      </c>
      <c r="AA570">
        <v>67.63</v>
      </c>
      <c r="AB570" t="s">
        <v>111</v>
      </c>
      <c r="AC570">
        <v>1</v>
      </c>
      <c r="AD570">
        <v>75.069999999999993</v>
      </c>
      <c r="AE570" t="s">
        <v>72</v>
      </c>
    </row>
    <row r="571" spans="1:31">
      <c r="A571">
        <v>570</v>
      </c>
      <c r="B571" t="s">
        <v>2746</v>
      </c>
      <c r="C571" t="s">
        <v>2747</v>
      </c>
      <c r="D571" t="s">
        <v>2748</v>
      </c>
      <c r="E571" t="s">
        <v>2749</v>
      </c>
      <c r="F571" t="s">
        <v>2750</v>
      </c>
      <c r="G571">
        <v>20</v>
      </c>
      <c r="H571" t="s">
        <v>6711</v>
      </c>
      <c r="I571">
        <v>2022</v>
      </c>
      <c r="J571">
        <v>2024</v>
      </c>
      <c r="K571">
        <v>4</v>
      </c>
      <c r="L571">
        <v>51.12</v>
      </c>
      <c r="M571" t="s">
        <v>81</v>
      </c>
      <c r="N571">
        <v>20</v>
      </c>
      <c r="O571">
        <v>58.18</v>
      </c>
      <c r="P571" t="s">
        <v>2711</v>
      </c>
      <c r="Q571">
        <v>2</v>
      </c>
      <c r="R571">
        <v>67.56</v>
      </c>
      <c r="S571" t="s">
        <v>111</v>
      </c>
      <c r="T571">
        <v>1</v>
      </c>
      <c r="U571">
        <v>75.069999999999993</v>
      </c>
      <c r="V571" t="s">
        <v>72</v>
      </c>
      <c r="W571">
        <v>20</v>
      </c>
      <c r="X571">
        <v>58.18</v>
      </c>
      <c r="Y571" t="s">
        <v>2711</v>
      </c>
      <c r="Z571">
        <v>2</v>
      </c>
      <c r="AA571">
        <v>67.63</v>
      </c>
      <c r="AB571" t="s">
        <v>111</v>
      </c>
      <c r="AC571">
        <v>1</v>
      </c>
      <c r="AD571">
        <v>75.069999999999993</v>
      </c>
      <c r="AE571" t="s">
        <v>72</v>
      </c>
    </row>
    <row r="572" spans="1:31">
      <c r="A572">
        <v>571</v>
      </c>
      <c r="B572" t="s">
        <v>2751</v>
      </c>
      <c r="C572" t="s">
        <v>2752</v>
      </c>
      <c r="D572" t="s">
        <v>2753</v>
      </c>
      <c r="E572" t="s">
        <v>2754</v>
      </c>
      <c r="F572" t="s">
        <v>1772</v>
      </c>
      <c r="G572">
        <v>20</v>
      </c>
      <c r="H572" t="s">
        <v>6712</v>
      </c>
      <c r="I572">
        <v>2018</v>
      </c>
      <c r="J572">
        <v>2024</v>
      </c>
      <c r="K572">
        <v>2</v>
      </c>
      <c r="L572">
        <v>32.22</v>
      </c>
      <c r="M572" t="s">
        <v>167</v>
      </c>
      <c r="N572">
        <v>20</v>
      </c>
      <c r="O572">
        <v>58.18</v>
      </c>
      <c r="P572" t="s">
        <v>2711</v>
      </c>
      <c r="Q572">
        <v>1</v>
      </c>
      <c r="R572">
        <v>48.51</v>
      </c>
      <c r="S572" t="s">
        <v>71</v>
      </c>
      <c r="T572">
        <v>1</v>
      </c>
      <c r="U572">
        <v>75.069999999999993</v>
      </c>
      <c r="V572" t="s">
        <v>72</v>
      </c>
      <c r="W572">
        <v>20</v>
      </c>
      <c r="X572">
        <v>58.18</v>
      </c>
      <c r="Y572" t="s">
        <v>2711</v>
      </c>
      <c r="Z572">
        <v>1</v>
      </c>
      <c r="AA572">
        <v>48.74</v>
      </c>
      <c r="AB572" t="s">
        <v>71</v>
      </c>
      <c r="AC572">
        <v>1</v>
      </c>
      <c r="AD572">
        <v>75.069999999999993</v>
      </c>
      <c r="AE572" t="s">
        <v>72</v>
      </c>
    </row>
    <row r="573" spans="1:31">
      <c r="A573">
        <v>572</v>
      </c>
      <c r="B573" t="s">
        <v>2755</v>
      </c>
      <c r="C573" t="s">
        <v>2756</v>
      </c>
      <c r="D573" t="s">
        <v>2757</v>
      </c>
      <c r="E573" t="s">
        <v>2758</v>
      </c>
      <c r="F573" t="s">
        <v>2759</v>
      </c>
      <c r="G573">
        <v>20</v>
      </c>
      <c r="H573" t="s">
        <v>6713</v>
      </c>
      <c r="I573">
        <v>2023</v>
      </c>
      <c r="J573">
        <v>2024</v>
      </c>
      <c r="K573">
        <v>5</v>
      </c>
      <c r="L573">
        <v>58.85</v>
      </c>
      <c r="M573" t="s">
        <v>180</v>
      </c>
      <c r="N573">
        <v>20</v>
      </c>
      <c r="O573">
        <v>58.18</v>
      </c>
      <c r="P573" t="s">
        <v>2711</v>
      </c>
      <c r="Q573">
        <v>2</v>
      </c>
      <c r="R573">
        <v>67.56</v>
      </c>
      <c r="S573" t="s">
        <v>111</v>
      </c>
      <c r="T573">
        <v>1</v>
      </c>
      <c r="U573">
        <v>75.069999999999993</v>
      </c>
      <c r="V573" t="s">
        <v>72</v>
      </c>
      <c r="W573">
        <v>20</v>
      </c>
      <c r="X573">
        <v>58.18</v>
      </c>
      <c r="Y573" t="s">
        <v>2711</v>
      </c>
      <c r="Z573">
        <v>2</v>
      </c>
      <c r="AA573">
        <v>67.63</v>
      </c>
      <c r="AB573" t="s">
        <v>111</v>
      </c>
      <c r="AC573">
        <v>1</v>
      </c>
      <c r="AD573">
        <v>75.069999999999993</v>
      </c>
      <c r="AE573" t="s">
        <v>72</v>
      </c>
    </row>
    <row r="574" spans="1:31">
      <c r="A574">
        <v>573</v>
      </c>
      <c r="B574" t="s">
        <v>6088</v>
      </c>
      <c r="C574" t="s">
        <v>6089</v>
      </c>
      <c r="D574" t="s">
        <v>6090</v>
      </c>
      <c r="E574" t="s">
        <v>1818</v>
      </c>
      <c r="F574" t="s">
        <v>6091</v>
      </c>
      <c r="G574">
        <v>20</v>
      </c>
      <c r="H574" t="s">
        <v>7326</v>
      </c>
      <c r="I574">
        <v>2018</v>
      </c>
      <c r="J574">
        <v>2020</v>
      </c>
      <c r="K574">
        <v>5</v>
      </c>
      <c r="L574">
        <v>58.85</v>
      </c>
      <c r="M574" t="s">
        <v>180</v>
      </c>
      <c r="N574">
        <v>20</v>
      </c>
      <c r="O574">
        <v>58.18</v>
      </c>
      <c r="P574" t="s">
        <v>2711</v>
      </c>
      <c r="Q574">
        <v>2</v>
      </c>
      <c r="R574">
        <v>67.56</v>
      </c>
      <c r="S574" t="s">
        <v>111</v>
      </c>
      <c r="T574">
        <v>0</v>
      </c>
      <c r="U574">
        <v>54.91</v>
      </c>
      <c r="V574" t="s">
        <v>160</v>
      </c>
      <c r="W574">
        <v>19</v>
      </c>
      <c r="X574">
        <v>57.44</v>
      </c>
      <c r="Y574" t="s">
        <v>315</v>
      </c>
      <c r="Z574">
        <v>2</v>
      </c>
      <c r="AA574">
        <v>67.63</v>
      </c>
      <c r="AB574" t="s">
        <v>111</v>
      </c>
      <c r="AC574">
        <v>0</v>
      </c>
      <c r="AD574">
        <v>54.91</v>
      </c>
      <c r="AE574" t="s">
        <v>160</v>
      </c>
    </row>
    <row r="575" spans="1:31">
      <c r="A575">
        <v>574</v>
      </c>
      <c r="B575" t="s">
        <v>6092</v>
      </c>
      <c r="C575" t="s">
        <v>6093</v>
      </c>
      <c r="D575" t="s">
        <v>6094</v>
      </c>
      <c r="E575" t="s">
        <v>6095</v>
      </c>
      <c r="F575" t="s">
        <v>6096</v>
      </c>
      <c r="G575">
        <v>20</v>
      </c>
      <c r="H575" t="s">
        <v>7327</v>
      </c>
      <c r="I575">
        <v>2023</v>
      </c>
      <c r="J575">
        <v>2023</v>
      </c>
      <c r="K575">
        <v>1</v>
      </c>
      <c r="L575">
        <v>19.420000000000002</v>
      </c>
      <c r="M575" t="s">
        <v>73</v>
      </c>
      <c r="N575">
        <v>20</v>
      </c>
      <c r="O575">
        <v>58.18</v>
      </c>
      <c r="P575" t="s">
        <v>2711</v>
      </c>
      <c r="Q575">
        <v>1</v>
      </c>
      <c r="R575">
        <v>48.51</v>
      </c>
      <c r="S575" t="s">
        <v>71</v>
      </c>
      <c r="T575">
        <v>1</v>
      </c>
      <c r="U575">
        <v>75.069999999999993</v>
      </c>
      <c r="V575" t="s">
        <v>72</v>
      </c>
      <c r="W575">
        <v>20</v>
      </c>
      <c r="X575">
        <v>58.18</v>
      </c>
      <c r="Y575" t="s">
        <v>2711</v>
      </c>
      <c r="Z575">
        <v>1</v>
      </c>
      <c r="AA575">
        <v>48.74</v>
      </c>
      <c r="AB575" t="s">
        <v>71</v>
      </c>
      <c r="AC575">
        <v>1</v>
      </c>
      <c r="AD575">
        <v>75.069999999999993</v>
      </c>
      <c r="AE575" t="s">
        <v>72</v>
      </c>
    </row>
    <row r="576" spans="1:31">
      <c r="A576">
        <v>575</v>
      </c>
      <c r="B576" t="s">
        <v>310</v>
      </c>
      <c r="C576" t="s">
        <v>311</v>
      </c>
      <c r="D576" t="s">
        <v>312</v>
      </c>
      <c r="E576" t="s">
        <v>313</v>
      </c>
      <c r="F576" t="s">
        <v>314</v>
      </c>
      <c r="G576">
        <v>19</v>
      </c>
      <c r="H576" t="s">
        <v>6255</v>
      </c>
      <c r="I576">
        <v>2020</v>
      </c>
      <c r="J576">
        <v>2024</v>
      </c>
      <c r="K576">
        <v>6</v>
      </c>
      <c r="L576">
        <v>64.36</v>
      </c>
      <c r="M576" t="s">
        <v>137</v>
      </c>
      <c r="N576">
        <v>19</v>
      </c>
      <c r="O576">
        <v>57.29</v>
      </c>
      <c r="P576" t="s">
        <v>315</v>
      </c>
      <c r="Q576">
        <v>3</v>
      </c>
      <c r="R576">
        <v>77.53</v>
      </c>
      <c r="S576" t="s">
        <v>17</v>
      </c>
      <c r="T576">
        <v>0</v>
      </c>
      <c r="U576">
        <v>54.91</v>
      </c>
      <c r="V576" t="s">
        <v>160</v>
      </c>
      <c r="W576">
        <v>19</v>
      </c>
      <c r="X576">
        <v>57.44</v>
      </c>
      <c r="Y576" t="s">
        <v>315</v>
      </c>
      <c r="Z576">
        <v>3</v>
      </c>
      <c r="AA576">
        <v>77.53</v>
      </c>
      <c r="AB576" t="s">
        <v>17</v>
      </c>
      <c r="AC576">
        <v>0</v>
      </c>
      <c r="AD576">
        <v>54.91</v>
      </c>
      <c r="AE576" t="s">
        <v>160</v>
      </c>
    </row>
    <row r="577" spans="1:31">
      <c r="A577">
        <v>576</v>
      </c>
      <c r="B577" t="s">
        <v>316</v>
      </c>
      <c r="C577" t="s">
        <v>317</v>
      </c>
      <c r="D577" t="s">
        <v>318</v>
      </c>
      <c r="E577" t="s">
        <v>319</v>
      </c>
      <c r="F577" t="s">
        <v>320</v>
      </c>
      <c r="G577">
        <v>19</v>
      </c>
      <c r="H577" t="s">
        <v>6256</v>
      </c>
      <c r="I577">
        <v>2022</v>
      </c>
      <c r="J577">
        <v>2024</v>
      </c>
      <c r="K577">
        <v>8</v>
      </c>
      <c r="L577">
        <v>72.62</v>
      </c>
      <c r="M577" t="s">
        <v>321</v>
      </c>
      <c r="N577">
        <v>19</v>
      </c>
      <c r="O577">
        <v>57.29</v>
      </c>
      <c r="P577" t="s">
        <v>315</v>
      </c>
      <c r="Q577">
        <v>3</v>
      </c>
      <c r="R577">
        <v>77.53</v>
      </c>
      <c r="S577" t="s">
        <v>17</v>
      </c>
      <c r="T577">
        <v>0</v>
      </c>
      <c r="U577">
        <v>54.91</v>
      </c>
      <c r="V577" t="s">
        <v>160</v>
      </c>
      <c r="W577">
        <v>19</v>
      </c>
      <c r="X577">
        <v>57.44</v>
      </c>
      <c r="Y577" t="s">
        <v>315</v>
      </c>
      <c r="Z577">
        <v>3</v>
      </c>
      <c r="AA577">
        <v>77.53</v>
      </c>
      <c r="AB577" t="s">
        <v>17</v>
      </c>
      <c r="AC577">
        <v>0</v>
      </c>
      <c r="AD577">
        <v>54.91</v>
      </c>
      <c r="AE577" t="s">
        <v>160</v>
      </c>
    </row>
    <row r="578" spans="1:31">
      <c r="A578">
        <v>577</v>
      </c>
      <c r="B578" t="s">
        <v>2760</v>
      </c>
      <c r="C578" t="s">
        <v>2761</v>
      </c>
      <c r="D578" t="s">
        <v>2762</v>
      </c>
      <c r="E578" t="s">
        <v>2763</v>
      </c>
      <c r="F578" t="s">
        <v>2764</v>
      </c>
      <c r="G578">
        <v>19</v>
      </c>
      <c r="H578" t="s">
        <v>6714</v>
      </c>
      <c r="I578">
        <v>2023</v>
      </c>
      <c r="J578">
        <v>2024</v>
      </c>
      <c r="K578">
        <v>10</v>
      </c>
      <c r="L578">
        <v>79.61</v>
      </c>
      <c r="M578" t="s">
        <v>88</v>
      </c>
      <c r="N578">
        <v>19</v>
      </c>
      <c r="O578">
        <v>57.29</v>
      </c>
      <c r="P578" t="s">
        <v>315</v>
      </c>
      <c r="Q578">
        <v>2</v>
      </c>
      <c r="R578">
        <v>67.56</v>
      </c>
      <c r="S578" t="s">
        <v>111</v>
      </c>
      <c r="T578">
        <v>1</v>
      </c>
      <c r="U578">
        <v>75.069999999999993</v>
      </c>
      <c r="V578" t="s">
        <v>72</v>
      </c>
      <c r="W578">
        <v>19</v>
      </c>
      <c r="X578">
        <v>57.44</v>
      </c>
      <c r="Y578" t="s">
        <v>315</v>
      </c>
      <c r="Z578">
        <v>2</v>
      </c>
      <c r="AA578">
        <v>67.63</v>
      </c>
      <c r="AB578" t="s">
        <v>111</v>
      </c>
      <c r="AC578">
        <v>1</v>
      </c>
      <c r="AD578">
        <v>75.069999999999993</v>
      </c>
      <c r="AE578" t="s">
        <v>72</v>
      </c>
    </row>
    <row r="579" spans="1:31">
      <c r="A579">
        <v>578</v>
      </c>
      <c r="B579" t="s">
        <v>2765</v>
      </c>
      <c r="C579" t="s">
        <v>2766</v>
      </c>
      <c r="D579" t="s">
        <v>2767</v>
      </c>
      <c r="E579" t="s">
        <v>1317</v>
      </c>
      <c r="F579" t="s">
        <v>2768</v>
      </c>
      <c r="G579">
        <v>19</v>
      </c>
      <c r="H579" t="s">
        <v>445</v>
      </c>
      <c r="I579">
        <v>2020</v>
      </c>
      <c r="J579">
        <v>2020</v>
      </c>
      <c r="K579">
        <v>1</v>
      </c>
      <c r="L579">
        <v>19.420000000000002</v>
      </c>
      <c r="M579" t="s">
        <v>73</v>
      </c>
      <c r="N579">
        <v>19</v>
      </c>
      <c r="O579">
        <v>57.29</v>
      </c>
      <c r="P579" t="s">
        <v>315</v>
      </c>
      <c r="Q579">
        <v>1</v>
      </c>
      <c r="R579">
        <v>48.51</v>
      </c>
      <c r="S579" t="s">
        <v>71</v>
      </c>
      <c r="T579">
        <v>1</v>
      </c>
      <c r="U579">
        <v>75.069999999999993</v>
      </c>
      <c r="V579" t="s">
        <v>72</v>
      </c>
      <c r="W579">
        <v>19</v>
      </c>
      <c r="X579">
        <v>57.44</v>
      </c>
      <c r="Y579" t="s">
        <v>315</v>
      </c>
      <c r="Z579">
        <v>1</v>
      </c>
      <c r="AA579">
        <v>48.74</v>
      </c>
      <c r="AB579" t="s">
        <v>71</v>
      </c>
      <c r="AC579">
        <v>1</v>
      </c>
      <c r="AD579">
        <v>75.069999999999993</v>
      </c>
      <c r="AE579" t="s">
        <v>72</v>
      </c>
    </row>
    <row r="580" spans="1:31">
      <c r="A580">
        <v>579</v>
      </c>
      <c r="B580" t="s">
        <v>2769</v>
      </c>
      <c r="C580" t="s">
        <v>2770</v>
      </c>
      <c r="D580" t="s">
        <v>2771</v>
      </c>
      <c r="E580" t="s">
        <v>788</v>
      </c>
      <c r="F580" t="s">
        <v>789</v>
      </c>
      <c r="G580">
        <v>19</v>
      </c>
      <c r="H580" t="s">
        <v>6715</v>
      </c>
      <c r="I580">
        <v>2020</v>
      </c>
      <c r="J580">
        <v>2020</v>
      </c>
      <c r="K580">
        <v>2</v>
      </c>
      <c r="L580">
        <v>32.22</v>
      </c>
      <c r="M580" t="s">
        <v>167</v>
      </c>
      <c r="N580">
        <v>19</v>
      </c>
      <c r="O580">
        <v>57.29</v>
      </c>
      <c r="P580" t="s">
        <v>315</v>
      </c>
      <c r="Q580">
        <v>1</v>
      </c>
      <c r="R580">
        <v>48.51</v>
      </c>
      <c r="S580" t="s">
        <v>71</v>
      </c>
      <c r="T580">
        <v>1</v>
      </c>
      <c r="U580">
        <v>75.069999999999993</v>
      </c>
      <c r="V580" t="s">
        <v>72</v>
      </c>
      <c r="W580">
        <v>19</v>
      </c>
      <c r="X580">
        <v>57.44</v>
      </c>
      <c r="Y580" t="s">
        <v>315</v>
      </c>
      <c r="Z580">
        <v>1</v>
      </c>
      <c r="AA580">
        <v>48.74</v>
      </c>
      <c r="AB580" t="s">
        <v>71</v>
      </c>
      <c r="AC580">
        <v>1</v>
      </c>
      <c r="AD580">
        <v>75.069999999999993</v>
      </c>
      <c r="AE580" t="s">
        <v>72</v>
      </c>
    </row>
    <row r="581" spans="1:31">
      <c r="A581">
        <v>580</v>
      </c>
      <c r="B581" t="s">
        <v>2772</v>
      </c>
      <c r="C581" t="s">
        <v>2773</v>
      </c>
      <c r="D581" t="s">
        <v>2774</v>
      </c>
      <c r="E581" t="s">
        <v>2775</v>
      </c>
      <c r="F581" t="s">
        <v>2776</v>
      </c>
      <c r="G581">
        <v>19</v>
      </c>
      <c r="H581" t="s">
        <v>6716</v>
      </c>
      <c r="I581">
        <v>2020</v>
      </c>
      <c r="J581">
        <v>2020</v>
      </c>
      <c r="K581">
        <v>1</v>
      </c>
      <c r="L581">
        <v>19.420000000000002</v>
      </c>
      <c r="M581" t="s">
        <v>73</v>
      </c>
      <c r="N581">
        <v>19</v>
      </c>
      <c r="O581">
        <v>57.29</v>
      </c>
      <c r="P581" t="s">
        <v>315</v>
      </c>
      <c r="Q581">
        <v>1</v>
      </c>
      <c r="R581">
        <v>48.51</v>
      </c>
      <c r="S581" t="s">
        <v>71</v>
      </c>
      <c r="T581">
        <v>1</v>
      </c>
      <c r="U581">
        <v>75.069999999999993</v>
      </c>
      <c r="V581" t="s">
        <v>72</v>
      </c>
      <c r="W581">
        <v>19</v>
      </c>
      <c r="X581">
        <v>57.44</v>
      </c>
      <c r="Y581" t="s">
        <v>315</v>
      </c>
      <c r="Z581">
        <v>1</v>
      </c>
      <c r="AA581">
        <v>48.74</v>
      </c>
      <c r="AB581" t="s">
        <v>71</v>
      </c>
      <c r="AC581">
        <v>1</v>
      </c>
      <c r="AD581">
        <v>75.069999999999993</v>
      </c>
      <c r="AE581" t="s">
        <v>72</v>
      </c>
    </row>
    <row r="582" spans="1:31">
      <c r="A582">
        <v>581</v>
      </c>
      <c r="B582" t="s">
        <v>2777</v>
      </c>
      <c r="C582" t="s">
        <v>2778</v>
      </c>
      <c r="D582" t="s">
        <v>2779</v>
      </c>
      <c r="E582" t="s">
        <v>2780</v>
      </c>
      <c r="F582" t="s">
        <v>2781</v>
      </c>
      <c r="G582">
        <v>19</v>
      </c>
      <c r="H582" t="s">
        <v>6717</v>
      </c>
      <c r="I582">
        <v>2021</v>
      </c>
      <c r="J582">
        <v>2023</v>
      </c>
      <c r="K582">
        <v>5</v>
      </c>
      <c r="L582">
        <v>58.85</v>
      </c>
      <c r="M582" t="s">
        <v>180</v>
      </c>
      <c r="N582">
        <v>19</v>
      </c>
      <c r="O582">
        <v>57.29</v>
      </c>
      <c r="P582" t="s">
        <v>315</v>
      </c>
      <c r="Q582">
        <v>3</v>
      </c>
      <c r="R582">
        <v>77.53</v>
      </c>
      <c r="S582" t="s">
        <v>17</v>
      </c>
      <c r="T582">
        <v>0</v>
      </c>
      <c r="U582">
        <v>54.91</v>
      </c>
      <c r="V582" t="s">
        <v>160</v>
      </c>
      <c r="W582">
        <v>19</v>
      </c>
      <c r="X582">
        <v>57.44</v>
      </c>
      <c r="Y582" t="s">
        <v>315</v>
      </c>
      <c r="Z582">
        <v>3</v>
      </c>
      <c r="AA582">
        <v>77.53</v>
      </c>
      <c r="AB582" t="s">
        <v>17</v>
      </c>
      <c r="AC582">
        <v>0</v>
      </c>
      <c r="AD582">
        <v>54.91</v>
      </c>
      <c r="AE582" t="s">
        <v>160</v>
      </c>
    </row>
    <row r="583" spans="1:31">
      <c r="A583">
        <v>582</v>
      </c>
      <c r="B583" t="s">
        <v>1796</v>
      </c>
      <c r="C583" t="s">
        <v>2782</v>
      </c>
      <c r="D583" t="s">
        <v>2783</v>
      </c>
      <c r="E583" t="s">
        <v>2784</v>
      </c>
      <c r="F583" t="s">
        <v>1624</v>
      </c>
      <c r="G583">
        <v>19</v>
      </c>
      <c r="H583" t="s">
        <v>6537</v>
      </c>
      <c r="I583">
        <v>2022</v>
      </c>
      <c r="J583">
        <v>2022</v>
      </c>
      <c r="K583">
        <v>5</v>
      </c>
      <c r="L583">
        <v>58.85</v>
      </c>
      <c r="M583" t="s">
        <v>180</v>
      </c>
      <c r="N583">
        <v>19</v>
      </c>
      <c r="O583">
        <v>57.29</v>
      </c>
      <c r="P583" t="s">
        <v>315</v>
      </c>
      <c r="Q583">
        <v>3</v>
      </c>
      <c r="R583">
        <v>77.53</v>
      </c>
      <c r="S583" t="s">
        <v>17</v>
      </c>
      <c r="T583">
        <v>0</v>
      </c>
      <c r="U583">
        <v>54.91</v>
      </c>
      <c r="V583" t="s">
        <v>160</v>
      </c>
      <c r="W583">
        <v>19</v>
      </c>
      <c r="X583">
        <v>57.44</v>
      </c>
      <c r="Y583" t="s">
        <v>315</v>
      </c>
      <c r="Z583">
        <v>3</v>
      </c>
      <c r="AA583">
        <v>77.53</v>
      </c>
      <c r="AB583" t="s">
        <v>17</v>
      </c>
      <c r="AC583">
        <v>0</v>
      </c>
      <c r="AD583">
        <v>54.91</v>
      </c>
      <c r="AE583" t="s">
        <v>160</v>
      </c>
    </row>
    <row r="584" spans="1:31">
      <c r="A584">
        <v>583</v>
      </c>
      <c r="B584" t="s">
        <v>2785</v>
      </c>
      <c r="C584" t="s">
        <v>2786</v>
      </c>
      <c r="D584" t="s">
        <v>2787</v>
      </c>
      <c r="E584" t="s">
        <v>2788</v>
      </c>
      <c r="F584" t="s">
        <v>2789</v>
      </c>
      <c r="G584">
        <v>19</v>
      </c>
      <c r="H584" t="s">
        <v>6718</v>
      </c>
      <c r="I584">
        <v>2020</v>
      </c>
      <c r="J584">
        <v>2024</v>
      </c>
      <c r="K584">
        <v>13</v>
      </c>
      <c r="L584">
        <v>86.38</v>
      </c>
      <c r="M584" t="s">
        <v>80</v>
      </c>
      <c r="N584">
        <v>19</v>
      </c>
      <c r="O584">
        <v>57.29</v>
      </c>
      <c r="P584" t="s">
        <v>315</v>
      </c>
      <c r="Q584">
        <v>2</v>
      </c>
      <c r="R584">
        <v>67.56</v>
      </c>
      <c r="S584" t="s">
        <v>111</v>
      </c>
      <c r="T584">
        <v>1</v>
      </c>
      <c r="U584">
        <v>75.069999999999993</v>
      </c>
      <c r="V584" t="s">
        <v>72</v>
      </c>
      <c r="W584">
        <v>19</v>
      </c>
      <c r="X584">
        <v>57.44</v>
      </c>
      <c r="Y584" t="s">
        <v>315</v>
      </c>
      <c r="Z584">
        <v>2</v>
      </c>
      <c r="AA584">
        <v>67.63</v>
      </c>
      <c r="AB584" t="s">
        <v>111</v>
      </c>
      <c r="AC584">
        <v>1</v>
      </c>
      <c r="AD584">
        <v>75.069999999999993</v>
      </c>
      <c r="AE584" t="s">
        <v>72</v>
      </c>
    </row>
    <row r="585" spans="1:31">
      <c r="A585">
        <v>584</v>
      </c>
      <c r="B585" t="s">
        <v>2790</v>
      </c>
      <c r="C585" t="s">
        <v>2791</v>
      </c>
      <c r="D585" t="s">
        <v>2792</v>
      </c>
      <c r="E585" t="s">
        <v>2793</v>
      </c>
      <c r="F585" t="s">
        <v>2794</v>
      </c>
      <c r="G585">
        <v>19</v>
      </c>
      <c r="H585" t="s">
        <v>445</v>
      </c>
      <c r="I585">
        <v>2020</v>
      </c>
      <c r="J585">
        <v>2023</v>
      </c>
      <c r="K585">
        <v>6</v>
      </c>
      <c r="L585">
        <v>64.36</v>
      </c>
      <c r="M585" t="s">
        <v>137</v>
      </c>
      <c r="N585">
        <v>19</v>
      </c>
      <c r="O585">
        <v>57.29</v>
      </c>
      <c r="P585" t="s">
        <v>315</v>
      </c>
      <c r="Q585">
        <v>3</v>
      </c>
      <c r="R585">
        <v>77.53</v>
      </c>
      <c r="S585" t="s">
        <v>17</v>
      </c>
      <c r="T585">
        <v>0</v>
      </c>
      <c r="U585">
        <v>54.91</v>
      </c>
      <c r="V585" t="s">
        <v>160</v>
      </c>
      <c r="W585">
        <v>19</v>
      </c>
      <c r="X585">
        <v>57.44</v>
      </c>
      <c r="Y585" t="s">
        <v>315</v>
      </c>
      <c r="Z585">
        <v>3</v>
      </c>
      <c r="AA585">
        <v>77.53</v>
      </c>
      <c r="AB585" t="s">
        <v>17</v>
      </c>
      <c r="AC585">
        <v>0</v>
      </c>
      <c r="AD585">
        <v>54.91</v>
      </c>
      <c r="AE585" t="s">
        <v>160</v>
      </c>
    </row>
    <row r="586" spans="1:31">
      <c r="A586">
        <v>585</v>
      </c>
      <c r="B586" t="s">
        <v>2795</v>
      </c>
      <c r="C586" t="s">
        <v>2796</v>
      </c>
      <c r="D586" t="s">
        <v>2797</v>
      </c>
      <c r="E586" t="s">
        <v>2798</v>
      </c>
      <c r="F586" t="s">
        <v>1328</v>
      </c>
      <c r="G586">
        <v>19</v>
      </c>
      <c r="H586" t="s">
        <v>6719</v>
      </c>
      <c r="I586">
        <v>2020</v>
      </c>
      <c r="J586">
        <v>2023</v>
      </c>
      <c r="K586">
        <v>6</v>
      </c>
      <c r="L586">
        <v>64.36</v>
      </c>
      <c r="M586" t="s">
        <v>137</v>
      </c>
      <c r="N586">
        <v>19</v>
      </c>
      <c r="O586">
        <v>57.29</v>
      </c>
      <c r="P586" t="s">
        <v>315</v>
      </c>
      <c r="Q586">
        <v>2</v>
      </c>
      <c r="R586">
        <v>67.56</v>
      </c>
      <c r="S586" t="s">
        <v>111</v>
      </c>
      <c r="T586">
        <v>1</v>
      </c>
      <c r="U586">
        <v>75.069999999999993</v>
      </c>
      <c r="V586" t="s">
        <v>72</v>
      </c>
      <c r="W586">
        <v>19</v>
      </c>
      <c r="X586">
        <v>57.44</v>
      </c>
      <c r="Y586" t="s">
        <v>315</v>
      </c>
      <c r="Z586">
        <v>2</v>
      </c>
      <c r="AA586">
        <v>67.63</v>
      </c>
      <c r="AB586" t="s">
        <v>111</v>
      </c>
      <c r="AC586">
        <v>1</v>
      </c>
      <c r="AD586">
        <v>75.069999999999993</v>
      </c>
      <c r="AE586" t="s">
        <v>72</v>
      </c>
    </row>
    <row r="587" spans="1:31">
      <c r="A587">
        <v>586</v>
      </c>
      <c r="B587" t="s">
        <v>2799</v>
      </c>
      <c r="C587" t="s">
        <v>2800</v>
      </c>
      <c r="D587" t="s">
        <v>2801</v>
      </c>
      <c r="E587" t="s">
        <v>2802</v>
      </c>
      <c r="F587" t="s">
        <v>680</v>
      </c>
      <c r="G587">
        <v>19</v>
      </c>
      <c r="H587" t="s">
        <v>6720</v>
      </c>
      <c r="I587">
        <v>2022</v>
      </c>
      <c r="J587">
        <v>2024</v>
      </c>
      <c r="K587">
        <v>10</v>
      </c>
      <c r="L587">
        <v>79.61</v>
      </c>
      <c r="M587" t="s">
        <v>88</v>
      </c>
      <c r="N587">
        <v>19</v>
      </c>
      <c r="O587">
        <v>57.29</v>
      </c>
      <c r="P587" t="s">
        <v>315</v>
      </c>
      <c r="Q587">
        <v>2</v>
      </c>
      <c r="R587">
        <v>67.56</v>
      </c>
      <c r="S587" t="s">
        <v>111</v>
      </c>
      <c r="T587">
        <v>1</v>
      </c>
      <c r="U587">
        <v>75.069999999999993</v>
      </c>
      <c r="V587" t="s">
        <v>72</v>
      </c>
      <c r="W587">
        <v>19</v>
      </c>
      <c r="X587">
        <v>57.44</v>
      </c>
      <c r="Y587" t="s">
        <v>315</v>
      </c>
      <c r="Z587">
        <v>2</v>
      </c>
      <c r="AA587">
        <v>67.63</v>
      </c>
      <c r="AB587" t="s">
        <v>111</v>
      </c>
      <c r="AC587">
        <v>1</v>
      </c>
      <c r="AD587">
        <v>75.069999999999993</v>
      </c>
      <c r="AE587" t="s">
        <v>72</v>
      </c>
    </row>
    <row r="588" spans="1:31">
      <c r="A588">
        <v>587</v>
      </c>
      <c r="B588" t="s">
        <v>2803</v>
      </c>
      <c r="C588" t="s">
        <v>2804</v>
      </c>
      <c r="D588" t="s">
        <v>2805</v>
      </c>
      <c r="E588" t="s">
        <v>2806</v>
      </c>
      <c r="F588" t="s">
        <v>2344</v>
      </c>
      <c r="G588">
        <v>19</v>
      </c>
      <c r="H588" t="s">
        <v>6721</v>
      </c>
      <c r="I588">
        <v>2022</v>
      </c>
      <c r="J588">
        <v>2024</v>
      </c>
      <c r="K588">
        <v>7</v>
      </c>
      <c r="L588">
        <v>68.680000000000007</v>
      </c>
      <c r="M588" t="s">
        <v>124</v>
      </c>
      <c r="N588">
        <v>19</v>
      </c>
      <c r="O588">
        <v>57.29</v>
      </c>
      <c r="P588" t="s">
        <v>315</v>
      </c>
      <c r="Q588">
        <v>2</v>
      </c>
      <c r="R588">
        <v>67.56</v>
      </c>
      <c r="S588" t="s">
        <v>111</v>
      </c>
      <c r="T588">
        <v>0</v>
      </c>
      <c r="U588">
        <v>54.91</v>
      </c>
      <c r="V588" t="s">
        <v>160</v>
      </c>
      <c r="W588">
        <v>19</v>
      </c>
      <c r="X588">
        <v>57.44</v>
      </c>
      <c r="Y588" t="s">
        <v>315</v>
      </c>
      <c r="Z588">
        <v>2</v>
      </c>
      <c r="AA588">
        <v>67.63</v>
      </c>
      <c r="AB588" t="s">
        <v>111</v>
      </c>
      <c r="AC588">
        <v>0</v>
      </c>
      <c r="AD588">
        <v>54.91</v>
      </c>
      <c r="AE588" t="s">
        <v>160</v>
      </c>
    </row>
    <row r="589" spans="1:31">
      <c r="A589">
        <v>588</v>
      </c>
      <c r="B589" t="s">
        <v>150</v>
      </c>
      <c r="C589" t="s">
        <v>151</v>
      </c>
      <c r="D589" t="s">
        <v>152</v>
      </c>
      <c r="E589" t="s">
        <v>153</v>
      </c>
      <c r="G589">
        <v>18</v>
      </c>
      <c r="H589" t="s">
        <v>6229</v>
      </c>
      <c r="I589">
        <v>2022</v>
      </c>
      <c r="J589">
        <v>2022</v>
      </c>
      <c r="K589">
        <v>1</v>
      </c>
      <c r="L589">
        <v>19.420000000000002</v>
      </c>
      <c r="M589" t="s">
        <v>73</v>
      </c>
      <c r="N589">
        <v>18</v>
      </c>
      <c r="O589">
        <v>56.32</v>
      </c>
      <c r="P589" t="s">
        <v>154</v>
      </c>
      <c r="Q589">
        <v>1</v>
      </c>
      <c r="R589">
        <v>48.51</v>
      </c>
      <c r="S589" t="s">
        <v>71</v>
      </c>
      <c r="T589">
        <v>1</v>
      </c>
      <c r="U589">
        <v>75.069999999999993</v>
      </c>
      <c r="V589" t="s">
        <v>72</v>
      </c>
      <c r="W589">
        <v>18</v>
      </c>
      <c r="X589">
        <v>56.4</v>
      </c>
      <c r="Y589" t="s">
        <v>154</v>
      </c>
      <c r="Z589">
        <v>1</v>
      </c>
      <c r="AA589">
        <v>48.74</v>
      </c>
      <c r="AB589" t="s">
        <v>71</v>
      </c>
      <c r="AC589">
        <v>1</v>
      </c>
      <c r="AD589">
        <v>75.069999999999993</v>
      </c>
      <c r="AE589" t="s">
        <v>72</v>
      </c>
    </row>
    <row r="590" spans="1:31">
      <c r="A590">
        <v>589</v>
      </c>
      <c r="B590" t="s">
        <v>2807</v>
      </c>
      <c r="C590" t="s">
        <v>2808</v>
      </c>
      <c r="D590" t="s">
        <v>2809</v>
      </c>
      <c r="E590" t="s">
        <v>2810</v>
      </c>
      <c r="F590" t="s">
        <v>2811</v>
      </c>
      <c r="G590">
        <v>18</v>
      </c>
      <c r="H590" t="s">
        <v>6722</v>
      </c>
      <c r="I590">
        <v>2018</v>
      </c>
      <c r="J590">
        <v>2024</v>
      </c>
      <c r="K590">
        <v>11</v>
      </c>
      <c r="L590">
        <v>82.44</v>
      </c>
      <c r="M590" t="s">
        <v>94</v>
      </c>
      <c r="N590">
        <v>18</v>
      </c>
      <c r="O590">
        <v>56.32</v>
      </c>
      <c r="P590" t="s">
        <v>154</v>
      </c>
      <c r="Q590">
        <v>2</v>
      </c>
      <c r="R590">
        <v>67.56</v>
      </c>
      <c r="S590" t="s">
        <v>111</v>
      </c>
      <c r="T590">
        <v>0</v>
      </c>
      <c r="U590">
        <v>54.91</v>
      </c>
      <c r="V590" t="s">
        <v>160</v>
      </c>
      <c r="W590">
        <v>18</v>
      </c>
      <c r="X590">
        <v>56.4</v>
      </c>
      <c r="Y590" t="s">
        <v>154</v>
      </c>
      <c r="Z590">
        <v>2</v>
      </c>
      <c r="AA590">
        <v>67.63</v>
      </c>
      <c r="AB590" t="s">
        <v>111</v>
      </c>
      <c r="AC590">
        <v>0</v>
      </c>
      <c r="AD590">
        <v>54.91</v>
      </c>
      <c r="AE590" t="s">
        <v>160</v>
      </c>
    </row>
    <row r="591" spans="1:31">
      <c r="A591">
        <v>590</v>
      </c>
      <c r="B591" t="s">
        <v>2812</v>
      </c>
      <c r="C591" t="s">
        <v>2813</v>
      </c>
      <c r="D591" t="s">
        <v>2814</v>
      </c>
      <c r="E591" t="s">
        <v>2815</v>
      </c>
      <c r="G591">
        <v>18</v>
      </c>
      <c r="H591" t="s">
        <v>6723</v>
      </c>
      <c r="I591">
        <v>2018</v>
      </c>
      <c r="J591">
        <v>2018</v>
      </c>
      <c r="K591">
        <v>2</v>
      </c>
      <c r="L591">
        <v>32.22</v>
      </c>
      <c r="M591" t="s">
        <v>167</v>
      </c>
      <c r="N591">
        <v>18</v>
      </c>
      <c r="O591">
        <v>56.32</v>
      </c>
      <c r="P591" t="s">
        <v>154</v>
      </c>
      <c r="Q591">
        <v>2</v>
      </c>
      <c r="R591">
        <v>67.56</v>
      </c>
      <c r="S591" t="s">
        <v>111</v>
      </c>
      <c r="T591">
        <v>1</v>
      </c>
      <c r="U591">
        <v>75.069999999999993</v>
      </c>
      <c r="V591" t="s">
        <v>72</v>
      </c>
      <c r="W591">
        <v>18</v>
      </c>
      <c r="X591">
        <v>56.4</v>
      </c>
      <c r="Y591" t="s">
        <v>154</v>
      </c>
      <c r="Z591">
        <v>2</v>
      </c>
      <c r="AA591">
        <v>67.63</v>
      </c>
      <c r="AB591" t="s">
        <v>111</v>
      </c>
      <c r="AC591">
        <v>1</v>
      </c>
      <c r="AD591">
        <v>75.069999999999993</v>
      </c>
      <c r="AE591" t="s">
        <v>72</v>
      </c>
    </row>
    <row r="592" spans="1:31">
      <c r="A592">
        <v>591</v>
      </c>
      <c r="B592" t="s">
        <v>2816</v>
      </c>
      <c r="C592" t="s">
        <v>2817</v>
      </c>
      <c r="D592" t="s">
        <v>2818</v>
      </c>
      <c r="E592" t="s">
        <v>2819</v>
      </c>
      <c r="F592" t="s">
        <v>2820</v>
      </c>
      <c r="G592">
        <v>18</v>
      </c>
      <c r="H592" t="s">
        <v>445</v>
      </c>
      <c r="I592">
        <v>2019</v>
      </c>
      <c r="J592">
        <v>2024</v>
      </c>
      <c r="K592">
        <v>6</v>
      </c>
      <c r="L592">
        <v>64.36</v>
      </c>
      <c r="M592" t="s">
        <v>137</v>
      </c>
      <c r="N592">
        <v>18</v>
      </c>
      <c r="O592">
        <v>56.32</v>
      </c>
      <c r="P592" t="s">
        <v>154</v>
      </c>
      <c r="Q592">
        <v>2</v>
      </c>
      <c r="R592">
        <v>67.56</v>
      </c>
      <c r="S592" t="s">
        <v>111</v>
      </c>
      <c r="T592">
        <v>1</v>
      </c>
      <c r="U592">
        <v>75.069999999999993</v>
      </c>
      <c r="V592" t="s">
        <v>72</v>
      </c>
      <c r="W592">
        <v>17</v>
      </c>
      <c r="X592">
        <v>55.36</v>
      </c>
      <c r="Y592" t="s">
        <v>160</v>
      </c>
      <c r="Z592">
        <v>2</v>
      </c>
      <c r="AA592">
        <v>67.63</v>
      </c>
      <c r="AB592" t="s">
        <v>111</v>
      </c>
      <c r="AC592">
        <v>1</v>
      </c>
      <c r="AD592">
        <v>75.069999999999993</v>
      </c>
      <c r="AE592" t="s">
        <v>72</v>
      </c>
    </row>
    <row r="593" spans="1:31">
      <c r="A593">
        <v>592</v>
      </c>
      <c r="B593" t="s">
        <v>2821</v>
      </c>
      <c r="C593" t="s">
        <v>2822</v>
      </c>
      <c r="D593" t="s">
        <v>2823</v>
      </c>
      <c r="E593" t="s">
        <v>2824</v>
      </c>
      <c r="F593" t="s">
        <v>2825</v>
      </c>
      <c r="G593">
        <v>18</v>
      </c>
      <c r="H593" t="s">
        <v>6724</v>
      </c>
      <c r="I593">
        <v>2020</v>
      </c>
      <c r="J593">
        <v>2024</v>
      </c>
      <c r="K593">
        <v>2</v>
      </c>
      <c r="L593">
        <v>32.22</v>
      </c>
      <c r="M593" t="s">
        <v>167</v>
      </c>
      <c r="N593">
        <v>18</v>
      </c>
      <c r="O593">
        <v>56.32</v>
      </c>
      <c r="P593" t="s">
        <v>154</v>
      </c>
      <c r="Q593">
        <v>1</v>
      </c>
      <c r="R593">
        <v>48.51</v>
      </c>
      <c r="S593" t="s">
        <v>71</v>
      </c>
      <c r="T593">
        <v>1</v>
      </c>
      <c r="U593">
        <v>75.069999999999993</v>
      </c>
      <c r="V593" t="s">
        <v>72</v>
      </c>
      <c r="W593">
        <v>18</v>
      </c>
      <c r="X593">
        <v>56.4</v>
      </c>
      <c r="Y593" t="s">
        <v>154</v>
      </c>
      <c r="Z593">
        <v>1</v>
      </c>
      <c r="AA593">
        <v>48.74</v>
      </c>
      <c r="AB593" t="s">
        <v>71</v>
      </c>
      <c r="AC593">
        <v>1</v>
      </c>
      <c r="AD593">
        <v>75.069999999999993</v>
      </c>
      <c r="AE593" t="s">
        <v>72</v>
      </c>
    </row>
    <row r="594" spans="1:31">
      <c r="A594">
        <v>593</v>
      </c>
      <c r="B594" t="s">
        <v>2826</v>
      </c>
      <c r="C594" t="s">
        <v>2827</v>
      </c>
      <c r="D594" t="s">
        <v>2828</v>
      </c>
      <c r="E594" t="s">
        <v>2829</v>
      </c>
      <c r="F594" t="s">
        <v>2830</v>
      </c>
      <c r="G594">
        <v>18</v>
      </c>
      <c r="H594" t="s">
        <v>6725</v>
      </c>
      <c r="I594">
        <v>2018</v>
      </c>
      <c r="J594">
        <v>2023</v>
      </c>
      <c r="K594">
        <v>14</v>
      </c>
      <c r="L594">
        <v>88.47</v>
      </c>
      <c r="M594" t="s">
        <v>340</v>
      </c>
      <c r="N594">
        <v>18</v>
      </c>
      <c r="O594">
        <v>56.32</v>
      </c>
      <c r="P594" t="s">
        <v>154</v>
      </c>
      <c r="Q594">
        <v>3</v>
      </c>
      <c r="R594">
        <v>77.53</v>
      </c>
      <c r="S594" t="s">
        <v>17</v>
      </c>
      <c r="T594">
        <v>0</v>
      </c>
      <c r="U594">
        <v>54.91</v>
      </c>
      <c r="V594" t="s">
        <v>160</v>
      </c>
      <c r="W594">
        <v>18</v>
      </c>
      <c r="X594">
        <v>56.4</v>
      </c>
      <c r="Y594" t="s">
        <v>154</v>
      </c>
      <c r="Z594">
        <v>3</v>
      </c>
      <c r="AA594">
        <v>77.53</v>
      </c>
      <c r="AB594" t="s">
        <v>17</v>
      </c>
      <c r="AC594">
        <v>0</v>
      </c>
      <c r="AD594">
        <v>54.91</v>
      </c>
      <c r="AE594" t="s">
        <v>160</v>
      </c>
    </row>
    <row r="595" spans="1:31">
      <c r="A595">
        <v>594</v>
      </c>
      <c r="B595" t="s">
        <v>2831</v>
      </c>
      <c r="C595" t="s">
        <v>2832</v>
      </c>
      <c r="D595" t="s">
        <v>2833</v>
      </c>
      <c r="E595" t="s">
        <v>2834</v>
      </c>
      <c r="F595" t="s">
        <v>2835</v>
      </c>
      <c r="G595">
        <v>18</v>
      </c>
      <c r="H595" t="s">
        <v>6726</v>
      </c>
      <c r="I595">
        <v>2022</v>
      </c>
      <c r="J595">
        <v>2024</v>
      </c>
      <c r="K595">
        <v>3</v>
      </c>
      <c r="L595">
        <v>42.26</v>
      </c>
      <c r="M595" t="s">
        <v>149</v>
      </c>
      <c r="N595">
        <v>18</v>
      </c>
      <c r="O595">
        <v>56.32</v>
      </c>
      <c r="P595" t="s">
        <v>154</v>
      </c>
      <c r="Q595">
        <v>2</v>
      </c>
      <c r="R595">
        <v>67.56</v>
      </c>
      <c r="S595" t="s">
        <v>111</v>
      </c>
      <c r="T595">
        <v>1</v>
      </c>
      <c r="U595">
        <v>75.069999999999993</v>
      </c>
      <c r="V595" t="s">
        <v>72</v>
      </c>
      <c r="W595">
        <v>18</v>
      </c>
      <c r="X595">
        <v>56.4</v>
      </c>
      <c r="Y595" t="s">
        <v>154</v>
      </c>
      <c r="Z595">
        <v>2</v>
      </c>
      <c r="AA595">
        <v>67.63</v>
      </c>
      <c r="AB595" t="s">
        <v>111</v>
      </c>
      <c r="AC595">
        <v>1</v>
      </c>
      <c r="AD595">
        <v>75.069999999999993</v>
      </c>
      <c r="AE595" t="s">
        <v>72</v>
      </c>
    </row>
    <row r="596" spans="1:31">
      <c r="A596">
        <v>595</v>
      </c>
      <c r="B596" t="s">
        <v>2836</v>
      </c>
      <c r="C596" t="s">
        <v>2837</v>
      </c>
      <c r="D596" t="s">
        <v>2838</v>
      </c>
      <c r="E596" t="s">
        <v>2839</v>
      </c>
      <c r="F596" t="s">
        <v>1759</v>
      </c>
      <c r="G596">
        <v>18</v>
      </c>
      <c r="H596" t="s">
        <v>6727</v>
      </c>
      <c r="I596">
        <v>2019</v>
      </c>
      <c r="J596">
        <v>2023</v>
      </c>
      <c r="K596">
        <v>13</v>
      </c>
      <c r="L596">
        <v>86.38</v>
      </c>
      <c r="M596" t="s">
        <v>80</v>
      </c>
      <c r="N596">
        <v>18</v>
      </c>
      <c r="O596">
        <v>56.32</v>
      </c>
      <c r="P596" t="s">
        <v>154</v>
      </c>
      <c r="Q596">
        <v>2</v>
      </c>
      <c r="R596">
        <v>67.56</v>
      </c>
      <c r="S596" t="s">
        <v>111</v>
      </c>
      <c r="T596">
        <v>0</v>
      </c>
      <c r="U596">
        <v>54.91</v>
      </c>
      <c r="V596" t="s">
        <v>160</v>
      </c>
      <c r="W596">
        <v>18</v>
      </c>
      <c r="X596">
        <v>56.4</v>
      </c>
      <c r="Y596" t="s">
        <v>154</v>
      </c>
      <c r="Z596">
        <v>2</v>
      </c>
      <c r="AA596">
        <v>67.63</v>
      </c>
      <c r="AB596" t="s">
        <v>111</v>
      </c>
      <c r="AC596">
        <v>0</v>
      </c>
      <c r="AD596">
        <v>54.91</v>
      </c>
      <c r="AE596" t="s">
        <v>160</v>
      </c>
    </row>
    <row r="597" spans="1:31">
      <c r="A597">
        <v>596</v>
      </c>
      <c r="B597" t="s">
        <v>2840</v>
      </c>
      <c r="C597" t="s">
        <v>2841</v>
      </c>
      <c r="D597" t="s">
        <v>2842</v>
      </c>
      <c r="E597" t="s">
        <v>2843</v>
      </c>
      <c r="F597" t="s">
        <v>2844</v>
      </c>
      <c r="G597">
        <v>18</v>
      </c>
      <c r="H597" t="s">
        <v>445</v>
      </c>
      <c r="I597">
        <v>2019</v>
      </c>
      <c r="J597">
        <v>2024</v>
      </c>
      <c r="K597">
        <v>16</v>
      </c>
      <c r="L597">
        <v>91.15</v>
      </c>
      <c r="M597" t="s">
        <v>100</v>
      </c>
      <c r="N597">
        <v>18</v>
      </c>
      <c r="O597">
        <v>56.32</v>
      </c>
      <c r="P597" t="s">
        <v>154</v>
      </c>
      <c r="Q597">
        <v>3</v>
      </c>
      <c r="R597">
        <v>77.53</v>
      </c>
      <c r="S597" t="s">
        <v>17</v>
      </c>
      <c r="T597">
        <v>0</v>
      </c>
      <c r="U597">
        <v>54.91</v>
      </c>
      <c r="V597" t="s">
        <v>160</v>
      </c>
      <c r="W597">
        <v>18</v>
      </c>
      <c r="X597">
        <v>56.4</v>
      </c>
      <c r="Y597" t="s">
        <v>154</v>
      </c>
      <c r="Z597">
        <v>3</v>
      </c>
      <c r="AA597">
        <v>77.53</v>
      </c>
      <c r="AB597" t="s">
        <v>17</v>
      </c>
      <c r="AC597">
        <v>0</v>
      </c>
      <c r="AD597">
        <v>54.91</v>
      </c>
      <c r="AE597" t="s">
        <v>160</v>
      </c>
    </row>
    <row r="598" spans="1:31">
      <c r="A598">
        <v>597</v>
      </c>
      <c r="B598" t="s">
        <v>2845</v>
      </c>
      <c r="C598" t="s">
        <v>2846</v>
      </c>
      <c r="D598" t="s">
        <v>2847</v>
      </c>
      <c r="E598" t="s">
        <v>2848</v>
      </c>
      <c r="F598" t="s">
        <v>2849</v>
      </c>
      <c r="G598">
        <v>18</v>
      </c>
      <c r="H598" t="s">
        <v>2154</v>
      </c>
      <c r="I598">
        <v>2021</v>
      </c>
      <c r="J598">
        <v>2021</v>
      </c>
      <c r="K598">
        <v>1</v>
      </c>
      <c r="L598">
        <v>19.420000000000002</v>
      </c>
      <c r="M598" t="s">
        <v>73</v>
      </c>
      <c r="N598">
        <v>18</v>
      </c>
      <c r="O598">
        <v>56.32</v>
      </c>
      <c r="P598" t="s">
        <v>154</v>
      </c>
      <c r="Q598">
        <v>1</v>
      </c>
      <c r="R598">
        <v>48.51</v>
      </c>
      <c r="S598" t="s">
        <v>71</v>
      </c>
      <c r="T598">
        <v>1</v>
      </c>
      <c r="U598">
        <v>75.069999999999993</v>
      </c>
      <c r="V598" t="s">
        <v>72</v>
      </c>
      <c r="W598">
        <v>18</v>
      </c>
      <c r="X598">
        <v>56.4</v>
      </c>
      <c r="Y598" t="s">
        <v>154</v>
      </c>
      <c r="Z598">
        <v>1</v>
      </c>
      <c r="AA598">
        <v>48.74</v>
      </c>
      <c r="AB598" t="s">
        <v>71</v>
      </c>
      <c r="AC598">
        <v>1</v>
      </c>
      <c r="AD598">
        <v>75.069999999999993</v>
      </c>
      <c r="AE598" t="s">
        <v>72</v>
      </c>
    </row>
    <row r="599" spans="1:31">
      <c r="A599">
        <v>598</v>
      </c>
      <c r="B599" t="s">
        <v>2850</v>
      </c>
      <c r="C599" t="s">
        <v>2851</v>
      </c>
      <c r="D599" t="s">
        <v>2852</v>
      </c>
      <c r="E599" t="s">
        <v>2853</v>
      </c>
      <c r="F599" t="s">
        <v>2854</v>
      </c>
      <c r="G599">
        <v>18</v>
      </c>
      <c r="H599" t="s">
        <v>6728</v>
      </c>
      <c r="I599">
        <v>2022</v>
      </c>
      <c r="J599">
        <v>2024</v>
      </c>
      <c r="K599">
        <v>12</v>
      </c>
      <c r="L599">
        <v>84.38</v>
      </c>
      <c r="M599" t="s">
        <v>130</v>
      </c>
      <c r="N599">
        <v>18</v>
      </c>
      <c r="O599">
        <v>56.32</v>
      </c>
      <c r="P599" t="s">
        <v>154</v>
      </c>
      <c r="Q599">
        <v>3</v>
      </c>
      <c r="R599">
        <v>77.53</v>
      </c>
      <c r="S599" t="s">
        <v>17</v>
      </c>
      <c r="T599">
        <v>0</v>
      </c>
      <c r="U599">
        <v>54.91</v>
      </c>
      <c r="V599" t="s">
        <v>160</v>
      </c>
      <c r="W599">
        <v>18</v>
      </c>
      <c r="X599">
        <v>56.4</v>
      </c>
      <c r="Y599" t="s">
        <v>154</v>
      </c>
      <c r="Z599">
        <v>3</v>
      </c>
      <c r="AA599">
        <v>77.53</v>
      </c>
      <c r="AB599" t="s">
        <v>17</v>
      </c>
      <c r="AC599">
        <v>0</v>
      </c>
      <c r="AD599">
        <v>54.91</v>
      </c>
      <c r="AE599" t="s">
        <v>160</v>
      </c>
    </row>
    <row r="600" spans="1:31">
      <c r="A600">
        <v>599</v>
      </c>
      <c r="B600" t="s">
        <v>5894</v>
      </c>
      <c r="C600" t="s">
        <v>5895</v>
      </c>
      <c r="D600" t="s">
        <v>5896</v>
      </c>
      <c r="E600" t="s">
        <v>5897</v>
      </c>
      <c r="F600" t="s">
        <v>439</v>
      </c>
      <c r="G600">
        <v>18</v>
      </c>
      <c r="H600" t="s">
        <v>7285</v>
      </c>
      <c r="I600">
        <v>2021</v>
      </c>
      <c r="J600">
        <v>2023</v>
      </c>
      <c r="K600">
        <v>4</v>
      </c>
      <c r="L600">
        <v>51.12</v>
      </c>
      <c r="M600" t="s">
        <v>81</v>
      </c>
      <c r="N600">
        <v>18</v>
      </c>
      <c r="O600">
        <v>56.32</v>
      </c>
      <c r="P600" t="s">
        <v>154</v>
      </c>
      <c r="Q600">
        <v>2</v>
      </c>
      <c r="R600">
        <v>67.56</v>
      </c>
      <c r="S600" t="s">
        <v>111</v>
      </c>
      <c r="T600">
        <v>1</v>
      </c>
      <c r="U600">
        <v>75.069999999999993</v>
      </c>
      <c r="V600" t="s">
        <v>72</v>
      </c>
      <c r="W600">
        <v>18</v>
      </c>
      <c r="X600">
        <v>56.4</v>
      </c>
      <c r="Y600" t="s">
        <v>154</v>
      </c>
      <c r="Z600">
        <v>2</v>
      </c>
      <c r="AA600">
        <v>67.63</v>
      </c>
      <c r="AB600" t="s">
        <v>111</v>
      </c>
      <c r="AC600">
        <v>1</v>
      </c>
      <c r="AD600">
        <v>75.069999999999993</v>
      </c>
      <c r="AE600" t="s">
        <v>72</v>
      </c>
    </row>
    <row r="601" spans="1:31">
      <c r="A601">
        <v>600</v>
      </c>
      <c r="B601" t="s">
        <v>6097</v>
      </c>
      <c r="C601" t="s">
        <v>6098</v>
      </c>
      <c r="D601" t="s">
        <v>6099</v>
      </c>
      <c r="E601" t="s">
        <v>6100</v>
      </c>
      <c r="F601" t="s">
        <v>6101</v>
      </c>
      <c r="G601">
        <v>18</v>
      </c>
      <c r="H601" t="s">
        <v>7328</v>
      </c>
      <c r="I601">
        <v>2024</v>
      </c>
      <c r="J601">
        <v>2024</v>
      </c>
      <c r="K601">
        <v>5</v>
      </c>
      <c r="L601">
        <v>58.85</v>
      </c>
      <c r="M601" t="s">
        <v>180</v>
      </c>
      <c r="N601">
        <v>18</v>
      </c>
      <c r="O601">
        <v>56.32</v>
      </c>
      <c r="P601" t="s">
        <v>154</v>
      </c>
      <c r="Q601">
        <v>2</v>
      </c>
      <c r="R601">
        <v>67.56</v>
      </c>
      <c r="S601" t="s">
        <v>111</v>
      </c>
      <c r="T601">
        <v>1</v>
      </c>
      <c r="U601">
        <v>75.069999999999993</v>
      </c>
      <c r="V601" t="s">
        <v>72</v>
      </c>
      <c r="W601">
        <v>18</v>
      </c>
      <c r="X601">
        <v>56.4</v>
      </c>
      <c r="Y601" t="s">
        <v>154</v>
      </c>
      <c r="Z601">
        <v>2</v>
      </c>
      <c r="AA601">
        <v>67.63</v>
      </c>
      <c r="AB601" t="s">
        <v>111</v>
      </c>
      <c r="AC601">
        <v>1</v>
      </c>
      <c r="AD601">
        <v>75.069999999999993</v>
      </c>
      <c r="AE601" t="s">
        <v>72</v>
      </c>
    </row>
    <row r="602" spans="1:31">
      <c r="A602">
        <v>601</v>
      </c>
      <c r="B602" t="s">
        <v>2855</v>
      </c>
      <c r="C602" t="s">
        <v>2856</v>
      </c>
      <c r="D602" t="s">
        <v>2857</v>
      </c>
      <c r="E602" t="s">
        <v>2858</v>
      </c>
      <c r="F602" t="s">
        <v>2859</v>
      </c>
      <c r="G602">
        <v>17</v>
      </c>
      <c r="H602" t="s">
        <v>6729</v>
      </c>
      <c r="I602">
        <v>2019</v>
      </c>
      <c r="J602">
        <v>2021</v>
      </c>
      <c r="K602">
        <v>3</v>
      </c>
      <c r="L602">
        <v>42.26</v>
      </c>
      <c r="M602" t="s">
        <v>149</v>
      </c>
      <c r="N602">
        <v>17</v>
      </c>
      <c r="O602">
        <v>55.28</v>
      </c>
      <c r="P602" t="s">
        <v>160</v>
      </c>
      <c r="Q602">
        <v>1</v>
      </c>
      <c r="R602">
        <v>48.51</v>
      </c>
      <c r="S602" t="s">
        <v>71</v>
      </c>
      <c r="T602">
        <v>1</v>
      </c>
      <c r="U602">
        <v>75.069999999999993</v>
      </c>
      <c r="V602" t="s">
        <v>72</v>
      </c>
      <c r="W602">
        <v>17</v>
      </c>
      <c r="X602">
        <v>55.36</v>
      </c>
      <c r="Y602" t="s">
        <v>160</v>
      </c>
      <c r="Z602">
        <v>1</v>
      </c>
      <c r="AA602">
        <v>48.74</v>
      </c>
      <c r="AB602" t="s">
        <v>71</v>
      </c>
      <c r="AC602">
        <v>1</v>
      </c>
      <c r="AD602">
        <v>75.069999999999993</v>
      </c>
      <c r="AE602" t="s">
        <v>72</v>
      </c>
    </row>
    <row r="603" spans="1:31">
      <c r="A603">
        <v>602</v>
      </c>
      <c r="B603" t="s">
        <v>2860</v>
      </c>
      <c r="C603" t="s">
        <v>2861</v>
      </c>
      <c r="D603" t="s">
        <v>2862</v>
      </c>
      <c r="E603" t="s">
        <v>2863</v>
      </c>
      <c r="F603" t="s">
        <v>2864</v>
      </c>
      <c r="G603">
        <v>17</v>
      </c>
      <c r="H603" t="s">
        <v>445</v>
      </c>
      <c r="I603">
        <v>2019</v>
      </c>
      <c r="J603">
        <v>2024</v>
      </c>
      <c r="K603">
        <v>11</v>
      </c>
      <c r="L603">
        <v>82.44</v>
      </c>
      <c r="M603" t="s">
        <v>94</v>
      </c>
      <c r="N603">
        <v>17</v>
      </c>
      <c r="O603">
        <v>55.28</v>
      </c>
      <c r="P603" t="s">
        <v>160</v>
      </c>
      <c r="Q603">
        <v>3</v>
      </c>
      <c r="R603">
        <v>77.53</v>
      </c>
      <c r="S603" t="s">
        <v>17</v>
      </c>
      <c r="T603">
        <v>0</v>
      </c>
      <c r="U603">
        <v>54.91</v>
      </c>
      <c r="V603" t="s">
        <v>160</v>
      </c>
      <c r="W603">
        <v>17</v>
      </c>
      <c r="X603">
        <v>55.36</v>
      </c>
      <c r="Y603" t="s">
        <v>160</v>
      </c>
      <c r="Z603">
        <v>3</v>
      </c>
      <c r="AA603">
        <v>77.53</v>
      </c>
      <c r="AB603" t="s">
        <v>17</v>
      </c>
      <c r="AC603">
        <v>0</v>
      </c>
      <c r="AD603">
        <v>54.91</v>
      </c>
      <c r="AE603" t="s">
        <v>160</v>
      </c>
    </row>
    <row r="604" spans="1:31">
      <c r="A604">
        <v>603</v>
      </c>
      <c r="B604" t="s">
        <v>2865</v>
      </c>
      <c r="C604" t="s">
        <v>2866</v>
      </c>
      <c r="D604" t="s">
        <v>2867</v>
      </c>
      <c r="E604" t="s">
        <v>2868</v>
      </c>
      <c r="G604">
        <v>17</v>
      </c>
      <c r="H604" t="s">
        <v>6730</v>
      </c>
      <c r="I604">
        <v>2020</v>
      </c>
      <c r="J604">
        <v>2020</v>
      </c>
      <c r="K604">
        <v>1</v>
      </c>
      <c r="L604">
        <v>19.420000000000002</v>
      </c>
      <c r="M604" t="s">
        <v>73</v>
      </c>
      <c r="N604">
        <v>17</v>
      </c>
      <c r="O604">
        <v>55.28</v>
      </c>
      <c r="P604" t="s">
        <v>160</v>
      </c>
      <c r="Q604">
        <v>1</v>
      </c>
      <c r="R604">
        <v>48.51</v>
      </c>
      <c r="S604" t="s">
        <v>71</v>
      </c>
      <c r="T604">
        <v>1</v>
      </c>
      <c r="U604">
        <v>75.069999999999993</v>
      </c>
      <c r="V604" t="s">
        <v>72</v>
      </c>
      <c r="W604">
        <v>17</v>
      </c>
      <c r="X604">
        <v>55.36</v>
      </c>
      <c r="Y604" t="s">
        <v>160</v>
      </c>
      <c r="Z604">
        <v>1</v>
      </c>
      <c r="AA604">
        <v>48.74</v>
      </c>
      <c r="AB604" t="s">
        <v>71</v>
      </c>
      <c r="AC604">
        <v>1</v>
      </c>
      <c r="AD604">
        <v>75.069999999999993</v>
      </c>
      <c r="AE604" t="s">
        <v>72</v>
      </c>
    </row>
    <row r="605" spans="1:31">
      <c r="A605">
        <v>604</v>
      </c>
      <c r="B605" t="s">
        <v>2869</v>
      </c>
      <c r="C605" t="s">
        <v>2870</v>
      </c>
      <c r="D605" t="s">
        <v>2871</v>
      </c>
      <c r="E605" t="s">
        <v>2872</v>
      </c>
      <c r="F605" t="s">
        <v>2873</v>
      </c>
      <c r="G605">
        <v>17</v>
      </c>
      <c r="H605" t="s">
        <v>6731</v>
      </c>
      <c r="I605">
        <v>2020</v>
      </c>
      <c r="J605">
        <v>2020</v>
      </c>
      <c r="K605">
        <v>1</v>
      </c>
      <c r="L605">
        <v>19.420000000000002</v>
      </c>
      <c r="M605" t="s">
        <v>73</v>
      </c>
      <c r="N605">
        <v>17</v>
      </c>
      <c r="O605">
        <v>55.28</v>
      </c>
      <c r="P605" t="s">
        <v>160</v>
      </c>
      <c r="Q605">
        <v>1</v>
      </c>
      <c r="R605">
        <v>48.51</v>
      </c>
      <c r="S605" t="s">
        <v>71</v>
      </c>
      <c r="T605">
        <v>1</v>
      </c>
      <c r="U605">
        <v>75.069999999999993</v>
      </c>
      <c r="V605" t="s">
        <v>72</v>
      </c>
      <c r="W605">
        <v>17</v>
      </c>
      <c r="X605">
        <v>55.36</v>
      </c>
      <c r="Y605" t="s">
        <v>160</v>
      </c>
      <c r="Z605">
        <v>1</v>
      </c>
      <c r="AA605">
        <v>48.74</v>
      </c>
      <c r="AB605" t="s">
        <v>71</v>
      </c>
      <c r="AC605">
        <v>1</v>
      </c>
      <c r="AD605">
        <v>75.069999999999993</v>
      </c>
      <c r="AE605" t="s">
        <v>72</v>
      </c>
    </row>
    <row r="606" spans="1:31">
      <c r="A606">
        <v>605</v>
      </c>
      <c r="B606" t="s">
        <v>2874</v>
      </c>
      <c r="C606" t="s">
        <v>2875</v>
      </c>
      <c r="D606" t="s">
        <v>2876</v>
      </c>
      <c r="E606" t="s">
        <v>2877</v>
      </c>
      <c r="F606" t="s">
        <v>2878</v>
      </c>
      <c r="G606">
        <v>17</v>
      </c>
      <c r="H606" t="s">
        <v>6732</v>
      </c>
      <c r="I606">
        <v>2020</v>
      </c>
      <c r="J606">
        <v>2020</v>
      </c>
      <c r="K606">
        <v>1</v>
      </c>
      <c r="L606">
        <v>19.420000000000002</v>
      </c>
      <c r="M606" t="s">
        <v>73</v>
      </c>
      <c r="N606">
        <v>17</v>
      </c>
      <c r="O606">
        <v>55.28</v>
      </c>
      <c r="P606" t="s">
        <v>160</v>
      </c>
      <c r="Q606">
        <v>1</v>
      </c>
      <c r="R606">
        <v>48.51</v>
      </c>
      <c r="S606" t="s">
        <v>71</v>
      </c>
      <c r="T606">
        <v>1</v>
      </c>
      <c r="U606">
        <v>75.069999999999993</v>
      </c>
      <c r="V606" t="s">
        <v>72</v>
      </c>
      <c r="W606">
        <v>17</v>
      </c>
      <c r="X606">
        <v>55.36</v>
      </c>
      <c r="Y606" t="s">
        <v>160</v>
      </c>
      <c r="Z606">
        <v>1</v>
      </c>
      <c r="AA606">
        <v>48.74</v>
      </c>
      <c r="AB606" t="s">
        <v>71</v>
      </c>
      <c r="AC606">
        <v>1</v>
      </c>
      <c r="AD606">
        <v>75.069999999999993</v>
      </c>
      <c r="AE606" t="s">
        <v>72</v>
      </c>
    </row>
    <row r="607" spans="1:31">
      <c r="A607">
        <v>606</v>
      </c>
      <c r="B607" t="s">
        <v>2879</v>
      </c>
      <c r="C607" t="s">
        <v>2880</v>
      </c>
      <c r="D607" t="s">
        <v>2881</v>
      </c>
      <c r="E607" t="s">
        <v>2882</v>
      </c>
      <c r="F607" t="s">
        <v>2883</v>
      </c>
      <c r="G607">
        <v>17</v>
      </c>
      <c r="H607" t="s">
        <v>6733</v>
      </c>
      <c r="I607">
        <v>2020</v>
      </c>
      <c r="J607">
        <v>2022</v>
      </c>
      <c r="K607">
        <v>4</v>
      </c>
      <c r="L607">
        <v>51.12</v>
      </c>
      <c r="M607" t="s">
        <v>81</v>
      </c>
      <c r="N607">
        <v>17</v>
      </c>
      <c r="O607">
        <v>55.28</v>
      </c>
      <c r="P607" t="s">
        <v>160</v>
      </c>
      <c r="Q607">
        <v>2</v>
      </c>
      <c r="R607">
        <v>67.56</v>
      </c>
      <c r="S607" t="s">
        <v>111</v>
      </c>
      <c r="T607">
        <v>0</v>
      </c>
      <c r="U607">
        <v>54.91</v>
      </c>
      <c r="V607" t="s">
        <v>160</v>
      </c>
      <c r="W607">
        <v>17</v>
      </c>
      <c r="X607">
        <v>55.36</v>
      </c>
      <c r="Y607" t="s">
        <v>160</v>
      </c>
      <c r="Z607">
        <v>2</v>
      </c>
      <c r="AA607">
        <v>67.63</v>
      </c>
      <c r="AB607" t="s">
        <v>111</v>
      </c>
      <c r="AC607">
        <v>0</v>
      </c>
      <c r="AD607">
        <v>54.91</v>
      </c>
      <c r="AE607" t="s">
        <v>160</v>
      </c>
    </row>
    <row r="608" spans="1:31">
      <c r="A608">
        <v>607</v>
      </c>
      <c r="B608" t="s">
        <v>2884</v>
      </c>
      <c r="C608" t="s">
        <v>2885</v>
      </c>
      <c r="D608" t="s">
        <v>2886</v>
      </c>
      <c r="E608" t="s">
        <v>2887</v>
      </c>
      <c r="F608" t="s">
        <v>2888</v>
      </c>
      <c r="G608">
        <v>17</v>
      </c>
      <c r="H608" t="s">
        <v>6321</v>
      </c>
      <c r="I608">
        <v>2020</v>
      </c>
      <c r="J608">
        <v>2020</v>
      </c>
      <c r="K608">
        <v>1</v>
      </c>
      <c r="L608">
        <v>19.420000000000002</v>
      </c>
      <c r="M608" t="s">
        <v>73</v>
      </c>
      <c r="N608">
        <v>17</v>
      </c>
      <c r="O608">
        <v>55.28</v>
      </c>
      <c r="P608" t="s">
        <v>160</v>
      </c>
      <c r="Q608">
        <v>1</v>
      </c>
      <c r="R608">
        <v>48.51</v>
      </c>
      <c r="S608" t="s">
        <v>71</v>
      </c>
      <c r="T608">
        <v>1</v>
      </c>
      <c r="U608">
        <v>75.069999999999993</v>
      </c>
      <c r="V608" t="s">
        <v>72</v>
      </c>
      <c r="W608">
        <v>17</v>
      </c>
      <c r="X608">
        <v>55.36</v>
      </c>
      <c r="Y608" t="s">
        <v>160</v>
      </c>
      <c r="Z608">
        <v>1</v>
      </c>
      <c r="AA608">
        <v>48.74</v>
      </c>
      <c r="AB608" t="s">
        <v>71</v>
      </c>
      <c r="AC608">
        <v>1</v>
      </c>
      <c r="AD608">
        <v>75.069999999999993</v>
      </c>
      <c r="AE608" t="s">
        <v>72</v>
      </c>
    </row>
    <row r="609" spans="1:31">
      <c r="A609">
        <v>608</v>
      </c>
      <c r="B609" t="s">
        <v>2889</v>
      </c>
      <c r="C609" t="s">
        <v>2890</v>
      </c>
      <c r="D609" t="s">
        <v>2891</v>
      </c>
      <c r="E609" t="s">
        <v>2892</v>
      </c>
      <c r="F609" t="s">
        <v>2893</v>
      </c>
      <c r="G609">
        <v>17</v>
      </c>
      <c r="H609" t="s">
        <v>2154</v>
      </c>
      <c r="I609">
        <v>2018</v>
      </c>
      <c r="J609">
        <v>2023</v>
      </c>
      <c r="K609">
        <v>11</v>
      </c>
      <c r="L609">
        <v>82.44</v>
      </c>
      <c r="M609" t="s">
        <v>94</v>
      </c>
      <c r="N609">
        <v>18</v>
      </c>
      <c r="O609">
        <v>56.32</v>
      </c>
      <c r="P609" t="s">
        <v>154</v>
      </c>
      <c r="Q609">
        <v>2</v>
      </c>
      <c r="R609">
        <v>67.56</v>
      </c>
      <c r="S609" t="s">
        <v>111</v>
      </c>
      <c r="T609">
        <v>1</v>
      </c>
      <c r="U609">
        <v>75.069999999999993</v>
      </c>
      <c r="V609" t="s">
        <v>72</v>
      </c>
      <c r="W609">
        <v>18</v>
      </c>
      <c r="X609">
        <v>56.4</v>
      </c>
      <c r="Y609" t="s">
        <v>154</v>
      </c>
      <c r="Z609">
        <v>2</v>
      </c>
      <c r="AA609">
        <v>67.63</v>
      </c>
      <c r="AB609" t="s">
        <v>111</v>
      </c>
      <c r="AC609">
        <v>1</v>
      </c>
      <c r="AD609">
        <v>75.069999999999993</v>
      </c>
      <c r="AE609" t="s">
        <v>72</v>
      </c>
    </row>
    <row r="610" spans="1:31">
      <c r="A610">
        <v>609</v>
      </c>
      <c r="B610" t="s">
        <v>2894</v>
      </c>
      <c r="C610" t="s">
        <v>2895</v>
      </c>
      <c r="D610" t="s">
        <v>2896</v>
      </c>
      <c r="E610" t="s">
        <v>2897</v>
      </c>
      <c r="F610" t="s">
        <v>2898</v>
      </c>
      <c r="G610">
        <v>17</v>
      </c>
      <c r="H610" t="s">
        <v>6734</v>
      </c>
      <c r="I610">
        <v>2020</v>
      </c>
      <c r="J610">
        <v>2022</v>
      </c>
      <c r="K610">
        <v>7</v>
      </c>
      <c r="L610">
        <v>68.680000000000007</v>
      </c>
      <c r="M610" t="s">
        <v>124</v>
      </c>
      <c r="N610">
        <v>17</v>
      </c>
      <c r="O610">
        <v>55.28</v>
      </c>
      <c r="P610" t="s">
        <v>160</v>
      </c>
      <c r="Q610">
        <v>2</v>
      </c>
      <c r="R610">
        <v>67.56</v>
      </c>
      <c r="S610" t="s">
        <v>111</v>
      </c>
      <c r="T610">
        <v>1</v>
      </c>
      <c r="U610">
        <v>75.069999999999993</v>
      </c>
      <c r="V610" t="s">
        <v>72</v>
      </c>
      <c r="W610">
        <v>17</v>
      </c>
      <c r="X610">
        <v>55.36</v>
      </c>
      <c r="Y610" t="s">
        <v>160</v>
      </c>
      <c r="Z610">
        <v>2</v>
      </c>
      <c r="AA610">
        <v>67.63</v>
      </c>
      <c r="AB610" t="s">
        <v>111</v>
      </c>
      <c r="AC610">
        <v>1</v>
      </c>
      <c r="AD610">
        <v>75.069999999999993</v>
      </c>
      <c r="AE610" t="s">
        <v>72</v>
      </c>
    </row>
    <row r="611" spans="1:31">
      <c r="A611">
        <v>610</v>
      </c>
      <c r="B611" t="s">
        <v>2899</v>
      </c>
      <c r="C611" t="s">
        <v>2900</v>
      </c>
      <c r="D611" t="s">
        <v>2901</v>
      </c>
      <c r="E611" t="s">
        <v>2902</v>
      </c>
      <c r="F611" t="s">
        <v>2903</v>
      </c>
      <c r="G611">
        <v>17</v>
      </c>
      <c r="H611" t="s">
        <v>6735</v>
      </c>
      <c r="I611">
        <v>2022</v>
      </c>
      <c r="J611">
        <v>2024</v>
      </c>
      <c r="K611">
        <v>5</v>
      </c>
      <c r="L611">
        <v>58.85</v>
      </c>
      <c r="M611" t="s">
        <v>180</v>
      </c>
      <c r="N611">
        <v>17</v>
      </c>
      <c r="O611">
        <v>55.28</v>
      </c>
      <c r="P611" t="s">
        <v>160</v>
      </c>
      <c r="Q611">
        <v>3</v>
      </c>
      <c r="R611">
        <v>77.53</v>
      </c>
      <c r="S611" t="s">
        <v>17</v>
      </c>
      <c r="T611">
        <v>0</v>
      </c>
      <c r="U611">
        <v>54.91</v>
      </c>
      <c r="V611" t="s">
        <v>160</v>
      </c>
      <c r="W611">
        <v>17</v>
      </c>
      <c r="X611">
        <v>55.36</v>
      </c>
      <c r="Y611" t="s">
        <v>160</v>
      </c>
      <c r="Z611">
        <v>3</v>
      </c>
      <c r="AA611">
        <v>77.53</v>
      </c>
      <c r="AB611" t="s">
        <v>17</v>
      </c>
      <c r="AC611">
        <v>0</v>
      </c>
      <c r="AD611">
        <v>54.91</v>
      </c>
      <c r="AE611" t="s">
        <v>160</v>
      </c>
    </row>
    <row r="612" spans="1:31">
      <c r="A612">
        <v>611</v>
      </c>
      <c r="B612" t="s">
        <v>2904</v>
      </c>
      <c r="C612" t="s">
        <v>2905</v>
      </c>
      <c r="D612" t="s">
        <v>2906</v>
      </c>
      <c r="E612" t="s">
        <v>2907</v>
      </c>
      <c r="F612" t="s">
        <v>2908</v>
      </c>
      <c r="G612">
        <v>17</v>
      </c>
      <c r="H612" t="s">
        <v>6736</v>
      </c>
      <c r="I612">
        <v>2022</v>
      </c>
      <c r="J612">
        <v>2022</v>
      </c>
      <c r="K612">
        <v>3</v>
      </c>
      <c r="L612">
        <v>42.26</v>
      </c>
      <c r="M612" t="s">
        <v>149</v>
      </c>
      <c r="N612">
        <v>17</v>
      </c>
      <c r="O612">
        <v>55.28</v>
      </c>
      <c r="P612" t="s">
        <v>160</v>
      </c>
      <c r="Q612">
        <v>2</v>
      </c>
      <c r="R612">
        <v>67.56</v>
      </c>
      <c r="S612" t="s">
        <v>111</v>
      </c>
      <c r="T612">
        <v>0</v>
      </c>
      <c r="U612">
        <v>54.91</v>
      </c>
      <c r="V612" t="s">
        <v>160</v>
      </c>
      <c r="W612">
        <v>17</v>
      </c>
      <c r="X612">
        <v>55.36</v>
      </c>
      <c r="Y612" t="s">
        <v>160</v>
      </c>
      <c r="Z612">
        <v>2</v>
      </c>
      <c r="AA612">
        <v>67.63</v>
      </c>
      <c r="AB612" t="s">
        <v>111</v>
      </c>
      <c r="AC612">
        <v>0</v>
      </c>
      <c r="AD612">
        <v>54.91</v>
      </c>
      <c r="AE612" t="s">
        <v>160</v>
      </c>
    </row>
    <row r="613" spans="1:31">
      <c r="A613">
        <v>612</v>
      </c>
      <c r="B613" t="s">
        <v>2909</v>
      </c>
      <c r="C613" t="s">
        <v>2910</v>
      </c>
      <c r="D613" t="s">
        <v>2911</v>
      </c>
      <c r="E613" t="s">
        <v>2912</v>
      </c>
      <c r="F613" t="s">
        <v>2913</v>
      </c>
      <c r="G613">
        <v>17</v>
      </c>
      <c r="H613" t="s">
        <v>6737</v>
      </c>
      <c r="I613">
        <v>2021</v>
      </c>
      <c r="J613">
        <v>2024</v>
      </c>
      <c r="K613">
        <v>14</v>
      </c>
      <c r="L613">
        <v>88.47</v>
      </c>
      <c r="M613" t="s">
        <v>340</v>
      </c>
      <c r="N613">
        <v>17</v>
      </c>
      <c r="O613">
        <v>55.28</v>
      </c>
      <c r="P613" t="s">
        <v>160</v>
      </c>
      <c r="Q613">
        <v>2</v>
      </c>
      <c r="R613">
        <v>67.56</v>
      </c>
      <c r="S613" t="s">
        <v>111</v>
      </c>
      <c r="T613">
        <v>0</v>
      </c>
      <c r="U613">
        <v>54.91</v>
      </c>
      <c r="V613" t="s">
        <v>160</v>
      </c>
      <c r="W613">
        <v>17</v>
      </c>
      <c r="X613">
        <v>55.36</v>
      </c>
      <c r="Y613" t="s">
        <v>160</v>
      </c>
      <c r="Z613">
        <v>2</v>
      </c>
      <c r="AA613">
        <v>67.63</v>
      </c>
      <c r="AB613" t="s">
        <v>111</v>
      </c>
      <c r="AC613">
        <v>0</v>
      </c>
      <c r="AD613">
        <v>54.91</v>
      </c>
      <c r="AE613" t="s">
        <v>160</v>
      </c>
    </row>
    <row r="614" spans="1:31">
      <c r="A614">
        <v>613</v>
      </c>
      <c r="B614" t="s">
        <v>2914</v>
      </c>
      <c r="C614" t="s">
        <v>2915</v>
      </c>
      <c r="D614" t="s">
        <v>2916</v>
      </c>
      <c r="E614" t="s">
        <v>2917</v>
      </c>
      <c r="F614" t="s">
        <v>640</v>
      </c>
      <c r="G614">
        <v>17</v>
      </c>
      <c r="H614" t="s">
        <v>6738</v>
      </c>
      <c r="I614">
        <v>2023</v>
      </c>
      <c r="J614">
        <v>2024</v>
      </c>
      <c r="K614">
        <v>4</v>
      </c>
      <c r="L614">
        <v>51.12</v>
      </c>
      <c r="M614" t="s">
        <v>81</v>
      </c>
      <c r="N614">
        <v>17</v>
      </c>
      <c r="O614">
        <v>55.28</v>
      </c>
      <c r="P614" t="s">
        <v>160</v>
      </c>
      <c r="Q614">
        <v>2</v>
      </c>
      <c r="R614">
        <v>67.56</v>
      </c>
      <c r="S614" t="s">
        <v>111</v>
      </c>
      <c r="T614">
        <v>1</v>
      </c>
      <c r="U614">
        <v>75.069999999999993</v>
      </c>
      <c r="V614" t="s">
        <v>72</v>
      </c>
      <c r="W614">
        <v>17</v>
      </c>
      <c r="X614">
        <v>55.36</v>
      </c>
      <c r="Y614" t="s">
        <v>160</v>
      </c>
      <c r="Z614">
        <v>2</v>
      </c>
      <c r="AA614">
        <v>67.63</v>
      </c>
      <c r="AB614" t="s">
        <v>111</v>
      </c>
      <c r="AC614">
        <v>1</v>
      </c>
      <c r="AD614">
        <v>75.069999999999993</v>
      </c>
      <c r="AE614" t="s">
        <v>72</v>
      </c>
    </row>
    <row r="615" spans="1:31">
      <c r="A615">
        <v>614</v>
      </c>
      <c r="B615" t="s">
        <v>2918</v>
      </c>
      <c r="C615" t="s">
        <v>2919</v>
      </c>
      <c r="D615" t="s">
        <v>2920</v>
      </c>
      <c r="E615" t="s">
        <v>2921</v>
      </c>
      <c r="F615" t="s">
        <v>2922</v>
      </c>
      <c r="G615">
        <v>17</v>
      </c>
      <c r="H615" t="s">
        <v>6739</v>
      </c>
      <c r="I615">
        <v>2023</v>
      </c>
      <c r="J615">
        <v>2024</v>
      </c>
      <c r="K615">
        <v>11</v>
      </c>
      <c r="L615">
        <v>82.44</v>
      </c>
      <c r="M615" t="s">
        <v>94</v>
      </c>
      <c r="N615">
        <v>17</v>
      </c>
      <c r="O615">
        <v>55.28</v>
      </c>
      <c r="P615" t="s">
        <v>160</v>
      </c>
      <c r="Q615">
        <v>2</v>
      </c>
      <c r="R615">
        <v>67.56</v>
      </c>
      <c r="S615" t="s">
        <v>111</v>
      </c>
      <c r="T615">
        <v>0</v>
      </c>
      <c r="U615">
        <v>54.91</v>
      </c>
      <c r="V615" t="s">
        <v>160</v>
      </c>
      <c r="W615">
        <v>17</v>
      </c>
      <c r="X615">
        <v>55.36</v>
      </c>
      <c r="Y615" t="s">
        <v>160</v>
      </c>
      <c r="Z615">
        <v>2</v>
      </c>
      <c r="AA615">
        <v>67.63</v>
      </c>
      <c r="AB615" t="s">
        <v>111</v>
      </c>
      <c r="AC615">
        <v>0</v>
      </c>
      <c r="AD615">
        <v>54.91</v>
      </c>
      <c r="AE615" t="s">
        <v>160</v>
      </c>
    </row>
    <row r="616" spans="1:31">
      <c r="A616">
        <v>615</v>
      </c>
      <c r="B616" t="s">
        <v>2923</v>
      </c>
      <c r="C616" t="s">
        <v>2924</v>
      </c>
      <c r="D616" t="s">
        <v>2925</v>
      </c>
      <c r="E616" t="s">
        <v>2926</v>
      </c>
      <c r="G616">
        <v>17</v>
      </c>
      <c r="H616" t="s">
        <v>6740</v>
      </c>
      <c r="I616">
        <v>2024</v>
      </c>
      <c r="J616">
        <v>2024</v>
      </c>
      <c r="K616">
        <v>5</v>
      </c>
      <c r="L616">
        <v>58.85</v>
      </c>
      <c r="M616" t="s">
        <v>180</v>
      </c>
      <c r="N616">
        <v>17</v>
      </c>
      <c r="O616">
        <v>55.28</v>
      </c>
      <c r="P616" t="s">
        <v>160</v>
      </c>
      <c r="Q616">
        <v>3</v>
      </c>
      <c r="R616">
        <v>77.53</v>
      </c>
      <c r="S616" t="s">
        <v>17</v>
      </c>
      <c r="T616">
        <v>0</v>
      </c>
      <c r="U616">
        <v>54.91</v>
      </c>
      <c r="V616" t="s">
        <v>160</v>
      </c>
      <c r="W616">
        <v>17</v>
      </c>
      <c r="X616">
        <v>55.36</v>
      </c>
      <c r="Y616" t="s">
        <v>160</v>
      </c>
      <c r="Z616">
        <v>3</v>
      </c>
      <c r="AA616">
        <v>77.53</v>
      </c>
      <c r="AB616" t="s">
        <v>17</v>
      </c>
      <c r="AC616">
        <v>0</v>
      </c>
      <c r="AD616">
        <v>54.91</v>
      </c>
      <c r="AE616" t="s">
        <v>160</v>
      </c>
    </row>
    <row r="617" spans="1:31">
      <c r="A617">
        <v>616</v>
      </c>
      <c r="B617" t="s">
        <v>322</v>
      </c>
      <c r="C617" t="s">
        <v>323</v>
      </c>
      <c r="D617" t="s">
        <v>324</v>
      </c>
      <c r="E617" t="s">
        <v>325</v>
      </c>
      <c r="F617" t="s">
        <v>326</v>
      </c>
      <c r="G617">
        <v>16</v>
      </c>
      <c r="H617" t="s">
        <v>6257</v>
      </c>
      <c r="I617">
        <v>2022</v>
      </c>
      <c r="J617">
        <v>2024</v>
      </c>
      <c r="K617">
        <v>9</v>
      </c>
      <c r="L617">
        <v>76.86</v>
      </c>
      <c r="M617" t="s">
        <v>112</v>
      </c>
      <c r="N617">
        <v>16</v>
      </c>
      <c r="O617">
        <v>54.24</v>
      </c>
      <c r="P617" t="s">
        <v>327</v>
      </c>
      <c r="Q617">
        <v>2</v>
      </c>
      <c r="R617">
        <v>67.56</v>
      </c>
      <c r="S617" t="s">
        <v>111</v>
      </c>
      <c r="T617">
        <v>1</v>
      </c>
      <c r="U617">
        <v>75.069999999999993</v>
      </c>
      <c r="V617" t="s">
        <v>72</v>
      </c>
      <c r="W617">
        <v>16</v>
      </c>
      <c r="X617">
        <v>54.24</v>
      </c>
      <c r="Y617" t="s">
        <v>327</v>
      </c>
      <c r="Z617">
        <v>2</v>
      </c>
      <c r="AA617">
        <v>67.63</v>
      </c>
      <c r="AB617" t="s">
        <v>111</v>
      </c>
      <c r="AC617">
        <v>1</v>
      </c>
      <c r="AD617">
        <v>75.069999999999993</v>
      </c>
      <c r="AE617" t="s">
        <v>72</v>
      </c>
    </row>
    <row r="618" spans="1:31">
      <c r="A618">
        <v>617</v>
      </c>
      <c r="B618" t="s">
        <v>2927</v>
      </c>
      <c r="C618" t="s">
        <v>2928</v>
      </c>
      <c r="D618" t="s">
        <v>2929</v>
      </c>
      <c r="E618" t="s">
        <v>2930</v>
      </c>
      <c r="F618" t="s">
        <v>2931</v>
      </c>
      <c r="G618">
        <v>16</v>
      </c>
      <c r="H618" t="s">
        <v>6311</v>
      </c>
      <c r="I618">
        <v>2020</v>
      </c>
      <c r="J618">
        <v>2024</v>
      </c>
      <c r="K618">
        <v>5</v>
      </c>
      <c r="L618">
        <v>58.85</v>
      </c>
      <c r="M618" t="s">
        <v>180</v>
      </c>
      <c r="N618">
        <v>16</v>
      </c>
      <c r="O618">
        <v>54.24</v>
      </c>
      <c r="P618" t="s">
        <v>327</v>
      </c>
      <c r="Q618">
        <v>2</v>
      </c>
      <c r="R618">
        <v>67.56</v>
      </c>
      <c r="S618" t="s">
        <v>111</v>
      </c>
      <c r="T618">
        <v>1</v>
      </c>
      <c r="U618">
        <v>75.069999999999993</v>
      </c>
      <c r="V618" t="s">
        <v>72</v>
      </c>
      <c r="W618">
        <v>16</v>
      </c>
      <c r="X618">
        <v>54.24</v>
      </c>
      <c r="Y618" t="s">
        <v>327</v>
      </c>
      <c r="Z618">
        <v>2</v>
      </c>
      <c r="AA618">
        <v>67.63</v>
      </c>
      <c r="AB618" t="s">
        <v>111</v>
      </c>
      <c r="AC618">
        <v>1</v>
      </c>
      <c r="AD618">
        <v>75.069999999999993</v>
      </c>
      <c r="AE618" t="s">
        <v>72</v>
      </c>
    </row>
    <row r="619" spans="1:31">
      <c r="A619">
        <v>618</v>
      </c>
      <c r="B619" t="s">
        <v>2932</v>
      </c>
      <c r="C619" t="s">
        <v>2933</v>
      </c>
      <c r="D619" t="s">
        <v>2934</v>
      </c>
      <c r="E619" t="s">
        <v>2935</v>
      </c>
      <c r="F619" t="s">
        <v>2936</v>
      </c>
      <c r="G619">
        <v>16</v>
      </c>
      <c r="H619" t="s">
        <v>6741</v>
      </c>
      <c r="I619">
        <v>2020</v>
      </c>
      <c r="J619">
        <v>2020</v>
      </c>
      <c r="K619">
        <v>1</v>
      </c>
      <c r="L619">
        <v>19.420000000000002</v>
      </c>
      <c r="M619" t="s">
        <v>73</v>
      </c>
      <c r="N619">
        <v>16</v>
      </c>
      <c r="O619">
        <v>54.24</v>
      </c>
      <c r="P619" t="s">
        <v>327</v>
      </c>
      <c r="Q619">
        <v>1</v>
      </c>
      <c r="R619">
        <v>48.51</v>
      </c>
      <c r="S619" t="s">
        <v>71</v>
      </c>
      <c r="T619">
        <v>1</v>
      </c>
      <c r="U619">
        <v>75.069999999999993</v>
      </c>
      <c r="V619" t="s">
        <v>72</v>
      </c>
      <c r="W619">
        <v>16</v>
      </c>
      <c r="X619">
        <v>54.24</v>
      </c>
      <c r="Y619" t="s">
        <v>327</v>
      </c>
      <c r="Z619">
        <v>1</v>
      </c>
      <c r="AA619">
        <v>48.74</v>
      </c>
      <c r="AB619" t="s">
        <v>71</v>
      </c>
      <c r="AC619">
        <v>1</v>
      </c>
      <c r="AD619">
        <v>75.069999999999993</v>
      </c>
      <c r="AE619" t="s">
        <v>72</v>
      </c>
    </row>
    <row r="620" spans="1:31">
      <c r="A620">
        <v>619</v>
      </c>
      <c r="B620" t="s">
        <v>2937</v>
      </c>
      <c r="C620" t="s">
        <v>2938</v>
      </c>
      <c r="D620" t="s">
        <v>2939</v>
      </c>
      <c r="E620" t="s">
        <v>2940</v>
      </c>
      <c r="F620" t="s">
        <v>2941</v>
      </c>
      <c r="G620">
        <v>16</v>
      </c>
      <c r="H620" t="s">
        <v>6742</v>
      </c>
      <c r="I620">
        <v>2018</v>
      </c>
      <c r="J620">
        <v>2019</v>
      </c>
      <c r="K620">
        <v>3</v>
      </c>
      <c r="L620">
        <v>42.26</v>
      </c>
      <c r="M620" t="s">
        <v>149</v>
      </c>
      <c r="N620">
        <v>16</v>
      </c>
      <c r="O620">
        <v>54.24</v>
      </c>
      <c r="P620" t="s">
        <v>327</v>
      </c>
      <c r="Q620">
        <v>2</v>
      </c>
      <c r="R620">
        <v>67.56</v>
      </c>
      <c r="S620" t="s">
        <v>111</v>
      </c>
      <c r="T620">
        <v>1</v>
      </c>
      <c r="U620">
        <v>75.069999999999993</v>
      </c>
      <c r="V620" t="s">
        <v>72</v>
      </c>
      <c r="W620">
        <v>16</v>
      </c>
      <c r="X620">
        <v>54.24</v>
      </c>
      <c r="Y620" t="s">
        <v>327</v>
      </c>
      <c r="Z620">
        <v>2</v>
      </c>
      <c r="AA620">
        <v>67.63</v>
      </c>
      <c r="AB620" t="s">
        <v>111</v>
      </c>
      <c r="AC620">
        <v>1</v>
      </c>
      <c r="AD620">
        <v>75.069999999999993</v>
      </c>
      <c r="AE620" t="s">
        <v>72</v>
      </c>
    </row>
    <row r="621" spans="1:31">
      <c r="A621">
        <v>620</v>
      </c>
      <c r="B621" t="s">
        <v>2942</v>
      </c>
      <c r="C621" t="s">
        <v>2943</v>
      </c>
      <c r="D621" t="s">
        <v>2944</v>
      </c>
      <c r="E621" t="s">
        <v>2945</v>
      </c>
      <c r="F621" t="s">
        <v>1759</v>
      </c>
      <c r="G621">
        <v>16</v>
      </c>
      <c r="H621" t="s">
        <v>6743</v>
      </c>
      <c r="I621">
        <v>2021</v>
      </c>
      <c r="J621">
        <v>2024</v>
      </c>
      <c r="K621">
        <v>8</v>
      </c>
      <c r="L621">
        <v>72.62</v>
      </c>
      <c r="M621" t="s">
        <v>321</v>
      </c>
      <c r="N621">
        <v>16</v>
      </c>
      <c r="O621">
        <v>54.24</v>
      </c>
      <c r="P621" t="s">
        <v>327</v>
      </c>
      <c r="Q621">
        <v>3</v>
      </c>
      <c r="R621">
        <v>77.53</v>
      </c>
      <c r="S621" t="s">
        <v>17</v>
      </c>
      <c r="T621">
        <v>0</v>
      </c>
      <c r="U621">
        <v>54.91</v>
      </c>
      <c r="V621" t="s">
        <v>160</v>
      </c>
      <c r="W621">
        <v>16</v>
      </c>
      <c r="X621">
        <v>54.24</v>
      </c>
      <c r="Y621" t="s">
        <v>327</v>
      </c>
      <c r="Z621">
        <v>3</v>
      </c>
      <c r="AA621">
        <v>77.53</v>
      </c>
      <c r="AB621" t="s">
        <v>17</v>
      </c>
      <c r="AC621">
        <v>0</v>
      </c>
      <c r="AD621">
        <v>54.91</v>
      </c>
      <c r="AE621" t="s">
        <v>160</v>
      </c>
    </row>
    <row r="622" spans="1:31">
      <c r="A622">
        <v>621</v>
      </c>
      <c r="B622" t="s">
        <v>2946</v>
      </c>
      <c r="C622" t="s">
        <v>2947</v>
      </c>
      <c r="D622" t="s">
        <v>2948</v>
      </c>
      <c r="E622" t="s">
        <v>2949</v>
      </c>
      <c r="F622" t="s">
        <v>2950</v>
      </c>
      <c r="G622">
        <v>16</v>
      </c>
      <c r="H622" t="s">
        <v>6744</v>
      </c>
      <c r="I622">
        <v>2021</v>
      </c>
      <c r="J622">
        <v>2024</v>
      </c>
      <c r="K622">
        <v>5</v>
      </c>
      <c r="L622">
        <v>58.85</v>
      </c>
      <c r="M622" t="s">
        <v>180</v>
      </c>
      <c r="N622">
        <v>16</v>
      </c>
      <c r="O622">
        <v>54.24</v>
      </c>
      <c r="P622" t="s">
        <v>327</v>
      </c>
      <c r="Q622">
        <v>2</v>
      </c>
      <c r="R622">
        <v>67.56</v>
      </c>
      <c r="S622" t="s">
        <v>111</v>
      </c>
      <c r="T622">
        <v>1</v>
      </c>
      <c r="U622">
        <v>75.069999999999993</v>
      </c>
      <c r="V622" t="s">
        <v>72</v>
      </c>
      <c r="W622">
        <v>16</v>
      </c>
      <c r="X622">
        <v>54.24</v>
      </c>
      <c r="Y622" t="s">
        <v>327</v>
      </c>
      <c r="Z622">
        <v>2</v>
      </c>
      <c r="AA622">
        <v>67.63</v>
      </c>
      <c r="AB622" t="s">
        <v>111</v>
      </c>
      <c r="AC622">
        <v>1</v>
      </c>
      <c r="AD622">
        <v>75.069999999999993</v>
      </c>
      <c r="AE622" t="s">
        <v>72</v>
      </c>
    </row>
    <row r="623" spans="1:31">
      <c r="A623">
        <v>622</v>
      </c>
      <c r="B623" t="s">
        <v>2951</v>
      </c>
      <c r="C623" t="s">
        <v>2952</v>
      </c>
      <c r="D623" t="s">
        <v>2953</v>
      </c>
      <c r="E623" t="s">
        <v>2954</v>
      </c>
      <c r="F623" t="s">
        <v>1420</v>
      </c>
      <c r="G623">
        <v>16</v>
      </c>
      <c r="H623" t="s">
        <v>6745</v>
      </c>
      <c r="I623">
        <v>2021</v>
      </c>
      <c r="J623">
        <v>2024</v>
      </c>
      <c r="K623">
        <v>7</v>
      </c>
      <c r="L623">
        <v>68.680000000000007</v>
      </c>
      <c r="M623" t="s">
        <v>124</v>
      </c>
      <c r="N623">
        <v>16</v>
      </c>
      <c r="O623">
        <v>54.24</v>
      </c>
      <c r="P623" t="s">
        <v>327</v>
      </c>
      <c r="Q623">
        <v>3</v>
      </c>
      <c r="R623">
        <v>77.53</v>
      </c>
      <c r="S623" t="s">
        <v>17</v>
      </c>
      <c r="T623">
        <v>0</v>
      </c>
      <c r="U623">
        <v>54.91</v>
      </c>
      <c r="V623" t="s">
        <v>160</v>
      </c>
      <c r="W623">
        <v>16</v>
      </c>
      <c r="X623">
        <v>54.24</v>
      </c>
      <c r="Y623" t="s">
        <v>327</v>
      </c>
      <c r="Z623">
        <v>3</v>
      </c>
      <c r="AA623">
        <v>77.53</v>
      </c>
      <c r="AB623" t="s">
        <v>17</v>
      </c>
      <c r="AC623">
        <v>0</v>
      </c>
      <c r="AD623">
        <v>54.91</v>
      </c>
      <c r="AE623" t="s">
        <v>160</v>
      </c>
    </row>
    <row r="624" spans="1:31">
      <c r="A624">
        <v>623</v>
      </c>
      <c r="B624" t="s">
        <v>2955</v>
      </c>
      <c r="C624" t="s">
        <v>2956</v>
      </c>
      <c r="D624" t="s">
        <v>2957</v>
      </c>
      <c r="E624" t="s">
        <v>2958</v>
      </c>
      <c r="F624" t="s">
        <v>2188</v>
      </c>
      <c r="G624">
        <v>16</v>
      </c>
      <c r="H624" t="s">
        <v>445</v>
      </c>
      <c r="I624">
        <v>2021</v>
      </c>
      <c r="J624">
        <v>2024</v>
      </c>
      <c r="K624">
        <v>12</v>
      </c>
      <c r="L624">
        <v>84.38</v>
      </c>
      <c r="M624" t="s">
        <v>130</v>
      </c>
      <c r="N624">
        <v>16</v>
      </c>
      <c r="O624">
        <v>54.24</v>
      </c>
      <c r="P624" t="s">
        <v>327</v>
      </c>
      <c r="Q624">
        <v>3</v>
      </c>
      <c r="R624">
        <v>77.53</v>
      </c>
      <c r="S624" t="s">
        <v>17</v>
      </c>
      <c r="T624">
        <v>0</v>
      </c>
      <c r="U624">
        <v>54.91</v>
      </c>
      <c r="V624" t="s">
        <v>160</v>
      </c>
      <c r="W624">
        <v>16</v>
      </c>
      <c r="X624">
        <v>54.24</v>
      </c>
      <c r="Y624" t="s">
        <v>327</v>
      </c>
      <c r="Z624">
        <v>3</v>
      </c>
      <c r="AA624">
        <v>77.53</v>
      </c>
      <c r="AB624" t="s">
        <v>17</v>
      </c>
      <c r="AC624">
        <v>0</v>
      </c>
      <c r="AD624">
        <v>54.91</v>
      </c>
      <c r="AE624" t="s">
        <v>160</v>
      </c>
    </row>
    <row r="625" spans="1:31">
      <c r="A625">
        <v>624</v>
      </c>
      <c r="B625" t="s">
        <v>2959</v>
      </c>
      <c r="C625" t="s">
        <v>2960</v>
      </c>
      <c r="D625" t="s">
        <v>2961</v>
      </c>
      <c r="E625" t="s">
        <v>2962</v>
      </c>
      <c r="F625" t="s">
        <v>2963</v>
      </c>
      <c r="G625">
        <v>16</v>
      </c>
      <c r="H625" t="s">
        <v>6746</v>
      </c>
      <c r="I625">
        <v>2022</v>
      </c>
      <c r="J625">
        <v>2024</v>
      </c>
      <c r="K625">
        <v>13</v>
      </c>
      <c r="L625">
        <v>86.38</v>
      </c>
      <c r="M625" t="s">
        <v>80</v>
      </c>
      <c r="N625">
        <v>16</v>
      </c>
      <c r="O625">
        <v>54.24</v>
      </c>
      <c r="P625" t="s">
        <v>327</v>
      </c>
      <c r="Q625">
        <v>2</v>
      </c>
      <c r="R625">
        <v>67.56</v>
      </c>
      <c r="S625" t="s">
        <v>111</v>
      </c>
      <c r="T625">
        <v>0</v>
      </c>
      <c r="U625">
        <v>54.91</v>
      </c>
      <c r="V625" t="s">
        <v>160</v>
      </c>
      <c r="W625">
        <v>15</v>
      </c>
      <c r="X625">
        <v>53.12</v>
      </c>
      <c r="Y625" t="s">
        <v>333</v>
      </c>
      <c r="Z625">
        <v>2</v>
      </c>
      <c r="AA625">
        <v>67.63</v>
      </c>
      <c r="AB625" t="s">
        <v>111</v>
      </c>
      <c r="AC625">
        <v>0</v>
      </c>
      <c r="AD625">
        <v>54.91</v>
      </c>
      <c r="AE625" t="s">
        <v>160</v>
      </c>
    </row>
    <row r="626" spans="1:31">
      <c r="A626">
        <v>625</v>
      </c>
      <c r="B626" t="s">
        <v>2964</v>
      </c>
      <c r="C626" t="s">
        <v>2965</v>
      </c>
      <c r="D626" t="s">
        <v>2966</v>
      </c>
      <c r="E626" t="s">
        <v>2967</v>
      </c>
      <c r="F626" t="s">
        <v>1158</v>
      </c>
      <c r="G626">
        <v>16</v>
      </c>
      <c r="H626" t="s">
        <v>445</v>
      </c>
      <c r="I626">
        <v>2020</v>
      </c>
      <c r="J626">
        <v>2024</v>
      </c>
      <c r="K626">
        <v>8</v>
      </c>
      <c r="L626">
        <v>72.62</v>
      </c>
      <c r="M626" t="s">
        <v>321</v>
      </c>
      <c r="N626">
        <v>16</v>
      </c>
      <c r="O626">
        <v>54.24</v>
      </c>
      <c r="P626" t="s">
        <v>327</v>
      </c>
      <c r="Q626">
        <v>3</v>
      </c>
      <c r="R626">
        <v>77.53</v>
      </c>
      <c r="S626" t="s">
        <v>17</v>
      </c>
      <c r="T626">
        <v>0</v>
      </c>
      <c r="U626">
        <v>54.91</v>
      </c>
      <c r="V626" t="s">
        <v>160</v>
      </c>
      <c r="W626">
        <v>16</v>
      </c>
      <c r="X626">
        <v>54.24</v>
      </c>
      <c r="Y626" t="s">
        <v>327</v>
      </c>
      <c r="Z626">
        <v>3</v>
      </c>
      <c r="AA626">
        <v>77.53</v>
      </c>
      <c r="AB626" t="s">
        <v>17</v>
      </c>
      <c r="AC626">
        <v>0</v>
      </c>
      <c r="AD626">
        <v>54.91</v>
      </c>
      <c r="AE626" t="s">
        <v>160</v>
      </c>
    </row>
    <row r="627" spans="1:31">
      <c r="A627">
        <v>626</v>
      </c>
      <c r="B627" t="s">
        <v>2968</v>
      </c>
      <c r="C627" t="s">
        <v>2969</v>
      </c>
      <c r="D627" t="s">
        <v>2970</v>
      </c>
      <c r="E627" t="s">
        <v>2971</v>
      </c>
      <c r="G627">
        <v>16</v>
      </c>
      <c r="H627" t="s">
        <v>6747</v>
      </c>
      <c r="I627">
        <v>2018</v>
      </c>
      <c r="J627">
        <v>2023</v>
      </c>
      <c r="K627">
        <v>6</v>
      </c>
      <c r="L627">
        <v>64.36</v>
      </c>
      <c r="M627" t="s">
        <v>137</v>
      </c>
      <c r="N627">
        <v>16</v>
      </c>
      <c r="O627">
        <v>54.24</v>
      </c>
      <c r="P627" t="s">
        <v>327</v>
      </c>
      <c r="Q627">
        <v>2</v>
      </c>
      <c r="R627">
        <v>67.56</v>
      </c>
      <c r="S627" t="s">
        <v>111</v>
      </c>
      <c r="T627">
        <v>0</v>
      </c>
      <c r="U627">
        <v>54.91</v>
      </c>
      <c r="V627" t="s">
        <v>160</v>
      </c>
      <c r="W627">
        <v>16</v>
      </c>
      <c r="X627">
        <v>54.24</v>
      </c>
      <c r="Y627" t="s">
        <v>327</v>
      </c>
      <c r="Z627">
        <v>2</v>
      </c>
      <c r="AA627">
        <v>67.63</v>
      </c>
      <c r="AB627" t="s">
        <v>111</v>
      </c>
      <c r="AC627">
        <v>0</v>
      </c>
      <c r="AD627">
        <v>54.91</v>
      </c>
      <c r="AE627" t="s">
        <v>160</v>
      </c>
    </row>
    <row r="628" spans="1:31">
      <c r="A628">
        <v>627</v>
      </c>
      <c r="B628" t="s">
        <v>2972</v>
      </c>
      <c r="C628" t="s">
        <v>2973</v>
      </c>
      <c r="D628" t="s">
        <v>2974</v>
      </c>
      <c r="E628" t="s">
        <v>2975</v>
      </c>
      <c r="F628" t="s">
        <v>2976</v>
      </c>
      <c r="G628">
        <v>16</v>
      </c>
      <c r="H628" t="s">
        <v>6748</v>
      </c>
      <c r="I628">
        <v>2020</v>
      </c>
      <c r="J628">
        <v>2024</v>
      </c>
      <c r="K628">
        <v>8</v>
      </c>
      <c r="L628">
        <v>72.62</v>
      </c>
      <c r="M628" t="s">
        <v>321</v>
      </c>
      <c r="N628">
        <v>16</v>
      </c>
      <c r="O628">
        <v>54.24</v>
      </c>
      <c r="P628" t="s">
        <v>327</v>
      </c>
      <c r="Q628">
        <v>1</v>
      </c>
      <c r="R628">
        <v>48.51</v>
      </c>
      <c r="S628" t="s">
        <v>71</v>
      </c>
      <c r="T628">
        <v>1</v>
      </c>
      <c r="U628">
        <v>75.069999999999993</v>
      </c>
      <c r="V628" t="s">
        <v>72</v>
      </c>
      <c r="W628">
        <v>16</v>
      </c>
      <c r="X628">
        <v>54.24</v>
      </c>
      <c r="Y628" t="s">
        <v>327</v>
      </c>
      <c r="Z628">
        <v>1</v>
      </c>
      <c r="AA628">
        <v>48.74</v>
      </c>
      <c r="AB628" t="s">
        <v>71</v>
      </c>
      <c r="AC628">
        <v>1</v>
      </c>
      <c r="AD628">
        <v>75.069999999999993</v>
      </c>
      <c r="AE628" t="s">
        <v>72</v>
      </c>
    </row>
    <row r="629" spans="1:31">
      <c r="A629">
        <v>628</v>
      </c>
      <c r="B629" t="s">
        <v>2977</v>
      </c>
      <c r="C629" t="s">
        <v>2978</v>
      </c>
      <c r="D629" t="s">
        <v>2979</v>
      </c>
      <c r="E629" t="s">
        <v>2980</v>
      </c>
      <c r="F629" t="s">
        <v>553</v>
      </c>
      <c r="G629">
        <v>16</v>
      </c>
      <c r="H629" t="s">
        <v>6749</v>
      </c>
      <c r="I629">
        <v>2022</v>
      </c>
      <c r="J629">
        <v>2024</v>
      </c>
      <c r="K629">
        <v>7</v>
      </c>
      <c r="L629">
        <v>68.680000000000007</v>
      </c>
      <c r="M629" t="s">
        <v>124</v>
      </c>
      <c r="N629">
        <v>16</v>
      </c>
      <c r="O629">
        <v>54.24</v>
      </c>
      <c r="P629" t="s">
        <v>327</v>
      </c>
      <c r="Q629">
        <v>3</v>
      </c>
      <c r="R629">
        <v>77.53</v>
      </c>
      <c r="S629" t="s">
        <v>17</v>
      </c>
      <c r="T629">
        <v>0</v>
      </c>
      <c r="U629">
        <v>54.91</v>
      </c>
      <c r="V629" t="s">
        <v>160</v>
      </c>
      <c r="W629">
        <v>16</v>
      </c>
      <c r="X629">
        <v>54.24</v>
      </c>
      <c r="Y629" t="s">
        <v>327</v>
      </c>
      <c r="Z629">
        <v>3</v>
      </c>
      <c r="AA629">
        <v>77.53</v>
      </c>
      <c r="AB629" t="s">
        <v>17</v>
      </c>
      <c r="AC629">
        <v>0</v>
      </c>
      <c r="AD629">
        <v>54.91</v>
      </c>
      <c r="AE629" t="s">
        <v>160</v>
      </c>
    </row>
    <row r="630" spans="1:31">
      <c r="A630">
        <v>629</v>
      </c>
      <c r="B630" t="s">
        <v>2981</v>
      </c>
      <c r="C630" t="s">
        <v>2982</v>
      </c>
      <c r="D630" t="s">
        <v>2983</v>
      </c>
      <c r="E630" t="s">
        <v>2984</v>
      </c>
      <c r="F630" t="s">
        <v>2985</v>
      </c>
      <c r="G630">
        <v>16</v>
      </c>
      <c r="H630" t="s">
        <v>6750</v>
      </c>
      <c r="I630">
        <v>2021</v>
      </c>
      <c r="J630">
        <v>2024</v>
      </c>
      <c r="K630">
        <v>4</v>
      </c>
      <c r="L630">
        <v>51.12</v>
      </c>
      <c r="M630" t="s">
        <v>81</v>
      </c>
      <c r="N630">
        <v>16</v>
      </c>
      <c r="O630">
        <v>54.24</v>
      </c>
      <c r="P630" t="s">
        <v>327</v>
      </c>
      <c r="Q630">
        <v>2</v>
      </c>
      <c r="R630">
        <v>67.56</v>
      </c>
      <c r="S630" t="s">
        <v>111</v>
      </c>
      <c r="T630">
        <v>0</v>
      </c>
      <c r="U630">
        <v>54.91</v>
      </c>
      <c r="V630" t="s">
        <v>160</v>
      </c>
      <c r="W630">
        <v>16</v>
      </c>
      <c r="X630">
        <v>54.24</v>
      </c>
      <c r="Y630" t="s">
        <v>327</v>
      </c>
      <c r="Z630">
        <v>2</v>
      </c>
      <c r="AA630">
        <v>67.63</v>
      </c>
      <c r="AB630" t="s">
        <v>111</v>
      </c>
      <c r="AC630">
        <v>0</v>
      </c>
      <c r="AD630">
        <v>54.91</v>
      </c>
      <c r="AE630" t="s">
        <v>160</v>
      </c>
    </row>
    <row r="631" spans="1:31">
      <c r="A631">
        <v>630</v>
      </c>
      <c r="B631" t="s">
        <v>2986</v>
      </c>
      <c r="C631" t="s">
        <v>2987</v>
      </c>
      <c r="D631" t="s">
        <v>2988</v>
      </c>
      <c r="E631" t="s">
        <v>2989</v>
      </c>
      <c r="F631" t="s">
        <v>2990</v>
      </c>
      <c r="G631">
        <v>16</v>
      </c>
      <c r="H631" t="s">
        <v>445</v>
      </c>
      <c r="I631">
        <v>2020</v>
      </c>
      <c r="J631">
        <v>2024</v>
      </c>
      <c r="K631">
        <v>4</v>
      </c>
      <c r="L631">
        <v>51.12</v>
      </c>
      <c r="M631" t="s">
        <v>81</v>
      </c>
      <c r="N631">
        <v>16</v>
      </c>
      <c r="O631">
        <v>54.24</v>
      </c>
      <c r="P631" t="s">
        <v>327</v>
      </c>
      <c r="Q631">
        <v>2</v>
      </c>
      <c r="R631">
        <v>67.56</v>
      </c>
      <c r="S631" t="s">
        <v>111</v>
      </c>
      <c r="T631">
        <v>1</v>
      </c>
      <c r="U631">
        <v>75.069999999999993</v>
      </c>
      <c r="V631" t="s">
        <v>72</v>
      </c>
      <c r="W631">
        <v>16</v>
      </c>
      <c r="X631">
        <v>54.24</v>
      </c>
      <c r="Y631" t="s">
        <v>327</v>
      </c>
      <c r="Z631">
        <v>2</v>
      </c>
      <c r="AA631">
        <v>67.63</v>
      </c>
      <c r="AB631" t="s">
        <v>111</v>
      </c>
      <c r="AC631">
        <v>1</v>
      </c>
      <c r="AD631">
        <v>75.069999999999993</v>
      </c>
      <c r="AE631" t="s">
        <v>72</v>
      </c>
    </row>
    <row r="632" spans="1:31">
      <c r="A632">
        <v>631</v>
      </c>
      <c r="B632" t="s">
        <v>2991</v>
      </c>
      <c r="C632" t="s">
        <v>2992</v>
      </c>
      <c r="D632" t="s">
        <v>2993</v>
      </c>
      <c r="E632" t="s">
        <v>2994</v>
      </c>
      <c r="F632" t="s">
        <v>117</v>
      </c>
      <c r="G632">
        <v>16</v>
      </c>
      <c r="H632" t="s">
        <v>6444</v>
      </c>
      <c r="I632">
        <v>2020</v>
      </c>
      <c r="J632">
        <v>2024</v>
      </c>
      <c r="K632">
        <v>5</v>
      </c>
      <c r="L632">
        <v>58.85</v>
      </c>
      <c r="M632" t="s">
        <v>180</v>
      </c>
      <c r="N632">
        <v>16</v>
      </c>
      <c r="O632">
        <v>54.24</v>
      </c>
      <c r="P632" t="s">
        <v>327</v>
      </c>
      <c r="Q632">
        <v>2</v>
      </c>
      <c r="R632">
        <v>67.56</v>
      </c>
      <c r="S632" t="s">
        <v>111</v>
      </c>
      <c r="T632">
        <v>0</v>
      </c>
      <c r="U632">
        <v>54.91</v>
      </c>
      <c r="V632" t="s">
        <v>160</v>
      </c>
      <c r="W632">
        <v>16</v>
      </c>
      <c r="X632">
        <v>54.24</v>
      </c>
      <c r="Y632" t="s">
        <v>327</v>
      </c>
      <c r="Z632">
        <v>2</v>
      </c>
      <c r="AA632">
        <v>67.63</v>
      </c>
      <c r="AB632" t="s">
        <v>111</v>
      </c>
      <c r="AC632">
        <v>0</v>
      </c>
      <c r="AD632">
        <v>54.91</v>
      </c>
      <c r="AE632" t="s">
        <v>160</v>
      </c>
    </row>
    <row r="633" spans="1:31">
      <c r="A633">
        <v>632</v>
      </c>
      <c r="B633" t="s">
        <v>328</v>
      </c>
      <c r="C633" t="s">
        <v>329</v>
      </c>
      <c r="D633" t="s">
        <v>330</v>
      </c>
      <c r="E633" t="s">
        <v>331</v>
      </c>
      <c r="F633" t="s">
        <v>332</v>
      </c>
      <c r="G633">
        <v>15</v>
      </c>
      <c r="H633" t="s">
        <v>6258</v>
      </c>
      <c r="I633">
        <v>2023</v>
      </c>
      <c r="J633">
        <v>2024</v>
      </c>
      <c r="K633">
        <v>6</v>
      </c>
      <c r="L633">
        <v>64.36</v>
      </c>
      <c r="M633" t="s">
        <v>137</v>
      </c>
      <c r="N633">
        <v>15</v>
      </c>
      <c r="O633">
        <v>53.05</v>
      </c>
      <c r="P633" t="s">
        <v>333</v>
      </c>
      <c r="Q633">
        <v>2</v>
      </c>
      <c r="R633">
        <v>67.56</v>
      </c>
      <c r="S633" t="s">
        <v>111</v>
      </c>
      <c r="T633">
        <v>0</v>
      </c>
      <c r="U633">
        <v>54.91</v>
      </c>
      <c r="V633" t="s">
        <v>160</v>
      </c>
      <c r="W633">
        <v>15</v>
      </c>
      <c r="X633">
        <v>53.12</v>
      </c>
      <c r="Y633" t="s">
        <v>333</v>
      </c>
      <c r="Z633">
        <v>2</v>
      </c>
      <c r="AA633">
        <v>67.63</v>
      </c>
      <c r="AB633" t="s">
        <v>111</v>
      </c>
      <c r="AC633">
        <v>0</v>
      </c>
      <c r="AD633">
        <v>54.91</v>
      </c>
      <c r="AE633" t="s">
        <v>160</v>
      </c>
    </row>
    <row r="634" spans="1:31">
      <c r="A634">
        <v>633</v>
      </c>
      <c r="B634" t="s">
        <v>2995</v>
      </c>
      <c r="C634" t="s">
        <v>2996</v>
      </c>
      <c r="D634" t="s">
        <v>2997</v>
      </c>
      <c r="E634" t="s">
        <v>2998</v>
      </c>
      <c r="F634" t="s">
        <v>2999</v>
      </c>
      <c r="G634">
        <v>15</v>
      </c>
      <c r="H634" t="s">
        <v>6751</v>
      </c>
      <c r="I634">
        <v>2021</v>
      </c>
      <c r="J634">
        <v>2023</v>
      </c>
      <c r="K634">
        <v>2</v>
      </c>
      <c r="L634">
        <v>32.22</v>
      </c>
      <c r="M634" t="s">
        <v>167</v>
      </c>
      <c r="N634">
        <v>15</v>
      </c>
      <c r="O634">
        <v>53.05</v>
      </c>
      <c r="P634" t="s">
        <v>333</v>
      </c>
      <c r="Q634">
        <v>2</v>
      </c>
      <c r="R634">
        <v>67.56</v>
      </c>
      <c r="S634" t="s">
        <v>111</v>
      </c>
      <c r="T634">
        <v>1</v>
      </c>
      <c r="U634">
        <v>75.069999999999993</v>
      </c>
      <c r="V634" t="s">
        <v>72</v>
      </c>
      <c r="W634">
        <v>15</v>
      </c>
      <c r="X634">
        <v>53.12</v>
      </c>
      <c r="Y634" t="s">
        <v>333</v>
      </c>
      <c r="Z634">
        <v>2</v>
      </c>
      <c r="AA634">
        <v>67.63</v>
      </c>
      <c r="AB634" t="s">
        <v>111</v>
      </c>
      <c r="AC634">
        <v>1</v>
      </c>
      <c r="AD634">
        <v>75.069999999999993</v>
      </c>
      <c r="AE634" t="s">
        <v>72</v>
      </c>
    </row>
    <row r="635" spans="1:31">
      <c r="A635">
        <v>634</v>
      </c>
      <c r="B635" t="s">
        <v>3000</v>
      </c>
      <c r="C635" t="s">
        <v>3001</v>
      </c>
      <c r="D635" t="s">
        <v>3002</v>
      </c>
      <c r="E635" t="s">
        <v>3003</v>
      </c>
      <c r="F635" t="s">
        <v>3004</v>
      </c>
      <c r="G635">
        <v>15</v>
      </c>
      <c r="H635" t="s">
        <v>6752</v>
      </c>
      <c r="I635">
        <v>2019</v>
      </c>
      <c r="J635">
        <v>2024</v>
      </c>
      <c r="K635">
        <v>7</v>
      </c>
      <c r="L635">
        <v>68.680000000000007</v>
      </c>
      <c r="M635" t="s">
        <v>124</v>
      </c>
      <c r="N635">
        <v>15</v>
      </c>
      <c r="O635">
        <v>53.05</v>
      </c>
      <c r="P635" t="s">
        <v>333</v>
      </c>
      <c r="Q635">
        <v>3</v>
      </c>
      <c r="R635">
        <v>77.53</v>
      </c>
      <c r="S635" t="s">
        <v>17</v>
      </c>
      <c r="T635">
        <v>0</v>
      </c>
      <c r="U635">
        <v>54.91</v>
      </c>
      <c r="V635" t="s">
        <v>160</v>
      </c>
      <c r="W635">
        <v>15</v>
      </c>
      <c r="X635">
        <v>53.12</v>
      </c>
      <c r="Y635" t="s">
        <v>333</v>
      </c>
      <c r="Z635">
        <v>3</v>
      </c>
      <c r="AA635">
        <v>77.53</v>
      </c>
      <c r="AB635" t="s">
        <v>17</v>
      </c>
      <c r="AC635">
        <v>0</v>
      </c>
      <c r="AD635">
        <v>54.91</v>
      </c>
      <c r="AE635" t="s">
        <v>160</v>
      </c>
    </row>
    <row r="636" spans="1:31">
      <c r="A636">
        <v>635</v>
      </c>
      <c r="B636" t="s">
        <v>3005</v>
      </c>
      <c r="C636" t="s">
        <v>3006</v>
      </c>
      <c r="D636" t="s">
        <v>3007</v>
      </c>
      <c r="E636" t="s">
        <v>3008</v>
      </c>
      <c r="F636" t="s">
        <v>3009</v>
      </c>
      <c r="G636">
        <v>15</v>
      </c>
      <c r="H636" t="s">
        <v>6753</v>
      </c>
      <c r="I636">
        <v>2020</v>
      </c>
      <c r="J636">
        <v>2024</v>
      </c>
      <c r="K636">
        <v>5</v>
      </c>
      <c r="L636">
        <v>58.85</v>
      </c>
      <c r="M636" t="s">
        <v>180</v>
      </c>
      <c r="N636">
        <v>15</v>
      </c>
      <c r="O636">
        <v>53.05</v>
      </c>
      <c r="P636" t="s">
        <v>333</v>
      </c>
      <c r="Q636">
        <v>3</v>
      </c>
      <c r="R636">
        <v>77.53</v>
      </c>
      <c r="S636" t="s">
        <v>17</v>
      </c>
      <c r="T636">
        <v>0</v>
      </c>
      <c r="U636">
        <v>54.91</v>
      </c>
      <c r="V636" t="s">
        <v>160</v>
      </c>
      <c r="W636">
        <v>15</v>
      </c>
      <c r="X636">
        <v>53.12</v>
      </c>
      <c r="Y636" t="s">
        <v>333</v>
      </c>
      <c r="Z636">
        <v>3</v>
      </c>
      <c r="AA636">
        <v>77.53</v>
      </c>
      <c r="AB636" t="s">
        <v>17</v>
      </c>
      <c r="AC636">
        <v>0</v>
      </c>
      <c r="AD636">
        <v>54.91</v>
      </c>
      <c r="AE636" t="s">
        <v>160</v>
      </c>
    </row>
    <row r="637" spans="1:31">
      <c r="A637">
        <v>636</v>
      </c>
      <c r="B637" t="s">
        <v>3010</v>
      </c>
      <c r="C637" t="s">
        <v>3011</v>
      </c>
      <c r="D637" t="s">
        <v>3012</v>
      </c>
      <c r="E637" t="s">
        <v>3013</v>
      </c>
      <c r="F637" t="s">
        <v>3014</v>
      </c>
      <c r="G637">
        <v>15</v>
      </c>
      <c r="H637" t="s">
        <v>6754</v>
      </c>
      <c r="I637">
        <v>2019</v>
      </c>
      <c r="J637">
        <v>2021</v>
      </c>
      <c r="K637">
        <v>2</v>
      </c>
      <c r="L637">
        <v>32.22</v>
      </c>
      <c r="M637" t="s">
        <v>167</v>
      </c>
      <c r="N637">
        <v>15</v>
      </c>
      <c r="O637">
        <v>53.05</v>
      </c>
      <c r="P637" t="s">
        <v>333</v>
      </c>
      <c r="Q637">
        <v>2</v>
      </c>
      <c r="R637">
        <v>67.56</v>
      </c>
      <c r="S637" t="s">
        <v>111</v>
      </c>
      <c r="T637">
        <v>0</v>
      </c>
      <c r="U637">
        <v>54.91</v>
      </c>
      <c r="V637" t="s">
        <v>160</v>
      </c>
      <c r="W637">
        <v>15</v>
      </c>
      <c r="X637">
        <v>53.12</v>
      </c>
      <c r="Y637" t="s">
        <v>333</v>
      </c>
      <c r="Z637">
        <v>2</v>
      </c>
      <c r="AA637">
        <v>67.63</v>
      </c>
      <c r="AB637" t="s">
        <v>111</v>
      </c>
      <c r="AC637">
        <v>0</v>
      </c>
      <c r="AD637">
        <v>54.91</v>
      </c>
      <c r="AE637" t="s">
        <v>160</v>
      </c>
    </row>
    <row r="638" spans="1:31">
      <c r="A638">
        <v>637</v>
      </c>
      <c r="B638" t="s">
        <v>3015</v>
      </c>
      <c r="C638" t="s">
        <v>3016</v>
      </c>
      <c r="D638" t="s">
        <v>3017</v>
      </c>
      <c r="E638" t="s">
        <v>3018</v>
      </c>
      <c r="F638" t="s">
        <v>3019</v>
      </c>
      <c r="G638">
        <v>15</v>
      </c>
      <c r="H638" t="s">
        <v>6694</v>
      </c>
      <c r="I638">
        <v>2019</v>
      </c>
      <c r="J638">
        <v>2019</v>
      </c>
      <c r="K638">
        <v>1</v>
      </c>
      <c r="L638">
        <v>19.420000000000002</v>
      </c>
      <c r="M638" t="s">
        <v>73</v>
      </c>
      <c r="N638">
        <v>15</v>
      </c>
      <c r="O638">
        <v>53.05</v>
      </c>
      <c r="P638" t="s">
        <v>333</v>
      </c>
      <c r="Q638">
        <v>1</v>
      </c>
      <c r="R638">
        <v>48.51</v>
      </c>
      <c r="S638" t="s">
        <v>71</v>
      </c>
      <c r="T638">
        <v>1</v>
      </c>
      <c r="U638">
        <v>75.069999999999993</v>
      </c>
      <c r="V638" t="s">
        <v>72</v>
      </c>
      <c r="W638">
        <v>15</v>
      </c>
      <c r="X638">
        <v>53.12</v>
      </c>
      <c r="Y638" t="s">
        <v>333</v>
      </c>
      <c r="Z638">
        <v>1</v>
      </c>
      <c r="AA638">
        <v>48.74</v>
      </c>
      <c r="AB638" t="s">
        <v>71</v>
      </c>
      <c r="AC638">
        <v>1</v>
      </c>
      <c r="AD638">
        <v>75.069999999999993</v>
      </c>
      <c r="AE638" t="s">
        <v>72</v>
      </c>
    </row>
    <row r="639" spans="1:31">
      <c r="A639">
        <v>638</v>
      </c>
      <c r="B639" t="s">
        <v>3020</v>
      </c>
      <c r="C639" t="s">
        <v>3021</v>
      </c>
      <c r="D639" t="s">
        <v>3022</v>
      </c>
      <c r="E639" t="s">
        <v>3023</v>
      </c>
      <c r="F639" t="s">
        <v>3024</v>
      </c>
      <c r="G639">
        <v>15</v>
      </c>
      <c r="H639" t="s">
        <v>6755</v>
      </c>
      <c r="I639">
        <v>2021</v>
      </c>
      <c r="J639">
        <v>2022</v>
      </c>
      <c r="K639">
        <v>4</v>
      </c>
      <c r="L639">
        <v>51.12</v>
      </c>
      <c r="M639" t="s">
        <v>81</v>
      </c>
      <c r="N639">
        <v>15</v>
      </c>
      <c r="O639">
        <v>53.05</v>
      </c>
      <c r="P639" t="s">
        <v>333</v>
      </c>
      <c r="Q639">
        <v>3</v>
      </c>
      <c r="R639">
        <v>77.53</v>
      </c>
      <c r="S639" t="s">
        <v>17</v>
      </c>
      <c r="T639">
        <v>0</v>
      </c>
      <c r="U639">
        <v>54.91</v>
      </c>
      <c r="V639" t="s">
        <v>160</v>
      </c>
      <c r="W639">
        <v>15</v>
      </c>
      <c r="X639">
        <v>53.12</v>
      </c>
      <c r="Y639" t="s">
        <v>333</v>
      </c>
      <c r="Z639">
        <v>3</v>
      </c>
      <c r="AA639">
        <v>77.53</v>
      </c>
      <c r="AB639" t="s">
        <v>17</v>
      </c>
      <c r="AC639">
        <v>0</v>
      </c>
      <c r="AD639">
        <v>54.91</v>
      </c>
      <c r="AE639" t="s">
        <v>160</v>
      </c>
    </row>
    <row r="640" spans="1:31">
      <c r="A640">
        <v>639</v>
      </c>
      <c r="B640" t="s">
        <v>3025</v>
      </c>
      <c r="C640" t="s">
        <v>3026</v>
      </c>
      <c r="D640" t="s">
        <v>3027</v>
      </c>
      <c r="E640" t="s">
        <v>1448</v>
      </c>
      <c r="F640" t="s">
        <v>1449</v>
      </c>
      <c r="G640">
        <v>15</v>
      </c>
      <c r="H640" t="s">
        <v>6756</v>
      </c>
      <c r="I640">
        <v>2022</v>
      </c>
      <c r="J640">
        <v>2024</v>
      </c>
      <c r="K640">
        <v>8</v>
      </c>
      <c r="L640">
        <v>72.62</v>
      </c>
      <c r="M640" t="s">
        <v>321</v>
      </c>
      <c r="N640">
        <v>15</v>
      </c>
      <c r="O640">
        <v>53.05</v>
      </c>
      <c r="P640" t="s">
        <v>333</v>
      </c>
      <c r="Q640">
        <v>2</v>
      </c>
      <c r="R640">
        <v>67.56</v>
      </c>
      <c r="S640" t="s">
        <v>111</v>
      </c>
      <c r="T640">
        <v>0</v>
      </c>
      <c r="U640">
        <v>54.91</v>
      </c>
      <c r="V640" t="s">
        <v>160</v>
      </c>
      <c r="W640">
        <v>15</v>
      </c>
      <c r="X640">
        <v>53.12</v>
      </c>
      <c r="Y640" t="s">
        <v>333</v>
      </c>
      <c r="Z640">
        <v>2</v>
      </c>
      <c r="AA640">
        <v>67.63</v>
      </c>
      <c r="AB640" t="s">
        <v>111</v>
      </c>
      <c r="AC640">
        <v>0</v>
      </c>
      <c r="AD640">
        <v>54.91</v>
      </c>
      <c r="AE640" t="s">
        <v>160</v>
      </c>
    </row>
    <row r="641" spans="1:31">
      <c r="A641">
        <v>640</v>
      </c>
      <c r="B641" t="s">
        <v>3028</v>
      </c>
      <c r="C641" t="s">
        <v>3029</v>
      </c>
      <c r="D641" t="s">
        <v>3030</v>
      </c>
      <c r="E641" t="s">
        <v>3031</v>
      </c>
      <c r="G641">
        <v>15</v>
      </c>
      <c r="H641" t="s">
        <v>445</v>
      </c>
      <c r="I641">
        <v>2021</v>
      </c>
      <c r="J641">
        <v>2023</v>
      </c>
      <c r="K641">
        <v>2</v>
      </c>
      <c r="L641">
        <v>32.22</v>
      </c>
      <c r="M641" t="s">
        <v>167</v>
      </c>
      <c r="N641">
        <v>15</v>
      </c>
      <c r="O641">
        <v>53.05</v>
      </c>
      <c r="P641" t="s">
        <v>333</v>
      </c>
      <c r="Q641">
        <v>1</v>
      </c>
      <c r="R641">
        <v>48.51</v>
      </c>
      <c r="S641" t="s">
        <v>71</v>
      </c>
      <c r="T641">
        <v>1</v>
      </c>
      <c r="U641">
        <v>75.069999999999993</v>
      </c>
      <c r="V641" t="s">
        <v>72</v>
      </c>
      <c r="W641">
        <v>15</v>
      </c>
      <c r="X641">
        <v>53.12</v>
      </c>
      <c r="Y641" t="s">
        <v>333</v>
      </c>
      <c r="Z641">
        <v>1</v>
      </c>
      <c r="AA641">
        <v>48.74</v>
      </c>
      <c r="AB641" t="s">
        <v>71</v>
      </c>
      <c r="AC641">
        <v>1</v>
      </c>
      <c r="AD641">
        <v>75.069999999999993</v>
      </c>
      <c r="AE641" t="s">
        <v>72</v>
      </c>
    </row>
    <row r="642" spans="1:31">
      <c r="A642">
        <v>641</v>
      </c>
      <c r="B642" t="s">
        <v>3032</v>
      </c>
      <c r="C642" t="s">
        <v>3033</v>
      </c>
      <c r="D642" t="s">
        <v>3034</v>
      </c>
      <c r="E642" t="s">
        <v>3035</v>
      </c>
      <c r="F642" t="s">
        <v>3036</v>
      </c>
      <c r="G642">
        <v>15</v>
      </c>
      <c r="H642" t="s">
        <v>6757</v>
      </c>
      <c r="I642">
        <v>2019</v>
      </c>
      <c r="J642">
        <v>2024</v>
      </c>
      <c r="K642">
        <v>6</v>
      </c>
      <c r="L642">
        <v>64.36</v>
      </c>
      <c r="M642" t="s">
        <v>137</v>
      </c>
      <c r="N642">
        <v>15</v>
      </c>
      <c r="O642">
        <v>53.05</v>
      </c>
      <c r="P642" t="s">
        <v>333</v>
      </c>
      <c r="Q642">
        <v>1</v>
      </c>
      <c r="R642">
        <v>48.51</v>
      </c>
      <c r="S642" t="s">
        <v>71</v>
      </c>
      <c r="T642">
        <v>1</v>
      </c>
      <c r="U642">
        <v>75.069999999999993</v>
      </c>
      <c r="V642" t="s">
        <v>72</v>
      </c>
      <c r="W642">
        <v>15</v>
      </c>
      <c r="X642">
        <v>53.12</v>
      </c>
      <c r="Y642" t="s">
        <v>333</v>
      </c>
      <c r="Z642">
        <v>1</v>
      </c>
      <c r="AA642">
        <v>48.74</v>
      </c>
      <c r="AB642" t="s">
        <v>71</v>
      </c>
      <c r="AC642">
        <v>1</v>
      </c>
      <c r="AD642">
        <v>75.069999999999993</v>
      </c>
      <c r="AE642" t="s">
        <v>72</v>
      </c>
    </row>
    <row r="643" spans="1:31">
      <c r="A643">
        <v>642</v>
      </c>
      <c r="B643" t="s">
        <v>3037</v>
      </c>
      <c r="C643" t="s">
        <v>3038</v>
      </c>
      <c r="D643" t="s">
        <v>3039</v>
      </c>
      <c r="E643" t="s">
        <v>2547</v>
      </c>
      <c r="F643" t="s">
        <v>2548</v>
      </c>
      <c r="G643">
        <v>15</v>
      </c>
      <c r="H643" t="s">
        <v>6758</v>
      </c>
      <c r="I643">
        <v>2021</v>
      </c>
      <c r="J643">
        <v>2023</v>
      </c>
      <c r="K643">
        <v>4</v>
      </c>
      <c r="L643">
        <v>51.12</v>
      </c>
      <c r="M643" t="s">
        <v>81</v>
      </c>
      <c r="N643">
        <v>15</v>
      </c>
      <c r="O643">
        <v>53.05</v>
      </c>
      <c r="P643" t="s">
        <v>333</v>
      </c>
      <c r="Q643">
        <v>3</v>
      </c>
      <c r="R643">
        <v>77.53</v>
      </c>
      <c r="S643" t="s">
        <v>17</v>
      </c>
      <c r="T643">
        <v>0</v>
      </c>
      <c r="U643">
        <v>54.91</v>
      </c>
      <c r="V643" t="s">
        <v>160</v>
      </c>
      <c r="W643">
        <v>15</v>
      </c>
      <c r="X643">
        <v>53.12</v>
      </c>
      <c r="Y643" t="s">
        <v>333</v>
      </c>
      <c r="Z643">
        <v>3</v>
      </c>
      <c r="AA643">
        <v>77.53</v>
      </c>
      <c r="AB643" t="s">
        <v>17</v>
      </c>
      <c r="AC643">
        <v>0</v>
      </c>
      <c r="AD643">
        <v>54.91</v>
      </c>
      <c r="AE643" t="s">
        <v>160</v>
      </c>
    </row>
    <row r="644" spans="1:31">
      <c r="A644">
        <v>643</v>
      </c>
      <c r="B644" t="s">
        <v>3040</v>
      </c>
      <c r="C644" t="s">
        <v>3041</v>
      </c>
      <c r="D644" t="s">
        <v>3042</v>
      </c>
      <c r="E644" t="s">
        <v>3043</v>
      </c>
      <c r="F644" t="s">
        <v>3044</v>
      </c>
      <c r="G644">
        <v>15</v>
      </c>
      <c r="H644" t="s">
        <v>6759</v>
      </c>
      <c r="I644">
        <v>2021</v>
      </c>
      <c r="J644">
        <v>2024</v>
      </c>
      <c r="K644">
        <v>8</v>
      </c>
      <c r="L644">
        <v>72.62</v>
      </c>
      <c r="M644" t="s">
        <v>321</v>
      </c>
      <c r="N644">
        <v>15</v>
      </c>
      <c r="O644">
        <v>53.05</v>
      </c>
      <c r="P644" t="s">
        <v>333</v>
      </c>
      <c r="Q644">
        <v>2</v>
      </c>
      <c r="R644">
        <v>67.56</v>
      </c>
      <c r="S644" t="s">
        <v>111</v>
      </c>
      <c r="T644">
        <v>1</v>
      </c>
      <c r="U644">
        <v>75.069999999999993</v>
      </c>
      <c r="V644" t="s">
        <v>72</v>
      </c>
      <c r="W644">
        <v>15</v>
      </c>
      <c r="X644">
        <v>53.12</v>
      </c>
      <c r="Y644" t="s">
        <v>333</v>
      </c>
      <c r="Z644">
        <v>2</v>
      </c>
      <c r="AA644">
        <v>67.63</v>
      </c>
      <c r="AB644" t="s">
        <v>111</v>
      </c>
      <c r="AC644">
        <v>1</v>
      </c>
      <c r="AD644">
        <v>75.069999999999993</v>
      </c>
      <c r="AE644" t="s">
        <v>72</v>
      </c>
    </row>
    <row r="645" spans="1:31">
      <c r="A645">
        <v>644</v>
      </c>
      <c r="B645" t="s">
        <v>3045</v>
      </c>
      <c r="C645" t="s">
        <v>3046</v>
      </c>
      <c r="D645" t="s">
        <v>3047</v>
      </c>
      <c r="E645" t="s">
        <v>3048</v>
      </c>
      <c r="F645" t="s">
        <v>2903</v>
      </c>
      <c r="G645">
        <v>15</v>
      </c>
      <c r="H645" t="s">
        <v>6760</v>
      </c>
      <c r="I645">
        <v>2023</v>
      </c>
      <c r="J645">
        <v>2023</v>
      </c>
      <c r="K645">
        <v>2</v>
      </c>
      <c r="L645">
        <v>32.22</v>
      </c>
      <c r="M645" t="s">
        <v>167</v>
      </c>
      <c r="N645">
        <v>15</v>
      </c>
      <c r="O645">
        <v>53.05</v>
      </c>
      <c r="P645" t="s">
        <v>333</v>
      </c>
      <c r="Q645">
        <v>1</v>
      </c>
      <c r="R645">
        <v>48.51</v>
      </c>
      <c r="S645" t="s">
        <v>71</v>
      </c>
      <c r="T645">
        <v>1</v>
      </c>
      <c r="U645">
        <v>75.069999999999993</v>
      </c>
      <c r="V645" t="s">
        <v>72</v>
      </c>
      <c r="W645">
        <v>15</v>
      </c>
      <c r="X645">
        <v>53.12</v>
      </c>
      <c r="Y645" t="s">
        <v>333</v>
      </c>
      <c r="Z645">
        <v>1</v>
      </c>
      <c r="AA645">
        <v>48.74</v>
      </c>
      <c r="AB645" t="s">
        <v>71</v>
      </c>
      <c r="AC645">
        <v>1</v>
      </c>
      <c r="AD645">
        <v>75.069999999999993</v>
      </c>
      <c r="AE645" t="s">
        <v>72</v>
      </c>
    </row>
    <row r="646" spans="1:31">
      <c r="A646">
        <v>645</v>
      </c>
      <c r="B646" t="s">
        <v>6102</v>
      </c>
      <c r="C646" t="s">
        <v>6103</v>
      </c>
      <c r="D646" t="s">
        <v>6104</v>
      </c>
      <c r="E646" t="s">
        <v>6105</v>
      </c>
      <c r="F646" t="s">
        <v>740</v>
      </c>
      <c r="G646">
        <v>15</v>
      </c>
      <c r="H646" t="s">
        <v>7329</v>
      </c>
      <c r="I646">
        <v>2022</v>
      </c>
      <c r="J646">
        <v>2024</v>
      </c>
      <c r="K646">
        <v>3</v>
      </c>
      <c r="L646">
        <v>42.26</v>
      </c>
      <c r="M646" t="s">
        <v>149</v>
      </c>
      <c r="N646">
        <v>15</v>
      </c>
      <c r="O646">
        <v>53.05</v>
      </c>
      <c r="P646" t="s">
        <v>333</v>
      </c>
      <c r="Q646">
        <v>2</v>
      </c>
      <c r="R646">
        <v>67.56</v>
      </c>
      <c r="S646" t="s">
        <v>111</v>
      </c>
      <c r="T646">
        <v>0</v>
      </c>
      <c r="U646">
        <v>54.91</v>
      </c>
      <c r="V646" t="s">
        <v>160</v>
      </c>
      <c r="W646">
        <v>15</v>
      </c>
      <c r="X646">
        <v>53.12</v>
      </c>
      <c r="Y646" t="s">
        <v>333</v>
      </c>
      <c r="Z646">
        <v>2</v>
      </c>
      <c r="AA646">
        <v>67.63</v>
      </c>
      <c r="AB646" t="s">
        <v>111</v>
      </c>
      <c r="AC646">
        <v>0</v>
      </c>
      <c r="AD646">
        <v>54.91</v>
      </c>
      <c r="AE646" t="s">
        <v>160</v>
      </c>
    </row>
    <row r="647" spans="1:31">
      <c r="A647">
        <v>646</v>
      </c>
      <c r="B647" t="s">
        <v>3049</v>
      </c>
      <c r="C647" t="s">
        <v>3050</v>
      </c>
      <c r="D647" t="s">
        <v>3051</v>
      </c>
      <c r="E647" t="s">
        <v>3052</v>
      </c>
      <c r="F647" t="s">
        <v>3053</v>
      </c>
      <c r="G647">
        <v>14</v>
      </c>
      <c r="H647" t="s">
        <v>6761</v>
      </c>
      <c r="I647">
        <v>2018</v>
      </c>
      <c r="J647">
        <v>2021</v>
      </c>
      <c r="K647">
        <v>6</v>
      </c>
      <c r="L647">
        <v>64.36</v>
      </c>
      <c r="M647" t="s">
        <v>137</v>
      </c>
      <c r="N647">
        <v>14</v>
      </c>
      <c r="O647">
        <v>52.01</v>
      </c>
      <c r="P647" t="s">
        <v>3054</v>
      </c>
      <c r="Q647">
        <v>2</v>
      </c>
      <c r="R647">
        <v>67.56</v>
      </c>
      <c r="S647" t="s">
        <v>111</v>
      </c>
      <c r="T647">
        <v>0</v>
      </c>
      <c r="U647">
        <v>54.91</v>
      </c>
      <c r="V647" t="s">
        <v>160</v>
      </c>
      <c r="W647">
        <v>13</v>
      </c>
      <c r="X647">
        <v>50.82</v>
      </c>
      <c r="Y647" t="s">
        <v>81</v>
      </c>
      <c r="Z647">
        <v>2</v>
      </c>
      <c r="AA647">
        <v>67.63</v>
      </c>
      <c r="AB647" t="s">
        <v>111</v>
      </c>
      <c r="AC647">
        <v>0</v>
      </c>
      <c r="AD647">
        <v>54.91</v>
      </c>
      <c r="AE647" t="s">
        <v>160</v>
      </c>
    </row>
    <row r="648" spans="1:31">
      <c r="A648">
        <v>647</v>
      </c>
      <c r="B648" t="s">
        <v>3055</v>
      </c>
      <c r="C648" t="s">
        <v>3056</v>
      </c>
      <c r="D648" t="s">
        <v>3057</v>
      </c>
      <c r="E648" t="s">
        <v>3058</v>
      </c>
      <c r="F648" t="s">
        <v>3059</v>
      </c>
      <c r="G648">
        <v>14</v>
      </c>
      <c r="H648" t="s">
        <v>1569</v>
      </c>
      <c r="I648">
        <v>2018</v>
      </c>
      <c r="J648">
        <v>2018</v>
      </c>
      <c r="K648">
        <v>2</v>
      </c>
      <c r="L648">
        <v>32.22</v>
      </c>
      <c r="M648" t="s">
        <v>167</v>
      </c>
      <c r="N648">
        <v>14</v>
      </c>
      <c r="O648">
        <v>52.01</v>
      </c>
      <c r="P648" t="s">
        <v>3054</v>
      </c>
      <c r="Q648">
        <v>1</v>
      </c>
      <c r="R648">
        <v>48.51</v>
      </c>
      <c r="S648" t="s">
        <v>71</v>
      </c>
      <c r="T648">
        <v>1</v>
      </c>
      <c r="U648">
        <v>75.069999999999993</v>
      </c>
      <c r="V648" t="s">
        <v>72</v>
      </c>
      <c r="W648">
        <v>14</v>
      </c>
      <c r="X648">
        <v>52.01</v>
      </c>
      <c r="Y648" t="s">
        <v>3054</v>
      </c>
      <c r="Z648">
        <v>1</v>
      </c>
      <c r="AA648">
        <v>48.74</v>
      </c>
      <c r="AB648" t="s">
        <v>71</v>
      </c>
      <c r="AC648">
        <v>1</v>
      </c>
      <c r="AD648">
        <v>75.069999999999993</v>
      </c>
      <c r="AE648" t="s">
        <v>72</v>
      </c>
    </row>
    <row r="649" spans="1:31">
      <c r="A649">
        <v>648</v>
      </c>
      <c r="B649" t="s">
        <v>3060</v>
      </c>
      <c r="C649" t="s">
        <v>3061</v>
      </c>
      <c r="D649" t="s">
        <v>3062</v>
      </c>
      <c r="E649" t="s">
        <v>3063</v>
      </c>
      <c r="F649" t="s">
        <v>3064</v>
      </c>
      <c r="G649">
        <v>14</v>
      </c>
      <c r="H649" t="s">
        <v>6762</v>
      </c>
      <c r="I649">
        <v>2019</v>
      </c>
      <c r="J649">
        <v>2024</v>
      </c>
      <c r="K649">
        <v>9</v>
      </c>
      <c r="L649">
        <v>76.86</v>
      </c>
      <c r="M649" t="s">
        <v>112</v>
      </c>
      <c r="N649">
        <v>14</v>
      </c>
      <c r="O649">
        <v>52.01</v>
      </c>
      <c r="P649" t="s">
        <v>3054</v>
      </c>
      <c r="Q649">
        <v>2</v>
      </c>
      <c r="R649">
        <v>67.56</v>
      </c>
      <c r="S649" t="s">
        <v>111</v>
      </c>
      <c r="T649">
        <v>0</v>
      </c>
      <c r="U649">
        <v>54.91</v>
      </c>
      <c r="V649" t="s">
        <v>160</v>
      </c>
      <c r="W649">
        <v>14</v>
      </c>
      <c r="X649">
        <v>52.01</v>
      </c>
      <c r="Y649" t="s">
        <v>3054</v>
      </c>
      <c r="Z649">
        <v>2</v>
      </c>
      <c r="AA649">
        <v>67.63</v>
      </c>
      <c r="AB649" t="s">
        <v>111</v>
      </c>
      <c r="AC649">
        <v>0</v>
      </c>
      <c r="AD649">
        <v>54.91</v>
      </c>
      <c r="AE649" t="s">
        <v>160</v>
      </c>
    </row>
    <row r="650" spans="1:31">
      <c r="A650">
        <v>649</v>
      </c>
      <c r="B650" t="s">
        <v>3065</v>
      </c>
      <c r="C650" t="s">
        <v>3066</v>
      </c>
      <c r="D650" t="s">
        <v>3067</v>
      </c>
      <c r="E650" t="s">
        <v>3068</v>
      </c>
      <c r="F650" t="s">
        <v>3069</v>
      </c>
      <c r="G650">
        <v>14</v>
      </c>
      <c r="H650" t="s">
        <v>6763</v>
      </c>
      <c r="I650">
        <v>2018</v>
      </c>
      <c r="J650">
        <v>2024</v>
      </c>
      <c r="K650">
        <v>3</v>
      </c>
      <c r="L650">
        <v>42.26</v>
      </c>
      <c r="M650" t="s">
        <v>149</v>
      </c>
      <c r="N650">
        <v>14</v>
      </c>
      <c r="O650">
        <v>52.01</v>
      </c>
      <c r="P650" t="s">
        <v>3054</v>
      </c>
      <c r="Q650">
        <v>1</v>
      </c>
      <c r="R650">
        <v>48.51</v>
      </c>
      <c r="S650" t="s">
        <v>71</v>
      </c>
      <c r="T650">
        <v>1</v>
      </c>
      <c r="U650">
        <v>75.069999999999993</v>
      </c>
      <c r="V650" t="s">
        <v>72</v>
      </c>
      <c r="W650">
        <v>13</v>
      </c>
      <c r="X650">
        <v>50.82</v>
      </c>
      <c r="Y650" t="s">
        <v>81</v>
      </c>
      <c r="Z650">
        <v>1</v>
      </c>
      <c r="AA650">
        <v>48.74</v>
      </c>
      <c r="AB650" t="s">
        <v>71</v>
      </c>
      <c r="AC650">
        <v>1</v>
      </c>
      <c r="AD650">
        <v>75.069999999999993</v>
      </c>
      <c r="AE650" t="s">
        <v>72</v>
      </c>
    </row>
    <row r="651" spans="1:31">
      <c r="A651">
        <v>650</v>
      </c>
      <c r="B651" t="s">
        <v>3070</v>
      </c>
      <c r="C651" t="s">
        <v>3071</v>
      </c>
      <c r="D651" t="s">
        <v>3072</v>
      </c>
      <c r="E651" t="s">
        <v>1705</v>
      </c>
      <c r="F651" t="s">
        <v>1706</v>
      </c>
      <c r="G651">
        <v>14</v>
      </c>
      <c r="H651" t="s">
        <v>445</v>
      </c>
      <c r="I651">
        <v>2018</v>
      </c>
      <c r="J651">
        <v>2024</v>
      </c>
      <c r="K651">
        <v>22</v>
      </c>
      <c r="L651">
        <v>94.72</v>
      </c>
      <c r="M651" t="s">
        <v>59</v>
      </c>
      <c r="N651">
        <v>14</v>
      </c>
      <c r="O651">
        <v>52.01</v>
      </c>
      <c r="P651" t="s">
        <v>3054</v>
      </c>
      <c r="Q651">
        <v>1</v>
      </c>
      <c r="R651">
        <v>48.51</v>
      </c>
      <c r="S651" t="s">
        <v>71</v>
      </c>
      <c r="T651">
        <v>0</v>
      </c>
      <c r="U651">
        <v>54.91</v>
      </c>
      <c r="V651" t="s">
        <v>160</v>
      </c>
      <c r="W651">
        <v>14</v>
      </c>
      <c r="X651">
        <v>52.01</v>
      </c>
      <c r="Y651" t="s">
        <v>3054</v>
      </c>
      <c r="Z651">
        <v>1</v>
      </c>
      <c r="AA651">
        <v>48.74</v>
      </c>
      <c r="AB651" t="s">
        <v>71</v>
      </c>
      <c r="AC651">
        <v>0</v>
      </c>
      <c r="AD651">
        <v>54.91</v>
      </c>
      <c r="AE651" t="s">
        <v>160</v>
      </c>
    </row>
    <row r="652" spans="1:31">
      <c r="A652">
        <v>651</v>
      </c>
      <c r="B652" t="s">
        <v>3073</v>
      </c>
      <c r="C652" t="s">
        <v>3074</v>
      </c>
      <c r="D652" t="s">
        <v>3075</v>
      </c>
      <c r="E652" t="s">
        <v>3076</v>
      </c>
      <c r="F652" t="s">
        <v>3077</v>
      </c>
      <c r="G652">
        <v>14</v>
      </c>
      <c r="H652" t="s">
        <v>6764</v>
      </c>
      <c r="I652">
        <v>2020</v>
      </c>
      <c r="J652">
        <v>2021</v>
      </c>
      <c r="K652">
        <v>5</v>
      </c>
      <c r="L652">
        <v>58.85</v>
      </c>
      <c r="M652" t="s">
        <v>180</v>
      </c>
      <c r="N652">
        <v>14</v>
      </c>
      <c r="O652">
        <v>52.01</v>
      </c>
      <c r="P652" t="s">
        <v>3054</v>
      </c>
      <c r="Q652">
        <v>2</v>
      </c>
      <c r="R652">
        <v>67.56</v>
      </c>
      <c r="S652" t="s">
        <v>111</v>
      </c>
      <c r="T652">
        <v>1</v>
      </c>
      <c r="U652">
        <v>75.069999999999993</v>
      </c>
      <c r="V652" t="s">
        <v>72</v>
      </c>
      <c r="W652">
        <v>14</v>
      </c>
      <c r="X652">
        <v>52.01</v>
      </c>
      <c r="Y652" t="s">
        <v>3054</v>
      </c>
      <c r="Z652">
        <v>2</v>
      </c>
      <c r="AA652">
        <v>67.63</v>
      </c>
      <c r="AB652" t="s">
        <v>111</v>
      </c>
      <c r="AC652">
        <v>1</v>
      </c>
      <c r="AD652">
        <v>75.069999999999993</v>
      </c>
      <c r="AE652" t="s">
        <v>72</v>
      </c>
    </row>
    <row r="653" spans="1:31">
      <c r="A653">
        <v>652</v>
      </c>
      <c r="B653" t="s">
        <v>3078</v>
      </c>
      <c r="C653" t="s">
        <v>3079</v>
      </c>
      <c r="D653" t="s">
        <v>3080</v>
      </c>
      <c r="E653" t="s">
        <v>3081</v>
      </c>
      <c r="F653" t="s">
        <v>3082</v>
      </c>
      <c r="G653">
        <v>14</v>
      </c>
      <c r="H653" t="s">
        <v>6765</v>
      </c>
      <c r="I653">
        <v>2020</v>
      </c>
      <c r="J653">
        <v>2022</v>
      </c>
      <c r="K653">
        <v>2</v>
      </c>
      <c r="L653">
        <v>32.22</v>
      </c>
      <c r="M653" t="s">
        <v>167</v>
      </c>
      <c r="N653">
        <v>14</v>
      </c>
      <c r="O653">
        <v>52.01</v>
      </c>
      <c r="P653" t="s">
        <v>3054</v>
      </c>
      <c r="Q653">
        <v>2</v>
      </c>
      <c r="R653">
        <v>67.56</v>
      </c>
      <c r="S653" t="s">
        <v>111</v>
      </c>
      <c r="T653">
        <v>1</v>
      </c>
      <c r="U653">
        <v>75.069999999999993</v>
      </c>
      <c r="V653" t="s">
        <v>72</v>
      </c>
      <c r="W653">
        <v>14</v>
      </c>
      <c r="X653">
        <v>52.01</v>
      </c>
      <c r="Y653" t="s">
        <v>3054</v>
      </c>
      <c r="Z653">
        <v>2</v>
      </c>
      <c r="AA653">
        <v>67.63</v>
      </c>
      <c r="AB653" t="s">
        <v>111</v>
      </c>
      <c r="AC653">
        <v>1</v>
      </c>
      <c r="AD653">
        <v>75.069999999999993</v>
      </c>
      <c r="AE653" t="s">
        <v>72</v>
      </c>
    </row>
    <row r="654" spans="1:31">
      <c r="A654">
        <v>653</v>
      </c>
      <c r="B654" t="s">
        <v>3083</v>
      </c>
      <c r="C654" t="s">
        <v>3084</v>
      </c>
      <c r="D654" t="s">
        <v>3085</v>
      </c>
      <c r="E654" t="s">
        <v>1448</v>
      </c>
      <c r="F654" t="s">
        <v>1449</v>
      </c>
      <c r="G654">
        <v>14</v>
      </c>
      <c r="H654" t="s">
        <v>6766</v>
      </c>
      <c r="I654">
        <v>2021</v>
      </c>
      <c r="J654">
        <v>2024</v>
      </c>
      <c r="K654">
        <v>9</v>
      </c>
      <c r="L654">
        <v>76.86</v>
      </c>
      <c r="M654" t="s">
        <v>112</v>
      </c>
      <c r="N654">
        <v>14</v>
      </c>
      <c r="O654">
        <v>52.01</v>
      </c>
      <c r="P654" t="s">
        <v>3054</v>
      </c>
      <c r="Q654">
        <v>2</v>
      </c>
      <c r="R654">
        <v>67.56</v>
      </c>
      <c r="S654" t="s">
        <v>111</v>
      </c>
      <c r="T654">
        <v>0</v>
      </c>
      <c r="U654">
        <v>54.91</v>
      </c>
      <c r="V654" t="s">
        <v>160</v>
      </c>
      <c r="W654">
        <v>14</v>
      </c>
      <c r="X654">
        <v>52.01</v>
      </c>
      <c r="Y654" t="s">
        <v>3054</v>
      </c>
      <c r="Z654">
        <v>2</v>
      </c>
      <c r="AA654">
        <v>67.63</v>
      </c>
      <c r="AB654" t="s">
        <v>111</v>
      </c>
      <c r="AC654">
        <v>0</v>
      </c>
      <c r="AD654">
        <v>54.91</v>
      </c>
      <c r="AE654" t="s">
        <v>160</v>
      </c>
    </row>
    <row r="655" spans="1:31">
      <c r="A655">
        <v>654</v>
      </c>
      <c r="B655" t="s">
        <v>3086</v>
      </c>
      <c r="C655" t="s">
        <v>3087</v>
      </c>
      <c r="D655" t="s">
        <v>3088</v>
      </c>
      <c r="E655" t="s">
        <v>3089</v>
      </c>
      <c r="F655" t="s">
        <v>3090</v>
      </c>
      <c r="G655">
        <v>14</v>
      </c>
      <c r="H655" t="s">
        <v>6662</v>
      </c>
      <c r="I655">
        <v>2019</v>
      </c>
      <c r="J655">
        <v>2021</v>
      </c>
      <c r="K655">
        <v>3</v>
      </c>
      <c r="L655">
        <v>42.26</v>
      </c>
      <c r="M655" t="s">
        <v>149</v>
      </c>
      <c r="N655">
        <v>14</v>
      </c>
      <c r="O655">
        <v>52.01</v>
      </c>
      <c r="P655" t="s">
        <v>3054</v>
      </c>
      <c r="Q655">
        <v>2</v>
      </c>
      <c r="R655">
        <v>67.56</v>
      </c>
      <c r="S655" t="s">
        <v>111</v>
      </c>
      <c r="T655">
        <v>0</v>
      </c>
      <c r="U655">
        <v>54.91</v>
      </c>
      <c r="V655" t="s">
        <v>160</v>
      </c>
      <c r="W655">
        <v>14</v>
      </c>
      <c r="X655">
        <v>52.01</v>
      </c>
      <c r="Y655" t="s">
        <v>3054</v>
      </c>
      <c r="Z655">
        <v>2</v>
      </c>
      <c r="AA655">
        <v>67.63</v>
      </c>
      <c r="AB655" t="s">
        <v>111</v>
      </c>
      <c r="AC655">
        <v>0</v>
      </c>
      <c r="AD655">
        <v>54.91</v>
      </c>
      <c r="AE655" t="s">
        <v>160</v>
      </c>
    </row>
    <row r="656" spans="1:31">
      <c r="A656">
        <v>655</v>
      </c>
      <c r="B656" t="s">
        <v>3091</v>
      </c>
      <c r="C656" t="s">
        <v>3092</v>
      </c>
      <c r="D656" t="s">
        <v>3093</v>
      </c>
      <c r="E656" t="s">
        <v>3094</v>
      </c>
      <c r="F656" t="s">
        <v>3095</v>
      </c>
      <c r="G656">
        <v>14</v>
      </c>
      <c r="H656" t="s">
        <v>6767</v>
      </c>
      <c r="I656">
        <v>2021</v>
      </c>
      <c r="J656">
        <v>2022</v>
      </c>
      <c r="K656">
        <v>2</v>
      </c>
      <c r="L656">
        <v>32.22</v>
      </c>
      <c r="M656" t="s">
        <v>167</v>
      </c>
      <c r="N656">
        <v>14</v>
      </c>
      <c r="O656">
        <v>52.01</v>
      </c>
      <c r="P656" t="s">
        <v>3054</v>
      </c>
      <c r="Q656">
        <v>1</v>
      </c>
      <c r="R656">
        <v>48.51</v>
      </c>
      <c r="S656" t="s">
        <v>71</v>
      </c>
      <c r="T656">
        <v>1</v>
      </c>
      <c r="U656">
        <v>75.069999999999993</v>
      </c>
      <c r="V656" t="s">
        <v>72</v>
      </c>
      <c r="W656">
        <v>14</v>
      </c>
      <c r="X656">
        <v>52.01</v>
      </c>
      <c r="Y656" t="s">
        <v>3054</v>
      </c>
      <c r="Z656">
        <v>1</v>
      </c>
      <c r="AA656">
        <v>48.74</v>
      </c>
      <c r="AB656" t="s">
        <v>71</v>
      </c>
      <c r="AC656">
        <v>1</v>
      </c>
      <c r="AD656">
        <v>75.069999999999993</v>
      </c>
      <c r="AE656" t="s">
        <v>72</v>
      </c>
    </row>
    <row r="657" spans="1:31">
      <c r="A657">
        <v>656</v>
      </c>
      <c r="B657" t="s">
        <v>3096</v>
      </c>
      <c r="C657" t="s">
        <v>3097</v>
      </c>
      <c r="D657" t="s">
        <v>3098</v>
      </c>
      <c r="E657" t="s">
        <v>3099</v>
      </c>
      <c r="F657" t="s">
        <v>655</v>
      </c>
      <c r="G657">
        <v>14</v>
      </c>
      <c r="H657" t="s">
        <v>6768</v>
      </c>
      <c r="I657">
        <v>2018</v>
      </c>
      <c r="J657">
        <v>2022</v>
      </c>
      <c r="K657">
        <v>3</v>
      </c>
      <c r="L657">
        <v>42.26</v>
      </c>
      <c r="M657" t="s">
        <v>149</v>
      </c>
      <c r="N657">
        <v>14</v>
      </c>
      <c r="O657">
        <v>52.01</v>
      </c>
      <c r="P657" t="s">
        <v>3054</v>
      </c>
      <c r="Q657">
        <v>2</v>
      </c>
      <c r="R657">
        <v>67.56</v>
      </c>
      <c r="S657" t="s">
        <v>111</v>
      </c>
      <c r="T657">
        <v>0</v>
      </c>
      <c r="U657">
        <v>54.91</v>
      </c>
      <c r="V657" t="s">
        <v>160</v>
      </c>
      <c r="W657">
        <v>14</v>
      </c>
      <c r="X657">
        <v>52.01</v>
      </c>
      <c r="Y657" t="s">
        <v>3054</v>
      </c>
      <c r="Z657">
        <v>2</v>
      </c>
      <c r="AA657">
        <v>67.63</v>
      </c>
      <c r="AB657" t="s">
        <v>111</v>
      </c>
      <c r="AC657">
        <v>0</v>
      </c>
      <c r="AD657">
        <v>54.91</v>
      </c>
      <c r="AE657" t="s">
        <v>160</v>
      </c>
    </row>
    <row r="658" spans="1:31">
      <c r="A658">
        <v>657</v>
      </c>
      <c r="B658" t="s">
        <v>3100</v>
      </c>
      <c r="C658" t="s">
        <v>3101</v>
      </c>
      <c r="D658" t="s">
        <v>3102</v>
      </c>
      <c r="E658" t="s">
        <v>3103</v>
      </c>
      <c r="F658" t="s">
        <v>1501</v>
      </c>
      <c r="G658">
        <v>14</v>
      </c>
      <c r="H658" t="s">
        <v>6769</v>
      </c>
      <c r="I658">
        <v>2022</v>
      </c>
      <c r="J658">
        <v>2022</v>
      </c>
      <c r="K658">
        <v>1</v>
      </c>
      <c r="L658">
        <v>19.420000000000002</v>
      </c>
      <c r="M658" t="s">
        <v>73</v>
      </c>
      <c r="N658">
        <v>14</v>
      </c>
      <c r="O658">
        <v>52.01</v>
      </c>
      <c r="P658" t="s">
        <v>3054</v>
      </c>
      <c r="Q658">
        <v>1</v>
      </c>
      <c r="R658">
        <v>48.51</v>
      </c>
      <c r="S658" t="s">
        <v>71</v>
      </c>
      <c r="T658">
        <v>1</v>
      </c>
      <c r="U658">
        <v>75.069999999999993</v>
      </c>
      <c r="V658" t="s">
        <v>72</v>
      </c>
      <c r="W658">
        <v>14</v>
      </c>
      <c r="X658">
        <v>52.01</v>
      </c>
      <c r="Y658" t="s">
        <v>3054</v>
      </c>
      <c r="Z658">
        <v>1</v>
      </c>
      <c r="AA658">
        <v>48.74</v>
      </c>
      <c r="AB658" t="s">
        <v>71</v>
      </c>
      <c r="AC658">
        <v>1</v>
      </c>
      <c r="AD658">
        <v>75.069999999999993</v>
      </c>
      <c r="AE658" t="s">
        <v>72</v>
      </c>
    </row>
    <row r="659" spans="1:31">
      <c r="A659">
        <v>658</v>
      </c>
      <c r="B659" t="s">
        <v>3104</v>
      </c>
      <c r="C659" t="s">
        <v>3105</v>
      </c>
      <c r="D659" t="s">
        <v>3106</v>
      </c>
      <c r="E659" t="s">
        <v>3107</v>
      </c>
      <c r="F659" t="s">
        <v>3108</v>
      </c>
      <c r="G659">
        <v>14</v>
      </c>
      <c r="H659" t="s">
        <v>445</v>
      </c>
      <c r="I659">
        <v>2021</v>
      </c>
      <c r="J659">
        <v>2024</v>
      </c>
      <c r="K659">
        <v>15</v>
      </c>
      <c r="L659">
        <v>89.81</v>
      </c>
      <c r="M659" t="s">
        <v>66</v>
      </c>
      <c r="N659">
        <v>14</v>
      </c>
      <c r="O659">
        <v>52.01</v>
      </c>
      <c r="P659" t="s">
        <v>3054</v>
      </c>
      <c r="Q659">
        <v>2</v>
      </c>
      <c r="R659">
        <v>67.56</v>
      </c>
      <c r="S659" t="s">
        <v>111</v>
      </c>
      <c r="T659">
        <v>1</v>
      </c>
      <c r="U659">
        <v>75.069999999999993</v>
      </c>
      <c r="V659" t="s">
        <v>72</v>
      </c>
      <c r="W659">
        <v>14</v>
      </c>
      <c r="X659">
        <v>52.01</v>
      </c>
      <c r="Y659" t="s">
        <v>3054</v>
      </c>
      <c r="Z659">
        <v>2</v>
      </c>
      <c r="AA659">
        <v>67.63</v>
      </c>
      <c r="AB659" t="s">
        <v>111</v>
      </c>
      <c r="AC659">
        <v>1</v>
      </c>
      <c r="AD659">
        <v>75.069999999999993</v>
      </c>
      <c r="AE659" t="s">
        <v>72</v>
      </c>
    </row>
    <row r="660" spans="1:31">
      <c r="A660">
        <v>659</v>
      </c>
      <c r="B660" t="s">
        <v>3109</v>
      </c>
      <c r="C660" t="s">
        <v>3110</v>
      </c>
      <c r="D660" t="s">
        <v>3111</v>
      </c>
      <c r="E660" t="s">
        <v>3112</v>
      </c>
      <c r="F660" t="s">
        <v>573</v>
      </c>
      <c r="G660">
        <v>14</v>
      </c>
      <c r="H660" t="s">
        <v>6770</v>
      </c>
      <c r="I660">
        <v>2019</v>
      </c>
      <c r="J660">
        <v>2024</v>
      </c>
      <c r="K660">
        <v>3</v>
      </c>
      <c r="L660">
        <v>42.26</v>
      </c>
      <c r="M660" t="s">
        <v>149</v>
      </c>
      <c r="N660">
        <v>14</v>
      </c>
      <c r="O660">
        <v>52.01</v>
      </c>
      <c r="P660" t="s">
        <v>3054</v>
      </c>
      <c r="Q660">
        <v>2</v>
      </c>
      <c r="R660">
        <v>67.56</v>
      </c>
      <c r="S660" t="s">
        <v>111</v>
      </c>
      <c r="T660">
        <v>1</v>
      </c>
      <c r="U660">
        <v>75.069999999999993</v>
      </c>
      <c r="V660" t="s">
        <v>72</v>
      </c>
      <c r="W660">
        <v>14</v>
      </c>
      <c r="X660">
        <v>52.01</v>
      </c>
      <c r="Y660" t="s">
        <v>3054</v>
      </c>
      <c r="Z660">
        <v>2</v>
      </c>
      <c r="AA660">
        <v>67.63</v>
      </c>
      <c r="AB660" t="s">
        <v>111</v>
      </c>
      <c r="AC660">
        <v>1</v>
      </c>
      <c r="AD660">
        <v>75.069999999999993</v>
      </c>
      <c r="AE660" t="s">
        <v>72</v>
      </c>
    </row>
    <row r="661" spans="1:31">
      <c r="A661">
        <v>660</v>
      </c>
      <c r="B661" t="s">
        <v>3113</v>
      </c>
      <c r="C661" t="s">
        <v>3114</v>
      </c>
      <c r="D661" t="s">
        <v>3115</v>
      </c>
      <c r="E661" t="s">
        <v>3116</v>
      </c>
      <c r="F661" t="s">
        <v>1849</v>
      </c>
      <c r="G661">
        <v>14</v>
      </c>
      <c r="H661" t="s">
        <v>6771</v>
      </c>
      <c r="I661">
        <v>2023</v>
      </c>
      <c r="J661">
        <v>2024</v>
      </c>
      <c r="K661">
        <v>6</v>
      </c>
      <c r="L661">
        <v>64.36</v>
      </c>
      <c r="M661" t="s">
        <v>137</v>
      </c>
      <c r="N661">
        <v>14</v>
      </c>
      <c r="O661">
        <v>52.01</v>
      </c>
      <c r="P661" t="s">
        <v>3054</v>
      </c>
      <c r="Q661">
        <v>3</v>
      </c>
      <c r="R661">
        <v>77.53</v>
      </c>
      <c r="S661" t="s">
        <v>17</v>
      </c>
      <c r="T661">
        <v>0</v>
      </c>
      <c r="U661">
        <v>54.91</v>
      </c>
      <c r="V661" t="s">
        <v>160</v>
      </c>
      <c r="W661">
        <v>14</v>
      </c>
      <c r="X661">
        <v>52.01</v>
      </c>
      <c r="Y661" t="s">
        <v>3054</v>
      </c>
      <c r="Z661">
        <v>3</v>
      </c>
      <c r="AA661">
        <v>77.53</v>
      </c>
      <c r="AB661" t="s">
        <v>17</v>
      </c>
      <c r="AC661">
        <v>0</v>
      </c>
      <c r="AD661">
        <v>54.91</v>
      </c>
      <c r="AE661" t="s">
        <v>160</v>
      </c>
    </row>
    <row r="662" spans="1:31">
      <c r="A662">
        <v>661</v>
      </c>
      <c r="B662" t="s">
        <v>3117</v>
      </c>
      <c r="C662" t="s">
        <v>3118</v>
      </c>
      <c r="D662" t="s">
        <v>3119</v>
      </c>
      <c r="F662" t="s">
        <v>3120</v>
      </c>
      <c r="G662">
        <v>14</v>
      </c>
      <c r="H662" t="s">
        <v>6772</v>
      </c>
      <c r="I662">
        <v>2021</v>
      </c>
      <c r="J662">
        <v>2024</v>
      </c>
      <c r="K662">
        <v>10</v>
      </c>
      <c r="L662">
        <v>79.61</v>
      </c>
      <c r="M662" t="s">
        <v>88</v>
      </c>
      <c r="N662">
        <v>14</v>
      </c>
      <c r="O662">
        <v>52.01</v>
      </c>
      <c r="P662" t="s">
        <v>3054</v>
      </c>
      <c r="Q662">
        <v>3</v>
      </c>
      <c r="R662">
        <v>77.53</v>
      </c>
      <c r="S662" t="s">
        <v>17</v>
      </c>
      <c r="T662">
        <v>0</v>
      </c>
      <c r="U662">
        <v>54.91</v>
      </c>
      <c r="V662" t="s">
        <v>160</v>
      </c>
      <c r="W662">
        <v>14</v>
      </c>
      <c r="X662">
        <v>52.01</v>
      </c>
      <c r="Y662" t="s">
        <v>3054</v>
      </c>
      <c r="Z662">
        <v>3</v>
      </c>
      <c r="AA662">
        <v>77.53</v>
      </c>
      <c r="AB662" t="s">
        <v>17</v>
      </c>
      <c r="AC662">
        <v>0</v>
      </c>
      <c r="AD662">
        <v>54.91</v>
      </c>
      <c r="AE662" t="s">
        <v>160</v>
      </c>
    </row>
    <row r="663" spans="1:31">
      <c r="A663">
        <v>662</v>
      </c>
      <c r="B663" t="s">
        <v>3121</v>
      </c>
      <c r="C663" t="s">
        <v>3122</v>
      </c>
      <c r="D663" t="s">
        <v>3123</v>
      </c>
      <c r="E663" t="s">
        <v>3124</v>
      </c>
      <c r="F663" t="s">
        <v>2588</v>
      </c>
      <c r="G663">
        <v>14</v>
      </c>
      <c r="H663" t="s">
        <v>6773</v>
      </c>
      <c r="I663">
        <v>2020</v>
      </c>
      <c r="J663">
        <v>2024</v>
      </c>
      <c r="K663">
        <v>6</v>
      </c>
      <c r="L663">
        <v>64.36</v>
      </c>
      <c r="M663" t="s">
        <v>137</v>
      </c>
      <c r="N663">
        <v>14</v>
      </c>
      <c r="O663">
        <v>52.01</v>
      </c>
      <c r="P663" t="s">
        <v>3054</v>
      </c>
      <c r="Q663">
        <v>2</v>
      </c>
      <c r="R663">
        <v>67.56</v>
      </c>
      <c r="S663" t="s">
        <v>111</v>
      </c>
      <c r="T663">
        <v>0</v>
      </c>
      <c r="U663">
        <v>54.91</v>
      </c>
      <c r="V663" t="s">
        <v>160</v>
      </c>
      <c r="W663">
        <v>13</v>
      </c>
      <c r="X663">
        <v>50.82</v>
      </c>
      <c r="Y663" t="s">
        <v>81</v>
      </c>
      <c r="Z663">
        <v>2</v>
      </c>
      <c r="AA663">
        <v>67.63</v>
      </c>
      <c r="AB663" t="s">
        <v>111</v>
      </c>
      <c r="AC663">
        <v>0</v>
      </c>
      <c r="AD663">
        <v>54.91</v>
      </c>
      <c r="AE663" t="s">
        <v>160</v>
      </c>
    </row>
    <row r="664" spans="1:31">
      <c r="A664">
        <v>663</v>
      </c>
      <c r="B664" t="s">
        <v>3125</v>
      </c>
      <c r="C664" t="s">
        <v>3126</v>
      </c>
      <c r="D664" t="s">
        <v>3127</v>
      </c>
      <c r="E664" t="s">
        <v>3128</v>
      </c>
      <c r="F664" t="s">
        <v>3129</v>
      </c>
      <c r="G664">
        <v>14</v>
      </c>
      <c r="H664" t="s">
        <v>6774</v>
      </c>
      <c r="I664">
        <v>2023</v>
      </c>
      <c r="J664">
        <v>2024</v>
      </c>
      <c r="K664">
        <v>4</v>
      </c>
      <c r="L664">
        <v>51.12</v>
      </c>
      <c r="M664" t="s">
        <v>81</v>
      </c>
      <c r="N664">
        <v>14</v>
      </c>
      <c r="O664">
        <v>52.01</v>
      </c>
      <c r="P664" t="s">
        <v>3054</v>
      </c>
      <c r="Q664">
        <v>2</v>
      </c>
      <c r="R664">
        <v>67.56</v>
      </c>
      <c r="S664" t="s">
        <v>111</v>
      </c>
      <c r="T664">
        <v>0</v>
      </c>
      <c r="U664">
        <v>54.91</v>
      </c>
      <c r="V664" t="s">
        <v>160</v>
      </c>
      <c r="W664">
        <v>14</v>
      </c>
      <c r="X664">
        <v>52.01</v>
      </c>
      <c r="Y664" t="s">
        <v>3054</v>
      </c>
      <c r="Z664">
        <v>2</v>
      </c>
      <c r="AA664">
        <v>67.63</v>
      </c>
      <c r="AB664" t="s">
        <v>111</v>
      </c>
      <c r="AC664">
        <v>0</v>
      </c>
      <c r="AD664">
        <v>54.91</v>
      </c>
      <c r="AE664" t="s">
        <v>160</v>
      </c>
    </row>
    <row r="665" spans="1:31">
      <c r="A665">
        <v>664</v>
      </c>
      <c r="B665" t="s">
        <v>3130</v>
      </c>
      <c r="C665" t="s">
        <v>3131</v>
      </c>
      <c r="D665" t="s">
        <v>3132</v>
      </c>
      <c r="E665" t="s">
        <v>3133</v>
      </c>
      <c r="F665" t="s">
        <v>715</v>
      </c>
      <c r="G665">
        <v>14</v>
      </c>
      <c r="H665" t="s">
        <v>6775</v>
      </c>
      <c r="I665">
        <v>2021</v>
      </c>
      <c r="J665">
        <v>2021</v>
      </c>
      <c r="K665">
        <v>1</v>
      </c>
      <c r="L665">
        <v>19.420000000000002</v>
      </c>
      <c r="M665" t="s">
        <v>73</v>
      </c>
      <c r="N665">
        <v>14</v>
      </c>
      <c r="O665">
        <v>52.01</v>
      </c>
      <c r="P665" t="s">
        <v>3054</v>
      </c>
      <c r="Q665">
        <v>1</v>
      </c>
      <c r="R665">
        <v>48.51</v>
      </c>
      <c r="S665" t="s">
        <v>71</v>
      </c>
      <c r="T665">
        <v>1</v>
      </c>
      <c r="U665">
        <v>75.069999999999993</v>
      </c>
      <c r="V665" t="s">
        <v>72</v>
      </c>
      <c r="W665">
        <v>14</v>
      </c>
      <c r="X665">
        <v>52.01</v>
      </c>
      <c r="Y665" t="s">
        <v>3054</v>
      </c>
      <c r="Z665">
        <v>1</v>
      </c>
      <c r="AA665">
        <v>48.74</v>
      </c>
      <c r="AB665" t="s">
        <v>71</v>
      </c>
      <c r="AC665">
        <v>1</v>
      </c>
      <c r="AD665">
        <v>75.069999999999993</v>
      </c>
      <c r="AE665" t="s">
        <v>72</v>
      </c>
    </row>
    <row r="666" spans="1:31">
      <c r="A666">
        <v>665</v>
      </c>
      <c r="B666" t="s">
        <v>155</v>
      </c>
      <c r="C666" t="s">
        <v>156</v>
      </c>
      <c r="D666" t="s">
        <v>157</v>
      </c>
      <c r="E666" t="s">
        <v>158</v>
      </c>
      <c r="F666" t="s">
        <v>159</v>
      </c>
      <c r="G666">
        <v>13</v>
      </c>
      <c r="H666" t="s">
        <v>58</v>
      </c>
      <c r="I666">
        <v>2021</v>
      </c>
      <c r="J666">
        <v>2023</v>
      </c>
      <c r="K666">
        <v>3</v>
      </c>
      <c r="L666">
        <v>42.26</v>
      </c>
      <c r="M666" t="s">
        <v>149</v>
      </c>
      <c r="N666">
        <v>13</v>
      </c>
      <c r="O666">
        <v>50.6</v>
      </c>
      <c r="P666" t="s">
        <v>81</v>
      </c>
      <c r="Q666">
        <v>2</v>
      </c>
      <c r="R666">
        <v>67.56</v>
      </c>
      <c r="S666" t="s">
        <v>111</v>
      </c>
      <c r="T666">
        <v>0</v>
      </c>
      <c r="U666">
        <v>54.91</v>
      </c>
      <c r="V666" t="s">
        <v>160</v>
      </c>
      <c r="W666">
        <v>13</v>
      </c>
      <c r="X666">
        <v>50.82</v>
      </c>
      <c r="Y666" t="s">
        <v>81</v>
      </c>
      <c r="Z666">
        <v>2</v>
      </c>
      <c r="AA666">
        <v>67.63</v>
      </c>
      <c r="AB666" t="s">
        <v>111</v>
      </c>
      <c r="AC666">
        <v>0</v>
      </c>
      <c r="AD666">
        <v>54.91</v>
      </c>
      <c r="AE666" t="s">
        <v>160</v>
      </c>
    </row>
    <row r="667" spans="1:31">
      <c r="A667">
        <v>666</v>
      </c>
      <c r="B667" t="s">
        <v>3134</v>
      </c>
      <c r="C667" t="s">
        <v>3135</v>
      </c>
      <c r="D667" t="s">
        <v>3136</v>
      </c>
      <c r="E667" t="s">
        <v>3137</v>
      </c>
      <c r="F667" t="s">
        <v>3138</v>
      </c>
      <c r="G667">
        <v>13</v>
      </c>
      <c r="H667" t="s">
        <v>445</v>
      </c>
      <c r="I667">
        <v>2018</v>
      </c>
      <c r="J667">
        <v>2022</v>
      </c>
      <c r="K667">
        <v>4</v>
      </c>
      <c r="L667">
        <v>51.12</v>
      </c>
      <c r="M667" t="s">
        <v>81</v>
      </c>
      <c r="N667">
        <v>13</v>
      </c>
      <c r="O667">
        <v>50.6</v>
      </c>
      <c r="P667" t="s">
        <v>81</v>
      </c>
      <c r="Q667">
        <v>3</v>
      </c>
      <c r="R667">
        <v>77.53</v>
      </c>
      <c r="S667" t="s">
        <v>17</v>
      </c>
      <c r="T667">
        <v>0</v>
      </c>
      <c r="U667">
        <v>54.91</v>
      </c>
      <c r="V667" t="s">
        <v>160</v>
      </c>
      <c r="W667">
        <v>13</v>
      </c>
      <c r="X667">
        <v>50.82</v>
      </c>
      <c r="Y667" t="s">
        <v>81</v>
      </c>
      <c r="Z667">
        <v>3</v>
      </c>
      <c r="AA667">
        <v>77.53</v>
      </c>
      <c r="AB667" t="s">
        <v>17</v>
      </c>
      <c r="AC667">
        <v>0</v>
      </c>
      <c r="AD667">
        <v>54.91</v>
      </c>
      <c r="AE667" t="s">
        <v>160</v>
      </c>
    </row>
    <row r="668" spans="1:31">
      <c r="A668">
        <v>667</v>
      </c>
      <c r="B668" t="s">
        <v>3139</v>
      </c>
      <c r="C668" t="s">
        <v>3140</v>
      </c>
      <c r="D668" t="s">
        <v>3141</v>
      </c>
      <c r="E668" t="s">
        <v>3142</v>
      </c>
      <c r="F668" t="s">
        <v>3143</v>
      </c>
      <c r="G668">
        <v>13</v>
      </c>
      <c r="H668" t="s">
        <v>6776</v>
      </c>
      <c r="I668">
        <v>2018</v>
      </c>
      <c r="J668">
        <v>2022</v>
      </c>
      <c r="K668">
        <v>9</v>
      </c>
      <c r="L668">
        <v>76.86</v>
      </c>
      <c r="M668" t="s">
        <v>112</v>
      </c>
      <c r="N668">
        <v>13</v>
      </c>
      <c r="O668">
        <v>50.6</v>
      </c>
      <c r="P668" t="s">
        <v>81</v>
      </c>
      <c r="Q668">
        <v>3</v>
      </c>
      <c r="R668">
        <v>77.53</v>
      </c>
      <c r="S668" t="s">
        <v>17</v>
      </c>
      <c r="T668">
        <v>0</v>
      </c>
      <c r="U668">
        <v>54.91</v>
      </c>
      <c r="V668" t="s">
        <v>160</v>
      </c>
      <c r="W668">
        <v>11</v>
      </c>
      <c r="X668">
        <v>48.07</v>
      </c>
      <c r="Y668" t="s">
        <v>3144</v>
      </c>
      <c r="Z668">
        <v>2</v>
      </c>
      <c r="AA668">
        <v>67.63</v>
      </c>
      <c r="AB668" t="s">
        <v>111</v>
      </c>
      <c r="AC668">
        <v>0</v>
      </c>
      <c r="AD668">
        <v>54.91</v>
      </c>
      <c r="AE668" t="s">
        <v>160</v>
      </c>
    </row>
    <row r="669" spans="1:31">
      <c r="A669">
        <v>668</v>
      </c>
      <c r="B669" t="s">
        <v>3145</v>
      </c>
      <c r="C669" t="s">
        <v>3146</v>
      </c>
      <c r="D669" t="s">
        <v>3147</v>
      </c>
      <c r="E669" t="s">
        <v>3148</v>
      </c>
      <c r="F669" t="s">
        <v>1348</v>
      </c>
      <c r="G669">
        <v>13</v>
      </c>
      <c r="H669" t="s">
        <v>6777</v>
      </c>
      <c r="I669">
        <v>2018</v>
      </c>
      <c r="J669">
        <v>2024</v>
      </c>
      <c r="K669">
        <v>7</v>
      </c>
      <c r="L669">
        <v>68.680000000000007</v>
      </c>
      <c r="M669" t="s">
        <v>124</v>
      </c>
      <c r="N669">
        <v>13</v>
      </c>
      <c r="O669">
        <v>50.6</v>
      </c>
      <c r="P669" t="s">
        <v>81</v>
      </c>
      <c r="Q669">
        <v>2</v>
      </c>
      <c r="R669">
        <v>67.56</v>
      </c>
      <c r="S669" t="s">
        <v>111</v>
      </c>
      <c r="T669">
        <v>0</v>
      </c>
      <c r="U669">
        <v>54.91</v>
      </c>
      <c r="V669" t="s">
        <v>160</v>
      </c>
      <c r="W669">
        <v>13</v>
      </c>
      <c r="X669">
        <v>50.82</v>
      </c>
      <c r="Y669" t="s">
        <v>81</v>
      </c>
      <c r="Z669">
        <v>2</v>
      </c>
      <c r="AA669">
        <v>67.63</v>
      </c>
      <c r="AB669" t="s">
        <v>111</v>
      </c>
      <c r="AC669">
        <v>0</v>
      </c>
      <c r="AD669">
        <v>54.91</v>
      </c>
      <c r="AE669" t="s">
        <v>160</v>
      </c>
    </row>
    <row r="670" spans="1:31">
      <c r="A670">
        <v>669</v>
      </c>
      <c r="B670" t="s">
        <v>3149</v>
      </c>
      <c r="C670" t="s">
        <v>3150</v>
      </c>
      <c r="D670" t="s">
        <v>3151</v>
      </c>
      <c r="E670" t="s">
        <v>3152</v>
      </c>
      <c r="F670" t="s">
        <v>3153</v>
      </c>
      <c r="G670">
        <v>13</v>
      </c>
      <c r="H670" t="s">
        <v>6778</v>
      </c>
      <c r="I670">
        <v>2020</v>
      </c>
      <c r="J670">
        <v>2022</v>
      </c>
      <c r="K670">
        <v>4</v>
      </c>
      <c r="L670">
        <v>51.12</v>
      </c>
      <c r="M670" t="s">
        <v>81</v>
      </c>
      <c r="N670">
        <v>13</v>
      </c>
      <c r="O670">
        <v>50.6</v>
      </c>
      <c r="P670" t="s">
        <v>81</v>
      </c>
      <c r="Q670">
        <v>1</v>
      </c>
      <c r="R670">
        <v>48.51</v>
      </c>
      <c r="S670" t="s">
        <v>71</v>
      </c>
      <c r="T670">
        <v>1</v>
      </c>
      <c r="U670">
        <v>75.069999999999993</v>
      </c>
      <c r="V670" t="s">
        <v>72</v>
      </c>
      <c r="W670">
        <v>13</v>
      </c>
      <c r="X670">
        <v>50.82</v>
      </c>
      <c r="Y670" t="s">
        <v>81</v>
      </c>
      <c r="Z670">
        <v>1</v>
      </c>
      <c r="AA670">
        <v>48.74</v>
      </c>
      <c r="AB670" t="s">
        <v>71</v>
      </c>
      <c r="AC670">
        <v>1</v>
      </c>
      <c r="AD670">
        <v>75.069999999999993</v>
      </c>
      <c r="AE670" t="s">
        <v>72</v>
      </c>
    </row>
    <row r="671" spans="1:31">
      <c r="A671">
        <v>670</v>
      </c>
      <c r="B671" t="s">
        <v>3154</v>
      </c>
      <c r="C671" t="s">
        <v>3155</v>
      </c>
      <c r="D671" t="s">
        <v>3156</v>
      </c>
      <c r="E671" t="s">
        <v>3157</v>
      </c>
      <c r="F671" t="s">
        <v>3158</v>
      </c>
      <c r="G671">
        <v>13</v>
      </c>
      <c r="H671" t="s">
        <v>6779</v>
      </c>
      <c r="I671">
        <v>2021</v>
      </c>
      <c r="J671">
        <v>2023</v>
      </c>
      <c r="K671">
        <v>4</v>
      </c>
      <c r="L671">
        <v>51.12</v>
      </c>
      <c r="M671" t="s">
        <v>81</v>
      </c>
      <c r="N671">
        <v>13</v>
      </c>
      <c r="O671">
        <v>50.6</v>
      </c>
      <c r="P671" t="s">
        <v>81</v>
      </c>
      <c r="Q671">
        <v>2</v>
      </c>
      <c r="R671">
        <v>67.56</v>
      </c>
      <c r="S671" t="s">
        <v>111</v>
      </c>
      <c r="T671">
        <v>0</v>
      </c>
      <c r="U671">
        <v>54.91</v>
      </c>
      <c r="V671" t="s">
        <v>160</v>
      </c>
      <c r="W671">
        <v>13</v>
      </c>
      <c r="X671">
        <v>50.82</v>
      </c>
      <c r="Y671" t="s">
        <v>81</v>
      </c>
      <c r="Z671">
        <v>2</v>
      </c>
      <c r="AA671">
        <v>67.63</v>
      </c>
      <c r="AB671" t="s">
        <v>111</v>
      </c>
      <c r="AC671">
        <v>0</v>
      </c>
      <c r="AD671">
        <v>54.91</v>
      </c>
      <c r="AE671" t="s">
        <v>160</v>
      </c>
    </row>
    <row r="672" spans="1:31">
      <c r="A672">
        <v>671</v>
      </c>
      <c r="B672" t="s">
        <v>3159</v>
      </c>
      <c r="C672" t="s">
        <v>3160</v>
      </c>
      <c r="D672" t="s">
        <v>3161</v>
      </c>
      <c r="E672" t="s">
        <v>1467</v>
      </c>
      <c r="F672" t="s">
        <v>1468</v>
      </c>
      <c r="G672">
        <v>13</v>
      </c>
      <c r="H672" t="s">
        <v>6780</v>
      </c>
      <c r="I672">
        <v>2020</v>
      </c>
      <c r="J672">
        <v>2022</v>
      </c>
      <c r="K672">
        <v>4</v>
      </c>
      <c r="L672">
        <v>51.12</v>
      </c>
      <c r="M672" t="s">
        <v>81</v>
      </c>
      <c r="N672">
        <v>13</v>
      </c>
      <c r="O672">
        <v>50.6</v>
      </c>
      <c r="P672" t="s">
        <v>81</v>
      </c>
      <c r="Q672">
        <v>2</v>
      </c>
      <c r="R672">
        <v>67.56</v>
      </c>
      <c r="S672" t="s">
        <v>111</v>
      </c>
      <c r="T672">
        <v>0</v>
      </c>
      <c r="U672">
        <v>54.91</v>
      </c>
      <c r="V672" t="s">
        <v>160</v>
      </c>
      <c r="W672">
        <v>13</v>
      </c>
      <c r="X672">
        <v>50.82</v>
      </c>
      <c r="Y672" t="s">
        <v>81</v>
      </c>
      <c r="Z672">
        <v>2</v>
      </c>
      <c r="AA672">
        <v>67.63</v>
      </c>
      <c r="AB672" t="s">
        <v>111</v>
      </c>
      <c r="AC672">
        <v>0</v>
      </c>
      <c r="AD672">
        <v>54.91</v>
      </c>
      <c r="AE672" t="s">
        <v>160</v>
      </c>
    </row>
    <row r="673" spans="1:31">
      <c r="A673">
        <v>672</v>
      </c>
      <c r="B673" t="s">
        <v>3162</v>
      </c>
      <c r="C673" t="s">
        <v>3163</v>
      </c>
      <c r="D673" t="s">
        <v>3164</v>
      </c>
      <c r="E673" t="s">
        <v>3165</v>
      </c>
      <c r="G673">
        <v>13</v>
      </c>
      <c r="H673" t="s">
        <v>6781</v>
      </c>
      <c r="I673">
        <v>2021</v>
      </c>
      <c r="J673">
        <v>2024</v>
      </c>
      <c r="K673">
        <v>13</v>
      </c>
      <c r="L673">
        <v>86.38</v>
      </c>
      <c r="M673" t="s">
        <v>80</v>
      </c>
      <c r="N673">
        <v>13</v>
      </c>
      <c r="O673">
        <v>50.6</v>
      </c>
      <c r="P673" t="s">
        <v>81</v>
      </c>
      <c r="Q673">
        <v>2</v>
      </c>
      <c r="R673">
        <v>67.56</v>
      </c>
      <c r="S673" t="s">
        <v>111</v>
      </c>
      <c r="T673">
        <v>0</v>
      </c>
      <c r="U673">
        <v>54.91</v>
      </c>
      <c r="V673" t="s">
        <v>160</v>
      </c>
      <c r="W673">
        <v>13</v>
      </c>
      <c r="X673">
        <v>50.82</v>
      </c>
      <c r="Y673" t="s">
        <v>81</v>
      </c>
      <c r="Z673">
        <v>2</v>
      </c>
      <c r="AA673">
        <v>67.63</v>
      </c>
      <c r="AB673" t="s">
        <v>111</v>
      </c>
      <c r="AC673">
        <v>0</v>
      </c>
      <c r="AD673">
        <v>54.91</v>
      </c>
      <c r="AE673" t="s">
        <v>160</v>
      </c>
    </row>
    <row r="674" spans="1:31">
      <c r="A674">
        <v>673</v>
      </c>
      <c r="B674" t="s">
        <v>3166</v>
      </c>
      <c r="C674" t="s">
        <v>3167</v>
      </c>
      <c r="D674" t="s">
        <v>3168</v>
      </c>
      <c r="E674" t="s">
        <v>3169</v>
      </c>
      <c r="F674" t="s">
        <v>3170</v>
      </c>
      <c r="G674">
        <v>13</v>
      </c>
      <c r="H674" t="s">
        <v>1569</v>
      </c>
      <c r="I674">
        <v>2024</v>
      </c>
      <c r="J674">
        <v>2024</v>
      </c>
      <c r="K674">
        <v>1</v>
      </c>
      <c r="L674">
        <v>19.420000000000002</v>
      </c>
      <c r="M674" t="s">
        <v>73</v>
      </c>
      <c r="N674">
        <v>13</v>
      </c>
      <c r="O674">
        <v>50.6</v>
      </c>
      <c r="P674" t="s">
        <v>81</v>
      </c>
      <c r="Q674">
        <v>1</v>
      </c>
      <c r="R674">
        <v>48.51</v>
      </c>
      <c r="S674" t="s">
        <v>71</v>
      </c>
      <c r="T674">
        <v>1</v>
      </c>
      <c r="U674">
        <v>75.069999999999993</v>
      </c>
      <c r="V674" t="s">
        <v>72</v>
      </c>
      <c r="W674">
        <v>13</v>
      </c>
      <c r="X674">
        <v>50.82</v>
      </c>
      <c r="Y674" t="s">
        <v>81</v>
      </c>
      <c r="Z674">
        <v>1</v>
      </c>
      <c r="AA674">
        <v>48.74</v>
      </c>
      <c r="AB674" t="s">
        <v>71</v>
      </c>
      <c r="AC674">
        <v>1</v>
      </c>
      <c r="AD674">
        <v>75.069999999999993</v>
      </c>
      <c r="AE674" t="s">
        <v>72</v>
      </c>
    </row>
    <row r="675" spans="1:31">
      <c r="A675">
        <v>674</v>
      </c>
      <c r="B675" t="s">
        <v>3171</v>
      </c>
      <c r="C675" t="s">
        <v>3172</v>
      </c>
      <c r="D675" t="s">
        <v>3173</v>
      </c>
      <c r="E675" t="s">
        <v>3174</v>
      </c>
      <c r="F675" t="s">
        <v>804</v>
      </c>
      <c r="G675">
        <v>13</v>
      </c>
      <c r="H675" t="s">
        <v>6782</v>
      </c>
      <c r="I675">
        <v>2022</v>
      </c>
      <c r="J675">
        <v>2024</v>
      </c>
      <c r="K675">
        <v>7</v>
      </c>
      <c r="L675">
        <v>68.680000000000007</v>
      </c>
      <c r="M675" t="s">
        <v>124</v>
      </c>
      <c r="N675">
        <v>13</v>
      </c>
      <c r="O675">
        <v>50.6</v>
      </c>
      <c r="P675" t="s">
        <v>81</v>
      </c>
      <c r="Q675">
        <v>2</v>
      </c>
      <c r="R675">
        <v>67.56</v>
      </c>
      <c r="S675" t="s">
        <v>111</v>
      </c>
      <c r="T675">
        <v>0</v>
      </c>
      <c r="U675">
        <v>54.91</v>
      </c>
      <c r="V675" t="s">
        <v>160</v>
      </c>
      <c r="W675">
        <v>13</v>
      </c>
      <c r="X675">
        <v>50.82</v>
      </c>
      <c r="Y675" t="s">
        <v>81</v>
      </c>
      <c r="Z675">
        <v>2</v>
      </c>
      <c r="AA675">
        <v>67.63</v>
      </c>
      <c r="AB675" t="s">
        <v>111</v>
      </c>
      <c r="AC675">
        <v>0</v>
      </c>
      <c r="AD675">
        <v>54.91</v>
      </c>
      <c r="AE675" t="s">
        <v>160</v>
      </c>
    </row>
    <row r="676" spans="1:31">
      <c r="A676">
        <v>675</v>
      </c>
      <c r="B676" t="s">
        <v>3175</v>
      </c>
      <c r="C676" t="s">
        <v>3176</v>
      </c>
      <c r="D676" t="s">
        <v>3177</v>
      </c>
      <c r="F676" t="s">
        <v>3178</v>
      </c>
      <c r="G676">
        <v>13</v>
      </c>
      <c r="H676" t="s">
        <v>6783</v>
      </c>
      <c r="I676">
        <v>2021</v>
      </c>
      <c r="J676">
        <v>2023</v>
      </c>
      <c r="K676">
        <v>2</v>
      </c>
      <c r="L676">
        <v>32.22</v>
      </c>
      <c r="M676" t="s">
        <v>167</v>
      </c>
      <c r="N676">
        <v>13</v>
      </c>
      <c r="O676">
        <v>50.6</v>
      </c>
      <c r="P676" t="s">
        <v>81</v>
      </c>
      <c r="Q676">
        <v>1</v>
      </c>
      <c r="R676">
        <v>48.51</v>
      </c>
      <c r="S676" t="s">
        <v>71</v>
      </c>
      <c r="T676">
        <v>1</v>
      </c>
      <c r="U676">
        <v>75.069999999999993</v>
      </c>
      <c r="V676" t="s">
        <v>72</v>
      </c>
      <c r="W676">
        <v>13</v>
      </c>
      <c r="X676">
        <v>50.82</v>
      </c>
      <c r="Y676" t="s">
        <v>81</v>
      </c>
      <c r="Z676">
        <v>1</v>
      </c>
      <c r="AA676">
        <v>48.74</v>
      </c>
      <c r="AB676" t="s">
        <v>71</v>
      </c>
      <c r="AC676">
        <v>1</v>
      </c>
      <c r="AD676">
        <v>75.069999999999993</v>
      </c>
      <c r="AE676" t="s">
        <v>72</v>
      </c>
    </row>
    <row r="677" spans="1:31">
      <c r="A677">
        <v>676</v>
      </c>
      <c r="B677" t="s">
        <v>3179</v>
      </c>
      <c r="C677" t="s">
        <v>3180</v>
      </c>
      <c r="D677" t="s">
        <v>3181</v>
      </c>
      <c r="E677" t="s">
        <v>3182</v>
      </c>
      <c r="F677" t="s">
        <v>3183</v>
      </c>
      <c r="G677">
        <v>13</v>
      </c>
      <c r="H677" t="s">
        <v>6784</v>
      </c>
      <c r="I677">
        <v>2022</v>
      </c>
      <c r="J677">
        <v>2023</v>
      </c>
      <c r="K677">
        <v>2</v>
      </c>
      <c r="L677">
        <v>32.22</v>
      </c>
      <c r="M677" t="s">
        <v>167</v>
      </c>
      <c r="N677">
        <v>13</v>
      </c>
      <c r="O677">
        <v>50.6</v>
      </c>
      <c r="P677" t="s">
        <v>81</v>
      </c>
      <c r="Q677">
        <v>1</v>
      </c>
      <c r="R677">
        <v>48.51</v>
      </c>
      <c r="S677" t="s">
        <v>71</v>
      </c>
      <c r="T677">
        <v>1</v>
      </c>
      <c r="U677">
        <v>75.069999999999993</v>
      </c>
      <c r="V677" t="s">
        <v>72</v>
      </c>
      <c r="W677">
        <v>13</v>
      </c>
      <c r="X677">
        <v>50.82</v>
      </c>
      <c r="Y677" t="s">
        <v>81</v>
      </c>
      <c r="Z677">
        <v>1</v>
      </c>
      <c r="AA677">
        <v>48.74</v>
      </c>
      <c r="AB677" t="s">
        <v>71</v>
      </c>
      <c r="AC677">
        <v>1</v>
      </c>
      <c r="AD677">
        <v>75.069999999999993</v>
      </c>
      <c r="AE677" t="s">
        <v>72</v>
      </c>
    </row>
    <row r="678" spans="1:31">
      <c r="A678">
        <v>677</v>
      </c>
      <c r="B678" t="s">
        <v>3184</v>
      </c>
      <c r="C678" t="s">
        <v>3185</v>
      </c>
      <c r="D678" t="s">
        <v>3186</v>
      </c>
      <c r="E678" t="s">
        <v>3187</v>
      </c>
      <c r="F678" t="s">
        <v>3188</v>
      </c>
      <c r="G678">
        <v>13</v>
      </c>
      <c r="H678" t="s">
        <v>6785</v>
      </c>
      <c r="I678">
        <v>2020</v>
      </c>
      <c r="J678">
        <v>2024</v>
      </c>
      <c r="K678">
        <v>4</v>
      </c>
      <c r="L678">
        <v>51.12</v>
      </c>
      <c r="M678" t="s">
        <v>81</v>
      </c>
      <c r="N678">
        <v>13</v>
      </c>
      <c r="O678">
        <v>50.6</v>
      </c>
      <c r="P678" t="s">
        <v>81</v>
      </c>
      <c r="Q678">
        <v>1</v>
      </c>
      <c r="R678">
        <v>48.51</v>
      </c>
      <c r="S678" t="s">
        <v>71</v>
      </c>
      <c r="T678">
        <v>1</v>
      </c>
      <c r="U678">
        <v>75.069999999999993</v>
      </c>
      <c r="V678" t="s">
        <v>72</v>
      </c>
      <c r="W678">
        <v>13</v>
      </c>
      <c r="X678">
        <v>50.82</v>
      </c>
      <c r="Y678" t="s">
        <v>81</v>
      </c>
      <c r="Z678">
        <v>1</v>
      </c>
      <c r="AA678">
        <v>48.74</v>
      </c>
      <c r="AB678" t="s">
        <v>71</v>
      </c>
      <c r="AC678">
        <v>1</v>
      </c>
      <c r="AD678">
        <v>75.069999999999993</v>
      </c>
      <c r="AE678" t="s">
        <v>72</v>
      </c>
    </row>
    <row r="679" spans="1:31">
      <c r="A679">
        <v>678</v>
      </c>
      <c r="B679" t="s">
        <v>3189</v>
      </c>
      <c r="C679" t="s">
        <v>3190</v>
      </c>
      <c r="D679" t="s">
        <v>3191</v>
      </c>
      <c r="E679" t="s">
        <v>3192</v>
      </c>
      <c r="F679" t="s">
        <v>3193</v>
      </c>
      <c r="G679">
        <v>13</v>
      </c>
      <c r="H679" t="s">
        <v>6786</v>
      </c>
      <c r="I679">
        <v>2023</v>
      </c>
      <c r="J679">
        <v>2023</v>
      </c>
      <c r="K679">
        <v>2</v>
      </c>
      <c r="L679">
        <v>32.22</v>
      </c>
      <c r="M679" t="s">
        <v>167</v>
      </c>
      <c r="N679">
        <v>13</v>
      </c>
      <c r="O679">
        <v>50.6</v>
      </c>
      <c r="P679" t="s">
        <v>81</v>
      </c>
      <c r="Q679">
        <v>2</v>
      </c>
      <c r="R679">
        <v>67.56</v>
      </c>
      <c r="S679" t="s">
        <v>111</v>
      </c>
      <c r="T679">
        <v>0</v>
      </c>
      <c r="U679">
        <v>54.91</v>
      </c>
      <c r="V679" t="s">
        <v>160</v>
      </c>
      <c r="W679">
        <v>13</v>
      </c>
      <c r="X679">
        <v>50.82</v>
      </c>
      <c r="Y679" t="s">
        <v>81</v>
      </c>
      <c r="Z679">
        <v>2</v>
      </c>
      <c r="AA679">
        <v>67.63</v>
      </c>
      <c r="AB679" t="s">
        <v>111</v>
      </c>
      <c r="AC679">
        <v>0</v>
      </c>
      <c r="AD679">
        <v>54.91</v>
      </c>
      <c r="AE679" t="s">
        <v>160</v>
      </c>
    </row>
    <row r="680" spans="1:31">
      <c r="A680">
        <v>679</v>
      </c>
      <c r="B680" t="s">
        <v>5898</v>
      </c>
      <c r="C680" t="s">
        <v>5899</v>
      </c>
      <c r="D680" t="s">
        <v>5900</v>
      </c>
      <c r="E680" t="s">
        <v>5901</v>
      </c>
      <c r="F680" t="s">
        <v>51</v>
      </c>
      <c r="G680">
        <v>13</v>
      </c>
      <c r="H680" t="s">
        <v>7286</v>
      </c>
      <c r="I680">
        <v>2018</v>
      </c>
      <c r="J680">
        <v>2020</v>
      </c>
      <c r="K680">
        <v>5</v>
      </c>
      <c r="L680">
        <v>58.85</v>
      </c>
      <c r="M680" t="s">
        <v>180</v>
      </c>
      <c r="N680">
        <v>13</v>
      </c>
      <c r="O680">
        <v>50.6</v>
      </c>
      <c r="P680" t="s">
        <v>81</v>
      </c>
      <c r="Q680">
        <v>2</v>
      </c>
      <c r="R680">
        <v>67.56</v>
      </c>
      <c r="S680" t="s">
        <v>111</v>
      </c>
      <c r="T680">
        <v>0</v>
      </c>
      <c r="U680">
        <v>54.91</v>
      </c>
      <c r="V680" t="s">
        <v>160</v>
      </c>
      <c r="W680">
        <v>13</v>
      </c>
      <c r="X680">
        <v>50.82</v>
      </c>
      <c r="Y680" t="s">
        <v>81</v>
      </c>
      <c r="Z680">
        <v>2</v>
      </c>
      <c r="AA680">
        <v>67.63</v>
      </c>
      <c r="AB680" t="s">
        <v>111</v>
      </c>
      <c r="AC680">
        <v>0</v>
      </c>
      <c r="AD680">
        <v>54.91</v>
      </c>
      <c r="AE680" t="s">
        <v>160</v>
      </c>
    </row>
    <row r="681" spans="1:31">
      <c r="A681">
        <v>680</v>
      </c>
      <c r="B681" t="s">
        <v>3194</v>
      </c>
      <c r="C681" t="s">
        <v>3195</v>
      </c>
      <c r="D681" t="s">
        <v>3196</v>
      </c>
      <c r="E681" t="s">
        <v>3197</v>
      </c>
      <c r="F681" t="s">
        <v>3198</v>
      </c>
      <c r="G681">
        <v>12</v>
      </c>
      <c r="H681" t="s">
        <v>6787</v>
      </c>
      <c r="I681">
        <v>2019</v>
      </c>
      <c r="J681">
        <v>2024</v>
      </c>
      <c r="K681">
        <v>6</v>
      </c>
      <c r="L681">
        <v>64.36</v>
      </c>
      <c r="M681" t="s">
        <v>137</v>
      </c>
      <c r="N681">
        <v>12</v>
      </c>
      <c r="O681">
        <v>49.48</v>
      </c>
      <c r="P681" t="s">
        <v>71</v>
      </c>
      <c r="Q681">
        <v>3</v>
      </c>
      <c r="R681">
        <v>77.53</v>
      </c>
      <c r="S681" t="s">
        <v>17</v>
      </c>
      <c r="T681">
        <v>0</v>
      </c>
      <c r="U681">
        <v>54.91</v>
      </c>
      <c r="V681" t="s">
        <v>160</v>
      </c>
      <c r="W681">
        <v>12</v>
      </c>
      <c r="X681">
        <v>49.55</v>
      </c>
      <c r="Y681" t="s">
        <v>3199</v>
      </c>
      <c r="Z681">
        <v>3</v>
      </c>
      <c r="AA681">
        <v>77.53</v>
      </c>
      <c r="AB681" t="s">
        <v>17</v>
      </c>
      <c r="AC681">
        <v>0</v>
      </c>
      <c r="AD681">
        <v>54.91</v>
      </c>
      <c r="AE681" t="s">
        <v>160</v>
      </c>
    </row>
    <row r="682" spans="1:31">
      <c r="A682">
        <v>681</v>
      </c>
      <c r="B682" t="s">
        <v>3200</v>
      </c>
      <c r="C682" t="s">
        <v>3201</v>
      </c>
      <c r="D682" t="s">
        <v>3202</v>
      </c>
      <c r="E682" t="s">
        <v>3203</v>
      </c>
      <c r="F682" t="s">
        <v>3204</v>
      </c>
      <c r="G682">
        <v>12</v>
      </c>
      <c r="H682" t="s">
        <v>6788</v>
      </c>
      <c r="I682">
        <v>2019</v>
      </c>
      <c r="J682">
        <v>2023</v>
      </c>
      <c r="K682">
        <v>6</v>
      </c>
      <c r="L682">
        <v>64.36</v>
      </c>
      <c r="M682" t="s">
        <v>137</v>
      </c>
      <c r="N682">
        <v>12</v>
      </c>
      <c r="O682">
        <v>49.48</v>
      </c>
      <c r="P682" t="s">
        <v>71</v>
      </c>
      <c r="Q682">
        <v>2</v>
      </c>
      <c r="R682">
        <v>67.56</v>
      </c>
      <c r="S682" t="s">
        <v>111</v>
      </c>
      <c r="T682">
        <v>0</v>
      </c>
      <c r="U682">
        <v>54.91</v>
      </c>
      <c r="V682" t="s">
        <v>160</v>
      </c>
      <c r="W682">
        <v>12</v>
      </c>
      <c r="X682">
        <v>49.55</v>
      </c>
      <c r="Y682" t="s">
        <v>3199</v>
      </c>
      <c r="Z682">
        <v>2</v>
      </c>
      <c r="AA682">
        <v>67.63</v>
      </c>
      <c r="AB682" t="s">
        <v>111</v>
      </c>
      <c r="AC682">
        <v>0</v>
      </c>
      <c r="AD682">
        <v>54.91</v>
      </c>
      <c r="AE682" t="s">
        <v>160</v>
      </c>
    </row>
    <row r="683" spans="1:31">
      <c r="A683">
        <v>682</v>
      </c>
      <c r="B683" t="s">
        <v>3205</v>
      </c>
      <c r="C683" t="s">
        <v>3206</v>
      </c>
      <c r="D683" t="s">
        <v>3207</v>
      </c>
      <c r="E683" t="s">
        <v>3208</v>
      </c>
      <c r="F683" t="s">
        <v>3209</v>
      </c>
      <c r="G683">
        <v>12</v>
      </c>
      <c r="H683" t="s">
        <v>6789</v>
      </c>
      <c r="I683">
        <v>2019</v>
      </c>
      <c r="J683">
        <v>2021</v>
      </c>
      <c r="K683">
        <v>4</v>
      </c>
      <c r="L683">
        <v>51.12</v>
      </c>
      <c r="M683" t="s">
        <v>81</v>
      </c>
      <c r="N683">
        <v>12</v>
      </c>
      <c r="O683">
        <v>49.48</v>
      </c>
      <c r="P683" t="s">
        <v>71</v>
      </c>
      <c r="Q683">
        <v>3</v>
      </c>
      <c r="R683">
        <v>77.53</v>
      </c>
      <c r="S683" t="s">
        <v>17</v>
      </c>
      <c r="T683">
        <v>0</v>
      </c>
      <c r="U683">
        <v>54.91</v>
      </c>
      <c r="V683" t="s">
        <v>160</v>
      </c>
      <c r="W683">
        <v>12</v>
      </c>
      <c r="X683">
        <v>49.55</v>
      </c>
      <c r="Y683" t="s">
        <v>3199</v>
      </c>
      <c r="Z683">
        <v>3</v>
      </c>
      <c r="AA683">
        <v>77.53</v>
      </c>
      <c r="AB683" t="s">
        <v>17</v>
      </c>
      <c r="AC683">
        <v>0</v>
      </c>
      <c r="AD683">
        <v>54.91</v>
      </c>
      <c r="AE683" t="s">
        <v>160</v>
      </c>
    </row>
    <row r="684" spans="1:31">
      <c r="A684">
        <v>683</v>
      </c>
      <c r="B684" t="s">
        <v>3210</v>
      </c>
      <c r="C684" t="s">
        <v>3211</v>
      </c>
      <c r="D684" t="s">
        <v>3212</v>
      </c>
      <c r="G684">
        <v>12</v>
      </c>
      <c r="H684" t="s">
        <v>6790</v>
      </c>
      <c r="I684">
        <v>2020</v>
      </c>
      <c r="J684">
        <v>2020</v>
      </c>
      <c r="K684">
        <v>1</v>
      </c>
      <c r="L684">
        <v>19.420000000000002</v>
      </c>
      <c r="M684" t="s">
        <v>73</v>
      </c>
      <c r="N684">
        <v>12</v>
      </c>
      <c r="O684">
        <v>49.48</v>
      </c>
      <c r="P684" t="s">
        <v>71</v>
      </c>
      <c r="Q684">
        <v>1</v>
      </c>
      <c r="R684">
        <v>48.51</v>
      </c>
      <c r="S684" t="s">
        <v>71</v>
      </c>
      <c r="T684">
        <v>1</v>
      </c>
      <c r="U684">
        <v>75.069999999999993</v>
      </c>
      <c r="V684" t="s">
        <v>72</v>
      </c>
      <c r="W684">
        <v>12</v>
      </c>
      <c r="X684">
        <v>49.55</v>
      </c>
      <c r="Y684" t="s">
        <v>3199</v>
      </c>
      <c r="Z684">
        <v>1</v>
      </c>
      <c r="AA684">
        <v>48.74</v>
      </c>
      <c r="AB684" t="s">
        <v>71</v>
      </c>
      <c r="AC684">
        <v>1</v>
      </c>
      <c r="AD684">
        <v>75.069999999999993</v>
      </c>
      <c r="AE684" t="s">
        <v>72</v>
      </c>
    </row>
    <row r="685" spans="1:31">
      <c r="A685">
        <v>684</v>
      </c>
      <c r="B685" t="s">
        <v>3213</v>
      </c>
      <c r="C685" t="s">
        <v>3214</v>
      </c>
      <c r="D685" t="s">
        <v>3215</v>
      </c>
      <c r="E685" t="s">
        <v>3216</v>
      </c>
      <c r="F685" t="s">
        <v>3217</v>
      </c>
      <c r="G685">
        <v>12</v>
      </c>
      <c r="H685" t="s">
        <v>6791</v>
      </c>
      <c r="I685">
        <v>2018</v>
      </c>
      <c r="J685">
        <v>2024</v>
      </c>
      <c r="K685">
        <v>8</v>
      </c>
      <c r="L685">
        <v>72.62</v>
      </c>
      <c r="M685" t="s">
        <v>321</v>
      </c>
      <c r="N685">
        <v>12</v>
      </c>
      <c r="O685">
        <v>49.48</v>
      </c>
      <c r="P685" t="s">
        <v>71</v>
      </c>
      <c r="Q685">
        <v>3</v>
      </c>
      <c r="R685">
        <v>77.53</v>
      </c>
      <c r="S685" t="s">
        <v>17</v>
      </c>
      <c r="T685">
        <v>0</v>
      </c>
      <c r="U685">
        <v>54.91</v>
      </c>
      <c r="V685" t="s">
        <v>160</v>
      </c>
      <c r="W685">
        <v>12</v>
      </c>
      <c r="X685">
        <v>49.55</v>
      </c>
      <c r="Y685" t="s">
        <v>3199</v>
      </c>
      <c r="Z685">
        <v>3</v>
      </c>
      <c r="AA685">
        <v>77.53</v>
      </c>
      <c r="AB685" t="s">
        <v>17</v>
      </c>
      <c r="AC685">
        <v>0</v>
      </c>
      <c r="AD685">
        <v>54.91</v>
      </c>
      <c r="AE685" t="s">
        <v>160</v>
      </c>
    </row>
    <row r="686" spans="1:31">
      <c r="A686">
        <v>685</v>
      </c>
      <c r="B686" t="s">
        <v>3218</v>
      </c>
      <c r="C686" t="s">
        <v>3219</v>
      </c>
      <c r="D686" t="s">
        <v>3220</v>
      </c>
      <c r="E686" t="s">
        <v>3221</v>
      </c>
      <c r="F686" t="s">
        <v>890</v>
      </c>
      <c r="G686">
        <v>12</v>
      </c>
      <c r="H686" t="s">
        <v>6792</v>
      </c>
      <c r="I686">
        <v>2018</v>
      </c>
      <c r="J686">
        <v>2024</v>
      </c>
      <c r="K686">
        <v>8</v>
      </c>
      <c r="L686">
        <v>72.62</v>
      </c>
      <c r="M686" t="s">
        <v>321</v>
      </c>
      <c r="N686">
        <v>12</v>
      </c>
      <c r="O686">
        <v>49.48</v>
      </c>
      <c r="P686" t="s">
        <v>71</v>
      </c>
      <c r="Q686">
        <v>1</v>
      </c>
      <c r="R686">
        <v>48.51</v>
      </c>
      <c r="S686" t="s">
        <v>71</v>
      </c>
      <c r="T686">
        <v>0</v>
      </c>
      <c r="U686">
        <v>54.91</v>
      </c>
      <c r="V686" t="s">
        <v>160</v>
      </c>
      <c r="W686">
        <v>12</v>
      </c>
      <c r="X686">
        <v>49.55</v>
      </c>
      <c r="Y686" t="s">
        <v>3199</v>
      </c>
      <c r="Z686">
        <v>1</v>
      </c>
      <c r="AA686">
        <v>48.74</v>
      </c>
      <c r="AB686" t="s">
        <v>71</v>
      </c>
      <c r="AC686">
        <v>0</v>
      </c>
      <c r="AD686">
        <v>54.91</v>
      </c>
      <c r="AE686" t="s">
        <v>160</v>
      </c>
    </row>
    <row r="687" spans="1:31">
      <c r="A687">
        <v>686</v>
      </c>
      <c r="B687" t="s">
        <v>3222</v>
      </c>
      <c r="C687" t="s">
        <v>3223</v>
      </c>
      <c r="D687" t="s">
        <v>3224</v>
      </c>
      <c r="E687" t="s">
        <v>3225</v>
      </c>
      <c r="F687" t="s">
        <v>3226</v>
      </c>
      <c r="G687">
        <v>12</v>
      </c>
      <c r="H687" t="s">
        <v>6793</v>
      </c>
      <c r="I687">
        <v>2021</v>
      </c>
      <c r="J687">
        <v>2022</v>
      </c>
      <c r="K687">
        <v>4</v>
      </c>
      <c r="L687">
        <v>51.12</v>
      </c>
      <c r="M687" t="s">
        <v>81</v>
      </c>
      <c r="N687">
        <v>12</v>
      </c>
      <c r="O687">
        <v>49.48</v>
      </c>
      <c r="P687" t="s">
        <v>71</v>
      </c>
      <c r="Q687">
        <v>2</v>
      </c>
      <c r="R687">
        <v>67.56</v>
      </c>
      <c r="S687" t="s">
        <v>111</v>
      </c>
      <c r="T687">
        <v>0</v>
      </c>
      <c r="U687">
        <v>54.91</v>
      </c>
      <c r="V687" t="s">
        <v>160</v>
      </c>
      <c r="W687">
        <v>12</v>
      </c>
      <c r="X687">
        <v>49.55</v>
      </c>
      <c r="Y687" t="s">
        <v>3199</v>
      </c>
      <c r="Z687">
        <v>2</v>
      </c>
      <c r="AA687">
        <v>67.63</v>
      </c>
      <c r="AB687" t="s">
        <v>111</v>
      </c>
      <c r="AC687">
        <v>0</v>
      </c>
      <c r="AD687">
        <v>54.91</v>
      </c>
      <c r="AE687" t="s">
        <v>160</v>
      </c>
    </row>
    <row r="688" spans="1:31">
      <c r="A688">
        <v>687</v>
      </c>
      <c r="B688" t="s">
        <v>3227</v>
      </c>
      <c r="C688" t="s">
        <v>3228</v>
      </c>
      <c r="D688" t="s">
        <v>3229</v>
      </c>
      <c r="E688" t="s">
        <v>3230</v>
      </c>
      <c r="F688" t="s">
        <v>3231</v>
      </c>
      <c r="G688">
        <v>12</v>
      </c>
      <c r="H688" t="s">
        <v>6794</v>
      </c>
      <c r="I688">
        <v>2018</v>
      </c>
      <c r="J688">
        <v>2023</v>
      </c>
      <c r="K688">
        <v>17</v>
      </c>
      <c r="L688">
        <v>92.19</v>
      </c>
      <c r="M688" t="s">
        <v>60</v>
      </c>
      <c r="N688">
        <v>12</v>
      </c>
      <c r="O688">
        <v>49.48</v>
      </c>
      <c r="P688" t="s">
        <v>71</v>
      </c>
      <c r="Q688">
        <v>2</v>
      </c>
      <c r="R688">
        <v>67.56</v>
      </c>
      <c r="S688" t="s">
        <v>111</v>
      </c>
      <c r="T688">
        <v>0</v>
      </c>
      <c r="U688">
        <v>54.91</v>
      </c>
      <c r="V688" t="s">
        <v>160</v>
      </c>
      <c r="W688">
        <v>12</v>
      </c>
      <c r="X688">
        <v>49.55</v>
      </c>
      <c r="Y688" t="s">
        <v>3199</v>
      </c>
      <c r="Z688">
        <v>2</v>
      </c>
      <c r="AA688">
        <v>67.63</v>
      </c>
      <c r="AB688" t="s">
        <v>111</v>
      </c>
      <c r="AC688">
        <v>0</v>
      </c>
      <c r="AD688">
        <v>54.91</v>
      </c>
      <c r="AE688" t="s">
        <v>160</v>
      </c>
    </row>
    <row r="689" spans="1:31">
      <c r="A689">
        <v>688</v>
      </c>
      <c r="B689" t="s">
        <v>3232</v>
      </c>
      <c r="C689" t="s">
        <v>3233</v>
      </c>
      <c r="D689" t="s">
        <v>3234</v>
      </c>
      <c r="E689" t="s">
        <v>3235</v>
      </c>
      <c r="F689" t="s">
        <v>3236</v>
      </c>
      <c r="G689">
        <v>12</v>
      </c>
      <c r="H689" t="s">
        <v>6612</v>
      </c>
      <c r="I689">
        <v>2021</v>
      </c>
      <c r="J689">
        <v>2023</v>
      </c>
      <c r="K689">
        <v>3</v>
      </c>
      <c r="L689">
        <v>42.26</v>
      </c>
      <c r="M689" t="s">
        <v>149</v>
      </c>
      <c r="N689">
        <v>12</v>
      </c>
      <c r="O689">
        <v>49.48</v>
      </c>
      <c r="P689" t="s">
        <v>71</v>
      </c>
      <c r="Q689">
        <v>1</v>
      </c>
      <c r="R689">
        <v>48.51</v>
      </c>
      <c r="S689" t="s">
        <v>71</v>
      </c>
      <c r="T689">
        <v>1</v>
      </c>
      <c r="U689">
        <v>75.069999999999993</v>
      </c>
      <c r="V689" t="s">
        <v>72</v>
      </c>
      <c r="W689">
        <v>12</v>
      </c>
      <c r="X689">
        <v>49.55</v>
      </c>
      <c r="Y689" t="s">
        <v>3199</v>
      </c>
      <c r="Z689">
        <v>1</v>
      </c>
      <c r="AA689">
        <v>48.74</v>
      </c>
      <c r="AB689" t="s">
        <v>71</v>
      </c>
      <c r="AC689">
        <v>1</v>
      </c>
      <c r="AD689">
        <v>75.069999999999993</v>
      </c>
      <c r="AE689" t="s">
        <v>72</v>
      </c>
    </row>
    <row r="690" spans="1:31">
      <c r="A690">
        <v>689</v>
      </c>
      <c r="B690" t="s">
        <v>3237</v>
      </c>
      <c r="C690" t="s">
        <v>3238</v>
      </c>
      <c r="D690" t="s">
        <v>3239</v>
      </c>
      <c r="G690">
        <v>12</v>
      </c>
      <c r="H690" t="s">
        <v>6795</v>
      </c>
      <c r="I690">
        <v>2020</v>
      </c>
      <c r="J690">
        <v>2022</v>
      </c>
      <c r="K690">
        <v>4</v>
      </c>
      <c r="L690">
        <v>51.12</v>
      </c>
      <c r="M690" t="s">
        <v>81</v>
      </c>
      <c r="N690">
        <v>12</v>
      </c>
      <c r="O690">
        <v>49.48</v>
      </c>
      <c r="P690" t="s">
        <v>71</v>
      </c>
      <c r="Q690">
        <v>2</v>
      </c>
      <c r="R690">
        <v>67.56</v>
      </c>
      <c r="S690" t="s">
        <v>111</v>
      </c>
      <c r="T690">
        <v>0</v>
      </c>
      <c r="U690">
        <v>54.91</v>
      </c>
      <c r="V690" t="s">
        <v>160</v>
      </c>
      <c r="W690">
        <v>12</v>
      </c>
      <c r="X690">
        <v>49.55</v>
      </c>
      <c r="Y690" t="s">
        <v>3199</v>
      </c>
      <c r="Z690">
        <v>2</v>
      </c>
      <c r="AA690">
        <v>67.63</v>
      </c>
      <c r="AB690" t="s">
        <v>111</v>
      </c>
      <c r="AC690">
        <v>0</v>
      </c>
      <c r="AD690">
        <v>54.91</v>
      </c>
      <c r="AE690" t="s">
        <v>160</v>
      </c>
    </row>
    <row r="691" spans="1:31">
      <c r="A691">
        <v>690</v>
      </c>
      <c r="B691" t="s">
        <v>3240</v>
      </c>
      <c r="C691" t="s">
        <v>3241</v>
      </c>
      <c r="D691" t="s">
        <v>3242</v>
      </c>
      <c r="E691" t="s">
        <v>3243</v>
      </c>
      <c r="F691" t="s">
        <v>715</v>
      </c>
      <c r="G691">
        <v>12</v>
      </c>
      <c r="H691" t="s">
        <v>6796</v>
      </c>
      <c r="I691">
        <v>2022</v>
      </c>
      <c r="J691">
        <v>2024</v>
      </c>
      <c r="K691">
        <v>8</v>
      </c>
      <c r="L691">
        <v>72.62</v>
      </c>
      <c r="M691" t="s">
        <v>321</v>
      </c>
      <c r="N691">
        <v>12</v>
      </c>
      <c r="O691">
        <v>49.48</v>
      </c>
      <c r="P691" t="s">
        <v>71</v>
      </c>
      <c r="Q691">
        <v>2</v>
      </c>
      <c r="R691">
        <v>67.56</v>
      </c>
      <c r="S691" t="s">
        <v>111</v>
      </c>
      <c r="T691">
        <v>0</v>
      </c>
      <c r="U691">
        <v>54.91</v>
      </c>
      <c r="V691" t="s">
        <v>160</v>
      </c>
      <c r="W691">
        <v>12</v>
      </c>
      <c r="X691">
        <v>49.55</v>
      </c>
      <c r="Y691" t="s">
        <v>3199</v>
      </c>
      <c r="Z691">
        <v>2</v>
      </c>
      <c r="AA691">
        <v>67.63</v>
      </c>
      <c r="AB691" t="s">
        <v>111</v>
      </c>
      <c r="AC691">
        <v>0</v>
      </c>
      <c r="AD691">
        <v>54.91</v>
      </c>
      <c r="AE691" t="s">
        <v>160</v>
      </c>
    </row>
    <row r="692" spans="1:31">
      <c r="A692">
        <v>691</v>
      </c>
      <c r="B692" t="s">
        <v>3244</v>
      </c>
      <c r="C692" t="s">
        <v>3245</v>
      </c>
      <c r="D692" t="s">
        <v>3246</v>
      </c>
      <c r="E692" t="s">
        <v>3247</v>
      </c>
      <c r="F692" t="s">
        <v>3248</v>
      </c>
      <c r="G692">
        <v>12</v>
      </c>
      <c r="H692" t="s">
        <v>6797</v>
      </c>
      <c r="I692">
        <v>2021</v>
      </c>
      <c r="J692">
        <v>2024</v>
      </c>
      <c r="K692">
        <v>9</v>
      </c>
      <c r="L692">
        <v>76.86</v>
      </c>
      <c r="M692" t="s">
        <v>112</v>
      </c>
      <c r="N692">
        <v>12</v>
      </c>
      <c r="O692">
        <v>49.48</v>
      </c>
      <c r="P692" t="s">
        <v>71</v>
      </c>
      <c r="Q692">
        <v>2</v>
      </c>
      <c r="R692">
        <v>67.56</v>
      </c>
      <c r="S692" t="s">
        <v>111</v>
      </c>
      <c r="T692">
        <v>0</v>
      </c>
      <c r="U692">
        <v>54.91</v>
      </c>
      <c r="V692" t="s">
        <v>160</v>
      </c>
      <c r="W692">
        <v>12</v>
      </c>
      <c r="X692">
        <v>49.55</v>
      </c>
      <c r="Y692" t="s">
        <v>3199</v>
      </c>
      <c r="Z692">
        <v>2</v>
      </c>
      <c r="AA692">
        <v>67.63</v>
      </c>
      <c r="AB692" t="s">
        <v>111</v>
      </c>
      <c r="AC692">
        <v>0</v>
      </c>
      <c r="AD692">
        <v>54.91</v>
      </c>
      <c r="AE692" t="s">
        <v>160</v>
      </c>
    </row>
    <row r="693" spans="1:31">
      <c r="A693">
        <v>692</v>
      </c>
      <c r="B693" t="s">
        <v>3249</v>
      </c>
      <c r="C693" t="s">
        <v>3250</v>
      </c>
      <c r="D693" t="s">
        <v>3251</v>
      </c>
      <c r="E693" t="s">
        <v>3252</v>
      </c>
      <c r="F693" t="s">
        <v>3253</v>
      </c>
      <c r="G693">
        <v>12</v>
      </c>
      <c r="H693" t="s">
        <v>6798</v>
      </c>
      <c r="I693">
        <v>2021</v>
      </c>
      <c r="J693">
        <v>2021</v>
      </c>
      <c r="K693">
        <v>1</v>
      </c>
      <c r="L693">
        <v>19.420000000000002</v>
      </c>
      <c r="M693" t="s">
        <v>73</v>
      </c>
      <c r="N693">
        <v>12</v>
      </c>
      <c r="O693">
        <v>49.48</v>
      </c>
      <c r="P693" t="s">
        <v>71</v>
      </c>
      <c r="Q693">
        <v>1</v>
      </c>
      <c r="R693">
        <v>48.51</v>
      </c>
      <c r="S693" t="s">
        <v>71</v>
      </c>
      <c r="T693">
        <v>1</v>
      </c>
      <c r="U693">
        <v>75.069999999999993</v>
      </c>
      <c r="V693" t="s">
        <v>72</v>
      </c>
      <c r="W693">
        <v>12</v>
      </c>
      <c r="X693">
        <v>49.55</v>
      </c>
      <c r="Y693" t="s">
        <v>3199</v>
      </c>
      <c r="Z693">
        <v>1</v>
      </c>
      <c r="AA693">
        <v>48.74</v>
      </c>
      <c r="AB693" t="s">
        <v>71</v>
      </c>
      <c r="AC693">
        <v>1</v>
      </c>
      <c r="AD693">
        <v>75.069999999999993</v>
      </c>
      <c r="AE693" t="s">
        <v>72</v>
      </c>
    </row>
    <row r="694" spans="1:31">
      <c r="A694">
        <v>693</v>
      </c>
      <c r="B694" t="s">
        <v>3254</v>
      </c>
      <c r="C694" t="s">
        <v>3255</v>
      </c>
      <c r="D694" t="s">
        <v>3256</v>
      </c>
      <c r="E694" t="s">
        <v>3257</v>
      </c>
      <c r="F694" t="s">
        <v>3258</v>
      </c>
      <c r="G694">
        <v>12</v>
      </c>
      <c r="H694" t="s">
        <v>6799</v>
      </c>
      <c r="I694">
        <v>2020</v>
      </c>
      <c r="J694">
        <v>2024</v>
      </c>
      <c r="K694">
        <v>14</v>
      </c>
      <c r="L694">
        <v>88.47</v>
      </c>
      <c r="M694" t="s">
        <v>340</v>
      </c>
      <c r="N694">
        <v>12</v>
      </c>
      <c r="O694">
        <v>49.48</v>
      </c>
      <c r="P694" t="s">
        <v>71</v>
      </c>
      <c r="Q694">
        <v>2</v>
      </c>
      <c r="R694">
        <v>67.56</v>
      </c>
      <c r="S694" t="s">
        <v>111</v>
      </c>
      <c r="T694">
        <v>0</v>
      </c>
      <c r="U694">
        <v>54.91</v>
      </c>
      <c r="V694" t="s">
        <v>160</v>
      </c>
      <c r="W694">
        <v>12</v>
      </c>
      <c r="X694">
        <v>49.55</v>
      </c>
      <c r="Y694" t="s">
        <v>3199</v>
      </c>
      <c r="Z694">
        <v>2</v>
      </c>
      <c r="AA694">
        <v>67.63</v>
      </c>
      <c r="AB694" t="s">
        <v>111</v>
      </c>
      <c r="AC694">
        <v>0</v>
      </c>
      <c r="AD694">
        <v>54.91</v>
      </c>
      <c r="AE694" t="s">
        <v>160</v>
      </c>
    </row>
    <row r="695" spans="1:31">
      <c r="A695">
        <v>694</v>
      </c>
      <c r="B695" t="s">
        <v>3259</v>
      </c>
      <c r="C695" t="s">
        <v>3260</v>
      </c>
      <c r="D695" t="s">
        <v>3261</v>
      </c>
      <c r="E695" t="s">
        <v>3262</v>
      </c>
      <c r="F695" t="s">
        <v>3263</v>
      </c>
      <c r="G695">
        <v>12</v>
      </c>
      <c r="H695" t="s">
        <v>6800</v>
      </c>
      <c r="I695">
        <v>2020</v>
      </c>
      <c r="J695">
        <v>2024</v>
      </c>
      <c r="K695">
        <v>4</v>
      </c>
      <c r="L695">
        <v>51.12</v>
      </c>
      <c r="M695" t="s">
        <v>81</v>
      </c>
      <c r="N695">
        <v>12</v>
      </c>
      <c r="O695">
        <v>49.48</v>
      </c>
      <c r="P695" t="s">
        <v>71</v>
      </c>
      <c r="Q695">
        <v>2</v>
      </c>
      <c r="R695">
        <v>67.56</v>
      </c>
      <c r="S695" t="s">
        <v>111</v>
      </c>
      <c r="T695">
        <v>0</v>
      </c>
      <c r="U695">
        <v>54.91</v>
      </c>
      <c r="V695" t="s">
        <v>160</v>
      </c>
      <c r="W695">
        <v>12</v>
      </c>
      <c r="X695">
        <v>49.55</v>
      </c>
      <c r="Y695" t="s">
        <v>3199</v>
      </c>
      <c r="Z695">
        <v>2</v>
      </c>
      <c r="AA695">
        <v>67.63</v>
      </c>
      <c r="AB695" t="s">
        <v>111</v>
      </c>
      <c r="AC695">
        <v>0</v>
      </c>
      <c r="AD695">
        <v>54.91</v>
      </c>
      <c r="AE695" t="s">
        <v>160</v>
      </c>
    </row>
    <row r="696" spans="1:31">
      <c r="A696">
        <v>695</v>
      </c>
      <c r="B696" t="s">
        <v>3264</v>
      </c>
      <c r="C696" t="s">
        <v>3265</v>
      </c>
      <c r="D696" t="s">
        <v>3266</v>
      </c>
      <c r="E696" t="s">
        <v>3267</v>
      </c>
      <c r="F696" t="s">
        <v>3268</v>
      </c>
      <c r="G696">
        <v>12</v>
      </c>
      <c r="H696" t="s">
        <v>6801</v>
      </c>
      <c r="I696">
        <v>2020</v>
      </c>
      <c r="J696">
        <v>2024</v>
      </c>
      <c r="K696">
        <v>4</v>
      </c>
      <c r="L696">
        <v>51.12</v>
      </c>
      <c r="M696" t="s">
        <v>81</v>
      </c>
      <c r="N696">
        <v>12</v>
      </c>
      <c r="O696">
        <v>49.48</v>
      </c>
      <c r="P696" t="s">
        <v>71</v>
      </c>
      <c r="Q696">
        <v>2</v>
      </c>
      <c r="R696">
        <v>67.56</v>
      </c>
      <c r="S696" t="s">
        <v>111</v>
      </c>
      <c r="T696">
        <v>0</v>
      </c>
      <c r="U696">
        <v>54.91</v>
      </c>
      <c r="V696" t="s">
        <v>160</v>
      </c>
      <c r="W696">
        <v>12</v>
      </c>
      <c r="X696">
        <v>49.55</v>
      </c>
      <c r="Y696" t="s">
        <v>3199</v>
      </c>
      <c r="Z696">
        <v>2</v>
      </c>
      <c r="AA696">
        <v>67.63</v>
      </c>
      <c r="AB696" t="s">
        <v>111</v>
      </c>
      <c r="AC696">
        <v>0</v>
      </c>
      <c r="AD696">
        <v>54.91</v>
      </c>
      <c r="AE696" t="s">
        <v>160</v>
      </c>
    </row>
    <row r="697" spans="1:31">
      <c r="A697">
        <v>696</v>
      </c>
      <c r="B697" t="s">
        <v>3269</v>
      </c>
      <c r="C697" t="s">
        <v>3270</v>
      </c>
      <c r="D697" t="s">
        <v>3271</v>
      </c>
      <c r="E697" t="s">
        <v>3272</v>
      </c>
      <c r="F697" t="s">
        <v>135</v>
      </c>
      <c r="G697">
        <v>12</v>
      </c>
      <c r="H697" t="s">
        <v>6802</v>
      </c>
      <c r="I697">
        <v>2024</v>
      </c>
      <c r="J697">
        <v>2024</v>
      </c>
      <c r="K697">
        <v>3</v>
      </c>
      <c r="L697">
        <v>42.26</v>
      </c>
      <c r="M697" t="s">
        <v>149</v>
      </c>
      <c r="N697">
        <v>12</v>
      </c>
      <c r="O697">
        <v>49.48</v>
      </c>
      <c r="P697" t="s">
        <v>71</v>
      </c>
      <c r="Q697">
        <v>2</v>
      </c>
      <c r="R697">
        <v>67.56</v>
      </c>
      <c r="S697" t="s">
        <v>111</v>
      </c>
      <c r="T697">
        <v>0</v>
      </c>
      <c r="U697">
        <v>54.91</v>
      </c>
      <c r="V697" t="s">
        <v>160</v>
      </c>
      <c r="W697">
        <v>12</v>
      </c>
      <c r="X697">
        <v>49.55</v>
      </c>
      <c r="Y697" t="s">
        <v>3199</v>
      </c>
      <c r="Z697">
        <v>2</v>
      </c>
      <c r="AA697">
        <v>67.63</v>
      </c>
      <c r="AB697" t="s">
        <v>111</v>
      </c>
      <c r="AC697">
        <v>0</v>
      </c>
      <c r="AD697">
        <v>54.91</v>
      </c>
      <c r="AE697" t="s">
        <v>160</v>
      </c>
    </row>
    <row r="698" spans="1:31">
      <c r="A698">
        <v>697</v>
      </c>
      <c r="B698" t="s">
        <v>3273</v>
      </c>
      <c r="C698" t="s">
        <v>3274</v>
      </c>
      <c r="D698" t="s">
        <v>3275</v>
      </c>
      <c r="E698" t="s">
        <v>3276</v>
      </c>
      <c r="F698" t="s">
        <v>3277</v>
      </c>
      <c r="G698">
        <v>12</v>
      </c>
      <c r="H698" t="s">
        <v>6803</v>
      </c>
      <c r="I698">
        <v>2024</v>
      </c>
      <c r="J698">
        <v>2024</v>
      </c>
      <c r="K698">
        <v>4</v>
      </c>
      <c r="L698">
        <v>51.12</v>
      </c>
      <c r="M698" t="s">
        <v>81</v>
      </c>
      <c r="N698">
        <v>12</v>
      </c>
      <c r="O698">
        <v>49.48</v>
      </c>
      <c r="P698" t="s">
        <v>71</v>
      </c>
      <c r="Q698">
        <v>1</v>
      </c>
      <c r="R698">
        <v>48.51</v>
      </c>
      <c r="S698" t="s">
        <v>71</v>
      </c>
      <c r="T698">
        <v>1</v>
      </c>
      <c r="U698">
        <v>75.069999999999993</v>
      </c>
      <c r="V698" t="s">
        <v>72</v>
      </c>
      <c r="W698">
        <v>12</v>
      </c>
      <c r="X698">
        <v>49.55</v>
      </c>
      <c r="Y698" t="s">
        <v>3199</v>
      </c>
      <c r="Z698">
        <v>1</v>
      </c>
      <c r="AA698">
        <v>48.74</v>
      </c>
      <c r="AB698" t="s">
        <v>71</v>
      </c>
      <c r="AC698">
        <v>1</v>
      </c>
      <c r="AD698">
        <v>75.069999999999993</v>
      </c>
      <c r="AE698" t="s">
        <v>72</v>
      </c>
    </row>
    <row r="699" spans="1:31">
      <c r="A699">
        <v>698</v>
      </c>
      <c r="B699" t="s">
        <v>3278</v>
      </c>
      <c r="C699" t="s">
        <v>3279</v>
      </c>
      <c r="D699" t="s">
        <v>3280</v>
      </c>
      <c r="E699" t="s">
        <v>788</v>
      </c>
      <c r="F699" t="s">
        <v>789</v>
      </c>
      <c r="G699">
        <v>12</v>
      </c>
      <c r="H699" t="s">
        <v>6804</v>
      </c>
      <c r="I699">
        <v>2019</v>
      </c>
      <c r="J699">
        <v>2024</v>
      </c>
      <c r="K699">
        <v>9</v>
      </c>
      <c r="L699">
        <v>76.86</v>
      </c>
      <c r="M699" t="s">
        <v>112</v>
      </c>
      <c r="N699">
        <v>12</v>
      </c>
      <c r="O699">
        <v>49.48</v>
      </c>
      <c r="P699" t="s">
        <v>71</v>
      </c>
      <c r="Q699">
        <v>2</v>
      </c>
      <c r="R699">
        <v>67.56</v>
      </c>
      <c r="S699" t="s">
        <v>111</v>
      </c>
      <c r="T699">
        <v>0</v>
      </c>
      <c r="U699">
        <v>54.91</v>
      </c>
      <c r="V699" t="s">
        <v>160</v>
      </c>
      <c r="W699">
        <v>12</v>
      </c>
      <c r="X699">
        <v>49.55</v>
      </c>
      <c r="Y699" t="s">
        <v>3199</v>
      </c>
      <c r="Z699">
        <v>2</v>
      </c>
      <c r="AA699">
        <v>67.63</v>
      </c>
      <c r="AB699" t="s">
        <v>111</v>
      </c>
      <c r="AC699">
        <v>0</v>
      </c>
      <c r="AD699">
        <v>54.91</v>
      </c>
      <c r="AE699" t="s">
        <v>160</v>
      </c>
    </row>
    <row r="700" spans="1:31">
      <c r="A700">
        <v>699</v>
      </c>
      <c r="B700" t="s">
        <v>5902</v>
      </c>
      <c r="C700" t="s">
        <v>5903</v>
      </c>
      <c r="D700" t="s">
        <v>5904</v>
      </c>
      <c r="E700" t="s">
        <v>5905</v>
      </c>
      <c r="F700" t="s">
        <v>5906</v>
      </c>
      <c r="G700">
        <v>12</v>
      </c>
      <c r="H700" t="s">
        <v>7287</v>
      </c>
      <c r="I700">
        <v>2021</v>
      </c>
      <c r="J700">
        <v>2024</v>
      </c>
      <c r="K700">
        <v>9</v>
      </c>
      <c r="L700">
        <v>76.86</v>
      </c>
      <c r="M700" t="s">
        <v>112</v>
      </c>
      <c r="N700">
        <v>12</v>
      </c>
      <c r="O700">
        <v>49.48</v>
      </c>
      <c r="P700" t="s">
        <v>71</v>
      </c>
      <c r="Q700">
        <v>2</v>
      </c>
      <c r="R700">
        <v>67.56</v>
      </c>
      <c r="S700" t="s">
        <v>111</v>
      </c>
      <c r="T700">
        <v>0</v>
      </c>
      <c r="U700">
        <v>54.91</v>
      </c>
      <c r="V700" t="s">
        <v>160</v>
      </c>
      <c r="W700">
        <v>12</v>
      </c>
      <c r="X700">
        <v>49.55</v>
      </c>
      <c r="Y700" t="s">
        <v>3199</v>
      </c>
      <c r="Z700">
        <v>2</v>
      </c>
      <c r="AA700">
        <v>67.63</v>
      </c>
      <c r="AB700" t="s">
        <v>111</v>
      </c>
      <c r="AC700">
        <v>0</v>
      </c>
      <c r="AD700">
        <v>54.91</v>
      </c>
      <c r="AE700" t="s">
        <v>160</v>
      </c>
    </row>
    <row r="701" spans="1:31">
      <c r="A701">
        <v>700</v>
      </c>
      <c r="B701" t="s">
        <v>3281</v>
      </c>
      <c r="C701" t="s">
        <v>3282</v>
      </c>
      <c r="D701" t="s">
        <v>3283</v>
      </c>
      <c r="E701" t="s">
        <v>3284</v>
      </c>
      <c r="F701" t="s">
        <v>3285</v>
      </c>
      <c r="G701">
        <v>11</v>
      </c>
      <c r="H701" t="s">
        <v>6805</v>
      </c>
      <c r="I701">
        <v>2022</v>
      </c>
      <c r="J701">
        <v>2023</v>
      </c>
      <c r="K701">
        <v>7</v>
      </c>
      <c r="L701">
        <v>68.680000000000007</v>
      </c>
      <c r="M701" t="s">
        <v>124</v>
      </c>
      <c r="N701">
        <v>11</v>
      </c>
      <c r="O701">
        <v>47.99</v>
      </c>
      <c r="P701" t="s">
        <v>3144</v>
      </c>
      <c r="Q701">
        <v>2</v>
      </c>
      <c r="R701">
        <v>67.56</v>
      </c>
      <c r="S701" t="s">
        <v>111</v>
      </c>
      <c r="T701">
        <v>0</v>
      </c>
      <c r="U701">
        <v>54.91</v>
      </c>
      <c r="V701" t="s">
        <v>160</v>
      </c>
      <c r="W701">
        <v>11</v>
      </c>
      <c r="X701">
        <v>48.07</v>
      </c>
      <c r="Y701" t="s">
        <v>3144</v>
      </c>
      <c r="Z701">
        <v>2</v>
      </c>
      <c r="AA701">
        <v>67.63</v>
      </c>
      <c r="AB701" t="s">
        <v>111</v>
      </c>
      <c r="AC701">
        <v>0</v>
      </c>
      <c r="AD701">
        <v>54.91</v>
      </c>
      <c r="AE701" t="s">
        <v>160</v>
      </c>
    </row>
    <row r="702" spans="1:31">
      <c r="A702">
        <v>701</v>
      </c>
      <c r="B702" t="s">
        <v>3286</v>
      </c>
      <c r="C702" t="s">
        <v>3287</v>
      </c>
      <c r="D702" t="s">
        <v>3288</v>
      </c>
      <c r="E702" t="s">
        <v>3289</v>
      </c>
      <c r="F702" t="s">
        <v>3290</v>
      </c>
      <c r="G702">
        <v>11</v>
      </c>
      <c r="H702" t="s">
        <v>6806</v>
      </c>
      <c r="I702">
        <v>2019</v>
      </c>
      <c r="J702">
        <v>2019</v>
      </c>
      <c r="K702">
        <v>2</v>
      </c>
      <c r="L702">
        <v>32.22</v>
      </c>
      <c r="M702" t="s">
        <v>167</v>
      </c>
      <c r="N702">
        <v>11</v>
      </c>
      <c r="O702">
        <v>47.99</v>
      </c>
      <c r="P702" t="s">
        <v>3144</v>
      </c>
      <c r="Q702">
        <v>1</v>
      </c>
      <c r="R702">
        <v>48.51</v>
      </c>
      <c r="S702" t="s">
        <v>71</v>
      </c>
      <c r="T702">
        <v>1</v>
      </c>
      <c r="U702">
        <v>75.069999999999993</v>
      </c>
      <c r="V702" t="s">
        <v>72</v>
      </c>
      <c r="W702">
        <v>11</v>
      </c>
      <c r="X702">
        <v>48.07</v>
      </c>
      <c r="Y702" t="s">
        <v>3144</v>
      </c>
      <c r="Z702">
        <v>1</v>
      </c>
      <c r="AA702">
        <v>48.74</v>
      </c>
      <c r="AB702" t="s">
        <v>71</v>
      </c>
      <c r="AC702">
        <v>1</v>
      </c>
      <c r="AD702">
        <v>75.069999999999993</v>
      </c>
      <c r="AE702" t="s">
        <v>72</v>
      </c>
    </row>
    <row r="703" spans="1:31">
      <c r="A703">
        <v>702</v>
      </c>
      <c r="B703" t="s">
        <v>3291</v>
      </c>
      <c r="C703" t="s">
        <v>3292</v>
      </c>
      <c r="D703" t="s">
        <v>3293</v>
      </c>
      <c r="E703" t="s">
        <v>3294</v>
      </c>
      <c r="F703" t="s">
        <v>3295</v>
      </c>
      <c r="G703">
        <v>11</v>
      </c>
      <c r="H703" t="s">
        <v>6807</v>
      </c>
      <c r="I703">
        <v>2019</v>
      </c>
      <c r="J703">
        <v>2021</v>
      </c>
      <c r="K703">
        <v>6</v>
      </c>
      <c r="L703">
        <v>64.36</v>
      </c>
      <c r="M703" t="s">
        <v>137</v>
      </c>
      <c r="N703">
        <v>11</v>
      </c>
      <c r="O703">
        <v>47.99</v>
      </c>
      <c r="P703" t="s">
        <v>3144</v>
      </c>
      <c r="Q703">
        <v>2</v>
      </c>
      <c r="R703">
        <v>67.56</v>
      </c>
      <c r="S703" t="s">
        <v>111</v>
      </c>
      <c r="T703">
        <v>0</v>
      </c>
      <c r="U703">
        <v>54.91</v>
      </c>
      <c r="V703" t="s">
        <v>160</v>
      </c>
      <c r="W703">
        <v>11</v>
      </c>
      <c r="X703">
        <v>48.07</v>
      </c>
      <c r="Y703" t="s">
        <v>3144</v>
      </c>
      <c r="Z703">
        <v>2</v>
      </c>
      <c r="AA703">
        <v>67.63</v>
      </c>
      <c r="AB703" t="s">
        <v>111</v>
      </c>
      <c r="AC703">
        <v>0</v>
      </c>
      <c r="AD703">
        <v>54.91</v>
      </c>
      <c r="AE703" t="s">
        <v>160</v>
      </c>
    </row>
    <row r="704" spans="1:31">
      <c r="A704">
        <v>703</v>
      </c>
      <c r="B704" t="s">
        <v>3296</v>
      </c>
      <c r="C704" t="s">
        <v>3297</v>
      </c>
      <c r="D704" t="s">
        <v>3298</v>
      </c>
      <c r="E704" t="s">
        <v>3299</v>
      </c>
      <c r="F704" t="s">
        <v>3300</v>
      </c>
      <c r="G704">
        <v>11</v>
      </c>
      <c r="H704" t="s">
        <v>6808</v>
      </c>
      <c r="I704">
        <v>2020</v>
      </c>
      <c r="J704">
        <v>2023</v>
      </c>
      <c r="K704">
        <v>5</v>
      </c>
      <c r="L704">
        <v>58.85</v>
      </c>
      <c r="M704" t="s">
        <v>180</v>
      </c>
      <c r="N704">
        <v>11</v>
      </c>
      <c r="O704">
        <v>47.99</v>
      </c>
      <c r="P704" t="s">
        <v>3144</v>
      </c>
      <c r="Q704">
        <v>2</v>
      </c>
      <c r="R704">
        <v>67.56</v>
      </c>
      <c r="S704" t="s">
        <v>111</v>
      </c>
      <c r="T704">
        <v>0</v>
      </c>
      <c r="U704">
        <v>54.91</v>
      </c>
      <c r="V704" t="s">
        <v>160</v>
      </c>
      <c r="W704">
        <v>11</v>
      </c>
      <c r="X704">
        <v>48.07</v>
      </c>
      <c r="Y704" t="s">
        <v>3144</v>
      </c>
      <c r="Z704">
        <v>2</v>
      </c>
      <c r="AA704">
        <v>67.63</v>
      </c>
      <c r="AB704" t="s">
        <v>111</v>
      </c>
      <c r="AC704">
        <v>0</v>
      </c>
      <c r="AD704">
        <v>54.91</v>
      </c>
      <c r="AE704" t="s">
        <v>160</v>
      </c>
    </row>
    <row r="705" spans="1:31">
      <c r="A705">
        <v>704</v>
      </c>
      <c r="B705" t="s">
        <v>3301</v>
      </c>
      <c r="C705" t="s">
        <v>3302</v>
      </c>
      <c r="D705" t="s">
        <v>3303</v>
      </c>
      <c r="E705" t="s">
        <v>3304</v>
      </c>
      <c r="F705" t="s">
        <v>1574</v>
      </c>
      <c r="G705">
        <v>11</v>
      </c>
      <c r="H705" t="s">
        <v>6809</v>
      </c>
      <c r="I705">
        <v>2018</v>
      </c>
      <c r="J705">
        <v>2022</v>
      </c>
      <c r="K705">
        <v>8</v>
      </c>
      <c r="L705">
        <v>72.62</v>
      </c>
      <c r="M705" t="s">
        <v>321</v>
      </c>
      <c r="N705">
        <v>11</v>
      </c>
      <c r="O705">
        <v>47.99</v>
      </c>
      <c r="P705" t="s">
        <v>3144</v>
      </c>
      <c r="Q705">
        <v>2</v>
      </c>
      <c r="R705">
        <v>67.56</v>
      </c>
      <c r="S705" t="s">
        <v>111</v>
      </c>
      <c r="T705">
        <v>0</v>
      </c>
      <c r="U705">
        <v>54.91</v>
      </c>
      <c r="V705" t="s">
        <v>160</v>
      </c>
      <c r="W705">
        <v>11</v>
      </c>
      <c r="X705">
        <v>48.07</v>
      </c>
      <c r="Y705" t="s">
        <v>3144</v>
      </c>
      <c r="Z705">
        <v>2</v>
      </c>
      <c r="AA705">
        <v>67.63</v>
      </c>
      <c r="AB705" t="s">
        <v>111</v>
      </c>
      <c r="AC705">
        <v>0</v>
      </c>
      <c r="AD705">
        <v>54.91</v>
      </c>
      <c r="AE705" t="s">
        <v>160</v>
      </c>
    </row>
    <row r="706" spans="1:31">
      <c r="A706">
        <v>705</v>
      </c>
      <c r="B706" t="s">
        <v>3305</v>
      </c>
      <c r="C706" t="s">
        <v>3306</v>
      </c>
      <c r="D706" t="s">
        <v>3307</v>
      </c>
      <c r="E706" t="s">
        <v>303</v>
      </c>
      <c r="F706" t="s">
        <v>3308</v>
      </c>
      <c r="G706">
        <v>11</v>
      </c>
      <c r="H706" t="s">
        <v>6810</v>
      </c>
      <c r="I706">
        <v>2019</v>
      </c>
      <c r="J706">
        <v>2021</v>
      </c>
      <c r="K706">
        <v>5</v>
      </c>
      <c r="L706">
        <v>58.85</v>
      </c>
      <c r="M706" t="s">
        <v>180</v>
      </c>
      <c r="N706">
        <v>11</v>
      </c>
      <c r="O706">
        <v>47.99</v>
      </c>
      <c r="P706" t="s">
        <v>3144</v>
      </c>
      <c r="Q706">
        <v>2</v>
      </c>
      <c r="R706">
        <v>67.56</v>
      </c>
      <c r="S706" t="s">
        <v>111</v>
      </c>
      <c r="T706">
        <v>0</v>
      </c>
      <c r="U706">
        <v>54.91</v>
      </c>
      <c r="V706" t="s">
        <v>160</v>
      </c>
      <c r="W706">
        <v>11</v>
      </c>
      <c r="X706">
        <v>48.07</v>
      </c>
      <c r="Y706" t="s">
        <v>3144</v>
      </c>
      <c r="Z706">
        <v>2</v>
      </c>
      <c r="AA706">
        <v>67.63</v>
      </c>
      <c r="AB706" t="s">
        <v>111</v>
      </c>
      <c r="AC706">
        <v>0</v>
      </c>
      <c r="AD706">
        <v>54.91</v>
      </c>
      <c r="AE706" t="s">
        <v>160</v>
      </c>
    </row>
    <row r="707" spans="1:31">
      <c r="A707">
        <v>706</v>
      </c>
      <c r="B707" t="s">
        <v>3309</v>
      </c>
      <c r="C707" t="s">
        <v>3310</v>
      </c>
      <c r="D707" t="s">
        <v>3311</v>
      </c>
      <c r="E707" t="s">
        <v>3312</v>
      </c>
      <c r="F707" t="s">
        <v>2794</v>
      </c>
      <c r="G707">
        <v>11</v>
      </c>
      <c r="H707" t="s">
        <v>6811</v>
      </c>
      <c r="I707">
        <v>2019</v>
      </c>
      <c r="J707">
        <v>2024</v>
      </c>
      <c r="K707">
        <v>5</v>
      </c>
      <c r="L707">
        <v>58.85</v>
      </c>
      <c r="M707" t="s">
        <v>180</v>
      </c>
      <c r="N707">
        <v>11</v>
      </c>
      <c r="O707">
        <v>47.99</v>
      </c>
      <c r="P707" t="s">
        <v>3144</v>
      </c>
      <c r="Q707">
        <v>2</v>
      </c>
      <c r="R707">
        <v>67.56</v>
      </c>
      <c r="S707" t="s">
        <v>111</v>
      </c>
      <c r="T707">
        <v>0</v>
      </c>
      <c r="U707">
        <v>54.91</v>
      </c>
      <c r="V707" t="s">
        <v>160</v>
      </c>
      <c r="W707">
        <v>11</v>
      </c>
      <c r="X707">
        <v>48.07</v>
      </c>
      <c r="Y707" t="s">
        <v>3144</v>
      </c>
      <c r="Z707">
        <v>2</v>
      </c>
      <c r="AA707">
        <v>67.63</v>
      </c>
      <c r="AB707" t="s">
        <v>111</v>
      </c>
      <c r="AC707">
        <v>0</v>
      </c>
      <c r="AD707">
        <v>54.91</v>
      </c>
      <c r="AE707" t="s">
        <v>160</v>
      </c>
    </row>
    <row r="708" spans="1:31">
      <c r="A708">
        <v>707</v>
      </c>
      <c r="B708" t="s">
        <v>3313</v>
      </c>
      <c r="C708" t="s">
        <v>3314</v>
      </c>
      <c r="D708" t="s">
        <v>3315</v>
      </c>
      <c r="E708" t="s">
        <v>3316</v>
      </c>
      <c r="F708" t="s">
        <v>3317</v>
      </c>
      <c r="G708">
        <v>11</v>
      </c>
      <c r="H708" t="s">
        <v>6812</v>
      </c>
      <c r="I708">
        <v>2019</v>
      </c>
      <c r="J708">
        <v>2024</v>
      </c>
      <c r="K708">
        <v>5</v>
      </c>
      <c r="L708">
        <v>58.85</v>
      </c>
      <c r="M708" t="s">
        <v>180</v>
      </c>
      <c r="N708">
        <v>11</v>
      </c>
      <c r="O708">
        <v>47.99</v>
      </c>
      <c r="P708" t="s">
        <v>3144</v>
      </c>
      <c r="Q708">
        <v>2</v>
      </c>
      <c r="R708">
        <v>67.56</v>
      </c>
      <c r="S708" t="s">
        <v>111</v>
      </c>
      <c r="T708">
        <v>0</v>
      </c>
      <c r="U708">
        <v>54.91</v>
      </c>
      <c r="V708" t="s">
        <v>160</v>
      </c>
      <c r="W708">
        <v>11</v>
      </c>
      <c r="X708">
        <v>48.07</v>
      </c>
      <c r="Y708" t="s">
        <v>3144</v>
      </c>
      <c r="Z708">
        <v>2</v>
      </c>
      <c r="AA708">
        <v>67.63</v>
      </c>
      <c r="AB708" t="s">
        <v>111</v>
      </c>
      <c r="AC708">
        <v>0</v>
      </c>
      <c r="AD708">
        <v>54.91</v>
      </c>
      <c r="AE708" t="s">
        <v>160</v>
      </c>
    </row>
    <row r="709" spans="1:31">
      <c r="A709">
        <v>708</v>
      </c>
      <c r="B709" t="s">
        <v>3318</v>
      </c>
      <c r="C709" t="s">
        <v>3319</v>
      </c>
      <c r="D709" t="s">
        <v>3320</v>
      </c>
      <c r="E709" t="s">
        <v>3321</v>
      </c>
      <c r="F709" t="s">
        <v>3036</v>
      </c>
      <c r="G709">
        <v>11</v>
      </c>
      <c r="H709" t="s">
        <v>6813</v>
      </c>
      <c r="I709">
        <v>2020</v>
      </c>
      <c r="J709">
        <v>2024</v>
      </c>
      <c r="K709">
        <v>6</v>
      </c>
      <c r="L709">
        <v>64.36</v>
      </c>
      <c r="M709" t="s">
        <v>137</v>
      </c>
      <c r="N709">
        <v>11</v>
      </c>
      <c r="O709">
        <v>47.99</v>
      </c>
      <c r="P709" t="s">
        <v>3144</v>
      </c>
      <c r="Q709">
        <v>2</v>
      </c>
      <c r="R709">
        <v>67.56</v>
      </c>
      <c r="S709" t="s">
        <v>111</v>
      </c>
      <c r="T709">
        <v>0</v>
      </c>
      <c r="U709">
        <v>54.91</v>
      </c>
      <c r="V709" t="s">
        <v>160</v>
      </c>
      <c r="W709">
        <v>11</v>
      </c>
      <c r="X709">
        <v>48.07</v>
      </c>
      <c r="Y709" t="s">
        <v>3144</v>
      </c>
      <c r="Z709">
        <v>2</v>
      </c>
      <c r="AA709">
        <v>67.63</v>
      </c>
      <c r="AB709" t="s">
        <v>111</v>
      </c>
      <c r="AC709">
        <v>0</v>
      </c>
      <c r="AD709">
        <v>54.91</v>
      </c>
      <c r="AE709" t="s">
        <v>160</v>
      </c>
    </row>
    <row r="710" spans="1:31">
      <c r="A710">
        <v>709</v>
      </c>
      <c r="B710" t="s">
        <v>3322</v>
      </c>
      <c r="C710" t="s">
        <v>3323</v>
      </c>
      <c r="D710" t="s">
        <v>3324</v>
      </c>
      <c r="E710" t="s">
        <v>3325</v>
      </c>
      <c r="F710" t="s">
        <v>3326</v>
      </c>
      <c r="G710">
        <v>11</v>
      </c>
      <c r="H710" t="s">
        <v>6814</v>
      </c>
      <c r="I710">
        <v>2022</v>
      </c>
      <c r="J710">
        <v>2024</v>
      </c>
      <c r="K710">
        <v>5</v>
      </c>
      <c r="L710">
        <v>58.85</v>
      </c>
      <c r="M710" t="s">
        <v>180</v>
      </c>
      <c r="N710">
        <v>11</v>
      </c>
      <c r="O710">
        <v>47.99</v>
      </c>
      <c r="P710" t="s">
        <v>3144</v>
      </c>
      <c r="Q710">
        <v>2</v>
      </c>
      <c r="R710">
        <v>67.56</v>
      </c>
      <c r="S710" t="s">
        <v>111</v>
      </c>
      <c r="T710">
        <v>0</v>
      </c>
      <c r="U710">
        <v>54.91</v>
      </c>
      <c r="V710" t="s">
        <v>160</v>
      </c>
      <c r="W710">
        <v>11</v>
      </c>
      <c r="X710">
        <v>48.07</v>
      </c>
      <c r="Y710" t="s">
        <v>3144</v>
      </c>
      <c r="Z710">
        <v>2</v>
      </c>
      <c r="AA710">
        <v>67.63</v>
      </c>
      <c r="AB710" t="s">
        <v>111</v>
      </c>
      <c r="AC710">
        <v>0</v>
      </c>
      <c r="AD710">
        <v>54.91</v>
      </c>
      <c r="AE710" t="s">
        <v>160</v>
      </c>
    </row>
    <row r="711" spans="1:31">
      <c r="A711">
        <v>710</v>
      </c>
      <c r="B711" t="s">
        <v>3327</v>
      </c>
      <c r="C711" t="s">
        <v>3328</v>
      </c>
      <c r="D711" t="s">
        <v>3329</v>
      </c>
      <c r="E711" t="s">
        <v>3330</v>
      </c>
      <c r="F711" t="s">
        <v>3331</v>
      </c>
      <c r="G711">
        <v>11</v>
      </c>
      <c r="H711" t="s">
        <v>6815</v>
      </c>
      <c r="I711">
        <v>2020</v>
      </c>
      <c r="J711">
        <v>2024</v>
      </c>
      <c r="K711">
        <v>3</v>
      </c>
      <c r="L711">
        <v>42.26</v>
      </c>
      <c r="M711" t="s">
        <v>149</v>
      </c>
      <c r="N711">
        <v>11</v>
      </c>
      <c r="O711">
        <v>47.99</v>
      </c>
      <c r="P711" t="s">
        <v>3144</v>
      </c>
      <c r="Q711">
        <v>2</v>
      </c>
      <c r="R711">
        <v>67.56</v>
      </c>
      <c r="S711" t="s">
        <v>111</v>
      </c>
      <c r="T711">
        <v>0</v>
      </c>
      <c r="U711">
        <v>54.91</v>
      </c>
      <c r="V711" t="s">
        <v>160</v>
      </c>
      <c r="W711">
        <v>11</v>
      </c>
      <c r="X711">
        <v>48.07</v>
      </c>
      <c r="Y711" t="s">
        <v>3144</v>
      </c>
      <c r="Z711">
        <v>2</v>
      </c>
      <c r="AA711">
        <v>67.63</v>
      </c>
      <c r="AB711" t="s">
        <v>111</v>
      </c>
      <c r="AC711">
        <v>0</v>
      </c>
      <c r="AD711">
        <v>54.91</v>
      </c>
      <c r="AE711" t="s">
        <v>160</v>
      </c>
    </row>
    <row r="712" spans="1:31">
      <c r="A712">
        <v>711</v>
      </c>
      <c r="B712" t="s">
        <v>3332</v>
      </c>
      <c r="C712" t="s">
        <v>3333</v>
      </c>
      <c r="D712" t="s">
        <v>3334</v>
      </c>
      <c r="E712" t="s">
        <v>3335</v>
      </c>
      <c r="F712" t="s">
        <v>3336</v>
      </c>
      <c r="G712">
        <v>11</v>
      </c>
      <c r="H712" t="s">
        <v>6816</v>
      </c>
      <c r="I712">
        <v>2021</v>
      </c>
      <c r="J712">
        <v>2024</v>
      </c>
      <c r="K712">
        <v>7</v>
      </c>
      <c r="L712">
        <v>68.680000000000007</v>
      </c>
      <c r="M712" t="s">
        <v>124</v>
      </c>
      <c r="N712">
        <v>11</v>
      </c>
      <c r="O712">
        <v>47.99</v>
      </c>
      <c r="P712" t="s">
        <v>3144</v>
      </c>
      <c r="Q712">
        <v>2</v>
      </c>
      <c r="R712">
        <v>67.56</v>
      </c>
      <c r="S712" t="s">
        <v>111</v>
      </c>
      <c r="T712">
        <v>0</v>
      </c>
      <c r="U712">
        <v>54.91</v>
      </c>
      <c r="V712" t="s">
        <v>160</v>
      </c>
      <c r="W712">
        <v>11</v>
      </c>
      <c r="X712">
        <v>48.07</v>
      </c>
      <c r="Y712" t="s">
        <v>3144</v>
      </c>
      <c r="Z712">
        <v>2</v>
      </c>
      <c r="AA712">
        <v>67.63</v>
      </c>
      <c r="AB712" t="s">
        <v>111</v>
      </c>
      <c r="AC712">
        <v>0</v>
      </c>
      <c r="AD712">
        <v>54.91</v>
      </c>
      <c r="AE712" t="s">
        <v>160</v>
      </c>
    </row>
    <row r="713" spans="1:31">
      <c r="A713">
        <v>712</v>
      </c>
      <c r="B713" t="s">
        <v>3337</v>
      </c>
      <c r="C713" t="s">
        <v>3338</v>
      </c>
      <c r="D713" t="s">
        <v>3339</v>
      </c>
      <c r="E713" t="s">
        <v>3148</v>
      </c>
      <c r="F713" t="s">
        <v>1348</v>
      </c>
      <c r="G713">
        <v>11</v>
      </c>
      <c r="H713" t="s">
        <v>6817</v>
      </c>
      <c r="I713">
        <v>2020</v>
      </c>
      <c r="J713">
        <v>2024</v>
      </c>
      <c r="K713">
        <v>6</v>
      </c>
      <c r="L713">
        <v>64.36</v>
      </c>
      <c r="M713" t="s">
        <v>137</v>
      </c>
      <c r="N713">
        <v>11</v>
      </c>
      <c r="O713">
        <v>47.99</v>
      </c>
      <c r="P713" t="s">
        <v>3144</v>
      </c>
      <c r="Q713">
        <v>2</v>
      </c>
      <c r="R713">
        <v>67.56</v>
      </c>
      <c r="S713" t="s">
        <v>111</v>
      </c>
      <c r="T713">
        <v>0</v>
      </c>
      <c r="U713">
        <v>54.91</v>
      </c>
      <c r="V713" t="s">
        <v>160</v>
      </c>
      <c r="W713">
        <v>11</v>
      </c>
      <c r="X713">
        <v>48.07</v>
      </c>
      <c r="Y713" t="s">
        <v>3144</v>
      </c>
      <c r="Z713">
        <v>2</v>
      </c>
      <c r="AA713">
        <v>67.63</v>
      </c>
      <c r="AB713" t="s">
        <v>111</v>
      </c>
      <c r="AC713">
        <v>0</v>
      </c>
      <c r="AD713">
        <v>54.91</v>
      </c>
      <c r="AE713" t="s">
        <v>160</v>
      </c>
    </row>
    <row r="714" spans="1:31">
      <c r="A714">
        <v>713</v>
      </c>
      <c r="B714" t="s">
        <v>3340</v>
      </c>
      <c r="C714" t="s">
        <v>3341</v>
      </c>
      <c r="D714" t="s">
        <v>3342</v>
      </c>
      <c r="E714" t="s">
        <v>3343</v>
      </c>
      <c r="G714">
        <v>11</v>
      </c>
      <c r="H714" t="s">
        <v>6818</v>
      </c>
      <c r="I714">
        <v>2023</v>
      </c>
      <c r="J714">
        <v>2023</v>
      </c>
      <c r="K714">
        <v>1</v>
      </c>
      <c r="L714">
        <v>19.420000000000002</v>
      </c>
      <c r="M714" t="s">
        <v>73</v>
      </c>
      <c r="N714">
        <v>11</v>
      </c>
      <c r="O714">
        <v>47.99</v>
      </c>
      <c r="P714" t="s">
        <v>3144</v>
      </c>
      <c r="Q714">
        <v>1</v>
      </c>
      <c r="R714">
        <v>48.51</v>
      </c>
      <c r="S714" t="s">
        <v>71</v>
      </c>
      <c r="T714">
        <v>1</v>
      </c>
      <c r="U714">
        <v>75.069999999999993</v>
      </c>
      <c r="V714" t="s">
        <v>72</v>
      </c>
      <c r="W714">
        <v>11</v>
      </c>
      <c r="X714">
        <v>48.07</v>
      </c>
      <c r="Y714" t="s">
        <v>3144</v>
      </c>
      <c r="Z714">
        <v>1</v>
      </c>
      <c r="AA714">
        <v>48.74</v>
      </c>
      <c r="AB714" t="s">
        <v>71</v>
      </c>
      <c r="AC714">
        <v>1</v>
      </c>
      <c r="AD714">
        <v>75.069999999999993</v>
      </c>
      <c r="AE714" t="s">
        <v>72</v>
      </c>
    </row>
    <row r="715" spans="1:31">
      <c r="A715">
        <v>714</v>
      </c>
      <c r="B715" t="s">
        <v>3344</v>
      </c>
      <c r="C715" t="s">
        <v>3345</v>
      </c>
      <c r="D715" t="s">
        <v>3346</v>
      </c>
      <c r="E715" t="s">
        <v>1220</v>
      </c>
      <c r="F715" t="s">
        <v>3347</v>
      </c>
      <c r="G715">
        <v>11</v>
      </c>
      <c r="H715" t="s">
        <v>6819</v>
      </c>
      <c r="I715">
        <v>2020</v>
      </c>
      <c r="J715">
        <v>2024</v>
      </c>
      <c r="K715">
        <v>4</v>
      </c>
      <c r="L715">
        <v>51.12</v>
      </c>
      <c r="M715" t="s">
        <v>81</v>
      </c>
      <c r="N715">
        <v>11</v>
      </c>
      <c r="O715">
        <v>47.99</v>
      </c>
      <c r="P715" t="s">
        <v>3144</v>
      </c>
      <c r="Q715">
        <v>2</v>
      </c>
      <c r="R715">
        <v>67.56</v>
      </c>
      <c r="S715" t="s">
        <v>111</v>
      </c>
      <c r="T715">
        <v>0</v>
      </c>
      <c r="U715">
        <v>54.91</v>
      </c>
      <c r="V715" t="s">
        <v>160</v>
      </c>
      <c r="W715">
        <v>11</v>
      </c>
      <c r="X715">
        <v>48.07</v>
      </c>
      <c r="Y715" t="s">
        <v>3144</v>
      </c>
      <c r="Z715">
        <v>2</v>
      </c>
      <c r="AA715">
        <v>67.63</v>
      </c>
      <c r="AB715" t="s">
        <v>111</v>
      </c>
      <c r="AC715">
        <v>0</v>
      </c>
      <c r="AD715">
        <v>54.91</v>
      </c>
      <c r="AE715" t="s">
        <v>160</v>
      </c>
    </row>
    <row r="716" spans="1:31">
      <c r="A716">
        <v>715</v>
      </c>
      <c r="B716" t="s">
        <v>6106</v>
      </c>
      <c r="C716" t="s">
        <v>6107</v>
      </c>
      <c r="D716" t="s">
        <v>6108</v>
      </c>
      <c r="E716" t="s">
        <v>6109</v>
      </c>
      <c r="F716" t="s">
        <v>583</v>
      </c>
      <c r="G716">
        <v>11</v>
      </c>
      <c r="H716" t="s">
        <v>7330</v>
      </c>
      <c r="I716">
        <v>2021</v>
      </c>
      <c r="J716">
        <v>2024</v>
      </c>
      <c r="K716">
        <v>4</v>
      </c>
      <c r="L716">
        <v>51.12</v>
      </c>
      <c r="M716" t="s">
        <v>81</v>
      </c>
      <c r="N716">
        <v>11</v>
      </c>
      <c r="O716">
        <v>47.99</v>
      </c>
      <c r="P716" t="s">
        <v>3144</v>
      </c>
      <c r="Q716">
        <v>1</v>
      </c>
      <c r="R716">
        <v>48.51</v>
      </c>
      <c r="S716" t="s">
        <v>71</v>
      </c>
      <c r="T716">
        <v>0</v>
      </c>
      <c r="U716">
        <v>54.91</v>
      </c>
      <c r="V716" t="s">
        <v>160</v>
      </c>
      <c r="W716">
        <v>11</v>
      </c>
      <c r="X716">
        <v>48.07</v>
      </c>
      <c r="Y716" t="s">
        <v>3144</v>
      </c>
      <c r="Z716">
        <v>1</v>
      </c>
      <c r="AA716">
        <v>48.74</v>
      </c>
      <c r="AB716" t="s">
        <v>71</v>
      </c>
      <c r="AC716">
        <v>0</v>
      </c>
      <c r="AD716">
        <v>54.91</v>
      </c>
      <c r="AE716" t="s">
        <v>160</v>
      </c>
    </row>
    <row r="717" spans="1:31">
      <c r="A717">
        <v>716</v>
      </c>
      <c r="B717" t="s">
        <v>334</v>
      </c>
      <c r="C717" t="s">
        <v>335</v>
      </c>
      <c r="D717" t="s">
        <v>336</v>
      </c>
      <c r="E717" t="s">
        <v>337</v>
      </c>
      <c r="F717" t="s">
        <v>338</v>
      </c>
      <c r="G717">
        <v>10</v>
      </c>
      <c r="H717" t="s">
        <v>6259</v>
      </c>
      <c r="I717">
        <v>2018</v>
      </c>
      <c r="J717">
        <v>2024</v>
      </c>
      <c r="K717">
        <v>14</v>
      </c>
      <c r="L717">
        <v>88.47</v>
      </c>
      <c r="M717" t="s">
        <v>340</v>
      </c>
      <c r="N717">
        <v>10</v>
      </c>
      <c r="O717">
        <v>46.8</v>
      </c>
      <c r="P717" t="s">
        <v>339</v>
      </c>
      <c r="Q717">
        <v>2</v>
      </c>
      <c r="R717">
        <v>67.56</v>
      </c>
      <c r="S717" t="s">
        <v>111</v>
      </c>
      <c r="T717">
        <v>0</v>
      </c>
      <c r="U717">
        <v>54.91</v>
      </c>
      <c r="V717" t="s">
        <v>160</v>
      </c>
      <c r="W717">
        <v>10</v>
      </c>
      <c r="X717">
        <v>46.8</v>
      </c>
      <c r="Y717" t="s">
        <v>339</v>
      </c>
      <c r="Z717">
        <v>2</v>
      </c>
      <c r="AA717">
        <v>67.63</v>
      </c>
      <c r="AB717" t="s">
        <v>111</v>
      </c>
      <c r="AC717">
        <v>0</v>
      </c>
      <c r="AD717">
        <v>54.91</v>
      </c>
      <c r="AE717" t="s">
        <v>160</v>
      </c>
    </row>
    <row r="718" spans="1:31">
      <c r="A718">
        <v>717</v>
      </c>
      <c r="B718" t="s">
        <v>3348</v>
      </c>
      <c r="C718" t="s">
        <v>3349</v>
      </c>
      <c r="D718" t="s">
        <v>3350</v>
      </c>
      <c r="E718" t="s">
        <v>3351</v>
      </c>
      <c r="F718" t="s">
        <v>191</v>
      </c>
      <c r="G718">
        <v>10</v>
      </c>
      <c r="H718" t="s">
        <v>6820</v>
      </c>
      <c r="I718">
        <v>2018</v>
      </c>
      <c r="J718">
        <v>2023</v>
      </c>
      <c r="K718">
        <v>5</v>
      </c>
      <c r="L718">
        <v>58.85</v>
      </c>
      <c r="M718" t="s">
        <v>180</v>
      </c>
      <c r="N718">
        <v>10</v>
      </c>
      <c r="O718">
        <v>46.8</v>
      </c>
      <c r="P718" t="s">
        <v>339</v>
      </c>
      <c r="Q718">
        <v>2</v>
      </c>
      <c r="R718">
        <v>67.56</v>
      </c>
      <c r="S718" t="s">
        <v>111</v>
      </c>
      <c r="T718">
        <v>0</v>
      </c>
      <c r="U718">
        <v>54.91</v>
      </c>
      <c r="V718" t="s">
        <v>160</v>
      </c>
      <c r="W718">
        <v>10</v>
      </c>
      <c r="X718">
        <v>46.8</v>
      </c>
      <c r="Y718" t="s">
        <v>339</v>
      </c>
      <c r="Z718">
        <v>2</v>
      </c>
      <c r="AA718">
        <v>67.63</v>
      </c>
      <c r="AB718" t="s">
        <v>111</v>
      </c>
      <c r="AC718">
        <v>0</v>
      </c>
      <c r="AD718">
        <v>54.91</v>
      </c>
      <c r="AE718" t="s">
        <v>160</v>
      </c>
    </row>
    <row r="719" spans="1:31">
      <c r="A719">
        <v>718</v>
      </c>
      <c r="B719" t="s">
        <v>3352</v>
      </c>
      <c r="C719" t="s">
        <v>3353</v>
      </c>
      <c r="D719" t="e">
        <f>-X8W4n8AAAAJ</f>
        <v>#NAME?</v>
      </c>
      <c r="E719" t="s">
        <v>3354</v>
      </c>
      <c r="F719" t="s">
        <v>2294</v>
      </c>
      <c r="G719">
        <v>10</v>
      </c>
      <c r="H719" t="s">
        <v>445</v>
      </c>
      <c r="I719">
        <v>2019</v>
      </c>
      <c r="J719">
        <v>2022</v>
      </c>
      <c r="K719">
        <v>9</v>
      </c>
      <c r="L719">
        <v>76.86</v>
      </c>
      <c r="M719" t="s">
        <v>112</v>
      </c>
      <c r="N719">
        <v>10</v>
      </c>
      <c r="O719">
        <v>46.8</v>
      </c>
      <c r="P719" t="s">
        <v>339</v>
      </c>
      <c r="Q719">
        <v>2</v>
      </c>
      <c r="R719">
        <v>67.56</v>
      </c>
      <c r="S719" t="s">
        <v>111</v>
      </c>
      <c r="T719">
        <v>0</v>
      </c>
      <c r="U719">
        <v>54.91</v>
      </c>
      <c r="V719" t="s">
        <v>160</v>
      </c>
      <c r="W719">
        <v>10</v>
      </c>
      <c r="X719">
        <v>46.8</v>
      </c>
      <c r="Y719" t="s">
        <v>339</v>
      </c>
      <c r="Z719">
        <v>2</v>
      </c>
      <c r="AA719">
        <v>67.63</v>
      </c>
      <c r="AB719" t="s">
        <v>111</v>
      </c>
      <c r="AC719">
        <v>0</v>
      </c>
      <c r="AD719">
        <v>54.91</v>
      </c>
      <c r="AE719" t="s">
        <v>160</v>
      </c>
    </row>
    <row r="720" spans="1:31">
      <c r="A720">
        <v>719</v>
      </c>
      <c r="B720" t="s">
        <v>3355</v>
      </c>
      <c r="C720" t="s">
        <v>3356</v>
      </c>
      <c r="D720" t="s">
        <v>3357</v>
      </c>
      <c r="E720" t="s">
        <v>3358</v>
      </c>
      <c r="F720" t="s">
        <v>1428</v>
      </c>
      <c r="G720">
        <v>10</v>
      </c>
      <c r="H720" t="s">
        <v>6821</v>
      </c>
      <c r="I720">
        <v>2019</v>
      </c>
      <c r="J720">
        <v>2019</v>
      </c>
      <c r="K720">
        <v>3</v>
      </c>
      <c r="L720">
        <v>42.26</v>
      </c>
      <c r="M720" t="s">
        <v>149</v>
      </c>
      <c r="N720">
        <v>10</v>
      </c>
      <c r="O720">
        <v>46.8</v>
      </c>
      <c r="P720" t="s">
        <v>339</v>
      </c>
      <c r="Q720">
        <v>1</v>
      </c>
      <c r="R720">
        <v>48.51</v>
      </c>
      <c r="S720" t="s">
        <v>71</v>
      </c>
      <c r="T720">
        <v>1</v>
      </c>
      <c r="U720">
        <v>75.069999999999993</v>
      </c>
      <c r="V720" t="s">
        <v>72</v>
      </c>
      <c r="W720">
        <v>10</v>
      </c>
      <c r="X720">
        <v>46.8</v>
      </c>
      <c r="Y720" t="s">
        <v>339</v>
      </c>
      <c r="Z720">
        <v>1</v>
      </c>
      <c r="AA720">
        <v>48.74</v>
      </c>
      <c r="AB720" t="s">
        <v>71</v>
      </c>
      <c r="AC720">
        <v>1</v>
      </c>
      <c r="AD720">
        <v>75.069999999999993</v>
      </c>
      <c r="AE720" t="s">
        <v>72</v>
      </c>
    </row>
    <row r="721" spans="1:31">
      <c r="A721">
        <v>720</v>
      </c>
      <c r="B721" t="s">
        <v>3359</v>
      </c>
      <c r="C721" t="s">
        <v>3360</v>
      </c>
      <c r="D721" t="s">
        <v>3361</v>
      </c>
      <c r="E721" t="s">
        <v>3312</v>
      </c>
      <c r="F721" t="s">
        <v>2794</v>
      </c>
      <c r="G721">
        <v>10</v>
      </c>
      <c r="H721" t="s">
        <v>1569</v>
      </c>
      <c r="I721">
        <v>2020</v>
      </c>
      <c r="J721">
        <v>2021</v>
      </c>
      <c r="K721">
        <v>5</v>
      </c>
      <c r="L721">
        <v>58.85</v>
      </c>
      <c r="M721" t="s">
        <v>180</v>
      </c>
      <c r="N721">
        <v>10</v>
      </c>
      <c r="O721">
        <v>46.8</v>
      </c>
      <c r="P721" t="s">
        <v>339</v>
      </c>
      <c r="Q721">
        <v>3</v>
      </c>
      <c r="R721">
        <v>77.53</v>
      </c>
      <c r="S721" t="s">
        <v>17</v>
      </c>
      <c r="T721">
        <v>0</v>
      </c>
      <c r="U721">
        <v>54.91</v>
      </c>
      <c r="V721" t="s">
        <v>160</v>
      </c>
      <c r="W721">
        <v>10</v>
      </c>
      <c r="X721">
        <v>46.8</v>
      </c>
      <c r="Y721" t="s">
        <v>339</v>
      </c>
      <c r="Z721">
        <v>3</v>
      </c>
      <c r="AA721">
        <v>77.53</v>
      </c>
      <c r="AB721" t="s">
        <v>17</v>
      </c>
      <c r="AC721">
        <v>0</v>
      </c>
      <c r="AD721">
        <v>54.91</v>
      </c>
      <c r="AE721" t="s">
        <v>160</v>
      </c>
    </row>
    <row r="722" spans="1:31">
      <c r="A722">
        <v>721</v>
      </c>
      <c r="B722" t="s">
        <v>3362</v>
      </c>
      <c r="C722" t="s">
        <v>3363</v>
      </c>
      <c r="D722" t="s">
        <v>3364</v>
      </c>
      <c r="E722" t="s">
        <v>3365</v>
      </c>
      <c r="F722" t="s">
        <v>3366</v>
      </c>
      <c r="G722">
        <v>10</v>
      </c>
      <c r="H722" t="s">
        <v>6822</v>
      </c>
      <c r="I722">
        <v>2021</v>
      </c>
      <c r="J722">
        <v>2024</v>
      </c>
      <c r="K722">
        <v>4</v>
      </c>
      <c r="L722">
        <v>51.12</v>
      </c>
      <c r="M722" t="s">
        <v>81</v>
      </c>
      <c r="N722">
        <v>10</v>
      </c>
      <c r="O722">
        <v>46.8</v>
      </c>
      <c r="P722" t="s">
        <v>339</v>
      </c>
      <c r="Q722">
        <v>2</v>
      </c>
      <c r="R722">
        <v>67.56</v>
      </c>
      <c r="S722" t="s">
        <v>111</v>
      </c>
      <c r="T722">
        <v>0</v>
      </c>
      <c r="U722">
        <v>54.91</v>
      </c>
      <c r="V722" t="s">
        <v>160</v>
      </c>
      <c r="W722">
        <v>10</v>
      </c>
      <c r="X722">
        <v>46.8</v>
      </c>
      <c r="Y722" t="s">
        <v>339</v>
      </c>
      <c r="Z722">
        <v>2</v>
      </c>
      <c r="AA722">
        <v>67.63</v>
      </c>
      <c r="AB722" t="s">
        <v>111</v>
      </c>
      <c r="AC722">
        <v>0</v>
      </c>
      <c r="AD722">
        <v>54.91</v>
      </c>
      <c r="AE722" t="s">
        <v>160</v>
      </c>
    </row>
    <row r="723" spans="1:31">
      <c r="A723">
        <v>722</v>
      </c>
      <c r="B723" t="s">
        <v>3367</v>
      </c>
      <c r="C723" t="s">
        <v>3368</v>
      </c>
      <c r="D723" t="s">
        <v>3369</v>
      </c>
      <c r="E723" t="s">
        <v>2334</v>
      </c>
      <c r="F723" t="s">
        <v>2335</v>
      </c>
      <c r="G723">
        <v>10</v>
      </c>
      <c r="H723" t="s">
        <v>6823</v>
      </c>
      <c r="I723">
        <v>2021</v>
      </c>
      <c r="J723">
        <v>2023</v>
      </c>
      <c r="K723">
        <v>4</v>
      </c>
      <c r="L723">
        <v>51.12</v>
      </c>
      <c r="M723" t="s">
        <v>81</v>
      </c>
      <c r="N723">
        <v>10</v>
      </c>
      <c r="O723">
        <v>46.8</v>
      </c>
      <c r="P723" t="s">
        <v>339</v>
      </c>
      <c r="Q723">
        <v>1</v>
      </c>
      <c r="R723">
        <v>48.51</v>
      </c>
      <c r="S723" t="s">
        <v>71</v>
      </c>
      <c r="T723">
        <v>1</v>
      </c>
      <c r="U723">
        <v>75.069999999999993</v>
      </c>
      <c r="V723" t="s">
        <v>72</v>
      </c>
      <c r="W723">
        <v>10</v>
      </c>
      <c r="X723">
        <v>46.8</v>
      </c>
      <c r="Y723" t="s">
        <v>339</v>
      </c>
      <c r="Z723">
        <v>1</v>
      </c>
      <c r="AA723">
        <v>48.74</v>
      </c>
      <c r="AB723" t="s">
        <v>71</v>
      </c>
      <c r="AC723">
        <v>1</v>
      </c>
      <c r="AD723">
        <v>75.069999999999993</v>
      </c>
      <c r="AE723" t="s">
        <v>72</v>
      </c>
    </row>
    <row r="724" spans="1:31">
      <c r="A724">
        <v>723</v>
      </c>
      <c r="B724" t="s">
        <v>3370</v>
      </c>
      <c r="C724" t="s">
        <v>3371</v>
      </c>
      <c r="D724" t="s">
        <v>3372</v>
      </c>
      <c r="E724" t="s">
        <v>3373</v>
      </c>
      <c r="F724" t="s">
        <v>3374</v>
      </c>
      <c r="G724">
        <v>10</v>
      </c>
      <c r="H724" t="s">
        <v>6824</v>
      </c>
      <c r="I724">
        <v>2020</v>
      </c>
      <c r="J724">
        <v>2023</v>
      </c>
      <c r="K724">
        <v>6</v>
      </c>
      <c r="L724">
        <v>64.36</v>
      </c>
      <c r="M724" t="s">
        <v>137</v>
      </c>
      <c r="N724">
        <v>10</v>
      </c>
      <c r="O724">
        <v>46.8</v>
      </c>
      <c r="P724" t="s">
        <v>339</v>
      </c>
      <c r="Q724">
        <v>2</v>
      </c>
      <c r="R724">
        <v>67.56</v>
      </c>
      <c r="S724" t="s">
        <v>111</v>
      </c>
      <c r="T724">
        <v>0</v>
      </c>
      <c r="U724">
        <v>54.91</v>
      </c>
      <c r="V724" t="s">
        <v>160</v>
      </c>
      <c r="W724">
        <v>10</v>
      </c>
      <c r="X724">
        <v>46.8</v>
      </c>
      <c r="Y724" t="s">
        <v>339</v>
      </c>
      <c r="Z724">
        <v>2</v>
      </c>
      <c r="AA724">
        <v>67.63</v>
      </c>
      <c r="AB724" t="s">
        <v>111</v>
      </c>
      <c r="AC724">
        <v>0</v>
      </c>
      <c r="AD724">
        <v>54.91</v>
      </c>
      <c r="AE724" t="s">
        <v>160</v>
      </c>
    </row>
    <row r="725" spans="1:31">
      <c r="A725">
        <v>724</v>
      </c>
      <c r="B725" t="s">
        <v>3375</v>
      </c>
      <c r="C725" t="s">
        <v>3376</v>
      </c>
      <c r="D725" t="s">
        <v>3377</v>
      </c>
      <c r="E725" t="s">
        <v>3378</v>
      </c>
      <c r="F725" t="s">
        <v>3379</v>
      </c>
      <c r="G725">
        <v>10</v>
      </c>
      <c r="H725" t="s">
        <v>6825</v>
      </c>
      <c r="I725">
        <v>2021</v>
      </c>
      <c r="J725">
        <v>2024</v>
      </c>
      <c r="K725">
        <v>5</v>
      </c>
      <c r="L725">
        <v>58.85</v>
      </c>
      <c r="M725" t="s">
        <v>180</v>
      </c>
      <c r="N725">
        <v>10</v>
      </c>
      <c r="O725">
        <v>46.8</v>
      </c>
      <c r="P725" t="s">
        <v>339</v>
      </c>
      <c r="Q725">
        <v>2</v>
      </c>
      <c r="R725">
        <v>67.56</v>
      </c>
      <c r="S725" t="s">
        <v>111</v>
      </c>
      <c r="T725">
        <v>0</v>
      </c>
      <c r="U725">
        <v>54.91</v>
      </c>
      <c r="V725" t="s">
        <v>160</v>
      </c>
      <c r="W725">
        <v>10</v>
      </c>
      <c r="X725">
        <v>46.8</v>
      </c>
      <c r="Y725" t="s">
        <v>339</v>
      </c>
      <c r="Z725">
        <v>2</v>
      </c>
      <c r="AA725">
        <v>67.63</v>
      </c>
      <c r="AB725" t="s">
        <v>111</v>
      </c>
      <c r="AC725">
        <v>0</v>
      </c>
      <c r="AD725">
        <v>54.91</v>
      </c>
      <c r="AE725" t="s">
        <v>160</v>
      </c>
    </row>
    <row r="726" spans="1:31">
      <c r="A726">
        <v>725</v>
      </c>
      <c r="B726" t="s">
        <v>3380</v>
      </c>
      <c r="C726" t="s">
        <v>3381</v>
      </c>
      <c r="D726" t="s">
        <v>3382</v>
      </c>
      <c r="E726" t="s">
        <v>3383</v>
      </c>
      <c r="F726" t="s">
        <v>3384</v>
      </c>
      <c r="G726">
        <v>10</v>
      </c>
      <c r="H726" t="s">
        <v>6826</v>
      </c>
      <c r="I726">
        <v>2021</v>
      </c>
      <c r="J726">
        <v>2021</v>
      </c>
      <c r="K726">
        <v>2</v>
      </c>
      <c r="L726">
        <v>32.22</v>
      </c>
      <c r="M726" t="s">
        <v>167</v>
      </c>
      <c r="N726">
        <v>10</v>
      </c>
      <c r="O726">
        <v>46.8</v>
      </c>
      <c r="P726" t="s">
        <v>339</v>
      </c>
      <c r="Q726">
        <v>1</v>
      </c>
      <c r="R726">
        <v>48.51</v>
      </c>
      <c r="S726" t="s">
        <v>71</v>
      </c>
      <c r="T726">
        <v>1</v>
      </c>
      <c r="U726">
        <v>75.069999999999993</v>
      </c>
      <c r="V726" t="s">
        <v>72</v>
      </c>
      <c r="W726">
        <v>10</v>
      </c>
      <c r="X726">
        <v>46.8</v>
      </c>
      <c r="Y726" t="s">
        <v>339</v>
      </c>
      <c r="Z726">
        <v>1</v>
      </c>
      <c r="AA726">
        <v>48.74</v>
      </c>
      <c r="AB726" t="s">
        <v>71</v>
      </c>
      <c r="AC726">
        <v>1</v>
      </c>
      <c r="AD726">
        <v>75.069999999999993</v>
      </c>
      <c r="AE726" t="s">
        <v>72</v>
      </c>
    </row>
    <row r="727" spans="1:31">
      <c r="A727">
        <v>726</v>
      </c>
      <c r="B727" t="s">
        <v>3385</v>
      </c>
      <c r="C727" t="s">
        <v>3386</v>
      </c>
      <c r="D727" t="s">
        <v>3387</v>
      </c>
      <c r="E727" t="s">
        <v>2902</v>
      </c>
      <c r="F727" t="s">
        <v>2903</v>
      </c>
      <c r="G727">
        <v>10</v>
      </c>
      <c r="H727" t="s">
        <v>6827</v>
      </c>
      <c r="I727">
        <v>2022</v>
      </c>
      <c r="J727">
        <v>2024</v>
      </c>
      <c r="K727">
        <v>4</v>
      </c>
      <c r="L727">
        <v>51.12</v>
      </c>
      <c r="M727" t="s">
        <v>81</v>
      </c>
      <c r="N727">
        <v>10</v>
      </c>
      <c r="O727">
        <v>46.8</v>
      </c>
      <c r="P727" t="s">
        <v>339</v>
      </c>
      <c r="Q727">
        <v>2</v>
      </c>
      <c r="R727">
        <v>67.56</v>
      </c>
      <c r="S727" t="s">
        <v>111</v>
      </c>
      <c r="T727">
        <v>0</v>
      </c>
      <c r="U727">
        <v>54.91</v>
      </c>
      <c r="V727" t="s">
        <v>160</v>
      </c>
      <c r="W727">
        <v>10</v>
      </c>
      <c r="X727">
        <v>46.8</v>
      </c>
      <c r="Y727" t="s">
        <v>339</v>
      </c>
      <c r="Z727">
        <v>2</v>
      </c>
      <c r="AA727">
        <v>67.63</v>
      </c>
      <c r="AB727" t="s">
        <v>111</v>
      </c>
      <c r="AC727">
        <v>0</v>
      </c>
      <c r="AD727">
        <v>54.91</v>
      </c>
      <c r="AE727" t="s">
        <v>160</v>
      </c>
    </row>
    <row r="728" spans="1:31">
      <c r="A728">
        <v>727</v>
      </c>
      <c r="B728" t="s">
        <v>3388</v>
      </c>
      <c r="C728" t="s">
        <v>3389</v>
      </c>
      <c r="D728" t="s">
        <v>3390</v>
      </c>
      <c r="E728" t="s">
        <v>3391</v>
      </c>
      <c r="F728" t="s">
        <v>3392</v>
      </c>
      <c r="G728">
        <v>10</v>
      </c>
      <c r="H728" t="s">
        <v>6828</v>
      </c>
      <c r="I728">
        <v>2023</v>
      </c>
      <c r="J728">
        <v>2023</v>
      </c>
      <c r="K728">
        <v>1</v>
      </c>
      <c r="L728">
        <v>19.420000000000002</v>
      </c>
      <c r="M728" t="s">
        <v>73</v>
      </c>
      <c r="N728">
        <v>10</v>
      </c>
      <c r="O728">
        <v>46.8</v>
      </c>
      <c r="P728" t="s">
        <v>339</v>
      </c>
      <c r="Q728">
        <v>1</v>
      </c>
      <c r="R728">
        <v>48.51</v>
      </c>
      <c r="S728" t="s">
        <v>71</v>
      </c>
      <c r="T728">
        <v>1</v>
      </c>
      <c r="U728">
        <v>75.069999999999993</v>
      </c>
      <c r="V728" t="s">
        <v>72</v>
      </c>
      <c r="W728">
        <v>10</v>
      </c>
      <c r="X728">
        <v>46.8</v>
      </c>
      <c r="Y728" t="s">
        <v>339</v>
      </c>
      <c r="Z728">
        <v>1</v>
      </c>
      <c r="AA728">
        <v>48.74</v>
      </c>
      <c r="AB728" t="s">
        <v>71</v>
      </c>
      <c r="AC728">
        <v>1</v>
      </c>
      <c r="AD728">
        <v>75.069999999999993</v>
      </c>
      <c r="AE728" t="s">
        <v>72</v>
      </c>
    </row>
    <row r="729" spans="1:31">
      <c r="A729">
        <v>728</v>
      </c>
      <c r="B729" t="s">
        <v>3393</v>
      </c>
      <c r="C729" t="s">
        <v>3394</v>
      </c>
      <c r="D729" t="s">
        <v>3395</v>
      </c>
      <c r="E729" t="s">
        <v>3396</v>
      </c>
      <c r="F729" t="s">
        <v>3397</v>
      </c>
      <c r="G729">
        <v>10</v>
      </c>
      <c r="H729" t="s">
        <v>6829</v>
      </c>
      <c r="I729">
        <v>2022</v>
      </c>
      <c r="J729">
        <v>2023</v>
      </c>
      <c r="K729">
        <v>3</v>
      </c>
      <c r="L729">
        <v>42.26</v>
      </c>
      <c r="M729" t="s">
        <v>149</v>
      </c>
      <c r="N729">
        <v>10</v>
      </c>
      <c r="O729">
        <v>46.8</v>
      </c>
      <c r="P729" t="s">
        <v>339</v>
      </c>
      <c r="Q729">
        <v>1</v>
      </c>
      <c r="R729">
        <v>48.51</v>
      </c>
      <c r="S729" t="s">
        <v>71</v>
      </c>
      <c r="T729">
        <v>1</v>
      </c>
      <c r="U729">
        <v>75.069999999999993</v>
      </c>
      <c r="V729" t="s">
        <v>72</v>
      </c>
      <c r="W729">
        <v>10</v>
      </c>
      <c r="X729">
        <v>46.8</v>
      </c>
      <c r="Y729" t="s">
        <v>339</v>
      </c>
      <c r="Z729">
        <v>1</v>
      </c>
      <c r="AA729">
        <v>48.74</v>
      </c>
      <c r="AB729" t="s">
        <v>71</v>
      </c>
      <c r="AC729">
        <v>1</v>
      </c>
      <c r="AD729">
        <v>75.069999999999993</v>
      </c>
      <c r="AE729" t="s">
        <v>72</v>
      </c>
    </row>
    <row r="730" spans="1:31">
      <c r="A730">
        <v>729</v>
      </c>
      <c r="B730" t="s">
        <v>3398</v>
      </c>
      <c r="C730" t="s">
        <v>3399</v>
      </c>
      <c r="D730" t="s">
        <v>3400</v>
      </c>
      <c r="E730" t="s">
        <v>3401</v>
      </c>
      <c r="F730" t="s">
        <v>3402</v>
      </c>
      <c r="G730">
        <v>10</v>
      </c>
      <c r="H730" t="s">
        <v>6830</v>
      </c>
      <c r="I730">
        <v>2022</v>
      </c>
      <c r="J730">
        <v>2022</v>
      </c>
      <c r="K730">
        <v>1</v>
      </c>
      <c r="L730">
        <v>19.420000000000002</v>
      </c>
      <c r="M730" t="s">
        <v>73</v>
      </c>
      <c r="N730">
        <v>10</v>
      </c>
      <c r="O730">
        <v>46.8</v>
      </c>
      <c r="P730" t="s">
        <v>339</v>
      </c>
      <c r="Q730">
        <v>1</v>
      </c>
      <c r="R730">
        <v>48.51</v>
      </c>
      <c r="S730" t="s">
        <v>71</v>
      </c>
      <c r="T730">
        <v>1</v>
      </c>
      <c r="U730">
        <v>75.069999999999993</v>
      </c>
      <c r="V730" t="s">
        <v>72</v>
      </c>
      <c r="W730">
        <v>10</v>
      </c>
      <c r="X730">
        <v>46.8</v>
      </c>
      <c r="Y730" t="s">
        <v>339</v>
      </c>
      <c r="Z730">
        <v>1</v>
      </c>
      <c r="AA730">
        <v>48.74</v>
      </c>
      <c r="AB730" t="s">
        <v>71</v>
      </c>
      <c r="AC730">
        <v>1</v>
      </c>
      <c r="AD730">
        <v>75.069999999999993</v>
      </c>
      <c r="AE730" t="s">
        <v>72</v>
      </c>
    </row>
    <row r="731" spans="1:31">
      <c r="A731">
        <v>730</v>
      </c>
      <c r="B731" t="s">
        <v>3403</v>
      </c>
      <c r="C731" t="s">
        <v>3404</v>
      </c>
      <c r="D731" t="s">
        <v>3405</v>
      </c>
      <c r="E731" t="s">
        <v>3406</v>
      </c>
      <c r="G731">
        <v>9</v>
      </c>
      <c r="H731" t="s">
        <v>6831</v>
      </c>
      <c r="I731">
        <v>2019</v>
      </c>
      <c r="J731">
        <v>2023</v>
      </c>
      <c r="K731">
        <v>3</v>
      </c>
      <c r="L731">
        <v>42.26</v>
      </c>
      <c r="M731" t="s">
        <v>149</v>
      </c>
      <c r="N731">
        <v>9</v>
      </c>
      <c r="O731">
        <v>45.76</v>
      </c>
      <c r="P731" t="s">
        <v>3407</v>
      </c>
      <c r="Q731">
        <v>2</v>
      </c>
      <c r="R731">
        <v>67.56</v>
      </c>
      <c r="S731" t="s">
        <v>111</v>
      </c>
      <c r="T731">
        <v>0</v>
      </c>
      <c r="U731">
        <v>54.91</v>
      </c>
      <c r="V731" t="s">
        <v>160</v>
      </c>
      <c r="W731">
        <v>9</v>
      </c>
      <c r="X731">
        <v>45.76</v>
      </c>
      <c r="Y731" t="s">
        <v>3407</v>
      </c>
      <c r="Z731">
        <v>2</v>
      </c>
      <c r="AA731">
        <v>67.63</v>
      </c>
      <c r="AB731" t="s">
        <v>111</v>
      </c>
      <c r="AC731">
        <v>0</v>
      </c>
      <c r="AD731">
        <v>54.91</v>
      </c>
      <c r="AE731" t="s">
        <v>160</v>
      </c>
    </row>
    <row r="732" spans="1:31">
      <c r="A732">
        <v>731</v>
      </c>
      <c r="B732" t="s">
        <v>3408</v>
      </c>
      <c r="C732" t="s">
        <v>3409</v>
      </c>
      <c r="D732" t="s">
        <v>3410</v>
      </c>
      <c r="E732" t="s">
        <v>3411</v>
      </c>
      <c r="F732" t="s">
        <v>3412</v>
      </c>
      <c r="G732">
        <v>9</v>
      </c>
      <c r="H732" t="s">
        <v>6832</v>
      </c>
      <c r="I732">
        <v>2018</v>
      </c>
      <c r="J732">
        <v>2022</v>
      </c>
      <c r="K732">
        <v>4</v>
      </c>
      <c r="L732">
        <v>51.12</v>
      </c>
      <c r="M732" t="s">
        <v>81</v>
      </c>
      <c r="N732">
        <v>9</v>
      </c>
      <c r="O732">
        <v>45.76</v>
      </c>
      <c r="P732" t="s">
        <v>3407</v>
      </c>
      <c r="Q732">
        <v>1</v>
      </c>
      <c r="R732">
        <v>48.51</v>
      </c>
      <c r="S732" t="s">
        <v>71</v>
      </c>
      <c r="T732">
        <v>0</v>
      </c>
      <c r="U732">
        <v>54.91</v>
      </c>
      <c r="V732" t="s">
        <v>160</v>
      </c>
      <c r="W732">
        <v>9</v>
      </c>
      <c r="X732">
        <v>45.76</v>
      </c>
      <c r="Y732" t="s">
        <v>3407</v>
      </c>
      <c r="Z732">
        <v>1</v>
      </c>
      <c r="AA732">
        <v>48.74</v>
      </c>
      <c r="AB732" t="s">
        <v>71</v>
      </c>
      <c r="AC732">
        <v>0</v>
      </c>
      <c r="AD732">
        <v>54.91</v>
      </c>
      <c r="AE732" t="s">
        <v>160</v>
      </c>
    </row>
    <row r="733" spans="1:31">
      <c r="A733">
        <v>732</v>
      </c>
      <c r="B733" t="s">
        <v>3413</v>
      </c>
      <c r="C733" t="s">
        <v>3414</v>
      </c>
      <c r="D733" t="s">
        <v>3415</v>
      </c>
      <c r="E733" t="s">
        <v>3416</v>
      </c>
      <c r="F733" t="s">
        <v>2878</v>
      </c>
      <c r="G733">
        <v>9</v>
      </c>
      <c r="H733" t="s">
        <v>6833</v>
      </c>
      <c r="I733">
        <v>2018</v>
      </c>
      <c r="J733">
        <v>2018</v>
      </c>
      <c r="K733">
        <v>2</v>
      </c>
      <c r="L733">
        <v>32.22</v>
      </c>
      <c r="M733" t="s">
        <v>167</v>
      </c>
      <c r="N733">
        <v>9</v>
      </c>
      <c r="O733">
        <v>45.76</v>
      </c>
      <c r="P733" t="s">
        <v>3407</v>
      </c>
      <c r="Q733">
        <v>1</v>
      </c>
      <c r="R733">
        <v>48.51</v>
      </c>
      <c r="S733" t="s">
        <v>71</v>
      </c>
      <c r="T733">
        <v>0</v>
      </c>
      <c r="U733">
        <v>54.91</v>
      </c>
      <c r="V733" t="s">
        <v>160</v>
      </c>
      <c r="W733">
        <v>9</v>
      </c>
      <c r="X733">
        <v>45.76</v>
      </c>
      <c r="Y733" t="s">
        <v>3407</v>
      </c>
      <c r="Z733">
        <v>1</v>
      </c>
      <c r="AA733">
        <v>48.74</v>
      </c>
      <c r="AB733" t="s">
        <v>71</v>
      </c>
      <c r="AC733">
        <v>0</v>
      </c>
      <c r="AD733">
        <v>54.91</v>
      </c>
      <c r="AE733" t="s">
        <v>160</v>
      </c>
    </row>
    <row r="734" spans="1:31">
      <c r="A734">
        <v>733</v>
      </c>
      <c r="B734" t="s">
        <v>3417</v>
      </c>
      <c r="C734" t="s">
        <v>3418</v>
      </c>
      <c r="D734" t="s">
        <v>3419</v>
      </c>
      <c r="E734" t="s">
        <v>3420</v>
      </c>
      <c r="F734" t="s">
        <v>3421</v>
      </c>
      <c r="G734">
        <v>9</v>
      </c>
      <c r="H734" t="s">
        <v>445</v>
      </c>
      <c r="I734">
        <v>2018</v>
      </c>
      <c r="J734">
        <v>2020</v>
      </c>
      <c r="K734">
        <v>2</v>
      </c>
      <c r="L734">
        <v>32.22</v>
      </c>
      <c r="M734" t="s">
        <v>167</v>
      </c>
      <c r="N734">
        <v>9</v>
      </c>
      <c r="O734">
        <v>45.76</v>
      </c>
      <c r="P734" t="s">
        <v>3407</v>
      </c>
      <c r="Q734">
        <v>1</v>
      </c>
      <c r="R734">
        <v>48.51</v>
      </c>
      <c r="S734" t="s">
        <v>71</v>
      </c>
      <c r="T734">
        <v>0</v>
      </c>
      <c r="U734">
        <v>54.91</v>
      </c>
      <c r="V734" t="s">
        <v>160</v>
      </c>
      <c r="W734">
        <v>9</v>
      </c>
      <c r="X734">
        <v>45.76</v>
      </c>
      <c r="Y734" t="s">
        <v>3407</v>
      </c>
      <c r="Z734">
        <v>1</v>
      </c>
      <c r="AA734">
        <v>48.74</v>
      </c>
      <c r="AB734" t="s">
        <v>71</v>
      </c>
      <c r="AC734">
        <v>0</v>
      </c>
      <c r="AD734">
        <v>54.91</v>
      </c>
      <c r="AE734" t="s">
        <v>160</v>
      </c>
    </row>
    <row r="735" spans="1:31">
      <c r="A735">
        <v>734</v>
      </c>
      <c r="B735" t="s">
        <v>3422</v>
      </c>
      <c r="C735" t="s">
        <v>3423</v>
      </c>
      <c r="D735" t="s">
        <v>3424</v>
      </c>
      <c r="E735" t="s">
        <v>3425</v>
      </c>
      <c r="F735" t="s">
        <v>3426</v>
      </c>
      <c r="G735">
        <v>9</v>
      </c>
      <c r="H735" t="s">
        <v>6834</v>
      </c>
      <c r="I735">
        <v>2018</v>
      </c>
      <c r="J735">
        <v>2024</v>
      </c>
      <c r="K735">
        <v>8</v>
      </c>
      <c r="L735">
        <v>72.62</v>
      </c>
      <c r="M735" t="s">
        <v>321</v>
      </c>
      <c r="N735">
        <v>9</v>
      </c>
      <c r="O735">
        <v>45.76</v>
      </c>
      <c r="P735" t="s">
        <v>3407</v>
      </c>
      <c r="Q735">
        <v>1</v>
      </c>
      <c r="R735">
        <v>48.51</v>
      </c>
      <c r="S735" t="s">
        <v>71</v>
      </c>
      <c r="T735">
        <v>0</v>
      </c>
      <c r="U735">
        <v>54.91</v>
      </c>
      <c r="V735" t="s">
        <v>160</v>
      </c>
      <c r="W735">
        <v>9</v>
      </c>
      <c r="X735">
        <v>45.76</v>
      </c>
      <c r="Y735" t="s">
        <v>3407</v>
      </c>
      <c r="Z735">
        <v>1</v>
      </c>
      <c r="AA735">
        <v>48.74</v>
      </c>
      <c r="AB735" t="s">
        <v>71</v>
      </c>
      <c r="AC735">
        <v>0</v>
      </c>
      <c r="AD735">
        <v>54.91</v>
      </c>
      <c r="AE735" t="s">
        <v>160</v>
      </c>
    </row>
    <row r="736" spans="1:31">
      <c r="A736">
        <v>735</v>
      </c>
      <c r="B736" t="s">
        <v>3427</v>
      </c>
      <c r="C736" t="s">
        <v>3428</v>
      </c>
      <c r="D736" t="s">
        <v>3429</v>
      </c>
      <c r="E736" t="s">
        <v>3430</v>
      </c>
      <c r="F736" t="s">
        <v>3326</v>
      </c>
      <c r="G736">
        <v>9</v>
      </c>
      <c r="H736" t="s">
        <v>445</v>
      </c>
      <c r="I736">
        <v>2019</v>
      </c>
      <c r="J736">
        <v>2019</v>
      </c>
      <c r="K736">
        <v>1</v>
      </c>
      <c r="L736">
        <v>19.420000000000002</v>
      </c>
      <c r="M736" t="s">
        <v>73</v>
      </c>
      <c r="N736">
        <v>9</v>
      </c>
      <c r="O736">
        <v>45.76</v>
      </c>
      <c r="P736" t="s">
        <v>3407</v>
      </c>
      <c r="Q736">
        <v>1</v>
      </c>
      <c r="R736">
        <v>48.51</v>
      </c>
      <c r="S736" t="s">
        <v>71</v>
      </c>
      <c r="T736">
        <v>0</v>
      </c>
      <c r="U736">
        <v>54.91</v>
      </c>
      <c r="V736" t="s">
        <v>160</v>
      </c>
      <c r="W736">
        <v>9</v>
      </c>
      <c r="X736">
        <v>45.76</v>
      </c>
      <c r="Y736" t="s">
        <v>3407</v>
      </c>
      <c r="Z736">
        <v>1</v>
      </c>
      <c r="AA736">
        <v>48.74</v>
      </c>
      <c r="AB736" t="s">
        <v>71</v>
      </c>
      <c r="AC736">
        <v>0</v>
      </c>
      <c r="AD736">
        <v>54.91</v>
      </c>
      <c r="AE736" t="s">
        <v>160</v>
      </c>
    </row>
    <row r="737" spans="1:31">
      <c r="A737">
        <v>736</v>
      </c>
      <c r="B737" t="s">
        <v>3431</v>
      </c>
      <c r="C737" t="s">
        <v>3432</v>
      </c>
      <c r="D737" t="s">
        <v>3433</v>
      </c>
      <c r="E737" t="s">
        <v>3434</v>
      </c>
      <c r="F737" t="s">
        <v>3435</v>
      </c>
      <c r="G737">
        <v>9</v>
      </c>
      <c r="H737" t="s">
        <v>6835</v>
      </c>
      <c r="I737">
        <v>2019</v>
      </c>
      <c r="J737">
        <v>2024</v>
      </c>
      <c r="K737">
        <v>6</v>
      </c>
      <c r="L737">
        <v>64.36</v>
      </c>
      <c r="M737" t="s">
        <v>137</v>
      </c>
      <c r="N737">
        <v>9</v>
      </c>
      <c r="O737">
        <v>45.76</v>
      </c>
      <c r="P737" t="s">
        <v>3407</v>
      </c>
      <c r="Q737">
        <v>2</v>
      </c>
      <c r="R737">
        <v>67.56</v>
      </c>
      <c r="S737" t="s">
        <v>111</v>
      </c>
      <c r="T737">
        <v>0</v>
      </c>
      <c r="U737">
        <v>54.91</v>
      </c>
      <c r="V737" t="s">
        <v>160</v>
      </c>
      <c r="W737">
        <v>9</v>
      </c>
      <c r="X737">
        <v>45.76</v>
      </c>
      <c r="Y737" t="s">
        <v>3407</v>
      </c>
      <c r="Z737">
        <v>2</v>
      </c>
      <c r="AA737">
        <v>67.63</v>
      </c>
      <c r="AB737" t="s">
        <v>111</v>
      </c>
      <c r="AC737">
        <v>0</v>
      </c>
      <c r="AD737">
        <v>54.91</v>
      </c>
      <c r="AE737" t="s">
        <v>160</v>
      </c>
    </row>
    <row r="738" spans="1:31">
      <c r="A738">
        <v>737</v>
      </c>
      <c r="B738" t="s">
        <v>3436</v>
      </c>
      <c r="C738" t="s">
        <v>3437</v>
      </c>
      <c r="D738" t="s">
        <v>3438</v>
      </c>
      <c r="E738" t="s">
        <v>3439</v>
      </c>
      <c r="F738" t="s">
        <v>2608</v>
      </c>
      <c r="G738">
        <v>9</v>
      </c>
      <c r="H738" t="s">
        <v>6406</v>
      </c>
      <c r="I738">
        <v>2019</v>
      </c>
      <c r="J738">
        <v>2021</v>
      </c>
      <c r="K738">
        <v>3</v>
      </c>
      <c r="L738">
        <v>42.26</v>
      </c>
      <c r="M738" t="s">
        <v>149</v>
      </c>
      <c r="N738">
        <v>9</v>
      </c>
      <c r="O738">
        <v>45.76</v>
      </c>
      <c r="P738" t="s">
        <v>3407</v>
      </c>
      <c r="Q738">
        <v>1</v>
      </c>
      <c r="R738">
        <v>48.51</v>
      </c>
      <c r="S738" t="s">
        <v>71</v>
      </c>
      <c r="T738">
        <v>0</v>
      </c>
      <c r="U738">
        <v>54.91</v>
      </c>
      <c r="V738" t="s">
        <v>160</v>
      </c>
      <c r="W738">
        <v>9</v>
      </c>
      <c r="X738">
        <v>45.76</v>
      </c>
      <c r="Y738" t="s">
        <v>3407</v>
      </c>
      <c r="Z738">
        <v>1</v>
      </c>
      <c r="AA738">
        <v>48.74</v>
      </c>
      <c r="AB738" t="s">
        <v>71</v>
      </c>
      <c r="AC738">
        <v>0</v>
      </c>
      <c r="AD738">
        <v>54.91</v>
      </c>
      <c r="AE738" t="s">
        <v>160</v>
      </c>
    </row>
    <row r="739" spans="1:31">
      <c r="A739">
        <v>738</v>
      </c>
      <c r="B739" t="s">
        <v>3440</v>
      </c>
      <c r="C739" t="s">
        <v>3441</v>
      </c>
      <c r="D739" t="s">
        <v>3442</v>
      </c>
      <c r="E739" t="s">
        <v>3443</v>
      </c>
      <c r="F739" t="s">
        <v>3444</v>
      </c>
      <c r="G739">
        <v>9</v>
      </c>
      <c r="H739" t="s">
        <v>6836</v>
      </c>
      <c r="I739">
        <v>2022</v>
      </c>
      <c r="J739">
        <v>2024</v>
      </c>
      <c r="K739">
        <v>3</v>
      </c>
      <c r="L739">
        <v>42.26</v>
      </c>
      <c r="M739" t="s">
        <v>149</v>
      </c>
      <c r="N739">
        <v>9</v>
      </c>
      <c r="O739">
        <v>45.76</v>
      </c>
      <c r="P739" t="s">
        <v>3407</v>
      </c>
      <c r="Q739">
        <v>1</v>
      </c>
      <c r="R739">
        <v>48.51</v>
      </c>
      <c r="S739" t="s">
        <v>71</v>
      </c>
      <c r="T739">
        <v>0</v>
      </c>
      <c r="U739">
        <v>54.91</v>
      </c>
      <c r="V739" t="s">
        <v>160</v>
      </c>
      <c r="W739">
        <v>9</v>
      </c>
      <c r="X739">
        <v>45.76</v>
      </c>
      <c r="Y739" t="s">
        <v>3407</v>
      </c>
      <c r="Z739">
        <v>1</v>
      </c>
      <c r="AA739">
        <v>48.74</v>
      </c>
      <c r="AB739" t="s">
        <v>71</v>
      </c>
      <c r="AC739">
        <v>0</v>
      </c>
      <c r="AD739">
        <v>54.91</v>
      </c>
      <c r="AE739" t="s">
        <v>160</v>
      </c>
    </row>
    <row r="740" spans="1:31">
      <c r="A740">
        <v>739</v>
      </c>
      <c r="B740" t="s">
        <v>3445</v>
      </c>
      <c r="C740" t="s">
        <v>3446</v>
      </c>
      <c r="D740" t="s">
        <v>3447</v>
      </c>
      <c r="E740" t="s">
        <v>3448</v>
      </c>
      <c r="F740" t="s">
        <v>3449</v>
      </c>
      <c r="G740">
        <v>9</v>
      </c>
      <c r="H740" t="s">
        <v>6837</v>
      </c>
      <c r="I740">
        <v>2020</v>
      </c>
      <c r="J740">
        <v>2023</v>
      </c>
      <c r="K740">
        <v>6</v>
      </c>
      <c r="L740">
        <v>64.36</v>
      </c>
      <c r="M740" t="s">
        <v>137</v>
      </c>
      <c r="N740">
        <v>9</v>
      </c>
      <c r="O740">
        <v>45.76</v>
      </c>
      <c r="P740" t="s">
        <v>3407</v>
      </c>
      <c r="Q740">
        <v>2</v>
      </c>
      <c r="R740">
        <v>67.56</v>
      </c>
      <c r="S740" t="s">
        <v>111</v>
      </c>
      <c r="T740">
        <v>0</v>
      </c>
      <c r="U740">
        <v>54.91</v>
      </c>
      <c r="V740" t="s">
        <v>160</v>
      </c>
      <c r="W740">
        <v>9</v>
      </c>
      <c r="X740">
        <v>45.76</v>
      </c>
      <c r="Y740" t="s">
        <v>3407</v>
      </c>
      <c r="Z740">
        <v>2</v>
      </c>
      <c r="AA740">
        <v>67.63</v>
      </c>
      <c r="AB740" t="s">
        <v>111</v>
      </c>
      <c r="AC740">
        <v>0</v>
      </c>
      <c r="AD740">
        <v>54.91</v>
      </c>
      <c r="AE740" t="s">
        <v>160</v>
      </c>
    </row>
    <row r="741" spans="1:31">
      <c r="A741">
        <v>740</v>
      </c>
      <c r="B741" t="s">
        <v>3450</v>
      </c>
      <c r="C741" t="s">
        <v>3451</v>
      </c>
      <c r="D741" t="s">
        <v>3452</v>
      </c>
      <c r="E741" t="s">
        <v>3453</v>
      </c>
      <c r="F741" t="s">
        <v>3454</v>
      </c>
      <c r="G741">
        <v>9</v>
      </c>
      <c r="H741" t="s">
        <v>6838</v>
      </c>
      <c r="I741">
        <v>2021</v>
      </c>
      <c r="J741">
        <v>2024</v>
      </c>
      <c r="K741">
        <v>7</v>
      </c>
      <c r="L741">
        <v>68.680000000000007</v>
      </c>
      <c r="M741" t="s">
        <v>124</v>
      </c>
      <c r="N741">
        <v>9</v>
      </c>
      <c r="O741">
        <v>45.76</v>
      </c>
      <c r="P741" t="s">
        <v>3407</v>
      </c>
      <c r="Q741">
        <v>2</v>
      </c>
      <c r="R741">
        <v>67.56</v>
      </c>
      <c r="S741" t="s">
        <v>111</v>
      </c>
      <c r="T741">
        <v>0</v>
      </c>
      <c r="U741">
        <v>54.91</v>
      </c>
      <c r="V741" t="s">
        <v>160</v>
      </c>
      <c r="W741">
        <v>9</v>
      </c>
      <c r="X741">
        <v>45.76</v>
      </c>
      <c r="Y741" t="s">
        <v>3407</v>
      </c>
      <c r="Z741">
        <v>2</v>
      </c>
      <c r="AA741">
        <v>67.63</v>
      </c>
      <c r="AB741" t="s">
        <v>111</v>
      </c>
      <c r="AC741">
        <v>0</v>
      </c>
      <c r="AD741">
        <v>54.91</v>
      </c>
      <c r="AE741" t="s">
        <v>160</v>
      </c>
    </row>
    <row r="742" spans="1:31">
      <c r="A742">
        <v>741</v>
      </c>
      <c r="B742" t="s">
        <v>3455</v>
      </c>
      <c r="C742" t="s">
        <v>3456</v>
      </c>
      <c r="D742" t="s">
        <v>3457</v>
      </c>
      <c r="E742" t="s">
        <v>3458</v>
      </c>
      <c r="F742" t="s">
        <v>1304</v>
      </c>
      <c r="G742">
        <v>9</v>
      </c>
      <c r="H742" t="s">
        <v>6839</v>
      </c>
      <c r="I742">
        <v>2020</v>
      </c>
      <c r="J742">
        <v>2023</v>
      </c>
      <c r="K742">
        <v>8</v>
      </c>
      <c r="L742">
        <v>72.62</v>
      </c>
      <c r="M742" t="s">
        <v>321</v>
      </c>
      <c r="N742">
        <v>9</v>
      </c>
      <c r="O742">
        <v>45.76</v>
      </c>
      <c r="P742" t="s">
        <v>3407</v>
      </c>
      <c r="Q742">
        <v>1</v>
      </c>
      <c r="R742">
        <v>48.51</v>
      </c>
      <c r="S742" t="s">
        <v>71</v>
      </c>
      <c r="T742">
        <v>0</v>
      </c>
      <c r="U742">
        <v>54.91</v>
      </c>
      <c r="V742" t="s">
        <v>160</v>
      </c>
      <c r="W742">
        <v>9</v>
      </c>
      <c r="X742">
        <v>45.76</v>
      </c>
      <c r="Y742" t="s">
        <v>3407</v>
      </c>
      <c r="Z742">
        <v>1</v>
      </c>
      <c r="AA742">
        <v>48.74</v>
      </c>
      <c r="AB742" t="s">
        <v>71</v>
      </c>
      <c r="AC742">
        <v>0</v>
      </c>
      <c r="AD742">
        <v>54.91</v>
      </c>
      <c r="AE742" t="s">
        <v>160</v>
      </c>
    </row>
    <row r="743" spans="1:31">
      <c r="A743">
        <v>742</v>
      </c>
      <c r="B743" t="s">
        <v>3459</v>
      </c>
      <c r="C743" t="s">
        <v>3460</v>
      </c>
      <c r="D743" t="s">
        <v>3461</v>
      </c>
      <c r="E743" t="s">
        <v>3462</v>
      </c>
      <c r="G743">
        <v>9</v>
      </c>
      <c r="H743" t="s">
        <v>6840</v>
      </c>
      <c r="I743">
        <v>2020</v>
      </c>
      <c r="J743">
        <v>2021</v>
      </c>
      <c r="K743">
        <v>2</v>
      </c>
      <c r="L743">
        <v>32.22</v>
      </c>
      <c r="M743" t="s">
        <v>167</v>
      </c>
      <c r="N743">
        <v>9</v>
      </c>
      <c r="O743">
        <v>45.76</v>
      </c>
      <c r="P743" t="s">
        <v>3407</v>
      </c>
      <c r="Q743">
        <v>1</v>
      </c>
      <c r="R743">
        <v>48.51</v>
      </c>
      <c r="S743" t="s">
        <v>71</v>
      </c>
      <c r="T743">
        <v>0</v>
      </c>
      <c r="U743">
        <v>54.91</v>
      </c>
      <c r="V743" t="s">
        <v>160</v>
      </c>
      <c r="W743">
        <v>9</v>
      </c>
      <c r="X743">
        <v>45.76</v>
      </c>
      <c r="Y743" t="s">
        <v>3407</v>
      </c>
      <c r="Z743">
        <v>1</v>
      </c>
      <c r="AA743">
        <v>48.74</v>
      </c>
      <c r="AB743" t="s">
        <v>71</v>
      </c>
      <c r="AC743">
        <v>0</v>
      </c>
      <c r="AD743">
        <v>54.91</v>
      </c>
      <c r="AE743" t="s">
        <v>160</v>
      </c>
    </row>
    <row r="744" spans="1:31">
      <c r="A744">
        <v>743</v>
      </c>
      <c r="B744" t="s">
        <v>3463</v>
      </c>
      <c r="C744" t="s">
        <v>3464</v>
      </c>
      <c r="D744" t="s">
        <v>3465</v>
      </c>
      <c r="E744" t="s">
        <v>3466</v>
      </c>
      <c r="F744" t="s">
        <v>2562</v>
      </c>
      <c r="G744">
        <v>9</v>
      </c>
      <c r="H744" t="s">
        <v>6841</v>
      </c>
      <c r="I744">
        <v>2020</v>
      </c>
      <c r="J744">
        <v>2023</v>
      </c>
      <c r="K744">
        <v>10</v>
      </c>
      <c r="L744">
        <v>79.61</v>
      </c>
      <c r="M744" t="s">
        <v>88</v>
      </c>
      <c r="N744">
        <v>9</v>
      </c>
      <c r="O744">
        <v>45.76</v>
      </c>
      <c r="P744" t="s">
        <v>3407</v>
      </c>
      <c r="Q744">
        <v>2</v>
      </c>
      <c r="R744">
        <v>67.56</v>
      </c>
      <c r="S744" t="s">
        <v>111</v>
      </c>
      <c r="T744">
        <v>0</v>
      </c>
      <c r="U744">
        <v>54.91</v>
      </c>
      <c r="V744" t="s">
        <v>160</v>
      </c>
      <c r="W744">
        <v>9</v>
      </c>
      <c r="X744">
        <v>45.76</v>
      </c>
      <c r="Y744" t="s">
        <v>3407</v>
      </c>
      <c r="Z744">
        <v>2</v>
      </c>
      <c r="AA744">
        <v>67.63</v>
      </c>
      <c r="AB744" t="s">
        <v>111</v>
      </c>
      <c r="AC744">
        <v>0</v>
      </c>
      <c r="AD744">
        <v>54.91</v>
      </c>
      <c r="AE744" t="s">
        <v>160</v>
      </c>
    </row>
    <row r="745" spans="1:31">
      <c r="A745">
        <v>744</v>
      </c>
      <c r="B745" t="s">
        <v>3467</v>
      </c>
      <c r="C745" t="s">
        <v>3468</v>
      </c>
      <c r="D745" t="s">
        <v>3469</v>
      </c>
      <c r="E745" t="s">
        <v>3470</v>
      </c>
      <c r="F745" t="s">
        <v>3471</v>
      </c>
      <c r="G745">
        <v>9</v>
      </c>
      <c r="H745" t="s">
        <v>6842</v>
      </c>
      <c r="I745">
        <v>2022</v>
      </c>
      <c r="J745">
        <v>2022</v>
      </c>
      <c r="K745">
        <v>1</v>
      </c>
      <c r="L745">
        <v>19.420000000000002</v>
      </c>
      <c r="M745" t="s">
        <v>73</v>
      </c>
      <c r="N745">
        <v>9</v>
      </c>
      <c r="O745">
        <v>45.76</v>
      </c>
      <c r="P745" t="s">
        <v>3407</v>
      </c>
      <c r="Q745">
        <v>1</v>
      </c>
      <c r="R745">
        <v>48.51</v>
      </c>
      <c r="S745" t="s">
        <v>71</v>
      </c>
      <c r="T745">
        <v>0</v>
      </c>
      <c r="U745">
        <v>54.91</v>
      </c>
      <c r="V745" t="s">
        <v>160</v>
      </c>
      <c r="W745">
        <v>9</v>
      </c>
      <c r="X745">
        <v>45.76</v>
      </c>
      <c r="Y745" t="s">
        <v>3407</v>
      </c>
      <c r="Z745">
        <v>1</v>
      </c>
      <c r="AA745">
        <v>48.74</v>
      </c>
      <c r="AB745" t="s">
        <v>71</v>
      </c>
      <c r="AC745">
        <v>0</v>
      </c>
      <c r="AD745">
        <v>54.91</v>
      </c>
      <c r="AE745" t="s">
        <v>160</v>
      </c>
    </row>
    <row r="746" spans="1:31">
      <c r="A746">
        <v>745</v>
      </c>
      <c r="B746" t="s">
        <v>3472</v>
      </c>
      <c r="C746" t="s">
        <v>3473</v>
      </c>
      <c r="D746" t="s">
        <v>3474</v>
      </c>
      <c r="E746" t="s">
        <v>3475</v>
      </c>
      <c r="F746" t="s">
        <v>3476</v>
      </c>
      <c r="G746">
        <v>9</v>
      </c>
      <c r="H746" t="s">
        <v>6843</v>
      </c>
      <c r="I746">
        <v>2022</v>
      </c>
      <c r="J746">
        <v>2023</v>
      </c>
      <c r="K746">
        <v>4</v>
      </c>
      <c r="L746">
        <v>51.12</v>
      </c>
      <c r="M746" t="s">
        <v>81</v>
      </c>
      <c r="N746">
        <v>9</v>
      </c>
      <c r="O746">
        <v>45.76</v>
      </c>
      <c r="P746" t="s">
        <v>3407</v>
      </c>
      <c r="Q746">
        <v>2</v>
      </c>
      <c r="R746">
        <v>67.56</v>
      </c>
      <c r="S746" t="s">
        <v>111</v>
      </c>
      <c r="T746">
        <v>0</v>
      </c>
      <c r="U746">
        <v>54.91</v>
      </c>
      <c r="V746" t="s">
        <v>160</v>
      </c>
      <c r="W746">
        <v>9</v>
      </c>
      <c r="X746">
        <v>45.76</v>
      </c>
      <c r="Y746" t="s">
        <v>3407</v>
      </c>
      <c r="Z746">
        <v>2</v>
      </c>
      <c r="AA746">
        <v>67.63</v>
      </c>
      <c r="AB746" t="s">
        <v>111</v>
      </c>
      <c r="AC746">
        <v>0</v>
      </c>
      <c r="AD746">
        <v>54.91</v>
      </c>
      <c r="AE746" t="s">
        <v>160</v>
      </c>
    </row>
    <row r="747" spans="1:31">
      <c r="A747">
        <v>746</v>
      </c>
      <c r="B747" t="s">
        <v>3477</v>
      </c>
      <c r="C747" t="s">
        <v>3478</v>
      </c>
      <c r="D747" t="s">
        <v>3479</v>
      </c>
      <c r="E747" t="s">
        <v>3480</v>
      </c>
      <c r="F747" t="s">
        <v>3481</v>
      </c>
      <c r="G747">
        <v>9</v>
      </c>
      <c r="H747" t="s">
        <v>6844</v>
      </c>
      <c r="I747">
        <v>2021</v>
      </c>
      <c r="J747">
        <v>2024</v>
      </c>
      <c r="K747">
        <v>4</v>
      </c>
      <c r="L747">
        <v>51.12</v>
      </c>
      <c r="M747" t="s">
        <v>81</v>
      </c>
      <c r="N747">
        <v>9</v>
      </c>
      <c r="O747">
        <v>45.76</v>
      </c>
      <c r="P747" t="s">
        <v>3407</v>
      </c>
      <c r="Q747">
        <v>2</v>
      </c>
      <c r="R747">
        <v>67.56</v>
      </c>
      <c r="S747" t="s">
        <v>111</v>
      </c>
      <c r="T747">
        <v>0</v>
      </c>
      <c r="U747">
        <v>54.91</v>
      </c>
      <c r="V747" t="s">
        <v>160</v>
      </c>
      <c r="W747">
        <v>9</v>
      </c>
      <c r="X747">
        <v>45.76</v>
      </c>
      <c r="Y747" t="s">
        <v>3407</v>
      </c>
      <c r="Z747">
        <v>2</v>
      </c>
      <c r="AA747">
        <v>67.63</v>
      </c>
      <c r="AB747" t="s">
        <v>111</v>
      </c>
      <c r="AC747">
        <v>0</v>
      </c>
      <c r="AD747">
        <v>54.91</v>
      </c>
      <c r="AE747" t="s">
        <v>160</v>
      </c>
    </row>
    <row r="748" spans="1:31">
      <c r="A748">
        <v>747</v>
      </c>
      <c r="B748" t="s">
        <v>3482</v>
      </c>
      <c r="C748" t="s">
        <v>3483</v>
      </c>
      <c r="D748" t="s">
        <v>3484</v>
      </c>
      <c r="E748" t="s">
        <v>3485</v>
      </c>
      <c r="F748" t="s">
        <v>3486</v>
      </c>
      <c r="G748">
        <v>9</v>
      </c>
      <c r="H748" t="s">
        <v>6845</v>
      </c>
      <c r="I748">
        <v>2019</v>
      </c>
      <c r="J748">
        <v>2023</v>
      </c>
      <c r="K748">
        <v>6</v>
      </c>
      <c r="L748">
        <v>64.36</v>
      </c>
      <c r="M748" t="s">
        <v>137</v>
      </c>
      <c r="N748">
        <v>9</v>
      </c>
      <c r="O748">
        <v>45.76</v>
      </c>
      <c r="P748" t="s">
        <v>3407</v>
      </c>
      <c r="Q748">
        <v>2</v>
      </c>
      <c r="R748">
        <v>67.56</v>
      </c>
      <c r="S748" t="s">
        <v>111</v>
      </c>
      <c r="T748">
        <v>0</v>
      </c>
      <c r="U748">
        <v>54.91</v>
      </c>
      <c r="V748" t="s">
        <v>160</v>
      </c>
      <c r="W748">
        <v>9</v>
      </c>
      <c r="X748">
        <v>45.76</v>
      </c>
      <c r="Y748" t="s">
        <v>3407</v>
      </c>
      <c r="Z748">
        <v>2</v>
      </c>
      <c r="AA748">
        <v>67.63</v>
      </c>
      <c r="AB748" t="s">
        <v>111</v>
      </c>
      <c r="AC748">
        <v>0</v>
      </c>
      <c r="AD748">
        <v>54.91</v>
      </c>
      <c r="AE748" t="s">
        <v>160</v>
      </c>
    </row>
    <row r="749" spans="1:31">
      <c r="A749">
        <v>748</v>
      </c>
      <c r="B749" t="s">
        <v>3487</v>
      </c>
      <c r="C749" t="s">
        <v>3488</v>
      </c>
      <c r="D749" t="s">
        <v>3489</v>
      </c>
      <c r="E749" t="s">
        <v>303</v>
      </c>
      <c r="F749" t="s">
        <v>304</v>
      </c>
      <c r="G749">
        <v>9</v>
      </c>
      <c r="H749" t="s">
        <v>6846</v>
      </c>
      <c r="I749">
        <v>2022</v>
      </c>
      <c r="J749">
        <v>2024</v>
      </c>
      <c r="K749">
        <v>5</v>
      </c>
      <c r="L749">
        <v>58.85</v>
      </c>
      <c r="M749" t="s">
        <v>180</v>
      </c>
      <c r="N749">
        <v>9</v>
      </c>
      <c r="O749">
        <v>45.76</v>
      </c>
      <c r="P749" t="s">
        <v>3407</v>
      </c>
      <c r="Q749">
        <v>2</v>
      </c>
      <c r="R749">
        <v>67.56</v>
      </c>
      <c r="S749" t="s">
        <v>111</v>
      </c>
      <c r="T749">
        <v>0</v>
      </c>
      <c r="U749">
        <v>54.91</v>
      </c>
      <c r="V749" t="s">
        <v>160</v>
      </c>
      <c r="W749">
        <v>9</v>
      </c>
      <c r="X749">
        <v>45.76</v>
      </c>
      <c r="Y749" t="s">
        <v>3407</v>
      </c>
      <c r="Z749">
        <v>2</v>
      </c>
      <c r="AA749">
        <v>67.63</v>
      </c>
      <c r="AB749" t="s">
        <v>111</v>
      </c>
      <c r="AC749">
        <v>0</v>
      </c>
      <c r="AD749">
        <v>54.91</v>
      </c>
      <c r="AE749" t="s">
        <v>160</v>
      </c>
    </row>
    <row r="750" spans="1:31">
      <c r="A750">
        <v>749</v>
      </c>
      <c r="B750" t="s">
        <v>3490</v>
      </c>
      <c r="C750" t="s">
        <v>3491</v>
      </c>
      <c r="D750" t="s">
        <v>3492</v>
      </c>
      <c r="E750" t="s">
        <v>3493</v>
      </c>
      <c r="F750" t="s">
        <v>3158</v>
      </c>
      <c r="G750">
        <v>9</v>
      </c>
      <c r="H750" t="s">
        <v>6847</v>
      </c>
      <c r="I750">
        <v>2023</v>
      </c>
      <c r="J750">
        <v>2024</v>
      </c>
      <c r="K750">
        <v>3</v>
      </c>
      <c r="L750">
        <v>42.26</v>
      </c>
      <c r="M750" t="s">
        <v>149</v>
      </c>
      <c r="N750">
        <v>9</v>
      </c>
      <c r="O750">
        <v>45.76</v>
      </c>
      <c r="P750" t="s">
        <v>3407</v>
      </c>
      <c r="Q750">
        <v>1</v>
      </c>
      <c r="R750">
        <v>48.51</v>
      </c>
      <c r="S750" t="s">
        <v>71</v>
      </c>
      <c r="T750">
        <v>0</v>
      </c>
      <c r="U750">
        <v>54.91</v>
      </c>
      <c r="V750" t="s">
        <v>160</v>
      </c>
      <c r="W750">
        <v>8</v>
      </c>
      <c r="X750">
        <v>43.97</v>
      </c>
      <c r="Y750" t="s">
        <v>346</v>
      </c>
      <c r="Z750">
        <v>1</v>
      </c>
      <c r="AA750">
        <v>48.74</v>
      </c>
      <c r="AB750" t="s">
        <v>71</v>
      </c>
      <c r="AC750">
        <v>0</v>
      </c>
      <c r="AD750">
        <v>54.91</v>
      </c>
      <c r="AE750" t="s">
        <v>160</v>
      </c>
    </row>
    <row r="751" spans="1:31">
      <c r="A751">
        <v>750</v>
      </c>
      <c r="B751" t="s">
        <v>3494</v>
      </c>
      <c r="C751" t="s">
        <v>3495</v>
      </c>
      <c r="D751" t="s">
        <v>3496</v>
      </c>
      <c r="E751" t="s">
        <v>3497</v>
      </c>
      <c r="F751" t="s">
        <v>3498</v>
      </c>
      <c r="G751">
        <v>9</v>
      </c>
      <c r="H751" t="s">
        <v>6848</v>
      </c>
      <c r="I751">
        <v>2022</v>
      </c>
      <c r="J751">
        <v>2024</v>
      </c>
      <c r="K751">
        <v>6</v>
      </c>
      <c r="L751">
        <v>64.36</v>
      </c>
      <c r="M751" t="s">
        <v>137</v>
      </c>
      <c r="N751">
        <v>9</v>
      </c>
      <c r="O751">
        <v>45.76</v>
      </c>
      <c r="P751" t="s">
        <v>3407</v>
      </c>
      <c r="Q751">
        <v>1</v>
      </c>
      <c r="R751">
        <v>48.51</v>
      </c>
      <c r="S751" t="s">
        <v>71</v>
      </c>
      <c r="T751">
        <v>0</v>
      </c>
      <c r="U751">
        <v>54.91</v>
      </c>
      <c r="V751" t="s">
        <v>160</v>
      </c>
      <c r="W751">
        <v>9</v>
      </c>
      <c r="X751">
        <v>45.76</v>
      </c>
      <c r="Y751" t="s">
        <v>3407</v>
      </c>
      <c r="Z751">
        <v>1</v>
      </c>
      <c r="AA751">
        <v>48.74</v>
      </c>
      <c r="AB751" t="s">
        <v>71</v>
      </c>
      <c r="AC751">
        <v>0</v>
      </c>
      <c r="AD751">
        <v>54.91</v>
      </c>
      <c r="AE751" t="s">
        <v>160</v>
      </c>
    </row>
    <row r="752" spans="1:31">
      <c r="A752">
        <v>751</v>
      </c>
      <c r="B752" t="s">
        <v>3499</v>
      </c>
      <c r="C752" t="s">
        <v>3500</v>
      </c>
      <c r="D752" t="s">
        <v>3501</v>
      </c>
      <c r="E752" t="s">
        <v>3502</v>
      </c>
      <c r="F752" t="s">
        <v>3503</v>
      </c>
      <c r="G752">
        <v>9</v>
      </c>
      <c r="H752" t="s">
        <v>6849</v>
      </c>
      <c r="I752">
        <v>2024</v>
      </c>
      <c r="J752">
        <v>2024</v>
      </c>
      <c r="K752">
        <v>2</v>
      </c>
      <c r="L752">
        <v>32.22</v>
      </c>
      <c r="M752" t="s">
        <v>167</v>
      </c>
      <c r="N752">
        <v>9</v>
      </c>
      <c r="O752">
        <v>45.76</v>
      </c>
      <c r="P752" t="s">
        <v>3407</v>
      </c>
      <c r="Q752">
        <v>1</v>
      </c>
      <c r="R752">
        <v>48.51</v>
      </c>
      <c r="S752" t="s">
        <v>71</v>
      </c>
      <c r="T752">
        <v>0</v>
      </c>
      <c r="U752">
        <v>54.91</v>
      </c>
      <c r="V752" t="s">
        <v>160</v>
      </c>
      <c r="W752">
        <v>9</v>
      </c>
      <c r="X752">
        <v>45.76</v>
      </c>
      <c r="Y752" t="s">
        <v>3407</v>
      </c>
      <c r="Z752">
        <v>1</v>
      </c>
      <c r="AA752">
        <v>48.74</v>
      </c>
      <c r="AB752" t="s">
        <v>71</v>
      </c>
      <c r="AC752">
        <v>0</v>
      </c>
      <c r="AD752">
        <v>54.91</v>
      </c>
      <c r="AE752" t="s">
        <v>160</v>
      </c>
    </row>
    <row r="753" spans="1:31">
      <c r="A753">
        <v>752</v>
      </c>
      <c r="B753" t="s">
        <v>3504</v>
      </c>
      <c r="C753" t="s">
        <v>3505</v>
      </c>
      <c r="D753" t="s">
        <v>3506</v>
      </c>
      <c r="E753" t="s">
        <v>3116</v>
      </c>
      <c r="F753" t="s">
        <v>1849</v>
      </c>
      <c r="G753">
        <v>9</v>
      </c>
      <c r="H753" t="s">
        <v>6850</v>
      </c>
      <c r="I753">
        <v>2022</v>
      </c>
      <c r="J753">
        <v>2024</v>
      </c>
      <c r="K753">
        <v>4</v>
      </c>
      <c r="L753">
        <v>51.12</v>
      </c>
      <c r="M753" t="s">
        <v>81</v>
      </c>
      <c r="N753">
        <v>9</v>
      </c>
      <c r="O753">
        <v>45.76</v>
      </c>
      <c r="P753" t="s">
        <v>3407</v>
      </c>
      <c r="Q753">
        <v>2</v>
      </c>
      <c r="R753">
        <v>67.56</v>
      </c>
      <c r="S753" t="s">
        <v>111</v>
      </c>
      <c r="T753">
        <v>0</v>
      </c>
      <c r="U753">
        <v>54.91</v>
      </c>
      <c r="V753" t="s">
        <v>160</v>
      </c>
      <c r="W753">
        <v>9</v>
      </c>
      <c r="X753">
        <v>45.76</v>
      </c>
      <c r="Y753" t="s">
        <v>3407</v>
      </c>
      <c r="Z753">
        <v>2</v>
      </c>
      <c r="AA753">
        <v>67.63</v>
      </c>
      <c r="AB753" t="s">
        <v>111</v>
      </c>
      <c r="AC753">
        <v>0</v>
      </c>
      <c r="AD753">
        <v>54.91</v>
      </c>
      <c r="AE753" t="s">
        <v>160</v>
      </c>
    </row>
    <row r="754" spans="1:31">
      <c r="A754">
        <v>753</v>
      </c>
      <c r="B754" t="s">
        <v>3507</v>
      </c>
      <c r="C754" t="s">
        <v>3508</v>
      </c>
      <c r="D754" t="s">
        <v>3509</v>
      </c>
      <c r="E754" t="s">
        <v>3510</v>
      </c>
      <c r="F754" t="s">
        <v>2294</v>
      </c>
      <c r="G754">
        <v>9</v>
      </c>
      <c r="H754" t="s">
        <v>6851</v>
      </c>
      <c r="I754">
        <v>2019</v>
      </c>
      <c r="J754">
        <v>2023</v>
      </c>
      <c r="K754">
        <v>2</v>
      </c>
      <c r="L754">
        <v>32.22</v>
      </c>
      <c r="M754" t="s">
        <v>167</v>
      </c>
      <c r="N754">
        <v>9</v>
      </c>
      <c r="O754">
        <v>45.76</v>
      </c>
      <c r="P754" t="s">
        <v>3407</v>
      </c>
      <c r="Q754">
        <v>2</v>
      </c>
      <c r="R754">
        <v>67.56</v>
      </c>
      <c r="S754" t="s">
        <v>111</v>
      </c>
      <c r="T754">
        <v>0</v>
      </c>
      <c r="U754">
        <v>54.91</v>
      </c>
      <c r="V754" t="s">
        <v>160</v>
      </c>
      <c r="W754">
        <v>9</v>
      </c>
      <c r="X754">
        <v>45.76</v>
      </c>
      <c r="Y754" t="s">
        <v>3407</v>
      </c>
      <c r="Z754">
        <v>2</v>
      </c>
      <c r="AA754">
        <v>67.63</v>
      </c>
      <c r="AB754" t="s">
        <v>111</v>
      </c>
      <c r="AC754">
        <v>0</v>
      </c>
      <c r="AD754">
        <v>54.91</v>
      </c>
      <c r="AE754" t="s">
        <v>160</v>
      </c>
    </row>
    <row r="755" spans="1:31">
      <c r="A755">
        <v>754</v>
      </c>
      <c r="B755" t="s">
        <v>6110</v>
      </c>
      <c r="C755" t="s">
        <v>6111</v>
      </c>
      <c r="D755" t="s">
        <v>6112</v>
      </c>
      <c r="E755" t="s">
        <v>6113</v>
      </c>
      <c r="F755" t="s">
        <v>6114</v>
      </c>
      <c r="G755">
        <v>9</v>
      </c>
      <c r="H755" t="s">
        <v>7331</v>
      </c>
      <c r="I755">
        <v>2023</v>
      </c>
      <c r="J755">
        <v>2024</v>
      </c>
      <c r="K755">
        <v>6</v>
      </c>
      <c r="L755">
        <v>64.36</v>
      </c>
      <c r="M755" t="s">
        <v>137</v>
      </c>
      <c r="N755">
        <v>9</v>
      </c>
      <c r="O755">
        <v>45.76</v>
      </c>
      <c r="P755" t="s">
        <v>3407</v>
      </c>
      <c r="Q755">
        <v>2</v>
      </c>
      <c r="R755">
        <v>67.56</v>
      </c>
      <c r="S755" t="s">
        <v>111</v>
      </c>
      <c r="T755">
        <v>0</v>
      </c>
      <c r="U755">
        <v>54.91</v>
      </c>
      <c r="V755" t="s">
        <v>160</v>
      </c>
      <c r="W755">
        <v>9</v>
      </c>
      <c r="X755">
        <v>45.76</v>
      </c>
      <c r="Y755" t="s">
        <v>3407</v>
      </c>
      <c r="Z755">
        <v>2</v>
      </c>
      <c r="AA755">
        <v>67.63</v>
      </c>
      <c r="AB755" t="s">
        <v>111</v>
      </c>
      <c r="AC755">
        <v>0</v>
      </c>
      <c r="AD755">
        <v>54.91</v>
      </c>
      <c r="AE755" t="s">
        <v>160</v>
      </c>
    </row>
    <row r="756" spans="1:31">
      <c r="A756">
        <v>755</v>
      </c>
      <c r="B756" t="s">
        <v>341</v>
      </c>
      <c r="C756" t="s">
        <v>342</v>
      </c>
      <c r="D756" t="s">
        <v>343</v>
      </c>
      <c r="E756" t="s">
        <v>344</v>
      </c>
      <c r="F756" t="s">
        <v>345</v>
      </c>
      <c r="G756">
        <v>8</v>
      </c>
      <c r="H756" t="s">
        <v>6260</v>
      </c>
      <c r="I756">
        <v>2019</v>
      </c>
      <c r="J756">
        <v>2024</v>
      </c>
      <c r="K756">
        <v>6</v>
      </c>
      <c r="L756">
        <v>64.36</v>
      </c>
      <c r="M756" t="s">
        <v>137</v>
      </c>
      <c r="N756">
        <v>8</v>
      </c>
      <c r="O756">
        <v>43.9</v>
      </c>
      <c r="P756" t="s">
        <v>346</v>
      </c>
      <c r="Q756">
        <v>1</v>
      </c>
      <c r="R756">
        <v>48.51</v>
      </c>
      <c r="S756" t="s">
        <v>71</v>
      </c>
      <c r="T756">
        <v>0</v>
      </c>
      <c r="U756">
        <v>54.91</v>
      </c>
      <c r="V756" t="s">
        <v>160</v>
      </c>
      <c r="W756">
        <v>8</v>
      </c>
      <c r="X756">
        <v>43.97</v>
      </c>
      <c r="Y756" t="s">
        <v>346</v>
      </c>
      <c r="Z756">
        <v>1</v>
      </c>
      <c r="AA756">
        <v>48.74</v>
      </c>
      <c r="AB756" t="s">
        <v>71</v>
      </c>
      <c r="AC756">
        <v>0</v>
      </c>
      <c r="AD756">
        <v>54.91</v>
      </c>
      <c r="AE756" t="s">
        <v>160</v>
      </c>
    </row>
    <row r="757" spans="1:31">
      <c r="A757">
        <v>756</v>
      </c>
      <c r="B757" t="s">
        <v>3511</v>
      </c>
      <c r="C757" t="s">
        <v>3512</v>
      </c>
      <c r="D757" t="s">
        <v>3513</v>
      </c>
      <c r="E757" t="s">
        <v>3514</v>
      </c>
      <c r="F757" t="s">
        <v>3498</v>
      </c>
      <c r="G757">
        <v>8</v>
      </c>
      <c r="H757" t="s">
        <v>445</v>
      </c>
      <c r="I757">
        <v>2020</v>
      </c>
      <c r="J757">
        <v>2024</v>
      </c>
      <c r="K757">
        <v>5</v>
      </c>
      <c r="L757">
        <v>58.85</v>
      </c>
      <c r="M757" t="s">
        <v>180</v>
      </c>
      <c r="N757">
        <v>8</v>
      </c>
      <c r="O757">
        <v>43.9</v>
      </c>
      <c r="P757" t="s">
        <v>346</v>
      </c>
      <c r="Q757">
        <v>1</v>
      </c>
      <c r="R757">
        <v>48.51</v>
      </c>
      <c r="S757" t="s">
        <v>71</v>
      </c>
      <c r="T757">
        <v>0</v>
      </c>
      <c r="U757">
        <v>54.91</v>
      </c>
      <c r="V757" t="s">
        <v>160</v>
      </c>
      <c r="W757">
        <v>8</v>
      </c>
      <c r="X757">
        <v>43.97</v>
      </c>
      <c r="Y757" t="s">
        <v>346</v>
      </c>
      <c r="Z757">
        <v>1</v>
      </c>
      <c r="AA757">
        <v>48.74</v>
      </c>
      <c r="AB757" t="s">
        <v>71</v>
      </c>
      <c r="AC757">
        <v>0</v>
      </c>
      <c r="AD757">
        <v>54.91</v>
      </c>
      <c r="AE757" t="s">
        <v>160</v>
      </c>
    </row>
    <row r="758" spans="1:31">
      <c r="A758">
        <v>757</v>
      </c>
      <c r="B758" t="s">
        <v>3515</v>
      </c>
      <c r="C758" t="s">
        <v>3516</v>
      </c>
      <c r="D758" t="s">
        <v>3517</v>
      </c>
      <c r="E758" t="s">
        <v>3518</v>
      </c>
      <c r="G758">
        <v>8</v>
      </c>
      <c r="H758" t="s">
        <v>6852</v>
      </c>
      <c r="I758">
        <v>2018</v>
      </c>
      <c r="J758">
        <v>2022</v>
      </c>
      <c r="K758">
        <v>2</v>
      </c>
      <c r="L758">
        <v>32.22</v>
      </c>
      <c r="M758" t="s">
        <v>167</v>
      </c>
      <c r="N758">
        <v>8</v>
      </c>
      <c r="O758">
        <v>43.9</v>
      </c>
      <c r="P758" t="s">
        <v>346</v>
      </c>
      <c r="Q758">
        <v>1</v>
      </c>
      <c r="R758">
        <v>48.51</v>
      </c>
      <c r="S758" t="s">
        <v>71</v>
      </c>
      <c r="T758">
        <v>0</v>
      </c>
      <c r="U758">
        <v>54.91</v>
      </c>
      <c r="V758" t="s">
        <v>160</v>
      </c>
      <c r="W758">
        <v>8</v>
      </c>
      <c r="X758">
        <v>43.97</v>
      </c>
      <c r="Y758" t="s">
        <v>346</v>
      </c>
      <c r="Z758">
        <v>1</v>
      </c>
      <c r="AA758">
        <v>48.74</v>
      </c>
      <c r="AB758" t="s">
        <v>71</v>
      </c>
      <c r="AC758">
        <v>0</v>
      </c>
      <c r="AD758">
        <v>54.91</v>
      </c>
      <c r="AE758" t="s">
        <v>160</v>
      </c>
    </row>
    <row r="759" spans="1:31">
      <c r="A759">
        <v>758</v>
      </c>
      <c r="B759" t="s">
        <v>3519</v>
      </c>
      <c r="C759" t="s">
        <v>3520</v>
      </c>
      <c r="D759" t="s">
        <v>3521</v>
      </c>
      <c r="E759" t="s">
        <v>3522</v>
      </c>
      <c r="F759" t="s">
        <v>3523</v>
      </c>
      <c r="G759">
        <v>8</v>
      </c>
      <c r="H759" t="s">
        <v>6853</v>
      </c>
      <c r="I759">
        <v>2023</v>
      </c>
      <c r="J759">
        <v>2024</v>
      </c>
      <c r="K759">
        <v>9</v>
      </c>
      <c r="L759">
        <v>76.86</v>
      </c>
      <c r="M759" t="s">
        <v>112</v>
      </c>
      <c r="N759">
        <v>8</v>
      </c>
      <c r="O759">
        <v>43.9</v>
      </c>
      <c r="P759" t="s">
        <v>346</v>
      </c>
      <c r="Q759">
        <v>2</v>
      </c>
      <c r="R759">
        <v>67.56</v>
      </c>
      <c r="S759" t="s">
        <v>111</v>
      </c>
      <c r="T759">
        <v>0</v>
      </c>
      <c r="U759">
        <v>54.91</v>
      </c>
      <c r="V759" t="s">
        <v>160</v>
      </c>
      <c r="W759">
        <v>8</v>
      </c>
      <c r="X759">
        <v>43.97</v>
      </c>
      <c r="Y759" t="s">
        <v>346</v>
      </c>
      <c r="Z759">
        <v>2</v>
      </c>
      <c r="AA759">
        <v>67.63</v>
      </c>
      <c r="AB759" t="s">
        <v>111</v>
      </c>
      <c r="AC759">
        <v>0</v>
      </c>
      <c r="AD759">
        <v>54.91</v>
      </c>
      <c r="AE759" t="s">
        <v>160</v>
      </c>
    </row>
    <row r="760" spans="1:31">
      <c r="A760">
        <v>759</v>
      </c>
      <c r="B760" t="s">
        <v>3524</v>
      </c>
      <c r="C760" t="s">
        <v>3525</v>
      </c>
      <c r="D760" t="s">
        <v>3526</v>
      </c>
      <c r="E760" t="s">
        <v>3527</v>
      </c>
      <c r="F760" t="s">
        <v>3528</v>
      </c>
      <c r="G760">
        <v>8</v>
      </c>
      <c r="H760" t="s">
        <v>6854</v>
      </c>
      <c r="I760">
        <v>2019</v>
      </c>
      <c r="J760">
        <v>2024</v>
      </c>
      <c r="K760">
        <v>3</v>
      </c>
      <c r="L760">
        <v>42.26</v>
      </c>
      <c r="M760" t="s">
        <v>149</v>
      </c>
      <c r="N760">
        <v>8</v>
      </c>
      <c r="O760">
        <v>43.9</v>
      </c>
      <c r="P760" t="s">
        <v>346</v>
      </c>
      <c r="Q760">
        <v>2</v>
      </c>
      <c r="R760">
        <v>67.56</v>
      </c>
      <c r="S760" t="s">
        <v>111</v>
      </c>
      <c r="T760">
        <v>0</v>
      </c>
      <c r="U760">
        <v>54.91</v>
      </c>
      <c r="V760" t="s">
        <v>160</v>
      </c>
      <c r="W760">
        <v>8</v>
      </c>
      <c r="X760">
        <v>43.97</v>
      </c>
      <c r="Y760" t="s">
        <v>346</v>
      </c>
      <c r="Z760">
        <v>2</v>
      </c>
      <c r="AA760">
        <v>67.63</v>
      </c>
      <c r="AB760" t="s">
        <v>111</v>
      </c>
      <c r="AC760">
        <v>0</v>
      </c>
      <c r="AD760">
        <v>54.91</v>
      </c>
      <c r="AE760" t="s">
        <v>160</v>
      </c>
    </row>
    <row r="761" spans="1:31">
      <c r="A761">
        <v>760</v>
      </c>
      <c r="B761" t="s">
        <v>3529</v>
      </c>
      <c r="C761" t="s">
        <v>3530</v>
      </c>
      <c r="D761" t="s">
        <v>3531</v>
      </c>
      <c r="E761" t="s">
        <v>3532</v>
      </c>
      <c r="F761" t="s">
        <v>2335</v>
      </c>
      <c r="G761">
        <v>8</v>
      </c>
      <c r="H761" t="s">
        <v>6855</v>
      </c>
      <c r="I761">
        <v>2020</v>
      </c>
      <c r="J761">
        <v>2022</v>
      </c>
      <c r="K761">
        <v>23</v>
      </c>
      <c r="L761">
        <v>95.46</v>
      </c>
      <c r="M761" t="s">
        <v>59</v>
      </c>
      <c r="N761">
        <v>8</v>
      </c>
      <c r="O761">
        <v>43.9</v>
      </c>
      <c r="P761" t="s">
        <v>346</v>
      </c>
      <c r="Q761">
        <v>2</v>
      </c>
      <c r="R761">
        <v>67.56</v>
      </c>
      <c r="S761" t="s">
        <v>111</v>
      </c>
      <c r="T761">
        <v>0</v>
      </c>
      <c r="U761">
        <v>54.91</v>
      </c>
      <c r="V761" t="s">
        <v>160</v>
      </c>
      <c r="W761">
        <v>8</v>
      </c>
      <c r="X761">
        <v>43.97</v>
      </c>
      <c r="Y761" t="s">
        <v>346</v>
      </c>
      <c r="Z761">
        <v>2</v>
      </c>
      <c r="AA761">
        <v>67.63</v>
      </c>
      <c r="AB761" t="s">
        <v>111</v>
      </c>
      <c r="AC761">
        <v>0</v>
      </c>
      <c r="AD761">
        <v>54.91</v>
      </c>
      <c r="AE761" t="s">
        <v>160</v>
      </c>
    </row>
    <row r="762" spans="1:31">
      <c r="A762">
        <v>761</v>
      </c>
      <c r="B762" t="s">
        <v>3533</v>
      </c>
      <c r="C762" t="s">
        <v>3534</v>
      </c>
      <c r="D762" t="s">
        <v>3535</v>
      </c>
      <c r="G762">
        <v>8</v>
      </c>
      <c r="H762" t="s">
        <v>6856</v>
      </c>
      <c r="I762">
        <v>2019</v>
      </c>
      <c r="J762">
        <v>2022</v>
      </c>
      <c r="K762">
        <v>4</v>
      </c>
      <c r="L762">
        <v>51.12</v>
      </c>
      <c r="M762" t="s">
        <v>81</v>
      </c>
      <c r="N762">
        <v>8</v>
      </c>
      <c r="O762">
        <v>43.9</v>
      </c>
      <c r="P762" t="s">
        <v>346</v>
      </c>
      <c r="Q762">
        <v>1</v>
      </c>
      <c r="R762">
        <v>48.51</v>
      </c>
      <c r="S762" t="s">
        <v>71</v>
      </c>
      <c r="T762">
        <v>0</v>
      </c>
      <c r="U762">
        <v>54.91</v>
      </c>
      <c r="V762" t="s">
        <v>160</v>
      </c>
      <c r="W762">
        <v>8</v>
      </c>
      <c r="X762">
        <v>43.97</v>
      </c>
      <c r="Y762" t="s">
        <v>346</v>
      </c>
      <c r="Z762">
        <v>1</v>
      </c>
      <c r="AA762">
        <v>48.74</v>
      </c>
      <c r="AB762" t="s">
        <v>71</v>
      </c>
      <c r="AC762">
        <v>0</v>
      </c>
      <c r="AD762">
        <v>54.91</v>
      </c>
      <c r="AE762" t="s">
        <v>160</v>
      </c>
    </row>
    <row r="763" spans="1:31">
      <c r="A763">
        <v>762</v>
      </c>
      <c r="B763" t="s">
        <v>3536</v>
      </c>
      <c r="C763" t="s">
        <v>3537</v>
      </c>
      <c r="D763" t="s">
        <v>3538</v>
      </c>
      <c r="E763" t="s">
        <v>3539</v>
      </c>
      <c r="F763" t="s">
        <v>3540</v>
      </c>
      <c r="G763">
        <v>8</v>
      </c>
      <c r="H763" t="s">
        <v>6857</v>
      </c>
      <c r="I763">
        <v>2020</v>
      </c>
      <c r="J763">
        <v>2024</v>
      </c>
      <c r="K763">
        <v>3</v>
      </c>
      <c r="L763">
        <v>42.26</v>
      </c>
      <c r="M763" t="s">
        <v>149</v>
      </c>
      <c r="N763">
        <v>8</v>
      </c>
      <c r="O763">
        <v>43.9</v>
      </c>
      <c r="P763" t="s">
        <v>346</v>
      </c>
      <c r="Q763">
        <v>1</v>
      </c>
      <c r="R763">
        <v>48.51</v>
      </c>
      <c r="S763" t="s">
        <v>71</v>
      </c>
      <c r="T763">
        <v>0</v>
      </c>
      <c r="U763">
        <v>54.91</v>
      </c>
      <c r="V763" t="s">
        <v>160</v>
      </c>
      <c r="W763">
        <v>8</v>
      </c>
      <c r="X763">
        <v>43.97</v>
      </c>
      <c r="Y763" t="s">
        <v>346</v>
      </c>
      <c r="Z763">
        <v>1</v>
      </c>
      <c r="AA763">
        <v>48.74</v>
      </c>
      <c r="AB763" t="s">
        <v>71</v>
      </c>
      <c r="AC763">
        <v>0</v>
      </c>
      <c r="AD763">
        <v>54.91</v>
      </c>
      <c r="AE763" t="s">
        <v>160</v>
      </c>
    </row>
    <row r="764" spans="1:31">
      <c r="A764">
        <v>763</v>
      </c>
      <c r="B764" t="s">
        <v>3541</v>
      </c>
      <c r="C764" t="s">
        <v>3542</v>
      </c>
      <c r="D764" t="s">
        <v>3543</v>
      </c>
      <c r="E764" t="s">
        <v>3544</v>
      </c>
      <c r="F764" t="s">
        <v>3545</v>
      </c>
      <c r="G764">
        <v>8</v>
      </c>
      <c r="H764" t="s">
        <v>6858</v>
      </c>
      <c r="I764">
        <v>2021</v>
      </c>
      <c r="J764">
        <v>2021</v>
      </c>
      <c r="K764">
        <v>3</v>
      </c>
      <c r="L764">
        <v>42.26</v>
      </c>
      <c r="M764" t="s">
        <v>149</v>
      </c>
      <c r="N764">
        <v>8</v>
      </c>
      <c r="O764">
        <v>43.9</v>
      </c>
      <c r="P764" t="s">
        <v>346</v>
      </c>
      <c r="Q764">
        <v>2</v>
      </c>
      <c r="R764">
        <v>67.56</v>
      </c>
      <c r="S764" t="s">
        <v>111</v>
      </c>
      <c r="T764">
        <v>0</v>
      </c>
      <c r="U764">
        <v>54.91</v>
      </c>
      <c r="V764" t="s">
        <v>160</v>
      </c>
      <c r="W764">
        <v>8</v>
      </c>
      <c r="X764">
        <v>43.97</v>
      </c>
      <c r="Y764" t="s">
        <v>346</v>
      </c>
      <c r="Z764">
        <v>2</v>
      </c>
      <c r="AA764">
        <v>67.63</v>
      </c>
      <c r="AB764" t="s">
        <v>111</v>
      </c>
      <c r="AC764">
        <v>0</v>
      </c>
      <c r="AD764">
        <v>54.91</v>
      </c>
      <c r="AE764" t="s">
        <v>160</v>
      </c>
    </row>
    <row r="765" spans="1:31">
      <c r="A765">
        <v>764</v>
      </c>
      <c r="B765" t="s">
        <v>3546</v>
      </c>
      <c r="C765" t="s">
        <v>3547</v>
      </c>
      <c r="D765" t="e">
        <f>-V4_sa8AAAAJ</f>
        <v>#NAME?</v>
      </c>
      <c r="E765" t="s">
        <v>3548</v>
      </c>
      <c r="F765" t="s">
        <v>3549</v>
      </c>
      <c r="G765">
        <v>8</v>
      </c>
      <c r="H765" t="s">
        <v>6859</v>
      </c>
      <c r="I765">
        <v>2021</v>
      </c>
      <c r="J765">
        <v>2021</v>
      </c>
      <c r="K765">
        <v>3</v>
      </c>
      <c r="L765">
        <v>42.26</v>
      </c>
      <c r="M765" t="s">
        <v>149</v>
      </c>
      <c r="N765">
        <v>8</v>
      </c>
      <c r="O765">
        <v>43.9</v>
      </c>
      <c r="P765" t="s">
        <v>346</v>
      </c>
      <c r="Q765">
        <v>2</v>
      </c>
      <c r="R765">
        <v>67.56</v>
      </c>
      <c r="S765" t="s">
        <v>111</v>
      </c>
      <c r="T765">
        <v>0</v>
      </c>
      <c r="U765">
        <v>54.91</v>
      </c>
      <c r="V765" t="s">
        <v>160</v>
      </c>
      <c r="W765">
        <v>8</v>
      </c>
      <c r="X765">
        <v>43.97</v>
      </c>
      <c r="Y765" t="s">
        <v>346</v>
      </c>
      <c r="Z765">
        <v>2</v>
      </c>
      <c r="AA765">
        <v>67.63</v>
      </c>
      <c r="AB765" t="s">
        <v>111</v>
      </c>
      <c r="AC765">
        <v>0</v>
      </c>
      <c r="AD765">
        <v>54.91</v>
      </c>
      <c r="AE765" t="s">
        <v>160</v>
      </c>
    </row>
    <row r="766" spans="1:31">
      <c r="A766">
        <v>765</v>
      </c>
      <c r="B766" t="s">
        <v>3550</v>
      </c>
      <c r="C766" t="s">
        <v>3551</v>
      </c>
      <c r="D766" t="s">
        <v>3552</v>
      </c>
      <c r="E766" t="s">
        <v>3553</v>
      </c>
      <c r="F766" t="s">
        <v>3554</v>
      </c>
      <c r="G766">
        <v>8</v>
      </c>
      <c r="H766" t="s">
        <v>6860</v>
      </c>
      <c r="I766">
        <v>2022</v>
      </c>
      <c r="J766">
        <v>2022</v>
      </c>
      <c r="K766">
        <v>2</v>
      </c>
      <c r="L766">
        <v>32.22</v>
      </c>
      <c r="M766" t="s">
        <v>167</v>
      </c>
      <c r="N766">
        <v>8</v>
      </c>
      <c r="O766">
        <v>43.9</v>
      </c>
      <c r="P766" t="s">
        <v>346</v>
      </c>
      <c r="Q766">
        <v>1</v>
      </c>
      <c r="R766">
        <v>48.51</v>
      </c>
      <c r="S766" t="s">
        <v>71</v>
      </c>
      <c r="T766">
        <v>0</v>
      </c>
      <c r="U766">
        <v>54.91</v>
      </c>
      <c r="V766" t="s">
        <v>160</v>
      </c>
      <c r="W766">
        <v>8</v>
      </c>
      <c r="X766">
        <v>43.97</v>
      </c>
      <c r="Y766" t="s">
        <v>346</v>
      </c>
      <c r="Z766">
        <v>1</v>
      </c>
      <c r="AA766">
        <v>48.74</v>
      </c>
      <c r="AB766" t="s">
        <v>71</v>
      </c>
      <c r="AC766">
        <v>0</v>
      </c>
      <c r="AD766">
        <v>54.91</v>
      </c>
      <c r="AE766" t="s">
        <v>160</v>
      </c>
    </row>
    <row r="767" spans="1:31">
      <c r="A767">
        <v>766</v>
      </c>
      <c r="B767" t="s">
        <v>3555</v>
      </c>
      <c r="C767" t="s">
        <v>3556</v>
      </c>
      <c r="D767" t="s">
        <v>3557</v>
      </c>
      <c r="E767" t="s">
        <v>3558</v>
      </c>
      <c r="F767" t="s">
        <v>3559</v>
      </c>
      <c r="G767">
        <v>8</v>
      </c>
      <c r="H767" t="s">
        <v>6861</v>
      </c>
      <c r="I767">
        <v>2022</v>
      </c>
      <c r="J767">
        <v>2022</v>
      </c>
      <c r="K767">
        <v>2</v>
      </c>
      <c r="L767">
        <v>32.22</v>
      </c>
      <c r="M767" t="s">
        <v>167</v>
      </c>
      <c r="N767">
        <v>8</v>
      </c>
      <c r="O767">
        <v>43.9</v>
      </c>
      <c r="P767" t="s">
        <v>346</v>
      </c>
      <c r="Q767">
        <v>2</v>
      </c>
      <c r="R767">
        <v>67.56</v>
      </c>
      <c r="S767" t="s">
        <v>111</v>
      </c>
      <c r="T767">
        <v>0</v>
      </c>
      <c r="U767">
        <v>54.91</v>
      </c>
      <c r="V767" t="s">
        <v>160</v>
      </c>
      <c r="W767">
        <v>8</v>
      </c>
      <c r="X767">
        <v>43.97</v>
      </c>
      <c r="Y767" t="s">
        <v>346</v>
      </c>
      <c r="Z767">
        <v>2</v>
      </c>
      <c r="AA767">
        <v>67.63</v>
      </c>
      <c r="AB767" t="s">
        <v>111</v>
      </c>
      <c r="AC767">
        <v>0</v>
      </c>
      <c r="AD767">
        <v>54.91</v>
      </c>
      <c r="AE767" t="s">
        <v>160</v>
      </c>
    </row>
    <row r="768" spans="1:31">
      <c r="A768">
        <v>767</v>
      </c>
      <c r="B768" t="s">
        <v>3560</v>
      </c>
      <c r="C768" t="s">
        <v>3561</v>
      </c>
      <c r="D768" t="s">
        <v>3562</v>
      </c>
      <c r="E768" t="s">
        <v>3563</v>
      </c>
      <c r="F768" t="s">
        <v>3564</v>
      </c>
      <c r="G768">
        <v>8</v>
      </c>
      <c r="H768" t="s">
        <v>6862</v>
      </c>
      <c r="I768">
        <v>2021</v>
      </c>
      <c r="J768">
        <v>2024</v>
      </c>
      <c r="K768">
        <v>5</v>
      </c>
      <c r="L768">
        <v>58.85</v>
      </c>
      <c r="M768" t="s">
        <v>180</v>
      </c>
      <c r="N768">
        <v>8</v>
      </c>
      <c r="O768">
        <v>43.9</v>
      </c>
      <c r="P768" t="s">
        <v>346</v>
      </c>
      <c r="Q768">
        <v>1</v>
      </c>
      <c r="R768">
        <v>48.51</v>
      </c>
      <c r="S768" t="s">
        <v>71</v>
      </c>
      <c r="T768">
        <v>0</v>
      </c>
      <c r="U768">
        <v>54.91</v>
      </c>
      <c r="V768" t="s">
        <v>160</v>
      </c>
      <c r="W768">
        <v>8</v>
      </c>
      <c r="X768">
        <v>43.97</v>
      </c>
      <c r="Y768" t="s">
        <v>346</v>
      </c>
      <c r="Z768">
        <v>1</v>
      </c>
      <c r="AA768">
        <v>48.74</v>
      </c>
      <c r="AB768" t="s">
        <v>71</v>
      </c>
      <c r="AC768">
        <v>0</v>
      </c>
      <c r="AD768">
        <v>54.91</v>
      </c>
      <c r="AE768" t="s">
        <v>160</v>
      </c>
    </row>
    <row r="769" spans="1:31">
      <c r="A769">
        <v>768</v>
      </c>
      <c r="B769" t="s">
        <v>3565</v>
      </c>
      <c r="C769" t="s">
        <v>3566</v>
      </c>
      <c r="D769" t="s">
        <v>3567</v>
      </c>
      <c r="E769" t="s">
        <v>3568</v>
      </c>
      <c r="F769" t="s">
        <v>3569</v>
      </c>
      <c r="G769">
        <v>8</v>
      </c>
      <c r="H769" t="s">
        <v>6863</v>
      </c>
      <c r="I769">
        <v>2019</v>
      </c>
      <c r="J769">
        <v>2023</v>
      </c>
      <c r="K769">
        <v>5</v>
      </c>
      <c r="L769">
        <v>58.85</v>
      </c>
      <c r="M769" t="s">
        <v>180</v>
      </c>
      <c r="N769">
        <v>8</v>
      </c>
      <c r="O769">
        <v>43.9</v>
      </c>
      <c r="P769" t="s">
        <v>346</v>
      </c>
      <c r="Q769">
        <v>1</v>
      </c>
      <c r="R769">
        <v>48.51</v>
      </c>
      <c r="S769" t="s">
        <v>71</v>
      </c>
      <c r="T769">
        <v>0</v>
      </c>
      <c r="U769">
        <v>54.91</v>
      </c>
      <c r="V769" t="s">
        <v>160</v>
      </c>
      <c r="W769">
        <v>8</v>
      </c>
      <c r="X769">
        <v>43.97</v>
      </c>
      <c r="Y769" t="s">
        <v>346</v>
      </c>
      <c r="Z769">
        <v>1</v>
      </c>
      <c r="AA769">
        <v>48.74</v>
      </c>
      <c r="AB769" t="s">
        <v>71</v>
      </c>
      <c r="AC769">
        <v>0</v>
      </c>
      <c r="AD769">
        <v>54.91</v>
      </c>
      <c r="AE769" t="s">
        <v>160</v>
      </c>
    </row>
    <row r="770" spans="1:31">
      <c r="A770">
        <v>769</v>
      </c>
      <c r="B770" t="s">
        <v>3570</v>
      </c>
      <c r="C770" t="s">
        <v>3571</v>
      </c>
      <c r="D770" t="s">
        <v>3572</v>
      </c>
      <c r="E770" t="s">
        <v>3573</v>
      </c>
      <c r="F770" t="s">
        <v>3574</v>
      </c>
      <c r="G770">
        <v>8</v>
      </c>
      <c r="H770" t="s">
        <v>6864</v>
      </c>
      <c r="I770">
        <v>2022</v>
      </c>
      <c r="J770">
        <v>2024</v>
      </c>
      <c r="K770">
        <v>2</v>
      </c>
      <c r="L770">
        <v>32.22</v>
      </c>
      <c r="M770" t="s">
        <v>167</v>
      </c>
      <c r="N770">
        <v>8</v>
      </c>
      <c r="O770">
        <v>43.9</v>
      </c>
      <c r="P770" t="s">
        <v>346</v>
      </c>
      <c r="Q770">
        <v>1</v>
      </c>
      <c r="R770">
        <v>48.51</v>
      </c>
      <c r="S770" t="s">
        <v>71</v>
      </c>
      <c r="T770">
        <v>0</v>
      </c>
      <c r="U770">
        <v>54.91</v>
      </c>
      <c r="V770" t="s">
        <v>160</v>
      </c>
      <c r="W770">
        <v>8</v>
      </c>
      <c r="X770">
        <v>43.97</v>
      </c>
      <c r="Y770" t="s">
        <v>346</v>
      </c>
      <c r="Z770">
        <v>1</v>
      </c>
      <c r="AA770">
        <v>48.74</v>
      </c>
      <c r="AB770" t="s">
        <v>71</v>
      </c>
      <c r="AC770">
        <v>0</v>
      </c>
      <c r="AD770">
        <v>54.91</v>
      </c>
      <c r="AE770" t="s">
        <v>160</v>
      </c>
    </row>
    <row r="771" spans="1:31">
      <c r="A771">
        <v>770</v>
      </c>
      <c r="B771" t="s">
        <v>3575</v>
      </c>
      <c r="C771" t="s">
        <v>3576</v>
      </c>
      <c r="D771" t="s">
        <v>3577</v>
      </c>
      <c r="E771" t="s">
        <v>3578</v>
      </c>
      <c r="F771" t="s">
        <v>3579</v>
      </c>
      <c r="G771">
        <v>8</v>
      </c>
      <c r="H771" t="s">
        <v>6865</v>
      </c>
      <c r="I771">
        <v>2021</v>
      </c>
      <c r="J771">
        <v>2023</v>
      </c>
      <c r="K771">
        <v>3</v>
      </c>
      <c r="L771">
        <v>42.26</v>
      </c>
      <c r="M771" t="s">
        <v>149</v>
      </c>
      <c r="N771">
        <v>8</v>
      </c>
      <c r="O771">
        <v>43.9</v>
      </c>
      <c r="P771" t="s">
        <v>346</v>
      </c>
      <c r="Q771">
        <v>1</v>
      </c>
      <c r="R771">
        <v>48.51</v>
      </c>
      <c r="S771" t="s">
        <v>71</v>
      </c>
      <c r="T771">
        <v>0</v>
      </c>
      <c r="U771">
        <v>54.91</v>
      </c>
      <c r="V771" t="s">
        <v>160</v>
      </c>
      <c r="W771">
        <v>8</v>
      </c>
      <c r="X771">
        <v>43.97</v>
      </c>
      <c r="Y771" t="s">
        <v>346</v>
      </c>
      <c r="Z771">
        <v>1</v>
      </c>
      <c r="AA771">
        <v>48.74</v>
      </c>
      <c r="AB771" t="s">
        <v>71</v>
      </c>
      <c r="AC771">
        <v>0</v>
      </c>
      <c r="AD771">
        <v>54.91</v>
      </c>
      <c r="AE771" t="s">
        <v>160</v>
      </c>
    </row>
    <row r="772" spans="1:31">
      <c r="A772">
        <v>771</v>
      </c>
      <c r="B772" t="s">
        <v>3580</v>
      </c>
      <c r="C772" t="s">
        <v>3581</v>
      </c>
      <c r="D772" t="s">
        <v>3582</v>
      </c>
      <c r="E772" t="s">
        <v>3583</v>
      </c>
      <c r="F772" t="s">
        <v>3584</v>
      </c>
      <c r="G772">
        <v>8</v>
      </c>
      <c r="H772" t="s">
        <v>6866</v>
      </c>
      <c r="I772">
        <v>2021</v>
      </c>
      <c r="J772">
        <v>2021</v>
      </c>
      <c r="K772">
        <v>1</v>
      </c>
      <c r="L772">
        <v>19.420000000000002</v>
      </c>
      <c r="M772" t="s">
        <v>73</v>
      </c>
      <c r="N772">
        <v>8</v>
      </c>
      <c r="O772">
        <v>43.9</v>
      </c>
      <c r="P772" t="s">
        <v>346</v>
      </c>
      <c r="Q772">
        <v>1</v>
      </c>
      <c r="R772">
        <v>48.51</v>
      </c>
      <c r="S772" t="s">
        <v>71</v>
      </c>
      <c r="T772">
        <v>0</v>
      </c>
      <c r="U772">
        <v>54.91</v>
      </c>
      <c r="V772" t="s">
        <v>160</v>
      </c>
      <c r="W772">
        <v>8</v>
      </c>
      <c r="X772">
        <v>43.97</v>
      </c>
      <c r="Y772" t="s">
        <v>346</v>
      </c>
      <c r="Z772">
        <v>1</v>
      </c>
      <c r="AA772">
        <v>48.74</v>
      </c>
      <c r="AB772" t="s">
        <v>71</v>
      </c>
      <c r="AC772">
        <v>0</v>
      </c>
      <c r="AD772">
        <v>54.91</v>
      </c>
      <c r="AE772" t="s">
        <v>160</v>
      </c>
    </row>
    <row r="773" spans="1:31">
      <c r="A773">
        <v>772</v>
      </c>
      <c r="B773" t="s">
        <v>3585</v>
      </c>
      <c r="C773" t="s">
        <v>3586</v>
      </c>
      <c r="D773" t="s">
        <v>3587</v>
      </c>
      <c r="E773" t="s">
        <v>3588</v>
      </c>
      <c r="F773" t="s">
        <v>1082</v>
      </c>
      <c r="G773">
        <v>8</v>
      </c>
      <c r="H773" t="s">
        <v>445</v>
      </c>
      <c r="I773">
        <v>2023</v>
      </c>
      <c r="J773">
        <v>2023</v>
      </c>
      <c r="K773">
        <v>2</v>
      </c>
      <c r="L773">
        <v>32.22</v>
      </c>
      <c r="M773" t="s">
        <v>167</v>
      </c>
      <c r="N773">
        <v>8</v>
      </c>
      <c r="O773">
        <v>43.9</v>
      </c>
      <c r="P773" t="s">
        <v>346</v>
      </c>
      <c r="Q773">
        <v>1</v>
      </c>
      <c r="R773">
        <v>48.51</v>
      </c>
      <c r="S773" t="s">
        <v>71</v>
      </c>
      <c r="T773">
        <v>0</v>
      </c>
      <c r="U773">
        <v>54.91</v>
      </c>
      <c r="V773" t="s">
        <v>160</v>
      </c>
      <c r="W773">
        <v>8</v>
      </c>
      <c r="X773">
        <v>43.97</v>
      </c>
      <c r="Y773" t="s">
        <v>346</v>
      </c>
      <c r="Z773">
        <v>1</v>
      </c>
      <c r="AA773">
        <v>48.74</v>
      </c>
      <c r="AB773" t="s">
        <v>71</v>
      </c>
      <c r="AC773">
        <v>0</v>
      </c>
      <c r="AD773">
        <v>54.91</v>
      </c>
      <c r="AE773" t="s">
        <v>160</v>
      </c>
    </row>
    <row r="774" spans="1:31">
      <c r="A774">
        <v>773</v>
      </c>
      <c r="B774" t="s">
        <v>3589</v>
      </c>
      <c r="C774" t="s">
        <v>3590</v>
      </c>
      <c r="D774" t="s">
        <v>3591</v>
      </c>
      <c r="E774" t="s">
        <v>3592</v>
      </c>
      <c r="F774" t="s">
        <v>3593</v>
      </c>
      <c r="G774">
        <v>8</v>
      </c>
      <c r="H774" t="s">
        <v>6867</v>
      </c>
      <c r="I774">
        <v>2020</v>
      </c>
      <c r="J774">
        <v>2024</v>
      </c>
      <c r="K774">
        <v>4</v>
      </c>
      <c r="L774">
        <v>51.12</v>
      </c>
      <c r="M774" t="s">
        <v>81</v>
      </c>
      <c r="N774">
        <v>8</v>
      </c>
      <c r="O774">
        <v>43.9</v>
      </c>
      <c r="P774" t="s">
        <v>346</v>
      </c>
      <c r="Q774">
        <v>2</v>
      </c>
      <c r="R774">
        <v>67.56</v>
      </c>
      <c r="S774" t="s">
        <v>111</v>
      </c>
      <c r="T774">
        <v>0</v>
      </c>
      <c r="U774">
        <v>54.91</v>
      </c>
      <c r="V774" t="s">
        <v>160</v>
      </c>
      <c r="W774">
        <v>8</v>
      </c>
      <c r="X774">
        <v>43.97</v>
      </c>
      <c r="Y774" t="s">
        <v>346</v>
      </c>
      <c r="Z774">
        <v>2</v>
      </c>
      <c r="AA774">
        <v>67.63</v>
      </c>
      <c r="AB774" t="s">
        <v>111</v>
      </c>
      <c r="AC774">
        <v>0</v>
      </c>
      <c r="AD774">
        <v>54.91</v>
      </c>
      <c r="AE774" t="s">
        <v>160</v>
      </c>
    </row>
    <row r="775" spans="1:31">
      <c r="A775">
        <v>774</v>
      </c>
      <c r="B775" t="s">
        <v>3594</v>
      </c>
      <c r="C775" t="s">
        <v>3595</v>
      </c>
      <c r="D775" t="s">
        <v>3596</v>
      </c>
      <c r="E775" t="s">
        <v>3597</v>
      </c>
      <c r="F775" t="s">
        <v>3598</v>
      </c>
      <c r="G775">
        <v>8</v>
      </c>
      <c r="H775" t="s">
        <v>6868</v>
      </c>
      <c r="I775">
        <v>2022</v>
      </c>
      <c r="J775">
        <v>2022</v>
      </c>
      <c r="K775">
        <v>2</v>
      </c>
      <c r="L775">
        <v>32.22</v>
      </c>
      <c r="M775" t="s">
        <v>167</v>
      </c>
      <c r="N775">
        <v>8</v>
      </c>
      <c r="O775">
        <v>43.9</v>
      </c>
      <c r="P775" t="s">
        <v>346</v>
      </c>
      <c r="Q775">
        <v>1</v>
      </c>
      <c r="R775">
        <v>48.51</v>
      </c>
      <c r="S775" t="s">
        <v>71</v>
      </c>
      <c r="T775">
        <v>0</v>
      </c>
      <c r="U775">
        <v>54.91</v>
      </c>
      <c r="V775" t="s">
        <v>160</v>
      </c>
      <c r="W775">
        <v>8</v>
      </c>
      <c r="X775">
        <v>43.97</v>
      </c>
      <c r="Y775" t="s">
        <v>346</v>
      </c>
      <c r="Z775">
        <v>1</v>
      </c>
      <c r="AA775">
        <v>48.74</v>
      </c>
      <c r="AB775" t="s">
        <v>71</v>
      </c>
      <c r="AC775">
        <v>0</v>
      </c>
      <c r="AD775">
        <v>54.91</v>
      </c>
      <c r="AE775" t="s">
        <v>160</v>
      </c>
    </row>
    <row r="776" spans="1:31">
      <c r="A776">
        <v>775</v>
      </c>
      <c r="B776" t="s">
        <v>3599</v>
      </c>
      <c r="C776" t="s">
        <v>3600</v>
      </c>
      <c r="D776" t="s">
        <v>3601</v>
      </c>
      <c r="E776" t="s">
        <v>3602</v>
      </c>
      <c r="F776" t="s">
        <v>645</v>
      </c>
      <c r="G776">
        <v>8</v>
      </c>
      <c r="H776" t="s">
        <v>6869</v>
      </c>
      <c r="I776">
        <v>2022</v>
      </c>
      <c r="J776">
        <v>2024</v>
      </c>
      <c r="K776">
        <v>7</v>
      </c>
      <c r="L776">
        <v>68.680000000000007</v>
      </c>
      <c r="M776" t="s">
        <v>124</v>
      </c>
      <c r="N776">
        <v>8</v>
      </c>
      <c r="O776">
        <v>43.9</v>
      </c>
      <c r="P776" t="s">
        <v>346</v>
      </c>
      <c r="Q776">
        <v>2</v>
      </c>
      <c r="R776">
        <v>67.56</v>
      </c>
      <c r="S776" t="s">
        <v>111</v>
      </c>
      <c r="T776">
        <v>0</v>
      </c>
      <c r="U776">
        <v>54.91</v>
      </c>
      <c r="V776" t="s">
        <v>160</v>
      </c>
      <c r="W776">
        <v>8</v>
      </c>
      <c r="X776">
        <v>43.97</v>
      </c>
      <c r="Y776" t="s">
        <v>346</v>
      </c>
      <c r="Z776">
        <v>2</v>
      </c>
      <c r="AA776">
        <v>67.63</v>
      </c>
      <c r="AB776" t="s">
        <v>111</v>
      </c>
      <c r="AC776">
        <v>0</v>
      </c>
      <c r="AD776">
        <v>54.91</v>
      </c>
      <c r="AE776" t="s">
        <v>160</v>
      </c>
    </row>
    <row r="777" spans="1:31">
      <c r="A777">
        <v>776</v>
      </c>
      <c r="B777" t="s">
        <v>3603</v>
      </c>
      <c r="C777" t="s">
        <v>3604</v>
      </c>
      <c r="D777" t="s">
        <v>3605</v>
      </c>
      <c r="E777" t="s">
        <v>3606</v>
      </c>
      <c r="F777" t="s">
        <v>3607</v>
      </c>
      <c r="G777">
        <v>8</v>
      </c>
      <c r="H777" t="s">
        <v>6870</v>
      </c>
      <c r="I777">
        <v>2021</v>
      </c>
      <c r="J777">
        <v>2021</v>
      </c>
      <c r="K777">
        <v>1</v>
      </c>
      <c r="L777">
        <v>19.420000000000002</v>
      </c>
      <c r="M777" t="s">
        <v>73</v>
      </c>
      <c r="N777">
        <v>8</v>
      </c>
      <c r="O777">
        <v>43.9</v>
      </c>
      <c r="P777" t="s">
        <v>346</v>
      </c>
      <c r="Q777">
        <v>1</v>
      </c>
      <c r="R777">
        <v>48.51</v>
      </c>
      <c r="S777" t="s">
        <v>71</v>
      </c>
      <c r="T777">
        <v>0</v>
      </c>
      <c r="U777">
        <v>54.91</v>
      </c>
      <c r="V777" t="s">
        <v>160</v>
      </c>
      <c r="W777">
        <v>8</v>
      </c>
      <c r="X777">
        <v>43.97</v>
      </c>
      <c r="Y777" t="s">
        <v>346</v>
      </c>
      <c r="Z777">
        <v>1</v>
      </c>
      <c r="AA777">
        <v>48.74</v>
      </c>
      <c r="AB777" t="s">
        <v>71</v>
      </c>
      <c r="AC777">
        <v>0</v>
      </c>
      <c r="AD777">
        <v>54.91</v>
      </c>
      <c r="AE777" t="s">
        <v>160</v>
      </c>
    </row>
    <row r="778" spans="1:31">
      <c r="A778">
        <v>777</v>
      </c>
      <c r="B778" t="s">
        <v>6115</v>
      </c>
      <c r="C778" t="s">
        <v>6116</v>
      </c>
      <c r="D778" t="s">
        <v>6117</v>
      </c>
      <c r="E778" t="s">
        <v>6118</v>
      </c>
      <c r="F778" t="s">
        <v>5564</v>
      </c>
      <c r="G778">
        <v>8</v>
      </c>
      <c r="H778" t="s">
        <v>7332</v>
      </c>
      <c r="I778">
        <v>2022</v>
      </c>
      <c r="J778">
        <v>2023</v>
      </c>
      <c r="K778">
        <v>3</v>
      </c>
      <c r="L778">
        <v>42.26</v>
      </c>
      <c r="M778" t="s">
        <v>149</v>
      </c>
      <c r="N778">
        <v>8</v>
      </c>
      <c r="O778">
        <v>43.9</v>
      </c>
      <c r="P778" t="s">
        <v>346</v>
      </c>
      <c r="Q778">
        <v>2</v>
      </c>
      <c r="R778">
        <v>67.56</v>
      </c>
      <c r="S778" t="s">
        <v>111</v>
      </c>
      <c r="T778">
        <v>0</v>
      </c>
      <c r="U778">
        <v>54.91</v>
      </c>
      <c r="V778" t="s">
        <v>160</v>
      </c>
      <c r="W778">
        <v>8</v>
      </c>
      <c r="X778">
        <v>43.97</v>
      </c>
      <c r="Y778" t="s">
        <v>346</v>
      </c>
      <c r="Z778">
        <v>2</v>
      </c>
      <c r="AA778">
        <v>67.63</v>
      </c>
      <c r="AB778" t="s">
        <v>111</v>
      </c>
      <c r="AC778">
        <v>0</v>
      </c>
      <c r="AD778">
        <v>54.91</v>
      </c>
      <c r="AE778" t="s">
        <v>160</v>
      </c>
    </row>
    <row r="779" spans="1:31">
      <c r="A779">
        <v>778</v>
      </c>
      <c r="B779" t="s">
        <v>6119</v>
      </c>
      <c r="C779" t="s">
        <v>6120</v>
      </c>
      <c r="D779" t="s">
        <v>6121</v>
      </c>
      <c r="E779" t="s">
        <v>6113</v>
      </c>
      <c r="F779" t="s">
        <v>6114</v>
      </c>
      <c r="G779">
        <v>8</v>
      </c>
      <c r="H779" t="s">
        <v>7333</v>
      </c>
      <c r="I779">
        <v>2022</v>
      </c>
      <c r="J779">
        <v>2024</v>
      </c>
      <c r="K779">
        <v>5</v>
      </c>
      <c r="L779">
        <v>58.85</v>
      </c>
      <c r="M779" t="s">
        <v>180</v>
      </c>
      <c r="N779">
        <v>8</v>
      </c>
      <c r="O779">
        <v>43.9</v>
      </c>
      <c r="P779" t="s">
        <v>346</v>
      </c>
      <c r="Q779">
        <v>2</v>
      </c>
      <c r="R779">
        <v>67.56</v>
      </c>
      <c r="S779" t="s">
        <v>111</v>
      </c>
      <c r="T779">
        <v>0</v>
      </c>
      <c r="U779">
        <v>54.91</v>
      </c>
      <c r="V779" t="s">
        <v>160</v>
      </c>
      <c r="W779">
        <v>8</v>
      </c>
      <c r="X779">
        <v>43.97</v>
      </c>
      <c r="Y779" t="s">
        <v>346</v>
      </c>
      <c r="Z779">
        <v>2</v>
      </c>
      <c r="AA779">
        <v>67.63</v>
      </c>
      <c r="AB779" t="s">
        <v>111</v>
      </c>
      <c r="AC779">
        <v>0</v>
      </c>
      <c r="AD779">
        <v>54.91</v>
      </c>
      <c r="AE779" t="s">
        <v>160</v>
      </c>
    </row>
    <row r="780" spans="1:31">
      <c r="A780">
        <v>779</v>
      </c>
      <c r="B780" t="s">
        <v>347</v>
      </c>
      <c r="C780" t="s">
        <v>348</v>
      </c>
      <c r="D780" t="s">
        <v>349</v>
      </c>
      <c r="E780" t="s">
        <v>350</v>
      </c>
      <c r="F780" t="s">
        <v>351</v>
      </c>
      <c r="G780">
        <v>7</v>
      </c>
      <c r="H780" t="s">
        <v>6261</v>
      </c>
      <c r="I780">
        <v>2019</v>
      </c>
      <c r="J780">
        <v>2023</v>
      </c>
      <c r="K780">
        <v>5</v>
      </c>
      <c r="L780">
        <v>58.85</v>
      </c>
      <c r="M780" t="s">
        <v>180</v>
      </c>
      <c r="N780">
        <v>7</v>
      </c>
      <c r="O780">
        <v>42.11</v>
      </c>
      <c r="P780" t="s">
        <v>149</v>
      </c>
      <c r="Q780">
        <v>2</v>
      </c>
      <c r="R780">
        <v>67.56</v>
      </c>
      <c r="S780" t="s">
        <v>111</v>
      </c>
      <c r="T780">
        <v>0</v>
      </c>
      <c r="U780">
        <v>54.91</v>
      </c>
      <c r="V780" t="s">
        <v>160</v>
      </c>
      <c r="W780">
        <v>7</v>
      </c>
      <c r="X780">
        <v>42.11</v>
      </c>
      <c r="Y780" t="s">
        <v>149</v>
      </c>
      <c r="Z780">
        <v>2</v>
      </c>
      <c r="AA780">
        <v>67.63</v>
      </c>
      <c r="AB780" t="s">
        <v>111</v>
      </c>
      <c r="AC780">
        <v>0</v>
      </c>
      <c r="AD780">
        <v>54.91</v>
      </c>
      <c r="AE780" t="s">
        <v>160</v>
      </c>
    </row>
    <row r="781" spans="1:31">
      <c r="A781">
        <v>780</v>
      </c>
      <c r="B781" t="s">
        <v>3608</v>
      </c>
      <c r="C781" t="s">
        <v>3609</v>
      </c>
      <c r="D781" t="s">
        <v>3610</v>
      </c>
      <c r="E781" t="s">
        <v>3611</v>
      </c>
      <c r="F781" t="s">
        <v>3612</v>
      </c>
      <c r="G781">
        <v>7</v>
      </c>
      <c r="H781" t="s">
        <v>6871</v>
      </c>
      <c r="I781">
        <v>2019</v>
      </c>
      <c r="J781">
        <v>2019</v>
      </c>
      <c r="K781">
        <v>1</v>
      </c>
      <c r="L781">
        <v>19.420000000000002</v>
      </c>
      <c r="M781" t="s">
        <v>73</v>
      </c>
      <c r="N781">
        <v>7</v>
      </c>
      <c r="O781">
        <v>42.11</v>
      </c>
      <c r="P781" t="s">
        <v>149</v>
      </c>
      <c r="Q781">
        <v>1</v>
      </c>
      <c r="R781">
        <v>48.51</v>
      </c>
      <c r="S781" t="s">
        <v>71</v>
      </c>
      <c r="T781">
        <v>0</v>
      </c>
      <c r="U781">
        <v>54.91</v>
      </c>
      <c r="V781" t="s">
        <v>160</v>
      </c>
      <c r="W781">
        <v>7</v>
      </c>
      <c r="X781">
        <v>42.11</v>
      </c>
      <c r="Y781" t="s">
        <v>149</v>
      </c>
      <c r="Z781">
        <v>1</v>
      </c>
      <c r="AA781">
        <v>48.74</v>
      </c>
      <c r="AB781" t="s">
        <v>71</v>
      </c>
      <c r="AC781">
        <v>0</v>
      </c>
      <c r="AD781">
        <v>54.91</v>
      </c>
      <c r="AE781" t="s">
        <v>160</v>
      </c>
    </row>
    <row r="782" spans="1:31">
      <c r="A782">
        <v>781</v>
      </c>
      <c r="B782" t="s">
        <v>3613</v>
      </c>
      <c r="C782" t="s">
        <v>3614</v>
      </c>
      <c r="D782" t="s">
        <v>3615</v>
      </c>
      <c r="E782" t="s">
        <v>3616</v>
      </c>
      <c r="F782" t="s">
        <v>3617</v>
      </c>
      <c r="G782">
        <v>7</v>
      </c>
      <c r="H782" t="s">
        <v>6872</v>
      </c>
      <c r="I782">
        <v>2019</v>
      </c>
      <c r="J782">
        <v>2021</v>
      </c>
      <c r="K782">
        <v>3</v>
      </c>
      <c r="L782">
        <v>42.26</v>
      </c>
      <c r="M782" t="s">
        <v>149</v>
      </c>
      <c r="N782">
        <v>7</v>
      </c>
      <c r="O782">
        <v>42.11</v>
      </c>
      <c r="P782" t="s">
        <v>149</v>
      </c>
      <c r="Q782">
        <v>2</v>
      </c>
      <c r="R782">
        <v>67.56</v>
      </c>
      <c r="S782" t="s">
        <v>111</v>
      </c>
      <c r="T782">
        <v>0</v>
      </c>
      <c r="U782">
        <v>54.91</v>
      </c>
      <c r="V782" t="s">
        <v>160</v>
      </c>
      <c r="W782">
        <v>7</v>
      </c>
      <c r="X782">
        <v>42.11</v>
      </c>
      <c r="Y782" t="s">
        <v>149</v>
      </c>
      <c r="Z782">
        <v>2</v>
      </c>
      <c r="AA782">
        <v>67.63</v>
      </c>
      <c r="AB782" t="s">
        <v>111</v>
      </c>
      <c r="AC782">
        <v>0</v>
      </c>
      <c r="AD782">
        <v>54.91</v>
      </c>
      <c r="AE782" t="s">
        <v>160</v>
      </c>
    </row>
    <row r="783" spans="1:31">
      <c r="A783">
        <v>782</v>
      </c>
      <c r="B783" t="s">
        <v>3618</v>
      </c>
      <c r="C783" t="s">
        <v>3619</v>
      </c>
      <c r="D783" t="s">
        <v>3620</v>
      </c>
      <c r="E783" t="s">
        <v>3621</v>
      </c>
      <c r="F783" t="s">
        <v>3622</v>
      </c>
      <c r="G783">
        <v>7</v>
      </c>
      <c r="H783" t="s">
        <v>6873</v>
      </c>
      <c r="I783">
        <v>2021</v>
      </c>
      <c r="J783">
        <v>2023</v>
      </c>
      <c r="K783">
        <v>4</v>
      </c>
      <c r="L783">
        <v>51.12</v>
      </c>
      <c r="M783" t="s">
        <v>81</v>
      </c>
      <c r="N783">
        <v>7</v>
      </c>
      <c r="O783">
        <v>42.11</v>
      </c>
      <c r="P783" t="s">
        <v>149</v>
      </c>
      <c r="Q783">
        <v>1</v>
      </c>
      <c r="R783">
        <v>48.51</v>
      </c>
      <c r="S783" t="s">
        <v>71</v>
      </c>
      <c r="T783">
        <v>0</v>
      </c>
      <c r="U783">
        <v>54.91</v>
      </c>
      <c r="V783" t="s">
        <v>160</v>
      </c>
      <c r="W783">
        <v>7</v>
      </c>
      <c r="X783">
        <v>42.11</v>
      </c>
      <c r="Y783" t="s">
        <v>149</v>
      </c>
      <c r="Z783">
        <v>1</v>
      </c>
      <c r="AA783">
        <v>48.74</v>
      </c>
      <c r="AB783" t="s">
        <v>71</v>
      </c>
      <c r="AC783">
        <v>0</v>
      </c>
      <c r="AD783">
        <v>54.91</v>
      </c>
      <c r="AE783" t="s">
        <v>160</v>
      </c>
    </row>
    <row r="784" spans="1:31">
      <c r="A784">
        <v>783</v>
      </c>
      <c r="B784" t="s">
        <v>3623</v>
      </c>
      <c r="C784" t="s">
        <v>3624</v>
      </c>
      <c r="D784" t="s">
        <v>3625</v>
      </c>
      <c r="E784" t="s">
        <v>3626</v>
      </c>
      <c r="F784" t="s">
        <v>3627</v>
      </c>
      <c r="G784">
        <v>7</v>
      </c>
      <c r="H784" t="s">
        <v>6874</v>
      </c>
      <c r="I784">
        <v>2021</v>
      </c>
      <c r="J784">
        <v>2022</v>
      </c>
      <c r="K784">
        <v>3</v>
      </c>
      <c r="L784">
        <v>42.26</v>
      </c>
      <c r="M784" t="s">
        <v>149</v>
      </c>
      <c r="N784">
        <v>7</v>
      </c>
      <c r="O784">
        <v>42.11</v>
      </c>
      <c r="P784" t="s">
        <v>149</v>
      </c>
      <c r="Q784">
        <v>2</v>
      </c>
      <c r="R784">
        <v>67.56</v>
      </c>
      <c r="S784" t="s">
        <v>111</v>
      </c>
      <c r="T784">
        <v>0</v>
      </c>
      <c r="U784">
        <v>54.91</v>
      </c>
      <c r="V784" t="s">
        <v>160</v>
      </c>
      <c r="W784">
        <v>7</v>
      </c>
      <c r="X784">
        <v>42.11</v>
      </c>
      <c r="Y784" t="s">
        <v>149</v>
      </c>
      <c r="Z784">
        <v>2</v>
      </c>
      <c r="AA784">
        <v>67.63</v>
      </c>
      <c r="AB784" t="s">
        <v>111</v>
      </c>
      <c r="AC784">
        <v>0</v>
      </c>
      <c r="AD784">
        <v>54.91</v>
      </c>
      <c r="AE784" t="s">
        <v>160</v>
      </c>
    </row>
    <row r="785" spans="1:31">
      <c r="A785">
        <v>784</v>
      </c>
      <c r="B785" t="s">
        <v>3628</v>
      </c>
      <c r="C785" t="s">
        <v>3629</v>
      </c>
      <c r="D785" t="s">
        <v>3630</v>
      </c>
      <c r="E785" t="s">
        <v>3631</v>
      </c>
      <c r="F785" t="s">
        <v>3632</v>
      </c>
      <c r="G785">
        <v>7</v>
      </c>
      <c r="H785" t="s">
        <v>6875</v>
      </c>
      <c r="I785">
        <v>2022</v>
      </c>
      <c r="J785">
        <v>2024</v>
      </c>
      <c r="K785">
        <v>7</v>
      </c>
      <c r="L785">
        <v>68.680000000000007</v>
      </c>
      <c r="M785" t="s">
        <v>124</v>
      </c>
      <c r="N785">
        <v>7</v>
      </c>
      <c r="O785">
        <v>42.11</v>
      </c>
      <c r="P785" t="s">
        <v>149</v>
      </c>
      <c r="Q785">
        <v>1</v>
      </c>
      <c r="R785">
        <v>48.51</v>
      </c>
      <c r="S785" t="s">
        <v>71</v>
      </c>
      <c r="T785">
        <v>0</v>
      </c>
      <c r="U785">
        <v>54.91</v>
      </c>
      <c r="V785" t="s">
        <v>160</v>
      </c>
      <c r="W785">
        <v>7</v>
      </c>
      <c r="X785">
        <v>42.11</v>
      </c>
      <c r="Y785" t="s">
        <v>149</v>
      </c>
      <c r="Z785">
        <v>1</v>
      </c>
      <c r="AA785">
        <v>48.74</v>
      </c>
      <c r="AB785" t="s">
        <v>71</v>
      </c>
      <c r="AC785">
        <v>0</v>
      </c>
      <c r="AD785">
        <v>54.91</v>
      </c>
      <c r="AE785" t="s">
        <v>160</v>
      </c>
    </row>
    <row r="786" spans="1:31">
      <c r="A786">
        <v>785</v>
      </c>
      <c r="B786" t="s">
        <v>3633</v>
      </c>
      <c r="C786" t="s">
        <v>3634</v>
      </c>
      <c r="D786" t="s">
        <v>3635</v>
      </c>
      <c r="E786" t="s">
        <v>3636</v>
      </c>
      <c r="F786" t="s">
        <v>3637</v>
      </c>
      <c r="G786">
        <v>7</v>
      </c>
      <c r="H786" t="s">
        <v>6876</v>
      </c>
      <c r="I786">
        <v>2019</v>
      </c>
      <c r="J786">
        <v>2022</v>
      </c>
      <c r="K786">
        <v>6</v>
      </c>
      <c r="L786">
        <v>64.36</v>
      </c>
      <c r="M786" t="s">
        <v>137</v>
      </c>
      <c r="N786">
        <v>7</v>
      </c>
      <c r="O786">
        <v>42.11</v>
      </c>
      <c r="P786" t="s">
        <v>149</v>
      </c>
      <c r="Q786">
        <v>1</v>
      </c>
      <c r="R786">
        <v>48.51</v>
      </c>
      <c r="S786" t="s">
        <v>71</v>
      </c>
      <c r="T786">
        <v>0</v>
      </c>
      <c r="U786">
        <v>54.91</v>
      </c>
      <c r="V786" t="s">
        <v>160</v>
      </c>
      <c r="W786">
        <v>7</v>
      </c>
      <c r="X786">
        <v>42.11</v>
      </c>
      <c r="Y786" t="s">
        <v>149</v>
      </c>
      <c r="Z786">
        <v>1</v>
      </c>
      <c r="AA786">
        <v>48.74</v>
      </c>
      <c r="AB786" t="s">
        <v>71</v>
      </c>
      <c r="AC786">
        <v>0</v>
      </c>
      <c r="AD786">
        <v>54.91</v>
      </c>
      <c r="AE786" t="s">
        <v>160</v>
      </c>
    </row>
    <row r="787" spans="1:31">
      <c r="A787">
        <v>786</v>
      </c>
      <c r="B787" t="s">
        <v>3638</v>
      </c>
      <c r="C787" t="s">
        <v>3639</v>
      </c>
      <c r="D787" t="s">
        <v>3640</v>
      </c>
      <c r="E787" t="s">
        <v>3641</v>
      </c>
      <c r="F787" t="s">
        <v>3642</v>
      </c>
      <c r="G787">
        <v>7</v>
      </c>
      <c r="H787" t="s">
        <v>6877</v>
      </c>
      <c r="I787">
        <v>2019</v>
      </c>
      <c r="J787">
        <v>2024</v>
      </c>
      <c r="K787">
        <v>22</v>
      </c>
      <c r="L787">
        <v>94.72</v>
      </c>
      <c r="M787" t="s">
        <v>59</v>
      </c>
      <c r="N787">
        <v>7</v>
      </c>
      <c r="O787">
        <v>42.11</v>
      </c>
      <c r="P787" t="s">
        <v>149</v>
      </c>
      <c r="Q787">
        <v>1</v>
      </c>
      <c r="R787">
        <v>48.51</v>
      </c>
      <c r="S787" t="s">
        <v>71</v>
      </c>
      <c r="T787">
        <v>0</v>
      </c>
      <c r="U787">
        <v>54.91</v>
      </c>
      <c r="V787" t="s">
        <v>160</v>
      </c>
      <c r="W787">
        <v>7</v>
      </c>
      <c r="X787">
        <v>42.11</v>
      </c>
      <c r="Y787" t="s">
        <v>149</v>
      </c>
      <c r="Z787">
        <v>1</v>
      </c>
      <c r="AA787">
        <v>48.74</v>
      </c>
      <c r="AB787" t="s">
        <v>71</v>
      </c>
      <c r="AC787">
        <v>0</v>
      </c>
      <c r="AD787">
        <v>54.91</v>
      </c>
      <c r="AE787" t="s">
        <v>160</v>
      </c>
    </row>
    <row r="788" spans="1:31">
      <c r="A788">
        <v>787</v>
      </c>
      <c r="B788" t="s">
        <v>3643</v>
      </c>
      <c r="C788" t="s">
        <v>3644</v>
      </c>
      <c r="D788" t="s">
        <v>3645</v>
      </c>
      <c r="E788" t="s">
        <v>3646</v>
      </c>
      <c r="F788" t="s">
        <v>3647</v>
      </c>
      <c r="G788">
        <v>7</v>
      </c>
      <c r="H788" t="s">
        <v>6878</v>
      </c>
      <c r="I788">
        <v>2020</v>
      </c>
      <c r="J788">
        <v>2021</v>
      </c>
      <c r="K788">
        <v>5</v>
      </c>
      <c r="L788">
        <v>58.85</v>
      </c>
      <c r="M788" t="s">
        <v>180</v>
      </c>
      <c r="N788">
        <v>7</v>
      </c>
      <c r="O788">
        <v>42.11</v>
      </c>
      <c r="P788" t="s">
        <v>149</v>
      </c>
      <c r="Q788">
        <v>2</v>
      </c>
      <c r="R788">
        <v>67.56</v>
      </c>
      <c r="S788" t="s">
        <v>111</v>
      </c>
      <c r="T788">
        <v>0</v>
      </c>
      <c r="U788">
        <v>54.91</v>
      </c>
      <c r="V788" t="s">
        <v>160</v>
      </c>
      <c r="W788">
        <v>7</v>
      </c>
      <c r="X788">
        <v>42.11</v>
      </c>
      <c r="Y788" t="s">
        <v>149</v>
      </c>
      <c r="Z788">
        <v>2</v>
      </c>
      <c r="AA788">
        <v>67.63</v>
      </c>
      <c r="AB788" t="s">
        <v>111</v>
      </c>
      <c r="AC788">
        <v>0</v>
      </c>
      <c r="AD788">
        <v>54.91</v>
      </c>
      <c r="AE788" t="s">
        <v>160</v>
      </c>
    </row>
    <row r="789" spans="1:31">
      <c r="A789">
        <v>788</v>
      </c>
      <c r="B789" t="s">
        <v>3648</v>
      </c>
      <c r="C789" t="s">
        <v>3649</v>
      </c>
      <c r="D789" t="s">
        <v>3650</v>
      </c>
      <c r="E789" t="s">
        <v>3651</v>
      </c>
      <c r="F789" t="s">
        <v>665</v>
      </c>
      <c r="G789">
        <v>7</v>
      </c>
      <c r="H789" t="s">
        <v>6879</v>
      </c>
      <c r="I789">
        <v>2021</v>
      </c>
      <c r="J789">
        <v>2023</v>
      </c>
      <c r="K789">
        <v>4</v>
      </c>
      <c r="L789">
        <v>51.12</v>
      </c>
      <c r="M789" t="s">
        <v>81</v>
      </c>
      <c r="N789">
        <v>7</v>
      </c>
      <c r="O789">
        <v>42.11</v>
      </c>
      <c r="P789" t="s">
        <v>149</v>
      </c>
      <c r="Q789">
        <v>1</v>
      </c>
      <c r="R789">
        <v>48.51</v>
      </c>
      <c r="S789" t="s">
        <v>71</v>
      </c>
      <c r="T789">
        <v>0</v>
      </c>
      <c r="U789">
        <v>54.91</v>
      </c>
      <c r="V789" t="s">
        <v>160</v>
      </c>
      <c r="W789">
        <v>7</v>
      </c>
      <c r="X789">
        <v>42.11</v>
      </c>
      <c r="Y789" t="s">
        <v>149</v>
      </c>
      <c r="Z789">
        <v>1</v>
      </c>
      <c r="AA789">
        <v>48.74</v>
      </c>
      <c r="AB789" t="s">
        <v>71</v>
      </c>
      <c r="AC789">
        <v>0</v>
      </c>
      <c r="AD789">
        <v>54.91</v>
      </c>
      <c r="AE789" t="s">
        <v>160</v>
      </c>
    </row>
    <row r="790" spans="1:31">
      <c r="A790">
        <v>789</v>
      </c>
      <c r="B790" t="s">
        <v>3652</v>
      </c>
      <c r="C790" t="s">
        <v>3653</v>
      </c>
      <c r="D790" t="s">
        <v>3654</v>
      </c>
      <c r="E790" t="s">
        <v>3655</v>
      </c>
      <c r="F790" t="s">
        <v>3656</v>
      </c>
      <c r="G790">
        <v>7</v>
      </c>
      <c r="H790" t="s">
        <v>6880</v>
      </c>
      <c r="I790">
        <v>2021</v>
      </c>
      <c r="J790">
        <v>2024</v>
      </c>
      <c r="K790">
        <v>15</v>
      </c>
      <c r="L790">
        <v>89.81</v>
      </c>
      <c r="M790" t="s">
        <v>66</v>
      </c>
      <c r="N790">
        <v>7</v>
      </c>
      <c r="O790">
        <v>42.11</v>
      </c>
      <c r="P790" t="s">
        <v>149</v>
      </c>
      <c r="Q790">
        <v>2</v>
      </c>
      <c r="R790">
        <v>67.56</v>
      </c>
      <c r="S790" t="s">
        <v>111</v>
      </c>
      <c r="T790">
        <v>0</v>
      </c>
      <c r="U790">
        <v>54.91</v>
      </c>
      <c r="V790" t="s">
        <v>160</v>
      </c>
      <c r="W790">
        <v>7</v>
      </c>
      <c r="X790">
        <v>42.11</v>
      </c>
      <c r="Y790" t="s">
        <v>149</v>
      </c>
      <c r="Z790">
        <v>2</v>
      </c>
      <c r="AA790">
        <v>67.63</v>
      </c>
      <c r="AB790" t="s">
        <v>111</v>
      </c>
      <c r="AC790">
        <v>0</v>
      </c>
      <c r="AD790">
        <v>54.91</v>
      </c>
      <c r="AE790" t="s">
        <v>160</v>
      </c>
    </row>
    <row r="791" spans="1:31">
      <c r="A791">
        <v>790</v>
      </c>
      <c r="B791" t="s">
        <v>3657</v>
      </c>
      <c r="C791" t="s">
        <v>3658</v>
      </c>
      <c r="D791" t="s">
        <v>3659</v>
      </c>
      <c r="E791" t="s">
        <v>3660</v>
      </c>
      <c r="F791" t="s">
        <v>3661</v>
      </c>
      <c r="G791">
        <v>7</v>
      </c>
      <c r="H791" t="s">
        <v>6881</v>
      </c>
      <c r="I791">
        <v>2019</v>
      </c>
      <c r="J791">
        <v>2024</v>
      </c>
      <c r="K791">
        <v>8</v>
      </c>
      <c r="L791">
        <v>72.62</v>
      </c>
      <c r="M791" t="s">
        <v>321</v>
      </c>
      <c r="N791">
        <v>7</v>
      </c>
      <c r="O791">
        <v>42.11</v>
      </c>
      <c r="P791" t="s">
        <v>149</v>
      </c>
      <c r="Q791">
        <v>2</v>
      </c>
      <c r="R791">
        <v>67.56</v>
      </c>
      <c r="S791" t="s">
        <v>111</v>
      </c>
      <c r="T791">
        <v>0</v>
      </c>
      <c r="U791">
        <v>54.91</v>
      </c>
      <c r="V791" t="s">
        <v>160</v>
      </c>
      <c r="W791">
        <v>7</v>
      </c>
      <c r="X791">
        <v>42.11</v>
      </c>
      <c r="Y791" t="s">
        <v>149</v>
      </c>
      <c r="Z791">
        <v>2</v>
      </c>
      <c r="AA791">
        <v>67.63</v>
      </c>
      <c r="AB791" t="s">
        <v>111</v>
      </c>
      <c r="AC791">
        <v>0</v>
      </c>
      <c r="AD791">
        <v>54.91</v>
      </c>
      <c r="AE791" t="s">
        <v>160</v>
      </c>
    </row>
    <row r="792" spans="1:31">
      <c r="A792">
        <v>791</v>
      </c>
      <c r="B792" t="s">
        <v>3662</v>
      </c>
      <c r="C792" t="s">
        <v>3663</v>
      </c>
      <c r="D792" t="s">
        <v>3664</v>
      </c>
      <c r="E792" t="s">
        <v>3665</v>
      </c>
      <c r="F792" t="s">
        <v>3666</v>
      </c>
      <c r="G792">
        <v>7</v>
      </c>
      <c r="H792" t="s">
        <v>445</v>
      </c>
      <c r="I792">
        <v>2020</v>
      </c>
      <c r="J792">
        <v>2023</v>
      </c>
      <c r="K792">
        <v>9</v>
      </c>
      <c r="L792">
        <v>76.86</v>
      </c>
      <c r="M792" t="s">
        <v>112</v>
      </c>
      <c r="N792">
        <v>7</v>
      </c>
      <c r="O792">
        <v>42.11</v>
      </c>
      <c r="P792" t="s">
        <v>149</v>
      </c>
      <c r="Q792">
        <v>2</v>
      </c>
      <c r="R792">
        <v>67.56</v>
      </c>
      <c r="S792" t="s">
        <v>111</v>
      </c>
      <c r="T792">
        <v>0</v>
      </c>
      <c r="U792">
        <v>54.91</v>
      </c>
      <c r="V792" t="s">
        <v>160</v>
      </c>
      <c r="W792">
        <v>7</v>
      </c>
      <c r="X792">
        <v>42.11</v>
      </c>
      <c r="Y792" t="s">
        <v>149</v>
      </c>
      <c r="Z792">
        <v>2</v>
      </c>
      <c r="AA792">
        <v>67.63</v>
      </c>
      <c r="AB792" t="s">
        <v>111</v>
      </c>
      <c r="AC792">
        <v>0</v>
      </c>
      <c r="AD792">
        <v>54.91</v>
      </c>
      <c r="AE792" t="s">
        <v>160</v>
      </c>
    </row>
    <row r="793" spans="1:31">
      <c r="A793">
        <v>792</v>
      </c>
      <c r="B793" t="s">
        <v>3667</v>
      </c>
      <c r="C793" t="s">
        <v>3668</v>
      </c>
      <c r="D793" t="s">
        <v>3669</v>
      </c>
      <c r="E793" t="s">
        <v>3670</v>
      </c>
      <c r="G793">
        <v>7</v>
      </c>
      <c r="H793" t="s">
        <v>6882</v>
      </c>
      <c r="I793">
        <v>2020</v>
      </c>
      <c r="J793">
        <v>2020</v>
      </c>
      <c r="K793">
        <v>1</v>
      </c>
      <c r="L793">
        <v>19.420000000000002</v>
      </c>
      <c r="M793" t="s">
        <v>73</v>
      </c>
      <c r="N793">
        <v>7</v>
      </c>
      <c r="O793">
        <v>42.11</v>
      </c>
      <c r="P793" t="s">
        <v>149</v>
      </c>
      <c r="Q793">
        <v>1</v>
      </c>
      <c r="R793">
        <v>48.51</v>
      </c>
      <c r="S793" t="s">
        <v>71</v>
      </c>
      <c r="T793">
        <v>0</v>
      </c>
      <c r="U793">
        <v>54.91</v>
      </c>
      <c r="V793" t="s">
        <v>160</v>
      </c>
      <c r="W793">
        <v>7</v>
      </c>
      <c r="X793">
        <v>42.11</v>
      </c>
      <c r="Y793" t="s">
        <v>149</v>
      </c>
      <c r="Z793">
        <v>1</v>
      </c>
      <c r="AA793">
        <v>48.74</v>
      </c>
      <c r="AB793" t="s">
        <v>71</v>
      </c>
      <c r="AC793">
        <v>0</v>
      </c>
      <c r="AD793">
        <v>54.91</v>
      </c>
      <c r="AE793" t="s">
        <v>160</v>
      </c>
    </row>
    <row r="794" spans="1:31">
      <c r="A794">
        <v>793</v>
      </c>
      <c r="B794" t="s">
        <v>3671</v>
      </c>
      <c r="C794" t="s">
        <v>3672</v>
      </c>
      <c r="D794" t="s">
        <v>3673</v>
      </c>
      <c r="E794" t="s">
        <v>3674</v>
      </c>
      <c r="F794" t="s">
        <v>3675</v>
      </c>
      <c r="G794">
        <v>7</v>
      </c>
      <c r="H794" t="s">
        <v>445</v>
      </c>
      <c r="I794">
        <v>2021</v>
      </c>
      <c r="J794">
        <v>2021</v>
      </c>
      <c r="K794">
        <v>1</v>
      </c>
      <c r="L794">
        <v>19.420000000000002</v>
      </c>
      <c r="M794" t="s">
        <v>73</v>
      </c>
      <c r="N794">
        <v>7</v>
      </c>
      <c r="O794">
        <v>42.11</v>
      </c>
      <c r="P794" t="s">
        <v>149</v>
      </c>
      <c r="Q794">
        <v>1</v>
      </c>
      <c r="R794">
        <v>48.51</v>
      </c>
      <c r="S794" t="s">
        <v>71</v>
      </c>
      <c r="T794">
        <v>0</v>
      </c>
      <c r="U794">
        <v>54.91</v>
      </c>
      <c r="V794" t="s">
        <v>160</v>
      </c>
      <c r="W794">
        <v>7</v>
      </c>
      <c r="X794">
        <v>42.11</v>
      </c>
      <c r="Y794" t="s">
        <v>149</v>
      </c>
      <c r="Z794">
        <v>1</v>
      </c>
      <c r="AA794">
        <v>48.74</v>
      </c>
      <c r="AB794" t="s">
        <v>71</v>
      </c>
      <c r="AC794">
        <v>0</v>
      </c>
      <c r="AD794">
        <v>54.91</v>
      </c>
      <c r="AE794" t="s">
        <v>160</v>
      </c>
    </row>
    <row r="795" spans="1:31">
      <c r="A795">
        <v>794</v>
      </c>
      <c r="B795" t="s">
        <v>3676</v>
      </c>
      <c r="C795" t="s">
        <v>3677</v>
      </c>
      <c r="D795" t="s">
        <v>3678</v>
      </c>
      <c r="G795">
        <v>7</v>
      </c>
      <c r="H795" t="s">
        <v>6883</v>
      </c>
      <c r="I795">
        <v>2022</v>
      </c>
      <c r="J795">
        <v>2022</v>
      </c>
      <c r="K795">
        <v>1</v>
      </c>
      <c r="L795">
        <v>19.420000000000002</v>
      </c>
      <c r="M795" t="s">
        <v>73</v>
      </c>
      <c r="N795">
        <v>7</v>
      </c>
      <c r="O795">
        <v>42.11</v>
      </c>
      <c r="P795" t="s">
        <v>149</v>
      </c>
      <c r="Q795">
        <v>1</v>
      </c>
      <c r="R795">
        <v>48.51</v>
      </c>
      <c r="S795" t="s">
        <v>71</v>
      </c>
      <c r="T795">
        <v>0</v>
      </c>
      <c r="U795">
        <v>54.91</v>
      </c>
      <c r="V795" t="s">
        <v>160</v>
      </c>
      <c r="W795">
        <v>7</v>
      </c>
      <c r="X795">
        <v>42.11</v>
      </c>
      <c r="Y795" t="s">
        <v>149</v>
      </c>
      <c r="Z795">
        <v>1</v>
      </c>
      <c r="AA795">
        <v>48.74</v>
      </c>
      <c r="AB795" t="s">
        <v>71</v>
      </c>
      <c r="AC795">
        <v>0</v>
      </c>
      <c r="AD795">
        <v>54.91</v>
      </c>
      <c r="AE795" t="s">
        <v>160</v>
      </c>
    </row>
    <row r="796" spans="1:31">
      <c r="A796">
        <v>795</v>
      </c>
      <c r="B796" t="s">
        <v>3679</v>
      </c>
      <c r="C796" t="s">
        <v>3680</v>
      </c>
      <c r="D796" t="s">
        <v>3681</v>
      </c>
      <c r="E796" t="s">
        <v>3682</v>
      </c>
      <c r="F796" t="s">
        <v>980</v>
      </c>
      <c r="G796">
        <v>7</v>
      </c>
      <c r="H796" t="s">
        <v>6884</v>
      </c>
      <c r="I796">
        <v>2023</v>
      </c>
      <c r="J796">
        <v>2023</v>
      </c>
      <c r="K796">
        <v>1</v>
      </c>
      <c r="L796">
        <v>19.420000000000002</v>
      </c>
      <c r="M796" t="s">
        <v>73</v>
      </c>
      <c r="N796">
        <v>7</v>
      </c>
      <c r="O796">
        <v>42.11</v>
      </c>
      <c r="P796" t="s">
        <v>149</v>
      </c>
      <c r="Q796">
        <v>1</v>
      </c>
      <c r="R796">
        <v>48.51</v>
      </c>
      <c r="S796" t="s">
        <v>71</v>
      </c>
      <c r="T796">
        <v>0</v>
      </c>
      <c r="U796">
        <v>54.91</v>
      </c>
      <c r="V796" t="s">
        <v>160</v>
      </c>
      <c r="W796">
        <v>7</v>
      </c>
      <c r="X796">
        <v>42.11</v>
      </c>
      <c r="Y796" t="s">
        <v>149</v>
      </c>
      <c r="Z796">
        <v>1</v>
      </c>
      <c r="AA796">
        <v>48.74</v>
      </c>
      <c r="AB796" t="s">
        <v>71</v>
      </c>
      <c r="AC796">
        <v>0</v>
      </c>
      <c r="AD796">
        <v>54.91</v>
      </c>
      <c r="AE796" t="s">
        <v>160</v>
      </c>
    </row>
    <row r="797" spans="1:31">
      <c r="A797">
        <v>796</v>
      </c>
      <c r="B797" t="s">
        <v>3683</v>
      </c>
      <c r="C797" t="s">
        <v>3684</v>
      </c>
      <c r="D797" t="s">
        <v>3685</v>
      </c>
      <c r="E797" t="s">
        <v>714</v>
      </c>
      <c r="F797" t="s">
        <v>715</v>
      </c>
      <c r="G797">
        <v>7</v>
      </c>
      <c r="H797" t="s">
        <v>6885</v>
      </c>
      <c r="I797">
        <v>2022</v>
      </c>
      <c r="J797">
        <v>2024</v>
      </c>
      <c r="K797">
        <v>5</v>
      </c>
      <c r="L797">
        <v>58.85</v>
      </c>
      <c r="M797" t="s">
        <v>180</v>
      </c>
      <c r="N797">
        <v>7</v>
      </c>
      <c r="O797">
        <v>42.11</v>
      </c>
      <c r="P797" t="s">
        <v>149</v>
      </c>
      <c r="Q797">
        <v>2</v>
      </c>
      <c r="R797">
        <v>67.56</v>
      </c>
      <c r="S797" t="s">
        <v>111</v>
      </c>
      <c r="T797">
        <v>0</v>
      </c>
      <c r="U797">
        <v>54.91</v>
      </c>
      <c r="V797" t="s">
        <v>160</v>
      </c>
      <c r="W797">
        <v>7</v>
      </c>
      <c r="X797">
        <v>42.11</v>
      </c>
      <c r="Y797" t="s">
        <v>149</v>
      </c>
      <c r="Z797">
        <v>2</v>
      </c>
      <c r="AA797">
        <v>67.63</v>
      </c>
      <c r="AB797" t="s">
        <v>111</v>
      </c>
      <c r="AC797">
        <v>0</v>
      </c>
      <c r="AD797">
        <v>54.91</v>
      </c>
      <c r="AE797" t="s">
        <v>160</v>
      </c>
    </row>
    <row r="798" spans="1:31">
      <c r="A798">
        <v>797</v>
      </c>
      <c r="B798" t="s">
        <v>3686</v>
      </c>
      <c r="C798" t="s">
        <v>3687</v>
      </c>
      <c r="D798" t="s">
        <v>3688</v>
      </c>
      <c r="E798" t="s">
        <v>3689</v>
      </c>
      <c r="F798" t="s">
        <v>3690</v>
      </c>
      <c r="G798">
        <v>7</v>
      </c>
      <c r="H798" t="s">
        <v>6886</v>
      </c>
      <c r="I798">
        <v>2020</v>
      </c>
      <c r="J798">
        <v>2024</v>
      </c>
      <c r="K798">
        <v>6</v>
      </c>
      <c r="L798">
        <v>64.36</v>
      </c>
      <c r="M798" t="s">
        <v>137</v>
      </c>
      <c r="N798">
        <v>7</v>
      </c>
      <c r="O798">
        <v>42.11</v>
      </c>
      <c r="P798" t="s">
        <v>149</v>
      </c>
      <c r="Q798">
        <v>2</v>
      </c>
      <c r="R798">
        <v>67.56</v>
      </c>
      <c r="S798" t="s">
        <v>111</v>
      </c>
      <c r="T798">
        <v>0</v>
      </c>
      <c r="U798">
        <v>54.91</v>
      </c>
      <c r="V798" t="s">
        <v>160</v>
      </c>
      <c r="W798">
        <v>7</v>
      </c>
      <c r="X798">
        <v>42.11</v>
      </c>
      <c r="Y798" t="s">
        <v>149</v>
      </c>
      <c r="Z798">
        <v>2</v>
      </c>
      <c r="AA798">
        <v>67.63</v>
      </c>
      <c r="AB798" t="s">
        <v>111</v>
      </c>
      <c r="AC798">
        <v>0</v>
      </c>
      <c r="AD798">
        <v>54.91</v>
      </c>
      <c r="AE798" t="s">
        <v>160</v>
      </c>
    </row>
    <row r="799" spans="1:31">
      <c r="A799">
        <v>798</v>
      </c>
      <c r="B799" t="s">
        <v>3691</v>
      </c>
      <c r="C799" t="s">
        <v>3692</v>
      </c>
      <c r="D799" t="s">
        <v>3693</v>
      </c>
      <c r="E799" t="s">
        <v>1182</v>
      </c>
      <c r="G799">
        <v>7</v>
      </c>
      <c r="H799" t="s">
        <v>6887</v>
      </c>
      <c r="I799">
        <v>2018</v>
      </c>
      <c r="J799">
        <v>2023</v>
      </c>
      <c r="K799">
        <v>4</v>
      </c>
      <c r="L799">
        <v>51.12</v>
      </c>
      <c r="M799" t="s">
        <v>81</v>
      </c>
      <c r="N799">
        <v>7</v>
      </c>
      <c r="O799">
        <v>42.11</v>
      </c>
      <c r="P799" t="s">
        <v>149</v>
      </c>
      <c r="Q799">
        <v>2</v>
      </c>
      <c r="R799">
        <v>67.56</v>
      </c>
      <c r="S799" t="s">
        <v>111</v>
      </c>
      <c r="T799">
        <v>0</v>
      </c>
      <c r="U799">
        <v>54.91</v>
      </c>
      <c r="V799" t="s">
        <v>160</v>
      </c>
      <c r="W799">
        <v>7</v>
      </c>
      <c r="X799">
        <v>42.11</v>
      </c>
      <c r="Y799" t="s">
        <v>149</v>
      </c>
      <c r="Z799">
        <v>2</v>
      </c>
      <c r="AA799">
        <v>67.63</v>
      </c>
      <c r="AB799" t="s">
        <v>111</v>
      </c>
      <c r="AC799">
        <v>0</v>
      </c>
      <c r="AD799">
        <v>54.91</v>
      </c>
      <c r="AE799" t="s">
        <v>160</v>
      </c>
    </row>
    <row r="800" spans="1:31">
      <c r="A800">
        <v>799</v>
      </c>
      <c r="B800" t="s">
        <v>3694</v>
      </c>
      <c r="C800" t="s">
        <v>3695</v>
      </c>
      <c r="D800" t="s">
        <v>3696</v>
      </c>
      <c r="E800" t="s">
        <v>3697</v>
      </c>
      <c r="F800" t="s">
        <v>3698</v>
      </c>
      <c r="G800">
        <v>7</v>
      </c>
      <c r="H800" t="s">
        <v>6888</v>
      </c>
      <c r="I800">
        <v>2023</v>
      </c>
      <c r="J800">
        <v>2024</v>
      </c>
      <c r="K800">
        <v>3</v>
      </c>
      <c r="L800">
        <v>42.26</v>
      </c>
      <c r="M800" t="s">
        <v>149</v>
      </c>
      <c r="N800">
        <v>7</v>
      </c>
      <c r="O800">
        <v>42.11</v>
      </c>
      <c r="P800" t="s">
        <v>149</v>
      </c>
      <c r="Q800">
        <v>1</v>
      </c>
      <c r="R800">
        <v>48.51</v>
      </c>
      <c r="S800" t="s">
        <v>71</v>
      </c>
      <c r="T800">
        <v>0</v>
      </c>
      <c r="U800">
        <v>54.91</v>
      </c>
      <c r="V800" t="s">
        <v>160</v>
      </c>
      <c r="W800">
        <v>7</v>
      </c>
      <c r="X800">
        <v>42.11</v>
      </c>
      <c r="Y800" t="s">
        <v>149</v>
      </c>
      <c r="Z800">
        <v>1</v>
      </c>
      <c r="AA800">
        <v>48.74</v>
      </c>
      <c r="AB800" t="s">
        <v>71</v>
      </c>
      <c r="AC800">
        <v>0</v>
      </c>
      <c r="AD800">
        <v>54.91</v>
      </c>
      <c r="AE800" t="s">
        <v>160</v>
      </c>
    </row>
    <row r="801" spans="1:31">
      <c r="A801">
        <v>800</v>
      </c>
      <c r="B801" t="s">
        <v>3699</v>
      </c>
      <c r="C801" t="s">
        <v>3700</v>
      </c>
      <c r="D801" t="s">
        <v>3701</v>
      </c>
      <c r="E801" t="s">
        <v>3702</v>
      </c>
      <c r="F801" t="s">
        <v>3703</v>
      </c>
      <c r="G801">
        <v>7</v>
      </c>
      <c r="H801" t="s">
        <v>6889</v>
      </c>
      <c r="I801">
        <v>2023</v>
      </c>
      <c r="J801">
        <v>2024</v>
      </c>
      <c r="K801">
        <v>4</v>
      </c>
      <c r="L801">
        <v>51.12</v>
      </c>
      <c r="M801" t="s">
        <v>81</v>
      </c>
      <c r="N801">
        <v>7</v>
      </c>
      <c r="O801">
        <v>42.11</v>
      </c>
      <c r="P801" t="s">
        <v>149</v>
      </c>
      <c r="Q801">
        <v>1</v>
      </c>
      <c r="R801">
        <v>48.51</v>
      </c>
      <c r="S801" t="s">
        <v>71</v>
      </c>
      <c r="T801">
        <v>0</v>
      </c>
      <c r="U801">
        <v>54.91</v>
      </c>
      <c r="V801" t="s">
        <v>160</v>
      </c>
      <c r="W801">
        <v>7</v>
      </c>
      <c r="X801">
        <v>42.11</v>
      </c>
      <c r="Y801" t="s">
        <v>149</v>
      </c>
      <c r="Z801">
        <v>1</v>
      </c>
      <c r="AA801">
        <v>48.74</v>
      </c>
      <c r="AB801" t="s">
        <v>71</v>
      </c>
      <c r="AC801">
        <v>0</v>
      </c>
      <c r="AD801">
        <v>54.91</v>
      </c>
      <c r="AE801" t="s">
        <v>160</v>
      </c>
    </row>
    <row r="802" spans="1:31">
      <c r="A802">
        <v>801</v>
      </c>
      <c r="B802" t="s">
        <v>3704</v>
      </c>
      <c r="C802" t="s">
        <v>3705</v>
      </c>
      <c r="D802" t="s">
        <v>3706</v>
      </c>
      <c r="E802" t="s">
        <v>3707</v>
      </c>
      <c r="F802" t="s">
        <v>3708</v>
      </c>
      <c r="G802">
        <v>7</v>
      </c>
      <c r="H802" t="s">
        <v>6890</v>
      </c>
      <c r="I802">
        <v>2018</v>
      </c>
      <c r="J802">
        <v>2018</v>
      </c>
      <c r="K802">
        <v>1</v>
      </c>
      <c r="L802">
        <v>19.420000000000002</v>
      </c>
      <c r="M802" t="s">
        <v>73</v>
      </c>
      <c r="N802">
        <v>7</v>
      </c>
      <c r="O802">
        <v>42.11</v>
      </c>
      <c r="P802" t="s">
        <v>149</v>
      </c>
      <c r="Q802">
        <v>1</v>
      </c>
      <c r="R802">
        <v>48.51</v>
      </c>
      <c r="S802" t="s">
        <v>71</v>
      </c>
      <c r="T802">
        <v>0</v>
      </c>
      <c r="U802">
        <v>54.91</v>
      </c>
      <c r="V802" t="s">
        <v>160</v>
      </c>
      <c r="W802">
        <v>5</v>
      </c>
      <c r="X802">
        <v>38.69</v>
      </c>
      <c r="Y802" t="s">
        <v>3709</v>
      </c>
      <c r="Z802">
        <v>1</v>
      </c>
      <c r="AA802">
        <v>48.74</v>
      </c>
      <c r="AB802" t="s">
        <v>71</v>
      </c>
      <c r="AC802">
        <v>0</v>
      </c>
      <c r="AD802">
        <v>54.91</v>
      </c>
      <c r="AE802" t="s">
        <v>160</v>
      </c>
    </row>
    <row r="803" spans="1:31">
      <c r="A803">
        <v>802</v>
      </c>
      <c r="B803" t="s">
        <v>3710</v>
      </c>
      <c r="C803" t="s">
        <v>3711</v>
      </c>
      <c r="D803" t="s">
        <v>3712</v>
      </c>
      <c r="E803" t="s">
        <v>3713</v>
      </c>
      <c r="F803" t="s">
        <v>3714</v>
      </c>
      <c r="G803">
        <v>7</v>
      </c>
      <c r="H803" t="s">
        <v>6891</v>
      </c>
      <c r="I803">
        <v>2020</v>
      </c>
      <c r="J803">
        <v>2024</v>
      </c>
      <c r="K803">
        <v>5</v>
      </c>
      <c r="L803">
        <v>58.85</v>
      </c>
      <c r="M803" t="s">
        <v>180</v>
      </c>
      <c r="N803">
        <v>7</v>
      </c>
      <c r="O803">
        <v>42.11</v>
      </c>
      <c r="P803" t="s">
        <v>149</v>
      </c>
      <c r="Q803">
        <v>1</v>
      </c>
      <c r="R803">
        <v>48.51</v>
      </c>
      <c r="S803" t="s">
        <v>71</v>
      </c>
      <c r="T803">
        <v>0</v>
      </c>
      <c r="U803">
        <v>54.91</v>
      </c>
      <c r="V803" t="s">
        <v>160</v>
      </c>
      <c r="W803">
        <v>7</v>
      </c>
      <c r="X803">
        <v>42.11</v>
      </c>
      <c r="Y803" t="s">
        <v>149</v>
      </c>
      <c r="Z803">
        <v>1</v>
      </c>
      <c r="AA803">
        <v>48.74</v>
      </c>
      <c r="AB803" t="s">
        <v>71</v>
      </c>
      <c r="AC803">
        <v>0</v>
      </c>
      <c r="AD803">
        <v>54.91</v>
      </c>
      <c r="AE803" t="s">
        <v>160</v>
      </c>
    </row>
    <row r="804" spans="1:31">
      <c r="A804">
        <v>803</v>
      </c>
      <c r="B804" t="s">
        <v>3715</v>
      </c>
      <c r="C804" t="s">
        <v>3716</v>
      </c>
      <c r="D804" t="s">
        <v>3717</v>
      </c>
      <c r="E804" t="s">
        <v>3718</v>
      </c>
      <c r="F804" t="s">
        <v>3719</v>
      </c>
      <c r="G804">
        <v>7</v>
      </c>
      <c r="H804" t="s">
        <v>6892</v>
      </c>
      <c r="I804">
        <v>2022</v>
      </c>
      <c r="J804">
        <v>2022</v>
      </c>
      <c r="K804">
        <v>1</v>
      </c>
      <c r="L804">
        <v>19.420000000000002</v>
      </c>
      <c r="M804" t="s">
        <v>73</v>
      </c>
      <c r="N804">
        <v>7</v>
      </c>
      <c r="O804">
        <v>42.11</v>
      </c>
      <c r="P804" t="s">
        <v>149</v>
      </c>
      <c r="Q804">
        <v>1</v>
      </c>
      <c r="R804">
        <v>48.51</v>
      </c>
      <c r="S804" t="s">
        <v>71</v>
      </c>
      <c r="T804">
        <v>0</v>
      </c>
      <c r="U804">
        <v>54.91</v>
      </c>
      <c r="V804" t="s">
        <v>160</v>
      </c>
      <c r="W804">
        <v>7</v>
      </c>
      <c r="X804">
        <v>42.11</v>
      </c>
      <c r="Y804" t="s">
        <v>149</v>
      </c>
      <c r="Z804">
        <v>1</v>
      </c>
      <c r="AA804">
        <v>48.74</v>
      </c>
      <c r="AB804" t="s">
        <v>71</v>
      </c>
      <c r="AC804">
        <v>0</v>
      </c>
      <c r="AD804">
        <v>54.91</v>
      </c>
      <c r="AE804" t="s">
        <v>160</v>
      </c>
    </row>
    <row r="805" spans="1:31">
      <c r="A805">
        <v>804</v>
      </c>
      <c r="B805" t="s">
        <v>3720</v>
      </c>
      <c r="C805" t="s">
        <v>3721</v>
      </c>
      <c r="D805" t="s">
        <v>3722</v>
      </c>
      <c r="E805" t="s">
        <v>3723</v>
      </c>
      <c r="F805" t="s">
        <v>3724</v>
      </c>
      <c r="G805">
        <v>7</v>
      </c>
      <c r="H805" t="s">
        <v>445</v>
      </c>
      <c r="I805">
        <v>2019</v>
      </c>
      <c r="J805">
        <v>2024</v>
      </c>
      <c r="K805">
        <v>10</v>
      </c>
      <c r="L805">
        <v>79.61</v>
      </c>
      <c r="M805" t="s">
        <v>88</v>
      </c>
      <c r="N805">
        <v>7</v>
      </c>
      <c r="O805">
        <v>42.11</v>
      </c>
      <c r="P805" t="s">
        <v>149</v>
      </c>
      <c r="Q805">
        <v>1</v>
      </c>
      <c r="R805">
        <v>48.51</v>
      </c>
      <c r="S805" t="s">
        <v>71</v>
      </c>
      <c r="T805">
        <v>0</v>
      </c>
      <c r="U805">
        <v>54.91</v>
      </c>
      <c r="V805" t="s">
        <v>160</v>
      </c>
      <c r="W805">
        <v>7</v>
      </c>
      <c r="X805">
        <v>42.11</v>
      </c>
      <c r="Y805" t="s">
        <v>149</v>
      </c>
      <c r="Z805">
        <v>1</v>
      </c>
      <c r="AA805">
        <v>48.74</v>
      </c>
      <c r="AB805" t="s">
        <v>71</v>
      </c>
      <c r="AC805">
        <v>0</v>
      </c>
      <c r="AD805">
        <v>54.91</v>
      </c>
      <c r="AE805" t="s">
        <v>160</v>
      </c>
    </row>
    <row r="806" spans="1:31">
      <c r="A806">
        <v>805</v>
      </c>
      <c r="B806" t="s">
        <v>6122</v>
      </c>
      <c r="C806" t="s">
        <v>6123</v>
      </c>
      <c r="D806" t="s">
        <v>6124</v>
      </c>
      <c r="E806" t="s">
        <v>6125</v>
      </c>
      <c r="F806" t="s">
        <v>6126</v>
      </c>
      <c r="G806">
        <v>7</v>
      </c>
      <c r="H806" t="s">
        <v>7334</v>
      </c>
      <c r="I806">
        <v>2022</v>
      </c>
      <c r="J806">
        <v>2022</v>
      </c>
      <c r="K806">
        <v>2</v>
      </c>
      <c r="L806">
        <v>32.22</v>
      </c>
      <c r="M806" t="s">
        <v>167</v>
      </c>
      <c r="N806">
        <v>7</v>
      </c>
      <c r="O806">
        <v>42.11</v>
      </c>
      <c r="P806" t="s">
        <v>149</v>
      </c>
      <c r="Q806">
        <v>1</v>
      </c>
      <c r="R806">
        <v>48.51</v>
      </c>
      <c r="S806" t="s">
        <v>71</v>
      </c>
      <c r="T806">
        <v>0</v>
      </c>
      <c r="U806">
        <v>54.91</v>
      </c>
      <c r="V806" t="s">
        <v>160</v>
      </c>
      <c r="W806">
        <v>7</v>
      </c>
      <c r="X806">
        <v>42.11</v>
      </c>
      <c r="Y806" t="s">
        <v>149</v>
      </c>
      <c r="Z806">
        <v>1</v>
      </c>
      <c r="AA806">
        <v>48.74</v>
      </c>
      <c r="AB806" t="s">
        <v>71</v>
      </c>
      <c r="AC806">
        <v>0</v>
      </c>
      <c r="AD806">
        <v>54.91</v>
      </c>
      <c r="AE806" t="s">
        <v>160</v>
      </c>
    </row>
    <row r="807" spans="1:31">
      <c r="A807">
        <v>806</v>
      </c>
      <c r="B807" t="s">
        <v>6127</v>
      </c>
      <c r="C807" t="s">
        <v>6128</v>
      </c>
      <c r="D807" t="e">
        <f>-ZBTn9oAAAAJ</f>
        <v>#NAME?</v>
      </c>
      <c r="E807" t="s">
        <v>6129</v>
      </c>
      <c r="G807">
        <v>7</v>
      </c>
      <c r="H807" t="s">
        <v>7335</v>
      </c>
      <c r="I807">
        <v>2023</v>
      </c>
      <c r="J807">
        <v>2023</v>
      </c>
      <c r="K807">
        <v>3</v>
      </c>
      <c r="L807">
        <v>42.26</v>
      </c>
      <c r="M807" t="s">
        <v>149</v>
      </c>
      <c r="N807">
        <v>7</v>
      </c>
      <c r="O807">
        <v>42.11</v>
      </c>
      <c r="P807" t="s">
        <v>149</v>
      </c>
      <c r="Q807">
        <v>1</v>
      </c>
      <c r="R807">
        <v>48.51</v>
      </c>
      <c r="S807" t="s">
        <v>71</v>
      </c>
      <c r="T807">
        <v>0</v>
      </c>
      <c r="U807">
        <v>54.91</v>
      </c>
      <c r="V807" t="s">
        <v>160</v>
      </c>
      <c r="W807">
        <v>7</v>
      </c>
      <c r="X807">
        <v>42.11</v>
      </c>
      <c r="Y807" t="s">
        <v>149</v>
      </c>
      <c r="Z807">
        <v>1</v>
      </c>
      <c r="AA807">
        <v>48.74</v>
      </c>
      <c r="AB807" t="s">
        <v>71</v>
      </c>
      <c r="AC807">
        <v>0</v>
      </c>
      <c r="AD807">
        <v>54.91</v>
      </c>
      <c r="AE807" t="s">
        <v>160</v>
      </c>
    </row>
    <row r="808" spans="1:31">
      <c r="A808">
        <v>807</v>
      </c>
      <c r="B808" t="s">
        <v>161</v>
      </c>
      <c r="C808" t="s">
        <v>162</v>
      </c>
      <c r="D808" t="s">
        <v>163</v>
      </c>
      <c r="E808" t="s">
        <v>164</v>
      </c>
      <c r="F808" t="s">
        <v>165</v>
      </c>
      <c r="G808">
        <v>6</v>
      </c>
      <c r="H808" t="s">
        <v>58</v>
      </c>
      <c r="I808">
        <v>2020</v>
      </c>
      <c r="J808">
        <v>2020</v>
      </c>
      <c r="K808">
        <v>2</v>
      </c>
      <c r="L808">
        <v>32.22</v>
      </c>
      <c r="M808" t="s">
        <v>167</v>
      </c>
      <c r="N808">
        <v>6</v>
      </c>
      <c r="O808">
        <v>40.03</v>
      </c>
      <c r="P808" t="s">
        <v>166</v>
      </c>
      <c r="Q808">
        <v>1</v>
      </c>
      <c r="R808">
        <v>48.51</v>
      </c>
      <c r="S808" t="s">
        <v>71</v>
      </c>
      <c r="T808">
        <v>0</v>
      </c>
      <c r="U808">
        <v>54.91</v>
      </c>
      <c r="V808" t="s">
        <v>160</v>
      </c>
      <c r="W808">
        <v>6</v>
      </c>
      <c r="X808">
        <v>40.1</v>
      </c>
      <c r="Y808" t="s">
        <v>166</v>
      </c>
      <c r="Z808">
        <v>1</v>
      </c>
      <c r="AA808">
        <v>48.74</v>
      </c>
      <c r="AB808" t="s">
        <v>71</v>
      </c>
      <c r="AC808">
        <v>0</v>
      </c>
      <c r="AD808">
        <v>54.91</v>
      </c>
      <c r="AE808" t="s">
        <v>160</v>
      </c>
    </row>
    <row r="809" spans="1:31">
      <c r="A809">
        <v>808</v>
      </c>
      <c r="B809" t="s">
        <v>168</v>
      </c>
      <c r="C809" t="s">
        <v>169</v>
      </c>
      <c r="D809" t="s">
        <v>170</v>
      </c>
      <c r="E809" t="s">
        <v>171</v>
      </c>
      <c r="F809" t="s">
        <v>172</v>
      </c>
      <c r="G809">
        <v>6</v>
      </c>
      <c r="H809" t="s">
        <v>6230</v>
      </c>
      <c r="I809">
        <v>2021</v>
      </c>
      <c r="J809">
        <v>2021</v>
      </c>
      <c r="K809">
        <v>4</v>
      </c>
      <c r="L809">
        <v>51.12</v>
      </c>
      <c r="M809" t="s">
        <v>81</v>
      </c>
      <c r="N809">
        <v>6</v>
      </c>
      <c r="O809">
        <v>40.03</v>
      </c>
      <c r="P809" t="s">
        <v>166</v>
      </c>
      <c r="Q809">
        <v>1</v>
      </c>
      <c r="R809">
        <v>48.51</v>
      </c>
      <c r="S809" t="s">
        <v>71</v>
      </c>
      <c r="T809">
        <v>0</v>
      </c>
      <c r="U809">
        <v>54.91</v>
      </c>
      <c r="V809" t="s">
        <v>160</v>
      </c>
      <c r="W809">
        <v>6</v>
      </c>
      <c r="X809">
        <v>40.1</v>
      </c>
      <c r="Y809" t="s">
        <v>166</v>
      </c>
      <c r="Z809">
        <v>1</v>
      </c>
      <c r="AA809">
        <v>48.74</v>
      </c>
      <c r="AB809" t="s">
        <v>71</v>
      </c>
      <c r="AC809">
        <v>0</v>
      </c>
      <c r="AD809">
        <v>54.91</v>
      </c>
      <c r="AE809" t="s">
        <v>160</v>
      </c>
    </row>
    <row r="810" spans="1:31">
      <c r="A810">
        <v>809</v>
      </c>
      <c r="B810" t="s">
        <v>352</v>
      </c>
      <c r="C810" t="s">
        <v>353</v>
      </c>
      <c r="D810" t="s">
        <v>354</v>
      </c>
      <c r="E810" t="s">
        <v>355</v>
      </c>
      <c r="F810" t="s">
        <v>356</v>
      </c>
      <c r="G810">
        <v>6</v>
      </c>
      <c r="H810" t="s">
        <v>6262</v>
      </c>
      <c r="I810">
        <v>2018</v>
      </c>
      <c r="J810">
        <v>2018</v>
      </c>
      <c r="K810">
        <v>2</v>
      </c>
      <c r="L810">
        <v>32.22</v>
      </c>
      <c r="M810" t="s">
        <v>167</v>
      </c>
      <c r="N810">
        <v>6</v>
      </c>
      <c r="O810">
        <v>40.03</v>
      </c>
      <c r="P810" t="s">
        <v>166</v>
      </c>
      <c r="Q810">
        <v>2</v>
      </c>
      <c r="R810">
        <v>67.56</v>
      </c>
      <c r="S810" t="s">
        <v>111</v>
      </c>
      <c r="T810">
        <v>0</v>
      </c>
      <c r="U810">
        <v>54.91</v>
      </c>
      <c r="V810" t="s">
        <v>160</v>
      </c>
      <c r="W810">
        <v>2</v>
      </c>
      <c r="X810">
        <v>28.2</v>
      </c>
      <c r="Y810" t="s">
        <v>197</v>
      </c>
      <c r="Z810">
        <v>1</v>
      </c>
      <c r="AA810">
        <v>48.74</v>
      </c>
      <c r="AB810" t="s">
        <v>71</v>
      </c>
      <c r="AC810">
        <v>0</v>
      </c>
      <c r="AD810">
        <v>54.91</v>
      </c>
      <c r="AE810" t="s">
        <v>160</v>
      </c>
    </row>
    <row r="811" spans="1:31">
      <c r="A811">
        <v>810</v>
      </c>
      <c r="B811" t="s">
        <v>357</v>
      </c>
      <c r="C811" t="s">
        <v>358</v>
      </c>
      <c r="D811" t="s">
        <v>359</v>
      </c>
      <c r="E811" t="s">
        <v>360</v>
      </c>
      <c r="F811" t="s">
        <v>361</v>
      </c>
      <c r="G811">
        <v>6</v>
      </c>
      <c r="H811" t="s">
        <v>6263</v>
      </c>
      <c r="I811">
        <v>2019</v>
      </c>
      <c r="J811">
        <v>2024</v>
      </c>
      <c r="K811">
        <v>7</v>
      </c>
      <c r="L811">
        <v>68.680000000000007</v>
      </c>
      <c r="M811" t="s">
        <v>124</v>
      </c>
      <c r="N811">
        <v>6</v>
      </c>
      <c r="O811">
        <v>40.03</v>
      </c>
      <c r="P811" t="s">
        <v>166</v>
      </c>
      <c r="Q811">
        <v>2</v>
      </c>
      <c r="R811">
        <v>67.56</v>
      </c>
      <c r="S811" t="s">
        <v>111</v>
      </c>
      <c r="T811">
        <v>0</v>
      </c>
      <c r="U811">
        <v>54.91</v>
      </c>
      <c r="V811" t="s">
        <v>160</v>
      </c>
      <c r="W811">
        <v>6</v>
      </c>
      <c r="X811">
        <v>40.1</v>
      </c>
      <c r="Y811" t="s">
        <v>166</v>
      </c>
      <c r="Z811">
        <v>2</v>
      </c>
      <c r="AA811">
        <v>67.63</v>
      </c>
      <c r="AB811" t="s">
        <v>111</v>
      </c>
      <c r="AC811">
        <v>0</v>
      </c>
      <c r="AD811">
        <v>54.91</v>
      </c>
      <c r="AE811" t="s">
        <v>160</v>
      </c>
    </row>
    <row r="812" spans="1:31">
      <c r="A812">
        <v>811</v>
      </c>
      <c r="B812" t="s">
        <v>3725</v>
      </c>
      <c r="C812" t="s">
        <v>3726</v>
      </c>
      <c r="D812" t="s">
        <v>3727</v>
      </c>
      <c r="E812" t="s">
        <v>3728</v>
      </c>
      <c r="F812" t="s">
        <v>710</v>
      </c>
      <c r="G812">
        <v>6</v>
      </c>
      <c r="H812" t="s">
        <v>6893</v>
      </c>
      <c r="I812">
        <v>2019</v>
      </c>
      <c r="J812">
        <v>2020</v>
      </c>
      <c r="K812">
        <v>2</v>
      </c>
      <c r="L812">
        <v>32.22</v>
      </c>
      <c r="M812" t="s">
        <v>167</v>
      </c>
      <c r="N812">
        <v>6</v>
      </c>
      <c r="O812">
        <v>40.03</v>
      </c>
      <c r="P812" t="s">
        <v>166</v>
      </c>
      <c r="Q812">
        <v>1</v>
      </c>
      <c r="R812">
        <v>48.51</v>
      </c>
      <c r="S812" t="s">
        <v>71</v>
      </c>
      <c r="T812">
        <v>0</v>
      </c>
      <c r="U812">
        <v>54.91</v>
      </c>
      <c r="V812" t="s">
        <v>160</v>
      </c>
      <c r="W812">
        <v>6</v>
      </c>
      <c r="X812">
        <v>40.1</v>
      </c>
      <c r="Y812" t="s">
        <v>166</v>
      </c>
      <c r="Z812">
        <v>1</v>
      </c>
      <c r="AA812">
        <v>48.74</v>
      </c>
      <c r="AB812" t="s">
        <v>71</v>
      </c>
      <c r="AC812">
        <v>0</v>
      </c>
      <c r="AD812">
        <v>54.91</v>
      </c>
      <c r="AE812" t="s">
        <v>160</v>
      </c>
    </row>
    <row r="813" spans="1:31">
      <c r="A813">
        <v>812</v>
      </c>
      <c r="B813" t="s">
        <v>3729</v>
      </c>
      <c r="C813" t="s">
        <v>3730</v>
      </c>
      <c r="D813" t="s">
        <v>3731</v>
      </c>
      <c r="E813" t="s">
        <v>3732</v>
      </c>
      <c r="F813" t="s">
        <v>3733</v>
      </c>
      <c r="G813">
        <v>6</v>
      </c>
      <c r="H813" t="s">
        <v>6894</v>
      </c>
      <c r="I813">
        <v>2018</v>
      </c>
      <c r="J813">
        <v>2020</v>
      </c>
      <c r="K813">
        <v>3</v>
      </c>
      <c r="L813">
        <v>42.26</v>
      </c>
      <c r="M813" t="s">
        <v>149</v>
      </c>
      <c r="N813">
        <v>6</v>
      </c>
      <c r="O813">
        <v>40.03</v>
      </c>
      <c r="P813" t="s">
        <v>166</v>
      </c>
      <c r="Q813">
        <v>2</v>
      </c>
      <c r="R813">
        <v>67.56</v>
      </c>
      <c r="S813" t="s">
        <v>111</v>
      </c>
      <c r="T813">
        <v>0</v>
      </c>
      <c r="U813">
        <v>54.91</v>
      </c>
      <c r="V813" t="s">
        <v>160</v>
      </c>
      <c r="W813">
        <v>6</v>
      </c>
      <c r="X813">
        <v>40.1</v>
      </c>
      <c r="Y813" t="s">
        <v>166</v>
      </c>
      <c r="Z813">
        <v>2</v>
      </c>
      <c r="AA813">
        <v>67.63</v>
      </c>
      <c r="AB813" t="s">
        <v>111</v>
      </c>
      <c r="AC813">
        <v>0</v>
      </c>
      <c r="AD813">
        <v>54.91</v>
      </c>
      <c r="AE813" t="s">
        <v>160</v>
      </c>
    </row>
    <row r="814" spans="1:31">
      <c r="A814">
        <v>813</v>
      </c>
      <c r="B814" t="s">
        <v>3734</v>
      </c>
      <c r="C814" t="s">
        <v>3735</v>
      </c>
      <c r="D814" t="s">
        <v>3736</v>
      </c>
      <c r="E814" t="s">
        <v>1530</v>
      </c>
      <c r="F814" t="s">
        <v>3737</v>
      </c>
      <c r="G814">
        <v>6</v>
      </c>
      <c r="H814" t="s">
        <v>445</v>
      </c>
      <c r="I814">
        <v>2019</v>
      </c>
      <c r="J814">
        <v>2024</v>
      </c>
      <c r="K814">
        <v>10</v>
      </c>
      <c r="L814">
        <v>79.61</v>
      </c>
      <c r="M814" t="s">
        <v>88</v>
      </c>
      <c r="N814">
        <v>6</v>
      </c>
      <c r="O814">
        <v>40.03</v>
      </c>
      <c r="P814" t="s">
        <v>166</v>
      </c>
      <c r="Q814">
        <v>2</v>
      </c>
      <c r="R814">
        <v>67.56</v>
      </c>
      <c r="S814" t="s">
        <v>111</v>
      </c>
      <c r="T814">
        <v>0</v>
      </c>
      <c r="U814">
        <v>54.91</v>
      </c>
      <c r="V814" t="s">
        <v>160</v>
      </c>
      <c r="W814">
        <v>6</v>
      </c>
      <c r="X814">
        <v>40.1</v>
      </c>
      <c r="Y814" t="s">
        <v>166</v>
      </c>
      <c r="Z814">
        <v>2</v>
      </c>
      <c r="AA814">
        <v>67.63</v>
      </c>
      <c r="AB814" t="s">
        <v>111</v>
      </c>
      <c r="AC814">
        <v>0</v>
      </c>
      <c r="AD814">
        <v>54.91</v>
      </c>
      <c r="AE814" t="s">
        <v>160</v>
      </c>
    </row>
    <row r="815" spans="1:31">
      <c r="A815">
        <v>814</v>
      </c>
      <c r="B815" t="s">
        <v>3738</v>
      </c>
      <c r="C815" t="s">
        <v>3739</v>
      </c>
      <c r="D815" t="s">
        <v>3740</v>
      </c>
      <c r="E815" t="s">
        <v>3741</v>
      </c>
      <c r="F815" t="s">
        <v>3742</v>
      </c>
      <c r="G815">
        <v>6</v>
      </c>
      <c r="H815" t="s">
        <v>6895</v>
      </c>
      <c r="I815">
        <v>2018</v>
      </c>
      <c r="J815">
        <v>2022</v>
      </c>
      <c r="K815">
        <v>3</v>
      </c>
      <c r="L815">
        <v>42.26</v>
      </c>
      <c r="M815" t="s">
        <v>149</v>
      </c>
      <c r="N815">
        <v>6</v>
      </c>
      <c r="O815">
        <v>40.03</v>
      </c>
      <c r="P815" t="s">
        <v>166</v>
      </c>
      <c r="Q815">
        <v>1</v>
      </c>
      <c r="R815">
        <v>48.51</v>
      </c>
      <c r="S815" t="s">
        <v>71</v>
      </c>
      <c r="T815">
        <v>0</v>
      </c>
      <c r="U815">
        <v>54.91</v>
      </c>
      <c r="V815" t="s">
        <v>160</v>
      </c>
      <c r="W815">
        <v>5</v>
      </c>
      <c r="X815">
        <v>38.69</v>
      </c>
      <c r="Y815" t="s">
        <v>3709</v>
      </c>
      <c r="Z815">
        <v>1</v>
      </c>
      <c r="AA815">
        <v>48.74</v>
      </c>
      <c r="AB815" t="s">
        <v>71</v>
      </c>
      <c r="AC815">
        <v>0</v>
      </c>
      <c r="AD815">
        <v>54.91</v>
      </c>
      <c r="AE815" t="s">
        <v>160</v>
      </c>
    </row>
    <row r="816" spans="1:31">
      <c r="A816">
        <v>815</v>
      </c>
      <c r="B816" t="s">
        <v>3743</v>
      </c>
      <c r="C816" t="s">
        <v>3744</v>
      </c>
      <c r="D816" t="e">
        <f>-LquUlQAAAAJ</f>
        <v>#NAME?</v>
      </c>
      <c r="E816" t="s">
        <v>3745</v>
      </c>
      <c r="F816" t="s">
        <v>3746</v>
      </c>
      <c r="G816">
        <v>6</v>
      </c>
      <c r="H816" t="s">
        <v>6896</v>
      </c>
      <c r="I816">
        <v>2018</v>
      </c>
      <c r="J816">
        <v>2024</v>
      </c>
      <c r="K816">
        <v>8</v>
      </c>
      <c r="L816">
        <v>72.62</v>
      </c>
      <c r="M816" t="s">
        <v>321</v>
      </c>
      <c r="N816">
        <v>6</v>
      </c>
      <c r="O816">
        <v>40.03</v>
      </c>
      <c r="P816" t="s">
        <v>166</v>
      </c>
      <c r="Q816">
        <v>2</v>
      </c>
      <c r="R816">
        <v>67.56</v>
      </c>
      <c r="S816" t="s">
        <v>111</v>
      </c>
      <c r="T816">
        <v>0</v>
      </c>
      <c r="U816">
        <v>54.91</v>
      </c>
      <c r="V816" t="s">
        <v>160</v>
      </c>
      <c r="W816">
        <v>5</v>
      </c>
      <c r="X816">
        <v>38.69</v>
      </c>
      <c r="Y816" t="s">
        <v>3709</v>
      </c>
      <c r="Z816">
        <v>1</v>
      </c>
      <c r="AA816">
        <v>48.74</v>
      </c>
      <c r="AB816" t="s">
        <v>71</v>
      </c>
      <c r="AC816">
        <v>0</v>
      </c>
      <c r="AD816">
        <v>54.91</v>
      </c>
      <c r="AE816" t="s">
        <v>160</v>
      </c>
    </row>
    <row r="817" spans="1:31">
      <c r="A817">
        <v>816</v>
      </c>
      <c r="B817" t="s">
        <v>3747</v>
      </c>
      <c r="C817" t="s">
        <v>3748</v>
      </c>
      <c r="D817" t="s">
        <v>3749</v>
      </c>
      <c r="E817" t="s">
        <v>3750</v>
      </c>
      <c r="F817" t="s">
        <v>1619</v>
      </c>
      <c r="G817">
        <v>6</v>
      </c>
      <c r="H817" t="s">
        <v>6897</v>
      </c>
      <c r="I817">
        <v>2021</v>
      </c>
      <c r="J817">
        <v>2021</v>
      </c>
      <c r="K817">
        <v>1</v>
      </c>
      <c r="L817">
        <v>19.420000000000002</v>
      </c>
      <c r="M817" t="s">
        <v>73</v>
      </c>
      <c r="N817">
        <v>6</v>
      </c>
      <c r="O817">
        <v>40.03</v>
      </c>
      <c r="P817" t="s">
        <v>166</v>
      </c>
      <c r="Q817">
        <v>1</v>
      </c>
      <c r="R817">
        <v>48.51</v>
      </c>
      <c r="S817" t="s">
        <v>71</v>
      </c>
      <c r="T817">
        <v>0</v>
      </c>
      <c r="U817">
        <v>54.91</v>
      </c>
      <c r="V817" t="s">
        <v>160</v>
      </c>
      <c r="W817">
        <v>6</v>
      </c>
      <c r="X817">
        <v>40.1</v>
      </c>
      <c r="Y817" t="s">
        <v>166</v>
      </c>
      <c r="Z817">
        <v>1</v>
      </c>
      <c r="AA817">
        <v>48.74</v>
      </c>
      <c r="AB817" t="s">
        <v>71</v>
      </c>
      <c r="AC817">
        <v>0</v>
      </c>
      <c r="AD817">
        <v>54.91</v>
      </c>
      <c r="AE817" t="s">
        <v>160</v>
      </c>
    </row>
    <row r="818" spans="1:31">
      <c r="A818">
        <v>817</v>
      </c>
      <c r="B818" t="s">
        <v>3751</v>
      </c>
      <c r="C818" t="s">
        <v>3752</v>
      </c>
      <c r="D818" t="s">
        <v>3753</v>
      </c>
      <c r="E818" t="s">
        <v>2456</v>
      </c>
      <c r="F818" t="s">
        <v>3754</v>
      </c>
      <c r="G818">
        <v>6</v>
      </c>
      <c r="H818" t="s">
        <v>6898</v>
      </c>
      <c r="I818">
        <v>2019</v>
      </c>
      <c r="J818">
        <v>2022</v>
      </c>
      <c r="K818">
        <v>2</v>
      </c>
      <c r="L818">
        <v>32.22</v>
      </c>
      <c r="M818" t="s">
        <v>167</v>
      </c>
      <c r="N818">
        <v>6</v>
      </c>
      <c r="O818">
        <v>40.03</v>
      </c>
      <c r="P818" t="s">
        <v>166</v>
      </c>
      <c r="Q818">
        <v>1</v>
      </c>
      <c r="R818">
        <v>48.51</v>
      </c>
      <c r="S818" t="s">
        <v>71</v>
      </c>
      <c r="T818">
        <v>0</v>
      </c>
      <c r="U818">
        <v>54.91</v>
      </c>
      <c r="V818" t="s">
        <v>160</v>
      </c>
      <c r="W818">
        <v>6</v>
      </c>
      <c r="X818">
        <v>40.1</v>
      </c>
      <c r="Y818" t="s">
        <v>166</v>
      </c>
      <c r="Z818">
        <v>1</v>
      </c>
      <c r="AA818">
        <v>48.74</v>
      </c>
      <c r="AB818" t="s">
        <v>71</v>
      </c>
      <c r="AC818">
        <v>0</v>
      </c>
      <c r="AD818">
        <v>54.91</v>
      </c>
      <c r="AE818" t="s">
        <v>160</v>
      </c>
    </row>
    <row r="819" spans="1:31">
      <c r="A819">
        <v>818</v>
      </c>
      <c r="B819" t="s">
        <v>3755</v>
      </c>
      <c r="C819" t="s">
        <v>3756</v>
      </c>
      <c r="D819" t="s">
        <v>3757</v>
      </c>
      <c r="E819" t="s">
        <v>3758</v>
      </c>
      <c r="F819" t="s">
        <v>3759</v>
      </c>
      <c r="G819">
        <v>6</v>
      </c>
      <c r="H819" t="s">
        <v>6899</v>
      </c>
      <c r="I819">
        <v>2019</v>
      </c>
      <c r="J819">
        <v>2020</v>
      </c>
      <c r="K819">
        <v>3</v>
      </c>
      <c r="L819">
        <v>42.26</v>
      </c>
      <c r="M819" t="s">
        <v>149</v>
      </c>
      <c r="N819">
        <v>6</v>
      </c>
      <c r="O819">
        <v>40.03</v>
      </c>
      <c r="P819" t="s">
        <v>166</v>
      </c>
      <c r="Q819">
        <v>2</v>
      </c>
      <c r="R819">
        <v>67.56</v>
      </c>
      <c r="S819" t="s">
        <v>111</v>
      </c>
      <c r="T819">
        <v>0</v>
      </c>
      <c r="U819">
        <v>54.91</v>
      </c>
      <c r="V819" t="s">
        <v>160</v>
      </c>
      <c r="W819">
        <v>6</v>
      </c>
      <c r="X819">
        <v>40.1</v>
      </c>
      <c r="Y819" t="s">
        <v>166</v>
      </c>
      <c r="Z819">
        <v>2</v>
      </c>
      <c r="AA819">
        <v>67.63</v>
      </c>
      <c r="AB819" t="s">
        <v>111</v>
      </c>
      <c r="AC819">
        <v>0</v>
      </c>
      <c r="AD819">
        <v>54.91</v>
      </c>
      <c r="AE819" t="s">
        <v>160</v>
      </c>
    </row>
    <row r="820" spans="1:31">
      <c r="A820">
        <v>819</v>
      </c>
      <c r="B820" t="s">
        <v>3760</v>
      </c>
      <c r="C820" t="s">
        <v>3761</v>
      </c>
      <c r="D820" t="s">
        <v>3762</v>
      </c>
      <c r="E820" t="s">
        <v>3763</v>
      </c>
      <c r="F820" t="s">
        <v>3764</v>
      </c>
      <c r="G820">
        <v>6</v>
      </c>
      <c r="H820" t="s">
        <v>6900</v>
      </c>
      <c r="I820">
        <v>2022</v>
      </c>
      <c r="J820">
        <v>2024</v>
      </c>
      <c r="K820">
        <v>8</v>
      </c>
      <c r="L820">
        <v>72.62</v>
      </c>
      <c r="M820" t="s">
        <v>321</v>
      </c>
      <c r="N820">
        <v>6</v>
      </c>
      <c r="O820">
        <v>40.03</v>
      </c>
      <c r="P820" t="s">
        <v>166</v>
      </c>
      <c r="Q820">
        <v>1</v>
      </c>
      <c r="R820">
        <v>48.51</v>
      </c>
      <c r="S820" t="s">
        <v>71</v>
      </c>
      <c r="T820">
        <v>0</v>
      </c>
      <c r="U820">
        <v>54.91</v>
      </c>
      <c r="V820" t="s">
        <v>160</v>
      </c>
      <c r="W820">
        <v>6</v>
      </c>
      <c r="X820">
        <v>40.1</v>
      </c>
      <c r="Y820" t="s">
        <v>166</v>
      </c>
      <c r="Z820">
        <v>1</v>
      </c>
      <c r="AA820">
        <v>48.74</v>
      </c>
      <c r="AB820" t="s">
        <v>71</v>
      </c>
      <c r="AC820">
        <v>0</v>
      </c>
      <c r="AD820">
        <v>54.91</v>
      </c>
      <c r="AE820" t="s">
        <v>160</v>
      </c>
    </row>
    <row r="821" spans="1:31">
      <c r="A821">
        <v>820</v>
      </c>
      <c r="B821" t="s">
        <v>3765</v>
      </c>
      <c r="C821" t="s">
        <v>3766</v>
      </c>
      <c r="D821" t="s">
        <v>3767</v>
      </c>
      <c r="E821" t="s">
        <v>3768</v>
      </c>
      <c r="F821" t="s">
        <v>3769</v>
      </c>
      <c r="G821">
        <v>6</v>
      </c>
      <c r="H821" t="s">
        <v>6901</v>
      </c>
      <c r="I821">
        <v>2022</v>
      </c>
      <c r="J821">
        <v>2024</v>
      </c>
      <c r="K821">
        <v>4</v>
      </c>
      <c r="L821">
        <v>51.12</v>
      </c>
      <c r="M821" t="s">
        <v>81</v>
      </c>
      <c r="N821">
        <v>6</v>
      </c>
      <c r="O821">
        <v>40.03</v>
      </c>
      <c r="P821" t="s">
        <v>166</v>
      </c>
      <c r="Q821">
        <v>1</v>
      </c>
      <c r="R821">
        <v>48.51</v>
      </c>
      <c r="S821" t="s">
        <v>71</v>
      </c>
      <c r="T821">
        <v>0</v>
      </c>
      <c r="U821">
        <v>54.91</v>
      </c>
      <c r="V821" t="s">
        <v>160</v>
      </c>
      <c r="W821">
        <v>6</v>
      </c>
      <c r="X821">
        <v>40.1</v>
      </c>
      <c r="Y821" t="s">
        <v>166</v>
      </c>
      <c r="Z821">
        <v>1</v>
      </c>
      <c r="AA821">
        <v>48.74</v>
      </c>
      <c r="AB821" t="s">
        <v>71</v>
      </c>
      <c r="AC821">
        <v>0</v>
      </c>
      <c r="AD821">
        <v>54.91</v>
      </c>
      <c r="AE821" t="s">
        <v>160</v>
      </c>
    </row>
    <row r="822" spans="1:31">
      <c r="A822">
        <v>821</v>
      </c>
      <c r="B822" t="s">
        <v>3770</v>
      </c>
      <c r="C822" t="s">
        <v>3771</v>
      </c>
      <c r="D822" t="s">
        <v>3772</v>
      </c>
      <c r="E822" t="s">
        <v>3773</v>
      </c>
      <c r="F822" t="s">
        <v>573</v>
      </c>
      <c r="G822">
        <v>6</v>
      </c>
      <c r="H822" t="s">
        <v>445</v>
      </c>
      <c r="I822">
        <v>2023</v>
      </c>
      <c r="J822">
        <v>2024</v>
      </c>
      <c r="K822">
        <v>4</v>
      </c>
      <c r="L822">
        <v>51.12</v>
      </c>
      <c r="M822" t="s">
        <v>81</v>
      </c>
      <c r="N822">
        <v>6</v>
      </c>
      <c r="O822">
        <v>40.03</v>
      </c>
      <c r="P822" t="s">
        <v>166</v>
      </c>
      <c r="Q822">
        <v>1</v>
      </c>
      <c r="R822">
        <v>48.51</v>
      </c>
      <c r="S822" t="s">
        <v>71</v>
      </c>
      <c r="T822">
        <v>0</v>
      </c>
      <c r="U822">
        <v>54.91</v>
      </c>
      <c r="V822" t="s">
        <v>160</v>
      </c>
      <c r="W822">
        <v>6</v>
      </c>
      <c r="X822">
        <v>40.1</v>
      </c>
      <c r="Y822" t="s">
        <v>166</v>
      </c>
      <c r="Z822">
        <v>1</v>
      </c>
      <c r="AA822">
        <v>48.74</v>
      </c>
      <c r="AB822" t="s">
        <v>71</v>
      </c>
      <c r="AC822">
        <v>0</v>
      </c>
      <c r="AD822">
        <v>54.91</v>
      </c>
      <c r="AE822" t="s">
        <v>160</v>
      </c>
    </row>
    <row r="823" spans="1:31">
      <c r="A823">
        <v>822</v>
      </c>
      <c r="B823" t="s">
        <v>3774</v>
      </c>
      <c r="C823" t="s">
        <v>3775</v>
      </c>
      <c r="D823" t="s">
        <v>3776</v>
      </c>
      <c r="E823" t="s">
        <v>3777</v>
      </c>
      <c r="F823" t="s">
        <v>3778</v>
      </c>
      <c r="G823">
        <v>6</v>
      </c>
      <c r="H823" t="s">
        <v>6902</v>
      </c>
      <c r="I823">
        <v>2021</v>
      </c>
      <c r="J823">
        <v>2024</v>
      </c>
      <c r="K823">
        <v>5</v>
      </c>
      <c r="L823">
        <v>58.85</v>
      </c>
      <c r="M823" t="s">
        <v>180</v>
      </c>
      <c r="N823">
        <v>6</v>
      </c>
      <c r="O823">
        <v>40.03</v>
      </c>
      <c r="P823" t="s">
        <v>166</v>
      </c>
      <c r="Q823">
        <v>2</v>
      </c>
      <c r="R823">
        <v>67.56</v>
      </c>
      <c r="S823" t="s">
        <v>111</v>
      </c>
      <c r="T823">
        <v>0</v>
      </c>
      <c r="U823">
        <v>54.91</v>
      </c>
      <c r="V823" t="s">
        <v>160</v>
      </c>
      <c r="W823">
        <v>6</v>
      </c>
      <c r="X823">
        <v>40.1</v>
      </c>
      <c r="Y823" t="s">
        <v>166</v>
      </c>
      <c r="Z823">
        <v>2</v>
      </c>
      <c r="AA823">
        <v>67.63</v>
      </c>
      <c r="AB823" t="s">
        <v>111</v>
      </c>
      <c r="AC823">
        <v>0</v>
      </c>
      <c r="AD823">
        <v>54.91</v>
      </c>
      <c r="AE823" t="s">
        <v>160</v>
      </c>
    </row>
    <row r="824" spans="1:31">
      <c r="A824">
        <v>823</v>
      </c>
      <c r="B824" t="s">
        <v>3779</v>
      </c>
      <c r="C824" t="s">
        <v>3780</v>
      </c>
      <c r="D824" t="s">
        <v>3781</v>
      </c>
      <c r="E824" t="s">
        <v>3782</v>
      </c>
      <c r="F824" t="s">
        <v>3783</v>
      </c>
      <c r="G824">
        <v>6</v>
      </c>
      <c r="H824" t="s">
        <v>6903</v>
      </c>
      <c r="I824">
        <v>2019</v>
      </c>
      <c r="J824">
        <v>2024</v>
      </c>
      <c r="K824">
        <v>7</v>
      </c>
      <c r="L824">
        <v>68.680000000000007</v>
      </c>
      <c r="M824" t="s">
        <v>124</v>
      </c>
      <c r="N824">
        <v>6</v>
      </c>
      <c r="O824">
        <v>40.03</v>
      </c>
      <c r="P824" t="s">
        <v>166</v>
      </c>
      <c r="Q824">
        <v>2</v>
      </c>
      <c r="R824">
        <v>67.56</v>
      </c>
      <c r="S824" t="s">
        <v>111</v>
      </c>
      <c r="T824">
        <v>0</v>
      </c>
      <c r="U824">
        <v>54.91</v>
      </c>
      <c r="V824" t="s">
        <v>160</v>
      </c>
      <c r="W824">
        <v>6</v>
      </c>
      <c r="X824">
        <v>40.1</v>
      </c>
      <c r="Y824" t="s">
        <v>166</v>
      </c>
      <c r="Z824">
        <v>2</v>
      </c>
      <c r="AA824">
        <v>67.63</v>
      </c>
      <c r="AB824" t="s">
        <v>111</v>
      </c>
      <c r="AC824">
        <v>0</v>
      </c>
      <c r="AD824">
        <v>54.91</v>
      </c>
      <c r="AE824" t="s">
        <v>160</v>
      </c>
    </row>
    <row r="825" spans="1:31">
      <c r="A825">
        <v>824</v>
      </c>
      <c r="B825" t="s">
        <v>3784</v>
      </c>
      <c r="C825" t="s">
        <v>3785</v>
      </c>
      <c r="D825" t="s">
        <v>3786</v>
      </c>
      <c r="E825" t="s">
        <v>3787</v>
      </c>
      <c r="F825" t="s">
        <v>3788</v>
      </c>
      <c r="G825">
        <v>6</v>
      </c>
      <c r="H825" t="s">
        <v>6904</v>
      </c>
      <c r="I825">
        <v>2022</v>
      </c>
      <c r="J825">
        <v>2024</v>
      </c>
      <c r="K825">
        <v>15</v>
      </c>
      <c r="L825">
        <v>89.81</v>
      </c>
      <c r="M825" t="s">
        <v>66</v>
      </c>
      <c r="N825">
        <v>6</v>
      </c>
      <c r="O825">
        <v>40.03</v>
      </c>
      <c r="P825" t="s">
        <v>166</v>
      </c>
      <c r="Q825">
        <v>1</v>
      </c>
      <c r="R825">
        <v>48.51</v>
      </c>
      <c r="S825" t="s">
        <v>71</v>
      </c>
      <c r="T825">
        <v>0</v>
      </c>
      <c r="U825">
        <v>54.91</v>
      </c>
      <c r="V825" t="s">
        <v>160</v>
      </c>
      <c r="W825">
        <v>6</v>
      </c>
      <c r="X825">
        <v>40.1</v>
      </c>
      <c r="Y825" t="s">
        <v>166</v>
      </c>
      <c r="Z825">
        <v>1</v>
      </c>
      <c r="AA825">
        <v>48.74</v>
      </c>
      <c r="AB825" t="s">
        <v>71</v>
      </c>
      <c r="AC825">
        <v>0</v>
      </c>
      <c r="AD825">
        <v>54.91</v>
      </c>
      <c r="AE825" t="s">
        <v>160</v>
      </c>
    </row>
    <row r="826" spans="1:31">
      <c r="A826">
        <v>825</v>
      </c>
      <c r="B826" t="s">
        <v>3789</v>
      </c>
      <c r="C826" t="s">
        <v>3790</v>
      </c>
      <c r="D826" t="s">
        <v>3791</v>
      </c>
      <c r="E826" t="s">
        <v>3792</v>
      </c>
      <c r="F826" t="s">
        <v>3793</v>
      </c>
      <c r="G826">
        <v>6</v>
      </c>
      <c r="H826" t="s">
        <v>6905</v>
      </c>
      <c r="I826">
        <v>2022</v>
      </c>
      <c r="J826">
        <v>2023</v>
      </c>
      <c r="K826">
        <v>2</v>
      </c>
      <c r="L826">
        <v>32.22</v>
      </c>
      <c r="M826" t="s">
        <v>167</v>
      </c>
      <c r="N826">
        <v>6</v>
      </c>
      <c r="O826">
        <v>40.03</v>
      </c>
      <c r="P826" t="s">
        <v>166</v>
      </c>
      <c r="Q826">
        <v>2</v>
      </c>
      <c r="R826">
        <v>67.56</v>
      </c>
      <c r="S826" t="s">
        <v>111</v>
      </c>
      <c r="T826">
        <v>0</v>
      </c>
      <c r="U826">
        <v>54.91</v>
      </c>
      <c r="V826" t="s">
        <v>160</v>
      </c>
      <c r="W826">
        <v>6</v>
      </c>
      <c r="X826">
        <v>40.1</v>
      </c>
      <c r="Y826" t="s">
        <v>166</v>
      </c>
      <c r="Z826">
        <v>2</v>
      </c>
      <c r="AA826">
        <v>67.63</v>
      </c>
      <c r="AB826" t="s">
        <v>111</v>
      </c>
      <c r="AC826">
        <v>0</v>
      </c>
      <c r="AD826">
        <v>54.91</v>
      </c>
      <c r="AE826" t="s">
        <v>160</v>
      </c>
    </row>
    <row r="827" spans="1:31">
      <c r="A827">
        <v>826</v>
      </c>
      <c r="B827" t="s">
        <v>3794</v>
      </c>
      <c r="C827" t="s">
        <v>3795</v>
      </c>
      <c r="D827" t="s">
        <v>3796</v>
      </c>
      <c r="E827" t="s">
        <v>1138</v>
      </c>
      <c r="F827" t="s">
        <v>1139</v>
      </c>
      <c r="G827">
        <v>6</v>
      </c>
      <c r="H827" t="s">
        <v>6906</v>
      </c>
      <c r="I827">
        <v>2023</v>
      </c>
      <c r="J827">
        <v>2024</v>
      </c>
      <c r="K827">
        <v>3</v>
      </c>
      <c r="L827">
        <v>42.26</v>
      </c>
      <c r="M827" t="s">
        <v>149</v>
      </c>
      <c r="N827">
        <v>6</v>
      </c>
      <c r="O827">
        <v>40.03</v>
      </c>
      <c r="P827" t="s">
        <v>166</v>
      </c>
      <c r="Q827">
        <v>1</v>
      </c>
      <c r="R827">
        <v>48.51</v>
      </c>
      <c r="S827" t="s">
        <v>71</v>
      </c>
      <c r="T827">
        <v>0</v>
      </c>
      <c r="U827">
        <v>54.91</v>
      </c>
      <c r="V827" t="s">
        <v>160</v>
      </c>
      <c r="W827">
        <v>6</v>
      </c>
      <c r="X827">
        <v>40.1</v>
      </c>
      <c r="Y827" t="s">
        <v>166</v>
      </c>
      <c r="Z827">
        <v>1</v>
      </c>
      <c r="AA827">
        <v>48.74</v>
      </c>
      <c r="AB827" t="s">
        <v>71</v>
      </c>
      <c r="AC827">
        <v>0</v>
      </c>
      <c r="AD827">
        <v>54.91</v>
      </c>
      <c r="AE827" t="s">
        <v>160</v>
      </c>
    </row>
    <row r="828" spans="1:31">
      <c r="A828">
        <v>827</v>
      </c>
      <c r="B828" t="s">
        <v>3797</v>
      </c>
      <c r="C828" t="s">
        <v>3798</v>
      </c>
      <c r="D828" t="s">
        <v>3799</v>
      </c>
      <c r="F828" t="s">
        <v>3800</v>
      </c>
      <c r="G828">
        <v>6</v>
      </c>
      <c r="H828" t="s">
        <v>6907</v>
      </c>
      <c r="I828">
        <v>2024</v>
      </c>
      <c r="J828">
        <v>2024</v>
      </c>
      <c r="K828">
        <v>2</v>
      </c>
      <c r="L828">
        <v>32.22</v>
      </c>
      <c r="M828" t="s">
        <v>167</v>
      </c>
      <c r="N828">
        <v>6</v>
      </c>
      <c r="O828">
        <v>40.03</v>
      </c>
      <c r="P828" t="s">
        <v>166</v>
      </c>
      <c r="Q828">
        <v>1</v>
      </c>
      <c r="R828">
        <v>48.51</v>
      </c>
      <c r="S828" t="s">
        <v>71</v>
      </c>
      <c r="T828">
        <v>0</v>
      </c>
      <c r="U828">
        <v>54.91</v>
      </c>
      <c r="V828" t="s">
        <v>160</v>
      </c>
      <c r="W828">
        <v>6</v>
      </c>
      <c r="X828">
        <v>40.1</v>
      </c>
      <c r="Y828" t="s">
        <v>166</v>
      </c>
      <c r="Z828">
        <v>1</v>
      </c>
      <c r="AA828">
        <v>48.74</v>
      </c>
      <c r="AB828" t="s">
        <v>71</v>
      </c>
      <c r="AC828">
        <v>0</v>
      </c>
      <c r="AD828">
        <v>54.91</v>
      </c>
      <c r="AE828" t="s">
        <v>160</v>
      </c>
    </row>
    <row r="829" spans="1:31">
      <c r="A829">
        <v>828</v>
      </c>
      <c r="B829" t="s">
        <v>6130</v>
      </c>
      <c r="C829" t="s">
        <v>6131</v>
      </c>
      <c r="D829" t="s">
        <v>6132</v>
      </c>
      <c r="E829" t="s">
        <v>6133</v>
      </c>
      <c r="F829" t="s">
        <v>6134</v>
      </c>
      <c r="G829">
        <v>6</v>
      </c>
      <c r="H829" t="s">
        <v>7336</v>
      </c>
      <c r="I829">
        <v>2021</v>
      </c>
      <c r="J829">
        <v>2022</v>
      </c>
      <c r="K829">
        <v>4</v>
      </c>
      <c r="L829">
        <v>51.12</v>
      </c>
      <c r="M829" t="s">
        <v>81</v>
      </c>
      <c r="N829">
        <v>6</v>
      </c>
      <c r="O829">
        <v>40.03</v>
      </c>
      <c r="P829" t="s">
        <v>166</v>
      </c>
      <c r="Q829">
        <v>2</v>
      </c>
      <c r="R829">
        <v>67.56</v>
      </c>
      <c r="S829" t="s">
        <v>111</v>
      </c>
      <c r="T829">
        <v>0</v>
      </c>
      <c r="U829">
        <v>54.91</v>
      </c>
      <c r="V829" t="s">
        <v>160</v>
      </c>
      <c r="W829">
        <v>6</v>
      </c>
      <c r="X829">
        <v>40.1</v>
      </c>
      <c r="Y829" t="s">
        <v>166</v>
      </c>
      <c r="Z829">
        <v>2</v>
      </c>
      <c r="AA829">
        <v>67.63</v>
      </c>
      <c r="AB829" t="s">
        <v>111</v>
      </c>
      <c r="AC829">
        <v>0</v>
      </c>
      <c r="AD829">
        <v>54.91</v>
      </c>
      <c r="AE829" t="s">
        <v>160</v>
      </c>
    </row>
    <row r="830" spans="1:31">
      <c r="A830">
        <v>829</v>
      </c>
      <c r="B830" t="s">
        <v>3801</v>
      </c>
      <c r="C830" t="s">
        <v>3802</v>
      </c>
      <c r="D830" t="s">
        <v>3803</v>
      </c>
      <c r="E830" t="s">
        <v>3804</v>
      </c>
      <c r="G830">
        <v>5</v>
      </c>
      <c r="H830" t="s">
        <v>6908</v>
      </c>
      <c r="I830">
        <v>2018</v>
      </c>
      <c r="J830">
        <v>2020</v>
      </c>
      <c r="K830">
        <v>4</v>
      </c>
      <c r="L830">
        <v>51.12</v>
      </c>
      <c r="M830" t="s">
        <v>81</v>
      </c>
      <c r="N830">
        <v>5</v>
      </c>
      <c r="O830">
        <v>38.39</v>
      </c>
      <c r="P830" t="s">
        <v>3805</v>
      </c>
      <c r="Q830">
        <v>1</v>
      </c>
      <c r="R830">
        <v>48.51</v>
      </c>
      <c r="S830" t="s">
        <v>71</v>
      </c>
      <c r="T830">
        <v>0</v>
      </c>
      <c r="U830">
        <v>54.91</v>
      </c>
      <c r="V830" t="s">
        <v>160</v>
      </c>
      <c r="W830">
        <v>5</v>
      </c>
      <c r="X830">
        <v>38.69</v>
      </c>
      <c r="Y830" t="s">
        <v>3709</v>
      </c>
      <c r="Z830">
        <v>1</v>
      </c>
      <c r="AA830">
        <v>48.74</v>
      </c>
      <c r="AB830" t="s">
        <v>71</v>
      </c>
      <c r="AC830">
        <v>0</v>
      </c>
      <c r="AD830">
        <v>54.91</v>
      </c>
      <c r="AE830" t="s">
        <v>160</v>
      </c>
    </row>
    <row r="831" spans="1:31">
      <c r="A831">
        <v>830</v>
      </c>
      <c r="B831" t="s">
        <v>3806</v>
      </c>
      <c r="C831" t="s">
        <v>3807</v>
      </c>
      <c r="D831" t="s">
        <v>3808</v>
      </c>
      <c r="E831" t="s">
        <v>3809</v>
      </c>
      <c r="F831" t="s">
        <v>3810</v>
      </c>
      <c r="G831">
        <v>5</v>
      </c>
      <c r="H831" t="s">
        <v>445</v>
      </c>
      <c r="I831">
        <v>2018</v>
      </c>
      <c r="J831">
        <v>2023</v>
      </c>
      <c r="K831">
        <v>10</v>
      </c>
      <c r="L831">
        <v>79.61</v>
      </c>
      <c r="M831" t="s">
        <v>88</v>
      </c>
      <c r="N831">
        <v>5</v>
      </c>
      <c r="O831">
        <v>38.39</v>
      </c>
      <c r="P831" t="s">
        <v>3805</v>
      </c>
      <c r="Q831">
        <v>1</v>
      </c>
      <c r="R831">
        <v>48.51</v>
      </c>
      <c r="S831" t="s">
        <v>71</v>
      </c>
      <c r="T831">
        <v>0</v>
      </c>
      <c r="U831">
        <v>54.91</v>
      </c>
      <c r="V831" t="s">
        <v>160</v>
      </c>
      <c r="W831">
        <v>5</v>
      </c>
      <c r="X831">
        <v>38.69</v>
      </c>
      <c r="Y831" t="s">
        <v>3709</v>
      </c>
      <c r="Z831">
        <v>1</v>
      </c>
      <c r="AA831">
        <v>48.74</v>
      </c>
      <c r="AB831" t="s">
        <v>71</v>
      </c>
      <c r="AC831">
        <v>0</v>
      </c>
      <c r="AD831">
        <v>54.91</v>
      </c>
      <c r="AE831" t="s">
        <v>160</v>
      </c>
    </row>
    <row r="832" spans="1:31">
      <c r="A832">
        <v>831</v>
      </c>
      <c r="B832" t="s">
        <v>3811</v>
      </c>
      <c r="C832" t="s">
        <v>3812</v>
      </c>
      <c r="D832" t="s">
        <v>3813</v>
      </c>
      <c r="E832" t="s">
        <v>3814</v>
      </c>
      <c r="F832" t="s">
        <v>3815</v>
      </c>
      <c r="G832">
        <v>5</v>
      </c>
      <c r="H832" t="s">
        <v>6909</v>
      </c>
      <c r="I832">
        <v>2020</v>
      </c>
      <c r="J832">
        <v>2020</v>
      </c>
      <c r="K832">
        <v>2</v>
      </c>
      <c r="L832">
        <v>32.22</v>
      </c>
      <c r="M832" t="s">
        <v>167</v>
      </c>
      <c r="N832">
        <v>5</v>
      </c>
      <c r="O832">
        <v>38.39</v>
      </c>
      <c r="P832" t="s">
        <v>3805</v>
      </c>
      <c r="Q832">
        <v>1</v>
      </c>
      <c r="R832">
        <v>48.51</v>
      </c>
      <c r="S832" t="s">
        <v>71</v>
      </c>
      <c r="T832">
        <v>0</v>
      </c>
      <c r="U832">
        <v>54.91</v>
      </c>
      <c r="V832" t="s">
        <v>160</v>
      </c>
      <c r="W832">
        <v>5</v>
      </c>
      <c r="X832">
        <v>38.69</v>
      </c>
      <c r="Y832" t="s">
        <v>3709</v>
      </c>
      <c r="Z832">
        <v>1</v>
      </c>
      <c r="AA832">
        <v>48.74</v>
      </c>
      <c r="AB832" t="s">
        <v>71</v>
      </c>
      <c r="AC832">
        <v>0</v>
      </c>
      <c r="AD832">
        <v>54.91</v>
      </c>
      <c r="AE832" t="s">
        <v>160</v>
      </c>
    </row>
    <row r="833" spans="1:31">
      <c r="A833">
        <v>832</v>
      </c>
      <c r="B833" t="s">
        <v>3816</v>
      </c>
      <c r="C833" t="s">
        <v>3817</v>
      </c>
      <c r="D833" t="s">
        <v>3818</v>
      </c>
      <c r="E833" t="s">
        <v>3819</v>
      </c>
      <c r="F833" t="s">
        <v>3820</v>
      </c>
      <c r="G833">
        <v>5</v>
      </c>
      <c r="H833" t="s">
        <v>445</v>
      </c>
      <c r="I833">
        <v>2020</v>
      </c>
      <c r="J833">
        <v>2021</v>
      </c>
      <c r="K833">
        <v>5</v>
      </c>
      <c r="L833">
        <v>58.85</v>
      </c>
      <c r="M833" t="s">
        <v>180</v>
      </c>
      <c r="N833">
        <v>5</v>
      </c>
      <c r="O833">
        <v>38.39</v>
      </c>
      <c r="P833" t="s">
        <v>3805</v>
      </c>
      <c r="Q833">
        <v>2</v>
      </c>
      <c r="R833">
        <v>67.56</v>
      </c>
      <c r="S833" t="s">
        <v>111</v>
      </c>
      <c r="T833">
        <v>0</v>
      </c>
      <c r="U833">
        <v>54.91</v>
      </c>
      <c r="V833" t="s">
        <v>160</v>
      </c>
      <c r="W833">
        <v>5</v>
      </c>
      <c r="X833">
        <v>38.69</v>
      </c>
      <c r="Y833" t="s">
        <v>3709</v>
      </c>
      <c r="Z833">
        <v>2</v>
      </c>
      <c r="AA833">
        <v>67.63</v>
      </c>
      <c r="AB833" t="s">
        <v>111</v>
      </c>
      <c r="AC833">
        <v>0</v>
      </c>
      <c r="AD833">
        <v>54.91</v>
      </c>
      <c r="AE833" t="s">
        <v>160</v>
      </c>
    </row>
    <row r="834" spans="1:31">
      <c r="A834">
        <v>833</v>
      </c>
      <c r="B834" t="s">
        <v>3821</v>
      </c>
      <c r="C834" t="s">
        <v>3822</v>
      </c>
      <c r="D834" t="s">
        <v>3823</v>
      </c>
      <c r="E834" t="s">
        <v>3824</v>
      </c>
      <c r="F834" t="s">
        <v>3825</v>
      </c>
      <c r="G834">
        <v>5</v>
      </c>
      <c r="H834" t="s">
        <v>6910</v>
      </c>
      <c r="I834">
        <v>2018</v>
      </c>
      <c r="J834">
        <v>2020</v>
      </c>
      <c r="K834">
        <v>3</v>
      </c>
      <c r="L834">
        <v>42.26</v>
      </c>
      <c r="M834" t="s">
        <v>149</v>
      </c>
      <c r="N834">
        <v>5</v>
      </c>
      <c r="O834">
        <v>38.39</v>
      </c>
      <c r="P834" t="s">
        <v>3805</v>
      </c>
      <c r="Q834">
        <v>1</v>
      </c>
      <c r="R834">
        <v>48.51</v>
      </c>
      <c r="S834" t="s">
        <v>71</v>
      </c>
      <c r="T834">
        <v>0</v>
      </c>
      <c r="U834">
        <v>54.91</v>
      </c>
      <c r="V834" t="s">
        <v>160</v>
      </c>
      <c r="W834">
        <v>5</v>
      </c>
      <c r="X834">
        <v>38.69</v>
      </c>
      <c r="Y834" t="s">
        <v>3709</v>
      </c>
      <c r="Z834">
        <v>1</v>
      </c>
      <c r="AA834">
        <v>48.74</v>
      </c>
      <c r="AB834" t="s">
        <v>71</v>
      </c>
      <c r="AC834">
        <v>0</v>
      </c>
      <c r="AD834">
        <v>54.91</v>
      </c>
      <c r="AE834" t="s">
        <v>160</v>
      </c>
    </row>
    <row r="835" spans="1:31">
      <c r="A835">
        <v>834</v>
      </c>
      <c r="B835" t="s">
        <v>3826</v>
      </c>
      <c r="C835" t="s">
        <v>3827</v>
      </c>
      <c r="D835" t="s">
        <v>3828</v>
      </c>
      <c r="E835" t="s">
        <v>1690</v>
      </c>
      <c r="F835" t="s">
        <v>3829</v>
      </c>
      <c r="G835">
        <v>5</v>
      </c>
      <c r="H835" t="s">
        <v>1569</v>
      </c>
      <c r="I835">
        <v>2019</v>
      </c>
      <c r="J835">
        <v>2024</v>
      </c>
      <c r="K835">
        <v>3</v>
      </c>
      <c r="L835">
        <v>42.26</v>
      </c>
      <c r="M835" t="s">
        <v>149</v>
      </c>
      <c r="N835">
        <v>5</v>
      </c>
      <c r="O835">
        <v>38.39</v>
      </c>
      <c r="P835" t="s">
        <v>3805</v>
      </c>
      <c r="Q835">
        <v>1</v>
      </c>
      <c r="R835">
        <v>48.51</v>
      </c>
      <c r="S835" t="s">
        <v>71</v>
      </c>
      <c r="T835">
        <v>0</v>
      </c>
      <c r="U835">
        <v>54.91</v>
      </c>
      <c r="V835" t="s">
        <v>160</v>
      </c>
      <c r="W835">
        <v>5</v>
      </c>
      <c r="X835">
        <v>38.69</v>
      </c>
      <c r="Y835" t="s">
        <v>3709</v>
      </c>
      <c r="Z835">
        <v>1</v>
      </c>
      <c r="AA835">
        <v>48.74</v>
      </c>
      <c r="AB835" t="s">
        <v>71</v>
      </c>
      <c r="AC835">
        <v>0</v>
      </c>
      <c r="AD835">
        <v>54.91</v>
      </c>
      <c r="AE835" t="s">
        <v>160</v>
      </c>
    </row>
    <row r="836" spans="1:31">
      <c r="A836">
        <v>835</v>
      </c>
      <c r="B836" t="s">
        <v>3830</v>
      </c>
      <c r="C836" t="s">
        <v>3831</v>
      </c>
      <c r="D836" t="s">
        <v>3832</v>
      </c>
      <c r="E836" t="s">
        <v>3833</v>
      </c>
      <c r="F836" t="s">
        <v>2110</v>
      </c>
      <c r="G836">
        <v>5</v>
      </c>
      <c r="H836" t="s">
        <v>6911</v>
      </c>
      <c r="I836">
        <v>2019</v>
      </c>
      <c r="J836">
        <v>2019</v>
      </c>
      <c r="K836">
        <v>1</v>
      </c>
      <c r="L836">
        <v>19.420000000000002</v>
      </c>
      <c r="M836" t="s">
        <v>73</v>
      </c>
      <c r="N836">
        <v>5</v>
      </c>
      <c r="O836">
        <v>38.39</v>
      </c>
      <c r="P836" t="s">
        <v>3805</v>
      </c>
      <c r="Q836">
        <v>1</v>
      </c>
      <c r="R836">
        <v>48.51</v>
      </c>
      <c r="S836" t="s">
        <v>71</v>
      </c>
      <c r="T836">
        <v>0</v>
      </c>
      <c r="U836">
        <v>54.91</v>
      </c>
      <c r="V836" t="s">
        <v>160</v>
      </c>
      <c r="W836">
        <v>5</v>
      </c>
      <c r="X836">
        <v>38.69</v>
      </c>
      <c r="Y836" t="s">
        <v>3709</v>
      </c>
      <c r="Z836">
        <v>1</v>
      </c>
      <c r="AA836">
        <v>48.74</v>
      </c>
      <c r="AB836" t="s">
        <v>71</v>
      </c>
      <c r="AC836">
        <v>0</v>
      </c>
      <c r="AD836">
        <v>54.91</v>
      </c>
      <c r="AE836" t="s">
        <v>160</v>
      </c>
    </row>
    <row r="837" spans="1:31">
      <c r="A837">
        <v>836</v>
      </c>
      <c r="B837" t="s">
        <v>3834</v>
      </c>
      <c r="C837" t="s">
        <v>3835</v>
      </c>
      <c r="D837" t="s">
        <v>3836</v>
      </c>
      <c r="E837" t="s">
        <v>3837</v>
      </c>
      <c r="F837" t="s">
        <v>3838</v>
      </c>
      <c r="G837">
        <v>5</v>
      </c>
      <c r="H837" t="s">
        <v>445</v>
      </c>
      <c r="I837">
        <v>2020</v>
      </c>
      <c r="J837">
        <v>2021</v>
      </c>
      <c r="K837">
        <v>5</v>
      </c>
      <c r="L837">
        <v>58.85</v>
      </c>
      <c r="M837" t="s">
        <v>180</v>
      </c>
      <c r="N837">
        <v>5</v>
      </c>
      <c r="O837">
        <v>38.39</v>
      </c>
      <c r="P837" t="s">
        <v>3805</v>
      </c>
      <c r="Q837">
        <v>1</v>
      </c>
      <c r="R837">
        <v>48.51</v>
      </c>
      <c r="S837" t="s">
        <v>71</v>
      </c>
      <c r="T837">
        <v>0</v>
      </c>
      <c r="U837">
        <v>54.91</v>
      </c>
      <c r="V837" t="s">
        <v>160</v>
      </c>
      <c r="W837">
        <v>5</v>
      </c>
      <c r="X837">
        <v>38.69</v>
      </c>
      <c r="Y837" t="s">
        <v>3709</v>
      </c>
      <c r="Z837">
        <v>1</v>
      </c>
      <c r="AA837">
        <v>48.74</v>
      </c>
      <c r="AB837" t="s">
        <v>71</v>
      </c>
      <c r="AC837">
        <v>0</v>
      </c>
      <c r="AD837">
        <v>54.91</v>
      </c>
      <c r="AE837" t="s">
        <v>160</v>
      </c>
    </row>
    <row r="838" spans="1:31">
      <c r="A838">
        <v>837</v>
      </c>
      <c r="B838" t="s">
        <v>3839</v>
      </c>
      <c r="C838" t="s">
        <v>3840</v>
      </c>
      <c r="D838" t="s">
        <v>3841</v>
      </c>
      <c r="E838" t="s">
        <v>3842</v>
      </c>
      <c r="F838" t="s">
        <v>3843</v>
      </c>
      <c r="G838">
        <v>5</v>
      </c>
      <c r="H838" t="s">
        <v>6912</v>
      </c>
      <c r="I838">
        <v>2020</v>
      </c>
      <c r="J838">
        <v>2022</v>
      </c>
      <c r="K838">
        <v>19</v>
      </c>
      <c r="L838">
        <v>93.38</v>
      </c>
      <c r="M838" t="s">
        <v>87</v>
      </c>
      <c r="N838">
        <v>5</v>
      </c>
      <c r="O838">
        <v>38.39</v>
      </c>
      <c r="P838" t="s">
        <v>3805</v>
      </c>
      <c r="Q838">
        <v>1</v>
      </c>
      <c r="R838">
        <v>48.51</v>
      </c>
      <c r="S838" t="s">
        <v>71</v>
      </c>
      <c r="T838">
        <v>0</v>
      </c>
      <c r="U838">
        <v>54.91</v>
      </c>
      <c r="V838" t="s">
        <v>160</v>
      </c>
      <c r="W838">
        <v>5</v>
      </c>
      <c r="X838">
        <v>38.69</v>
      </c>
      <c r="Y838" t="s">
        <v>3709</v>
      </c>
      <c r="Z838">
        <v>1</v>
      </c>
      <c r="AA838">
        <v>48.74</v>
      </c>
      <c r="AB838" t="s">
        <v>71</v>
      </c>
      <c r="AC838">
        <v>0</v>
      </c>
      <c r="AD838">
        <v>54.91</v>
      </c>
      <c r="AE838" t="s">
        <v>160</v>
      </c>
    </row>
    <row r="839" spans="1:31">
      <c r="A839">
        <v>838</v>
      </c>
      <c r="B839" t="s">
        <v>3844</v>
      </c>
      <c r="C839" t="s">
        <v>3845</v>
      </c>
      <c r="D839" t="s">
        <v>3846</v>
      </c>
      <c r="E839" t="s">
        <v>3847</v>
      </c>
      <c r="F839" t="s">
        <v>3848</v>
      </c>
      <c r="G839">
        <v>5</v>
      </c>
      <c r="H839" t="s">
        <v>6913</v>
      </c>
      <c r="I839">
        <v>2021</v>
      </c>
      <c r="J839">
        <v>2023</v>
      </c>
      <c r="K839">
        <v>7</v>
      </c>
      <c r="L839">
        <v>68.680000000000007</v>
      </c>
      <c r="M839" t="s">
        <v>124</v>
      </c>
      <c r="N839">
        <v>5</v>
      </c>
      <c r="O839">
        <v>38.39</v>
      </c>
      <c r="P839" t="s">
        <v>3805</v>
      </c>
      <c r="Q839">
        <v>2</v>
      </c>
      <c r="R839">
        <v>67.56</v>
      </c>
      <c r="S839" t="s">
        <v>111</v>
      </c>
      <c r="T839">
        <v>0</v>
      </c>
      <c r="U839">
        <v>54.91</v>
      </c>
      <c r="V839" t="s">
        <v>160</v>
      </c>
      <c r="W839">
        <v>5</v>
      </c>
      <c r="X839">
        <v>38.69</v>
      </c>
      <c r="Y839" t="s">
        <v>3709</v>
      </c>
      <c r="Z839">
        <v>2</v>
      </c>
      <c r="AA839">
        <v>67.63</v>
      </c>
      <c r="AB839" t="s">
        <v>111</v>
      </c>
      <c r="AC839">
        <v>0</v>
      </c>
      <c r="AD839">
        <v>54.91</v>
      </c>
      <c r="AE839" t="s">
        <v>160</v>
      </c>
    </row>
    <row r="840" spans="1:31">
      <c r="A840">
        <v>839</v>
      </c>
      <c r="B840" t="s">
        <v>3849</v>
      </c>
      <c r="C840" t="s">
        <v>3850</v>
      </c>
      <c r="D840" t="s">
        <v>3851</v>
      </c>
      <c r="E840" t="s">
        <v>3852</v>
      </c>
      <c r="F840" t="s">
        <v>3853</v>
      </c>
      <c r="G840">
        <v>5</v>
      </c>
      <c r="H840" t="s">
        <v>6914</v>
      </c>
      <c r="I840">
        <v>2020</v>
      </c>
      <c r="J840">
        <v>2020</v>
      </c>
      <c r="K840">
        <v>1</v>
      </c>
      <c r="L840">
        <v>19.420000000000002</v>
      </c>
      <c r="M840" t="s">
        <v>73</v>
      </c>
      <c r="N840">
        <v>5</v>
      </c>
      <c r="O840">
        <v>38.39</v>
      </c>
      <c r="P840" t="s">
        <v>3805</v>
      </c>
      <c r="Q840">
        <v>1</v>
      </c>
      <c r="R840">
        <v>48.51</v>
      </c>
      <c r="S840" t="s">
        <v>71</v>
      </c>
      <c r="T840">
        <v>0</v>
      </c>
      <c r="U840">
        <v>54.91</v>
      </c>
      <c r="V840" t="s">
        <v>160</v>
      </c>
      <c r="W840">
        <v>5</v>
      </c>
      <c r="X840">
        <v>38.69</v>
      </c>
      <c r="Y840" t="s">
        <v>3709</v>
      </c>
      <c r="Z840">
        <v>1</v>
      </c>
      <c r="AA840">
        <v>48.74</v>
      </c>
      <c r="AB840" t="s">
        <v>71</v>
      </c>
      <c r="AC840">
        <v>0</v>
      </c>
      <c r="AD840">
        <v>54.91</v>
      </c>
      <c r="AE840" t="s">
        <v>160</v>
      </c>
    </row>
    <row r="841" spans="1:31">
      <c r="A841">
        <v>840</v>
      </c>
      <c r="B841" t="s">
        <v>3854</v>
      </c>
      <c r="C841" t="s">
        <v>3855</v>
      </c>
      <c r="D841" t="s">
        <v>3856</v>
      </c>
      <c r="E841" t="s">
        <v>3857</v>
      </c>
      <c r="F841" t="s">
        <v>3858</v>
      </c>
      <c r="G841">
        <v>5</v>
      </c>
      <c r="H841" t="s">
        <v>6915</v>
      </c>
      <c r="I841">
        <v>2020</v>
      </c>
      <c r="J841">
        <v>2024</v>
      </c>
      <c r="K841">
        <v>14</v>
      </c>
      <c r="L841">
        <v>88.47</v>
      </c>
      <c r="M841" t="s">
        <v>340</v>
      </c>
      <c r="N841">
        <v>5</v>
      </c>
      <c r="O841">
        <v>38.39</v>
      </c>
      <c r="P841" t="s">
        <v>3805</v>
      </c>
      <c r="Q841">
        <v>1</v>
      </c>
      <c r="R841">
        <v>48.51</v>
      </c>
      <c r="S841" t="s">
        <v>71</v>
      </c>
      <c r="T841">
        <v>0</v>
      </c>
      <c r="U841">
        <v>54.91</v>
      </c>
      <c r="V841" t="s">
        <v>160</v>
      </c>
      <c r="W841">
        <v>5</v>
      </c>
      <c r="X841">
        <v>38.69</v>
      </c>
      <c r="Y841" t="s">
        <v>3709</v>
      </c>
      <c r="Z841">
        <v>1</v>
      </c>
      <c r="AA841">
        <v>48.74</v>
      </c>
      <c r="AB841" t="s">
        <v>71</v>
      </c>
      <c r="AC841">
        <v>0</v>
      </c>
      <c r="AD841">
        <v>54.91</v>
      </c>
      <c r="AE841" t="s">
        <v>160</v>
      </c>
    </row>
    <row r="842" spans="1:31">
      <c r="A842">
        <v>841</v>
      </c>
      <c r="B842" t="s">
        <v>3859</v>
      </c>
      <c r="C842" t="s">
        <v>3860</v>
      </c>
      <c r="D842" t="s">
        <v>3861</v>
      </c>
      <c r="E842" t="s">
        <v>3862</v>
      </c>
      <c r="F842" t="s">
        <v>3863</v>
      </c>
      <c r="G842">
        <v>5</v>
      </c>
      <c r="H842" t="s">
        <v>6916</v>
      </c>
      <c r="I842">
        <v>2019</v>
      </c>
      <c r="J842">
        <v>2022</v>
      </c>
      <c r="K842">
        <v>3</v>
      </c>
      <c r="L842">
        <v>42.26</v>
      </c>
      <c r="M842" t="s">
        <v>149</v>
      </c>
      <c r="N842">
        <v>5</v>
      </c>
      <c r="O842">
        <v>38.39</v>
      </c>
      <c r="P842" t="s">
        <v>3805</v>
      </c>
      <c r="Q842">
        <v>1</v>
      </c>
      <c r="R842">
        <v>48.51</v>
      </c>
      <c r="S842" t="s">
        <v>71</v>
      </c>
      <c r="T842">
        <v>0</v>
      </c>
      <c r="U842">
        <v>54.91</v>
      </c>
      <c r="V842" t="s">
        <v>160</v>
      </c>
      <c r="W842">
        <v>5</v>
      </c>
      <c r="X842">
        <v>38.69</v>
      </c>
      <c r="Y842" t="s">
        <v>3709</v>
      </c>
      <c r="Z842">
        <v>1</v>
      </c>
      <c r="AA842">
        <v>48.74</v>
      </c>
      <c r="AB842" t="s">
        <v>71</v>
      </c>
      <c r="AC842">
        <v>0</v>
      </c>
      <c r="AD842">
        <v>54.91</v>
      </c>
      <c r="AE842" t="s">
        <v>160</v>
      </c>
    </row>
    <row r="843" spans="1:31">
      <c r="A843">
        <v>842</v>
      </c>
      <c r="B843" t="s">
        <v>3864</v>
      </c>
      <c r="C843" t="s">
        <v>3865</v>
      </c>
      <c r="D843" t="s">
        <v>3866</v>
      </c>
      <c r="E843" t="s">
        <v>3867</v>
      </c>
      <c r="G843">
        <v>5</v>
      </c>
      <c r="H843" t="s">
        <v>6917</v>
      </c>
      <c r="I843">
        <v>2021</v>
      </c>
      <c r="J843">
        <v>2021</v>
      </c>
      <c r="K843">
        <v>1</v>
      </c>
      <c r="L843">
        <v>19.420000000000002</v>
      </c>
      <c r="M843" t="s">
        <v>73</v>
      </c>
      <c r="N843">
        <v>5</v>
      </c>
      <c r="O843">
        <v>38.39</v>
      </c>
      <c r="P843" t="s">
        <v>3805</v>
      </c>
      <c r="Q843">
        <v>1</v>
      </c>
      <c r="R843">
        <v>48.51</v>
      </c>
      <c r="S843" t="s">
        <v>71</v>
      </c>
      <c r="T843">
        <v>0</v>
      </c>
      <c r="U843">
        <v>54.91</v>
      </c>
      <c r="V843" t="s">
        <v>160</v>
      </c>
      <c r="W843">
        <v>5</v>
      </c>
      <c r="X843">
        <v>38.69</v>
      </c>
      <c r="Y843" t="s">
        <v>3709</v>
      </c>
      <c r="Z843">
        <v>1</v>
      </c>
      <c r="AA843">
        <v>48.74</v>
      </c>
      <c r="AB843" t="s">
        <v>71</v>
      </c>
      <c r="AC843">
        <v>0</v>
      </c>
      <c r="AD843">
        <v>54.91</v>
      </c>
      <c r="AE843" t="s">
        <v>160</v>
      </c>
    </row>
    <row r="844" spans="1:31">
      <c r="A844">
        <v>843</v>
      </c>
      <c r="B844" t="s">
        <v>3868</v>
      </c>
      <c r="C844" t="s">
        <v>3869</v>
      </c>
      <c r="D844" t="s">
        <v>3870</v>
      </c>
      <c r="E844" t="s">
        <v>3871</v>
      </c>
      <c r="F844" t="s">
        <v>3872</v>
      </c>
      <c r="G844">
        <v>5</v>
      </c>
      <c r="H844" t="s">
        <v>6918</v>
      </c>
      <c r="I844">
        <v>2021</v>
      </c>
      <c r="J844">
        <v>2024</v>
      </c>
      <c r="K844">
        <v>4</v>
      </c>
      <c r="L844">
        <v>51.12</v>
      </c>
      <c r="M844" t="s">
        <v>81</v>
      </c>
      <c r="N844">
        <v>5</v>
      </c>
      <c r="O844">
        <v>38.39</v>
      </c>
      <c r="P844" t="s">
        <v>3805</v>
      </c>
      <c r="Q844">
        <v>2</v>
      </c>
      <c r="R844">
        <v>67.56</v>
      </c>
      <c r="S844" t="s">
        <v>111</v>
      </c>
      <c r="T844">
        <v>0</v>
      </c>
      <c r="U844">
        <v>54.91</v>
      </c>
      <c r="V844" t="s">
        <v>160</v>
      </c>
      <c r="W844">
        <v>5</v>
      </c>
      <c r="X844">
        <v>38.69</v>
      </c>
      <c r="Y844" t="s">
        <v>3709</v>
      </c>
      <c r="Z844">
        <v>2</v>
      </c>
      <c r="AA844">
        <v>67.63</v>
      </c>
      <c r="AB844" t="s">
        <v>111</v>
      </c>
      <c r="AC844">
        <v>0</v>
      </c>
      <c r="AD844">
        <v>54.91</v>
      </c>
      <c r="AE844" t="s">
        <v>160</v>
      </c>
    </row>
    <row r="845" spans="1:31">
      <c r="A845">
        <v>844</v>
      </c>
      <c r="B845" t="s">
        <v>3873</v>
      </c>
      <c r="C845" t="s">
        <v>3874</v>
      </c>
      <c r="D845" t="s">
        <v>3875</v>
      </c>
      <c r="E845" t="s">
        <v>3378</v>
      </c>
      <c r="F845" t="s">
        <v>3379</v>
      </c>
      <c r="G845">
        <v>5</v>
      </c>
      <c r="H845" t="s">
        <v>6919</v>
      </c>
      <c r="I845">
        <v>2020</v>
      </c>
      <c r="J845">
        <v>2023</v>
      </c>
      <c r="K845">
        <v>4</v>
      </c>
      <c r="L845">
        <v>51.12</v>
      </c>
      <c r="M845" t="s">
        <v>81</v>
      </c>
      <c r="N845">
        <v>5</v>
      </c>
      <c r="O845">
        <v>38.39</v>
      </c>
      <c r="P845" t="s">
        <v>3805</v>
      </c>
      <c r="Q845">
        <v>1</v>
      </c>
      <c r="R845">
        <v>48.51</v>
      </c>
      <c r="S845" t="s">
        <v>71</v>
      </c>
      <c r="T845">
        <v>0</v>
      </c>
      <c r="U845">
        <v>54.91</v>
      </c>
      <c r="V845" t="s">
        <v>160</v>
      </c>
      <c r="W845">
        <v>5</v>
      </c>
      <c r="X845">
        <v>38.69</v>
      </c>
      <c r="Y845" t="s">
        <v>3709</v>
      </c>
      <c r="Z845">
        <v>1</v>
      </c>
      <c r="AA845">
        <v>48.74</v>
      </c>
      <c r="AB845" t="s">
        <v>71</v>
      </c>
      <c r="AC845">
        <v>0</v>
      </c>
      <c r="AD845">
        <v>54.91</v>
      </c>
      <c r="AE845" t="s">
        <v>160</v>
      </c>
    </row>
    <row r="846" spans="1:31">
      <c r="A846">
        <v>845</v>
      </c>
      <c r="B846" t="s">
        <v>3876</v>
      </c>
      <c r="C846" t="s">
        <v>3877</v>
      </c>
      <c r="D846" t="s">
        <v>3878</v>
      </c>
      <c r="E846" t="s">
        <v>3879</v>
      </c>
      <c r="F846" t="s">
        <v>3880</v>
      </c>
      <c r="G846">
        <v>5</v>
      </c>
      <c r="H846" t="s">
        <v>6920</v>
      </c>
      <c r="I846">
        <v>2022</v>
      </c>
      <c r="J846">
        <v>2023</v>
      </c>
      <c r="K846">
        <v>6</v>
      </c>
      <c r="L846">
        <v>64.36</v>
      </c>
      <c r="M846" t="s">
        <v>137</v>
      </c>
      <c r="N846">
        <v>5</v>
      </c>
      <c r="O846">
        <v>38.39</v>
      </c>
      <c r="P846" t="s">
        <v>3805</v>
      </c>
      <c r="Q846">
        <v>2</v>
      </c>
      <c r="R846">
        <v>67.56</v>
      </c>
      <c r="S846" t="s">
        <v>111</v>
      </c>
      <c r="T846">
        <v>0</v>
      </c>
      <c r="U846">
        <v>54.91</v>
      </c>
      <c r="V846" t="s">
        <v>160</v>
      </c>
      <c r="W846">
        <v>5</v>
      </c>
      <c r="X846">
        <v>38.69</v>
      </c>
      <c r="Y846" t="s">
        <v>3709</v>
      </c>
      <c r="Z846">
        <v>2</v>
      </c>
      <c r="AA846">
        <v>67.63</v>
      </c>
      <c r="AB846" t="s">
        <v>111</v>
      </c>
      <c r="AC846">
        <v>0</v>
      </c>
      <c r="AD846">
        <v>54.91</v>
      </c>
      <c r="AE846" t="s">
        <v>160</v>
      </c>
    </row>
    <row r="847" spans="1:31">
      <c r="A847">
        <v>846</v>
      </c>
      <c r="B847" t="s">
        <v>3881</v>
      </c>
      <c r="C847" t="s">
        <v>3882</v>
      </c>
      <c r="D847" t="s">
        <v>3883</v>
      </c>
      <c r="E847" t="s">
        <v>3884</v>
      </c>
      <c r="F847" t="s">
        <v>514</v>
      </c>
      <c r="G847">
        <v>5</v>
      </c>
      <c r="H847" t="s">
        <v>445</v>
      </c>
      <c r="I847">
        <v>2022</v>
      </c>
      <c r="J847">
        <v>2024</v>
      </c>
      <c r="K847">
        <v>6</v>
      </c>
      <c r="L847">
        <v>64.36</v>
      </c>
      <c r="M847" t="s">
        <v>137</v>
      </c>
      <c r="N847">
        <v>5</v>
      </c>
      <c r="O847">
        <v>38.39</v>
      </c>
      <c r="P847" t="s">
        <v>3805</v>
      </c>
      <c r="Q847">
        <v>2</v>
      </c>
      <c r="R847">
        <v>67.56</v>
      </c>
      <c r="S847" t="s">
        <v>111</v>
      </c>
      <c r="T847">
        <v>0</v>
      </c>
      <c r="U847">
        <v>54.91</v>
      </c>
      <c r="V847" t="s">
        <v>160</v>
      </c>
      <c r="W847">
        <v>5</v>
      </c>
      <c r="X847">
        <v>38.69</v>
      </c>
      <c r="Y847" t="s">
        <v>3709</v>
      </c>
      <c r="Z847">
        <v>2</v>
      </c>
      <c r="AA847">
        <v>67.63</v>
      </c>
      <c r="AB847" t="s">
        <v>111</v>
      </c>
      <c r="AC847">
        <v>0</v>
      </c>
      <c r="AD847">
        <v>54.91</v>
      </c>
      <c r="AE847" t="s">
        <v>160</v>
      </c>
    </row>
    <row r="848" spans="1:31">
      <c r="A848">
        <v>847</v>
      </c>
      <c r="B848" t="s">
        <v>3885</v>
      </c>
      <c r="C848" t="s">
        <v>3886</v>
      </c>
      <c r="D848" t="s">
        <v>3887</v>
      </c>
      <c r="E848" t="s">
        <v>3888</v>
      </c>
      <c r="F848" t="s">
        <v>3889</v>
      </c>
      <c r="G848">
        <v>5</v>
      </c>
      <c r="H848" t="s">
        <v>6921</v>
      </c>
      <c r="I848">
        <v>2018</v>
      </c>
      <c r="J848">
        <v>2020</v>
      </c>
      <c r="K848">
        <v>3</v>
      </c>
      <c r="L848">
        <v>42.26</v>
      </c>
      <c r="M848" t="s">
        <v>149</v>
      </c>
      <c r="N848">
        <v>5</v>
      </c>
      <c r="O848">
        <v>38.39</v>
      </c>
      <c r="P848" t="s">
        <v>3805</v>
      </c>
      <c r="Q848">
        <v>1</v>
      </c>
      <c r="R848">
        <v>48.51</v>
      </c>
      <c r="S848" t="s">
        <v>71</v>
      </c>
      <c r="T848">
        <v>0</v>
      </c>
      <c r="U848">
        <v>54.91</v>
      </c>
      <c r="V848" t="s">
        <v>160</v>
      </c>
      <c r="W848">
        <v>5</v>
      </c>
      <c r="X848">
        <v>38.69</v>
      </c>
      <c r="Y848" t="s">
        <v>3709</v>
      </c>
      <c r="Z848">
        <v>1</v>
      </c>
      <c r="AA848">
        <v>48.74</v>
      </c>
      <c r="AB848" t="s">
        <v>71</v>
      </c>
      <c r="AC848">
        <v>0</v>
      </c>
      <c r="AD848">
        <v>54.91</v>
      </c>
      <c r="AE848" t="s">
        <v>160</v>
      </c>
    </row>
    <row r="849" spans="1:31">
      <c r="A849">
        <v>848</v>
      </c>
      <c r="B849" t="s">
        <v>3890</v>
      </c>
      <c r="C849" t="s">
        <v>3891</v>
      </c>
      <c r="D849" t="s">
        <v>3892</v>
      </c>
      <c r="E849" t="s">
        <v>3893</v>
      </c>
      <c r="F849" t="s">
        <v>2999</v>
      </c>
      <c r="G849">
        <v>5</v>
      </c>
      <c r="H849" t="s">
        <v>6922</v>
      </c>
      <c r="I849">
        <v>2021</v>
      </c>
      <c r="J849">
        <v>2021</v>
      </c>
      <c r="K849">
        <v>1</v>
      </c>
      <c r="L849">
        <v>19.420000000000002</v>
      </c>
      <c r="M849" t="s">
        <v>73</v>
      </c>
      <c r="N849">
        <v>5</v>
      </c>
      <c r="O849">
        <v>38.39</v>
      </c>
      <c r="P849" t="s">
        <v>3805</v>
      </c>
      <c r="Q849">
        <v>1</v>
      </c>
      <c r="R849">
        <v>48.51</v>
      </c>
      <c r="S849" t="s">
        <v>71</v>
      </c>
      <c r="T849">
        <v>0</v>
      </c>
      <c r="U849">
        <v>54.91</v>
      </c>
      <c r="V849" t="s">
        <v>160</v>
      </c>
      <c r="W849">
        <v>5</v>
      </c>
      <c r="X849">
        <v>38.69</v>
      </c>
      <c r="Y849" t="s">
        <v>3709</v>
      </c>
      <c r="Z849">
        <v>1</v>
      </c>
      <c r="AA849">
        <v>48.74</v>
      </c>
      <c r="AB849" t="s">
        <v>71</v>
      </c>
      <c r="AC849">
        <v>0</v>
      </c>
      <c r="AD849">
        <v>54.91</v>
      </c>
      <c r="AE849" t="s">
        <v>160</v>
      </c>
    </row>
    <row r="850" spans="1:31">
      <c r="A850">
        <v>849</v>
      </c>
      <c r="B850" t="s">
        <v>3894</v>
      </c>
      <c r="C850" t="s">
        <v>3895</v>
      </c>
      <c r="D850" t="s">
        <v>3896</v>
      </c>
      <c r="E850" t="s">
        <v>3897</v>
      </c>
      <c r="F850" t="s">
        <v>3898</v>
      </c>
      <c r="G850">
        <v>5</v>
      </c>
      <c r="H850" t="s">
        <v>6923</v>
      </c>
      <c r="I850">
        <v>2018</v>
      </c>
      <c r="J850">
        <v>2024</v>
      </c>
      <c r="K850">
        <v>9</v>
      </c>
      <c r="L850">
        <v>76.86</v>
      </c>
      <c r="M850" t="s">
        <v>112</v>
      </c>
      <c r="N850">
        <v>5</v>
      </c>
      <c r="O850">
        <v>38.39</v>
      </c>
      <c r="P850" t="s">
        <v>3805</v>
      </c>
      <c r="Q850">
        <v>2</v>
      </c>
      <c r="R850">
        <v>67.56</v>
      </c>
      <c r="S850" t="s">
        <v>111</v>
      </c>
      <c r="T850">
        <v>0</v>
      </c>
      <c r="U850">
        <v>54.91</v>
      </c>
      <c r="V850" t="s">
        <v>160</v>
      </c>
      <c r="W850">
        <v>5</v>
      </c>
      <c r="X850">
        <v>38.69</v>
      </c>
      <c r="Y850" t="s">
        <v>3709</v>
      </c>
      <c r="Z850">
        <v>2</v>
      </c>
      <c r="AA850">
        <v>67.63</v>
      </c>
      <c r="AB850" t="s">
        <v>111</v>
      </c>
      <c r="AC850">
        <v>0</v>
      </c>
      <c r="AD850">
        <v>54.91</v>
      </c>
      <c r="AE850" t="s">
        <v>160</v>
      </c>
    </row>
    <row r="851" spans="1:31">
      <c r="A851">
        <v>850</v>
      </c>
      <c r="B851" t="s">
        <v>3899</v>
      </c>
      <c r="C851" t="s">
        <v>3900</v>
      </c>
      <c r="D851" t="s">
        <v>3901</v>
      </c>
      <c r="E851" t="s">
        <v>3902</v>
      </c>
      <c r="F851" t="s">
        <v>3903</v>
      </c>
      <c r="G851">
        <v>5</v>
      </c>
      <c r="H851" t="s">
        <v>6924</v>
      </c>
      <c r="I851">
        <v>2022</v>
      </c>
      <c r="J851">
        <v>2024</v>
      </c>
      <c r="K851">
        <v>4</v>
      </c>
      <c r="L851">
        <v>51.12</v>
      </c>
      <c r="M851" t="s">
        <v>81</v>
      </c>
      <c r="N851">
        <v>5</v>
      </c>
      <c r="O851">
        <v>38.39</v>
      </c>
      <c r="P851" t="s">
        <v>3805</v>
      </c>
      <c r="Q851">
        <v>1</v>
      </c>
      <c r="R851">
        <v>48.51</v>
      </c>
      <c r="S851" t="s">
        <v>71</v>
      </c>
      <c r="T851">
        <v>0</v>
      </c>
      <c r="U851">
        <v>54.91</v>
      </c>
      <c r="V851" t="s">
        <v>160</v>
      </c>
      <c r="W851">
        <v>5</v>
      </c>
      <c r="X851">
        <v>38.69</v>
      </c>
      <c r="Y851" t="s">
        <v>3709</v>
      </c>
      <c r="Z851">
        <v>1</v>
      </c>
      <c r="AA851">
        <v>48.74</v>
      </c>
      <c r="AB851" t="s">
        <v>71</v>
      </c>
      <c r="AC851">
        <v>0</v>
      </c>
      <c r="AD851">
        <v>54.91</v>
      </c>
      <c r="AE851" t="s">
        <v>160</v>
      </c>
    </row>
    <row r="852" spans="1:31">
      <c r="A852">
        <v>851</v>
      </c>
      <c r="B852" t="s">
        <v>3904</v>
      </c>
      <c r="C852" t="s">
        <v>3905</v>
      </c>
      <c r="D852" t="s">
        <v>3906</v>
      </c>
      <c r="E852" t="s">
        <v>2043</v>
      </c>
      <c r="F852" t="s">
        <v>3907</v>
      </c>
      <c r="G852">
        <v>5</v>
      </c>
      <c r="H852" t="s">
        <v>6925</v>
      </c>
      <c r="I852">
        <v>2022</v>
      </c>
      <c r="J852">
        <v>2023</v>
      </c>
      <c r="K852">
        <v>2</v>
      </c>
      <c r="L852">
        <v>32.22</v>
      </c>
      <c r="M852" t="s">
        <v>167</v>
      </c>
      <c r="N852">
        <v>5</v>
      </c>
      <c r="O852">
        <v>38.39</v>
      </c>
      <c r="P852" t="s">
        <v>3805</v>
      </c>
      <c r="Q852">
        <v>1</v>
      </c>
      <c r="R852">
        <v>48.51</v>
      </c>
      <c r="S852" t="s">
        <v>71</v>
      </c>
      <c r="T852">
        <v>0</v>
      </c>
      <c r="U852">
        <v>54.91</v>
      </c>
      <c r="V852" t="s">
        <v>160</v>
      </c>
      <c r="W852">
        <v>5</v>
      </c>
      <c r="X852">
        <v>38.69</v>
      </c>
      <c r="Y852" t="s">
        <v>3709</v>
      </c>
      <c r="Z852">
        <v>1</v>
      </c>
      <c r="AA852">
        <v>48.74</v>
      </c>
      <c r="AB852" t="s">
        <v>71</v>
      </c>
      <c r="AC852">
        <v>0</v>
      </c>
      <c r="AD852">
        <v>54.91</v>
      </c>
      <c r="AE852" t="s">
        <v>160</v>
      </c>
    </row>
    <row r="853" spans="1:31">
      <c r="A853">
        <v>852</v>
      </c>
      <c r="B853" t="s">
        <v>3908</v>
      </c>
      <c r="C853" t="s">
        <v>3909</v>
      </c>
      <c r="D853" t="s">
        <v>3910</v>
      </c>
      <c r="E853" t="s">
        <v>3911</v>
      </c>
      <c r="F853" t="s">
        <v>3912</v>
      </c>
      <c r="G853">
        <v>5</v>
      </c>
      <c r="H853" t="s">
        <v>445</v>
      </c>
      <c r="I853">
        <v>2022</v>
      </c>
      <c r="J853">
        <v>2023</v>
      </c>
      <c r="K853">
        <v>3</v>
      </c>
      <c r="L853">
        <v>42.26</v>
      </c>
      <c r="M853" t="s">
        <v>149</v>
      </c>
      <c r="N853">
        <v>5</v>
      </c>
      <c r="O853">
        <v>38.39</v>
      </c>
      <c r="P853" t="s">
        <v>3805</v>
      </c>
      <c r="Q853">
        <v>1</v>
      </c>
      <c r="R853">
        <v>48.51</v>
      </c>
      <c r="S853" t="s">
        <v>71</v>
      </c>
      <c r="T853">
        <v>0</v>
      </c>
      <c r="U853">
        <v>54.91</v>
      </c>
      <c r="V853" t="s">
        <v>160</v>
      </c>
      <c r="W853">
        <v>5</v>
      </c>
      <c r="X853">
        <v>38.69</v>
      </c>
      <c r="Y853" t="s">
        <v>3709</v>
      </c>
      <c r="Z853">
        <v>1</v>
      </c>
      <c r="AA853">
        <v>48.74</v>
      </c>
      <c r="AB853" t="s">
        <v>71</v>
      </c>
      <c r="AC853">
        <v>0</v>
      </c>
      <c r="AD853">
        <v>54.91</v>
      </c>
      <c r="AE853" t="s">
        <v>160</v>
      </c>
    </row>
    <row r="854" spans="1:31">
      <c r="A854">
        <v>853</v>
      </c>
      <c r="B854" t="s">
        <v>3913</v>
      </c>
      <c r="C854" t="s">
        <v>3914</v>
      </c>
      <c r="D854" t="s">
        <v>3915</v>
      </c>
      <c r="E854" t="s">
        <v>3916</v>
      </c>
      <c r="F854" t="s">
        <v>3917</v>
      </c>
      <c r="G854">
        <v>5</v>
      </c>
      <c r="H854" t="s">
        <v>6926</v>
      </c>
      <c r="I854">
        <v>2022</v>
      </c>
      <c r="J854">
        <v>2023</v>
      </c>
      <c r="K854">
        <v>4</v>
      </c>
      <c r="L854">
        <v>51.12</v>
      </c>
      <c r="M854" t="s">
        <v>81</v>
      </c>
      <c r="N854">
        <v>5</v>
      </c>
      <c r="O854">
        <v>38.39</v>
      </c>
      <c r="P854" t="s">
        <v>3805</v>
      </c>
      <c r="Q854">
        <v>1</v>
      </c>
      <c r="R854">
        <v>48.51</v>
      </c>
      <c r="S854" t="s">
        <v>71</v>
      </c>
      <c r="T854">
        <v>0</v>
      </c>
      <c r="U854">
        <v>54.91</v>
      </c>
      <c r="V854" t="s">
        <v>160</v>
      </c>
      <c r="W854">
        <v>5</v>
      </c>
      <c r="X854">
        <v>38.69</v>
      </c>
      <c r="Y854" t="s">
        <v>3709</v>
      </c>
      <c r="Z854">
        <v>1</v>
      </c>
      <c r="AA854">
        <v>48.74</v>
      </c>
      <c r="AB854" t="s">
        <v>71</v>
      </c>
      <c r="AC854">
        <v>0</v>
      </c>
      <c r="AD854">
        <v>54.91</v>
      </c>
      <c r="AE854" t="s">
        <v>160</v>
      </c>
    </row>
    <row r="855" spans="1:31">
      <c r="A855">
        <v>854</v>
      </c>
      <c r="B855" t="s">
        <v>3918</v>
      </c>
      <c r="C855" t="s">
        <v>3919</v>
      </c>
      <c r="D855" t="s">
        <v>3920</v>
      </c>
      <c r="E855" t="s">
        <v>3921</v>
      </c>
      <c r="F855" t="s">
        <v>3922</v>
      </c>
      <c r="G855">
        <v>5</v>
      </c>
      <c r="H855" t="s">
        <v>6927</v>
      </c>
      <c r="I855">
        <v>2022</v>
      </c>
      <c r="J855">
        <v>2024</v>
      </c>
      <c r="K855">
        <v>4</v>
      </c>
      <c r="L855">
        <v>51.12</v>
      </c>
      <c r="M855" t="s">
        <v>81</v>
      </c>
      <c r="N855">
        <v>5</v>
      </c>
      <c r="O855">
        <v>38.39</v>
      </c>
      <c r="P855" t="s">
        <v>3805</v>
      </c>
      <c r="Q855">
        <v>2</v>
      </c>
      <c r="R855">
        <v>67.56</v>
      </c>
      <c r="S855" t="s">
        <v>111</v>
      </c>
      <c r="T855">
        <v>0</v>
      </c>
      <c r="U855">
        <v>54.91</v>
      </c>
      <c r="V855" t="s">
        <v>160</v>
      </c>
      <c r="W855">
        <v>4</v>
      </c>
      <c r="X855">
        <v>35.64</v>
      </c>
      <c r="Y855" t="s">
        <v>179</v>
      </c>
      <c r="Z855">
        <v>1</v>
      </c>
      <c r="AA855">
        <v>48.74</v>
      </c>
      <c r="AB855" t="s">
        <v>71</v>
      </c>
      <c r="AC855">
        <v>0</v>
      </c>
      <c r="AD855">
        <v>54.91</v>
      </c>
      <c r="AE855" t="s">
        <v>160</v>
      </c>
    </row>
    <row r="856" spans="1:31">
      <c r="A856">
        <v>855</v>
      </c>
      <c r="B856" t="s">
        <v>3923</v>
      </c>
      <c r="C856" t="s">
        <v>3924</v>
      </c>
      <c r="D856" t="s">
        <v>3925</v>
      </c>
      <c r="E856" t="s">
        <v>3321</v>
      </c>
      <c r="F856" t="s">
        <v>3036</v>
      </c>
      <c r="G856">
        <v>5</v>
      </c>
      <c r="H856" t="s">
        <v>6928</v>
      </c>
      <c r="I856">
        <v>2022</v>
      </c>
      <c r="J856">
        <v>2024</v>
      </c>
      <c r="K856">
        <v>12</v>
      </c>
      <c r="L856">
        <v>84.38</v>
      </c>
      <c r="M856" t="s">
        <v>130</v>
      </c>
      <c r="N856">
        <v>5</v>
      </c>
      <c r="O856">
        <v>38.39</v>
      </c>
      <c r="P856" t="s">
        <v>3805</v>
      </c>
      <c r="Q856">
        <v>1</v>
      </c>
      <c r="R856">
        <v>48.51</v>
      </c>
      <c r="S856" t="s">
        <v>71</v>
      </c>
      <c r="T856">
        <v>0</v>
      </c>
      <c r="U856">
        <v>54.91</v>
      </c>
      <c r="V856" t="s">
        <v>160</v>
      </c>
      <c r="W856">
        <v>5</v>
      </c>
      <c r="X856">
        <v>38.69</v>
      </c>
      <c r="Y856" t="s">
        <v>3709</v>
      </c>
      <c r="Z856">
        <v>1</v>
      </c>
      <c r="AA856">
        <v>48.74</v>
      </c>
      <c r="AB856" t="s">
        <v>71</v>
      </c>
      <c r="AC856">
        <v>0</v>
      </c>
      <c r="AD856">
        <v>54.91</v>
      </c>
      <c r="AE856" t="s">
        <v>160</v>
      </c>
    </row>
    <row r="857" spans="1:31">
      <c r="A857">
        <v>856</v>
      </c>
      <c r="B857" t="s">
        <v>3926</v>
      </c>
      <c r="C857" t="s">
        <v>3927</v>
      </c>
      <c r="D857" t="s">
        <v>3928</v>
      </c>
      <c r="E857" t="s">
        <v>3929</v>
      </c>
      <c r="F857" t="s">
        <v>3930</v>
      </c>
      <c r="G857">
        <v>5</v>
      </c>
      <c r="H857" t="s">
        <v>6929</v>
      </c>
      <c r="I857">
        <v>2023</v>
      </c>
      <c r="J857">
        <v>2024</v>
      </c>
      <c r="K857">
        <v>4</v>
      </c>
      <c r="L857">
        <v>51.12</v>
      </c>
      <c r="M857" t="s">
        <v>81</v>
      </c>
      <c r="N857">
        <v>5</v>
      </c>
      <c r="O857">
        <v>38.39</v>
      </c>
      <c r="P857" t="s">
        <v>3805</v>
      </c>
      <c r="Q857">
        <v>2</v>
      </c>
      <c r="R857">
        <v>67.56</v>
      </c>
      <c r="S857" t="s">
        <v>111</v>
      </c>
      <c r="T857">
        <v>0</v>
      </c>
      <c r="U857">
        <v>54.91</v>
      </c>
      <c r="V857" t="s">
        <v>160</v>
      </c>
      <c r="W857">
        <v>5</v>
      </c>
      <c r="X857">
        <v>38.69</v>
      </c>
      <c r="Y857" t="s">
        <v>3709</v>
      </c>
      <c r="Z857">
        <v>2</v>
      </c>
      <c r="AA857">
        <v>67.63</v>
      </c>
      <c r="AB857" t="s">
        <v>111</v>
      </c>
      <c r="AC857">
        <v>0</v>
      </c>
      <c r="AD857">
        <v>54.91</v>
      </c>
      <c r="AE857" t="s">
        <v>160</v>
      </c>
    </row>
    <row r="858" spans="1:31">
      <c r="A858">
        <v>857</v>
      </c>
      <c r="B858" t="s">
        <v>3931</v>
      </c>
      <c r="C858" t="s">
        <v>3932</v>
      </c>
      <c r="D858" t="s">
        <v>3933</v>
      </c>
      <c r="E858" t="s">
        <v>3934</v>
      </c>
      <c r="F858" t="s">
        <v>980</v>
      </c>
      <c r="G858">
        <v>5</v>
      </c>
      <c r="H858" t="s">
        <v>445</v>
      </c>
      <c r="I858">
        <v>2022</v>
      </c>
      <c r="J858">
        <v>2022</v>
      </c>
      <c r="K858">
        <v>1</v>
      </c>
      <c r="L858">
        <v>19.420000000000002</v>
      </c>
      <c r="M858" t="s">
        <v>73</v>
      </c>
      <c r="N858">
        <v>5</v>
      </c>
      <c r="O858">
        <v>38.39</v>
      </c>
      <c r="P858" t="s">
        <v>3805</v>
      </c>
      <c r="Q858">
        <v>1</v>
      </c>
      <c r="R858">
        <v>48.51</v>
      </c>
      <c r="S858" t="s">
        <v>71</v>
      </c>
      <c r="T858">
        <v>0</v>
      </c>
      <c r="U858">
        <v>54.91</v>
      </c>
      <c r="V858" t="s">
        <v>160</v>
      </c>
      <c r="W858">
        <v>5</v>
      </c>
      <c r="X858">
        <v>38.69</v>
      </c>
      <c r="Y858" t="s">
        <v>3709</v>
      </c>
      <c r="Z858">
        <v>1</v>
      </c>
      <c r="AA858">
        <v>48.74</v>
      </c>
      <c r="AB858" t="s">
        <v>71</v>
      </c>
      <c r="AC858">
        <v>0</v>
      </c>
      <c r="AD858">
        <v>54.91</v>
      </c>
      <c r="AE858" t="s">
        <v>160</v>
      </c>
    </row>
    <row r="859" spans="1:31">
      <c r="A859">
        <v>858</v>
      </c>
      <c r="B859" t="s">
        <v>3935</v>
      </c>
      <c r="C859" t="s">
        <v>3936</v>
      </c>
      <c r="D859" t="s">
        <v>3937</v>
      </c>
      <c r="E859" t="s">
        <v>3938</v>
      </c>
      <c r="F859" t="s">
        <v>3939</v>
      </c>
      <c r="G859">
        <v>5</v>
      </c>
      <c r="H859" t="s">
        <v>6930</v>
      </c>
      <c r="I859">
        <v>2021</v>
      </c>
      <c r="J859">
        <v>2024</v>
      </c>
      <c r="K859">
        <v>6</v>
      </c>
      <c r="L859">
        <v>64.36</v>
      </c>
      <c r="M859" t="s">
        <v>137</v>
      </c>
      <c r="N859">
        <v>5</v>
      </c>
      <c r="O859">
        <v>38.39</v>
      </c>
      <c r="P859" t="s">
        <v>3805</v>
      </c>
      <c r="Q859">
        <v>1</v>
      </c>
      <c r="R859">
        <v>48.51</v>
      </c>
      <c r="S859" t="s">
        <v>71</v>
      </c>
      <c r="T859">
        <v>0</v>
      </c>
      <c r="U859">
        <v>54.91</v>
      </c>
      <c r="V859" t="s">
        <v>160</v>
      </c>
      <c r="W859">
        <v>5</v>
      </c>
      <c r="X859">
        <v>38.69</v>
      </c>
      <c r="Y859" t="s">
        <v>3709</v>
      </c>
      <c r="Z859">
        <v>1</v>
      </c>
      <c r="AA859">
        <v>48.74</v>
      </c>
      <c r="AB859" t="s">
        <v>71</v>
      </c>
      <c r="AC859">
        <v>0</v>
      </c>
      <c r="AD859">
        <v>54.91</v>
      </c>
      <c r="AE859" t="s">
        <v>160</v>
      </c>
    </row>
    <row r="860" spans="1:31">
      <c r="A860">
        <v>859</v>
      </c>
      <c r="B860" t="s">
        <v>3940</v>
      </c>
      <c r="C860" t="s">
        <v>3941</v>
      </c>
      <c r="D860" t="s">
        <v>3942</v>
      </c>
      <c r="E860" t="s">
        <v>3943</v>
      </c>
      <c r="F860" t="s">
        <v>3944</v>
      </c>
      <c r="G860">
        <v>5</v>
      </c>
      <c r="H860" t="s">
        <v>6931</v>
      </c>
      <c r="I860">
        <v>2022</v>
      </c>
      <c r="J860">
        <v>2024</v>
      </c>
      <c r="K860">
        <v>9</v>
      </c>
      <c r="L860">
        <v>76.86</v>
      </c>
      <c r="M860" t="s">
        <v>112</v>
      </c>
      <c r="N860">
        <v>5</v>
      </c>
      <c r="O860">
        <v>38.39</v>
      </c>
      <c r="P860" t="s">
        <v>3805</v>
      </c>
      <c r="Q860">
        <v>2</v>
      </c>
      <c r="R860">
        <v>67.56</v>
      </c>
      <c r="S860" t="s">
        <v>111</v>
      </c>
      <c r="T860">
        <v>0</v>
      </c>
      <c r="U860">
        <v>54.91</v>
      </c>
      <c r="V860" t="s">
        <v>160</v>
      </c>
      <c r="W860">
        <v>5</v>
      </c>
      <c r="X860">
        <v>38.69</v>
      </c>
      <c r="Y860" t="s">
        <v>3709</v>
      </c>
      <c r="Z860">
        <v>2</v>
      </c>
      <c r="AA860">
        <v>67.63</v>
      </c>
      <c r="AB860" t="s">
        <v>111</v>
      </c>
      <c r="AC860">
        <v>0</v>
      </c>
      <c r="AD860">
        <v>54.91</v>
      </c>
      <c r="AE860" t="s">
        <v>160</v>
      </c>
    </row>
    <row r="861" spans="1:31">
      <c r="A861">
        <v>860</v>
      </c>
      <c r="B861" t="s">
        <v>3945</v>
      </c>
      <c r="C861" t="s">
        <v>3946</v>
      </c>
      <c r="D861" t="s">
        <v>3947</v>
      </c>
      <c r="E861" t="s">
        <v>3948</v>
      </c>
      <c r="F861" t="s">
        <v>3949</v>
      </c>
      <c r="G861">
        <v>5</v>
      </c>
      <c r="H861" t="s">
        <v>6932</v>
      </c>
      <c r="I861">
        <v>2024</v>
      </c>
      <c r="J861">
        <v>2024</v>
      </c>
      <c r="K861">
        <v>1</v>
      </c>
      <c r="L861">
        <v>19.420000000000002</v>
      </c>
      <c r="M861" t="s">
        <v>73</v>
      </c>
      <c r="N861">
        <v>5</v>
      </c>
      <c r="O861">
        <v>38.39</v>
      </c>
      <c r="P861" t="s">
        <v>3805</v>
      </c>
      <c r="Q861">
        <v>1</v>
      </c>
      <c r="R861">
        <v>48.51</v>
      </c>
      <c r="S861" t="s">
        <v>71</v>
      </c>
      <c r="T861">
        <v>0</v>
      </c>
      <c r="U861">
        <v>54.91</v>
      </c>
      <c r="V861" t="s">
        <v>160</v>
      </c>
      <c r="W861">
        <v>5</v>
      </c>
      <c r="X861">
        <v>38.69</v>
      </c>
      <c r="Y861" t="s">
        <v>3709</v>
      </c>
      <c r="Z861">
        <v>1</v>
      </c>
      <c r="AA861">
        <v>48.74</v>
      </c>
      <c r="AB861" t="s">
        <v>71</v>
      </c>
      <c r="AC861">
        <v>0</v>
      </c>
      <c r="AD861">
        <v>54.91</v>
      </c>
      <c r="AE861" t="s">
        <v>160</v>
      </c>
    </row>
    <row r="862" spans="1:31">
      <c r="A862">
        <v>861</v>
      </c>
      <c r="B862" t="s">
        <v>3950</v>
      </c>
      <c r="C862" t="s">
        <v>3951</v>
      </c>
      <c r="D862" t="s">
        <v>3952</v>
      </c>
      <c r="E862" t="s">
        <v>3953</v>
      </c>
      <c r="F862" t="s">
        <v>3954</v>
      </c>
      <c r="G862">
        <v>5</v>
      </c>
      <c r="H862" t="s">
        <v>6933</v>
      </c>
      <c r="I862">
        <v>2023</v>
      </c>
      <c r="J862">
        <v>2024</v>
      </c>
      <c r="K862">
        <v>5</v>
      </c>
      <c r="L862">
        <v>58.85</v>
      </c>
      <c r="M862" t="s">
        <v>180</v>
      </c>
      <c r="N862">
        <v>5</v>
      </c>
      <c r="O862">
        <v>38.39</v>
      </c>
      <c r="P862" t="s">
        <v>3805</v>
      </c>
      <c r="Q862">
        <v>1</v>
      </c>
      <c r="R862">
        <v>48.51</v>
      </c>
      <c r="S862" t="s">
        <v>71</v>
      </c>
      <c r="T862">
        <v>0</v>
      </c>
      <c r="U862">
        <v>54.91</v>
      </c>
      <c r="V862" t="s">
        <v>160</v>
      </c>
      <c r="W862">
        <v>5</v>
      </c>
      <c r="X862">
        <v>38.69</v>
      </c>
      <c r="Y862" t="s">
        <v>3709</v>
      </c>
      <c r="Z862">
        <v>1</v>
      </c>
      <c r="AA862">
        <v>48.74</v>
      </c>
      <c r="AB862" t="s">
        <v>71</v>
      </c>
      <c r="AC862">
        <v>0</v>
      </c>
      <c r="AD862">
        <v>54.91</v>
      </c>
      <c r="AE862" t="s">
        <v>160</v>
      </c>
    </row>
    <row r="863" spans="1:31">
      <c r="A863">
        <v>862</v>
      </c>
      <c r="B863" t="s">
        <v>3955</v>
      </c>
      <c r="C863" t="s">
        <v>3956</v>
      </c>
      <c r="D863" t="s">
        <v>3957</v>
      </c>
      <c r="E863" t="s">
        <v>3958</v>
      </c>
      <c r="F863" t="s">
        <v>1163</v>
      </c>
      <c r="G863">
        <v>5</v>
      </c>
      <c r="H863" t="s">
        <v>6934</v>
      </c>
      <c r="I863">
        <v>2022</v>
      </c>
      <c r="J863">
        <v>2024</v>
      </c>
      <c r="K863">
        <v>2</v>
      </c>
      <c r="L863">
        <v>32.22</v>
      </c>
      <c r="M863" t="s">
        <v>167</v>
      </c>
      <c r="N863">
        <v>5</v>
      </c>
      <c r="O863">
        <v>38.39</v>
      </c>
      <c r="P863" t="s">
        <v>3805</v>
      </c>
      <c r="Q863">
        <v>1</v>
      </c>
      <c r="R863">
        <v>48.51</v>
      </c>
      <c r="S863" t="s">
        <v>71</v>
      </c>
      <c r="T863">
        <v>0</v>
      </c>
      <c r="U863">
        <v>54.91</v>
      </c>
      <c r="V863" t="s">
        <v>160</v>
      </c>
      <c r="W863">
        <v>5</v>
      </c>
      <c r="X863">
        <v>38.69</v>
      </c>
      <c r="Y863" t="s">
        <v>3709</v>
      </c>
      <c r="Z863">
        <v>1</v>
      </c>
      <c r="AA863">
        <v>48.74</v>
      </c>
      <c r="AB863" t="s">
        <v>71</v>
      </c>
      <c r="AC863">
        <v>0</v>
      </c>
      <c r="AD863">
        <v>54.91</v>
      </c>
      <c r="AE863" t="s">
        <v>160</v>
      </c>
    </row>
    <row r="864" spans="1:31">
      <c r="A864">
        <v>863</v>
      </c>
      <c r="B864" t="s">
        <v>3959</v>
      </c>
      <c r="C864" t="s">
        <v>3960</v>
      </c>
      <c r="D864" t="s">
        <v>3961</v>
      </c>
      <c r="E864" t="s">
        <v>3962</v>
      </c>
      <c r="F864" t="s">
        <v>3963</v>
      </c>
      <c r="G864">
        <v>5</v>
      </c>
      <c r="H864" t="s">
        <v>6935</v>
      </c>
      <c r="I864">
        <v>2021</v>
      </c>
      <c r="J864">
        <v>2022</v>
      </c>
      <c r="K864">
        <v>3</v>
      </c>
      <c r="L864">
        <v>42.26</v>
      </c>
      <c r="M864" t="s">
        <v>149</v>
      </c>
      <c r="N864">
        <v>5</v>
      </c>
      <c r="O864">
        <v>38.39</v>
      </c>
      <c r="P864" t="s">
        <v>3805</v>
      </c>
      <c r="Q864">
        <v>2</v>
      </c>
      <c r="R864">
        <v>67.56</v>
      </c>
      <c r="S864" t="s">
        <v>111</v>
      </c>
      <c r="T864">
        <v>0</v>
      </c>
      <c r="U864">
        <v>54.91</v>
      </c>
      <c r="V864" t="s">
        <v>160</v>
      </c>
      <c r="W864">
        <v>5</v>
      </c>
      <c r="X864">
        <v>38.69</v>
      </c>
      <c r="Y864" t="s">
        <v>3709</v>
      </c>
      <c r="Z864">
        <v>2</v>
      </c>
      <c r="AA864">
        <v>67.63</v>
      </c>
      <c r="AB864" t="s">
        <v>111</v>
      </c>
      <c r="AC864">
        <v>0</v>
      </c>
      <c r="AD864">
        <v>54.91</v>
      </c>
      <c r="AE864" t="s">
        <v>160</v>
      </c>
    </row>
    <row r="865" spans="1:31">
      <c r="A865">
        <v>864</v>
      </c>
      <c r="B865" t="s">
        <v>3964</v>
      </c>
      <c r="C865" t="s">
        <v>3965</v>
      </c>
      <c r="D865" t="s">
        <v>3966</v>
      </c>
      <c r="E865" t="s">
        <v>3967</v>
      </c>
      <c r="F865" t="s">
        <v>3968</v>
      </c>
      <c r="G865">
        <v>5</v>
      </c>
      <c r="H865" t="s">
        <v>445</v>
      </c>
      <c r="I865">
        <v>2021</v>
      </c>
      <c r="J865">
        <v>2023</v>
      </c>
      <c r="K865">
        <v>4</v>
      </c>
      <c r="L865">
        <v>51.12</v>
      </c>
      <c r="M865" t="s">
        <v>81</v>
      </c>
      <c r="N865">
        <v>5</v>
      </c>
      <c r="O865">
        <v>38.39</v>
      </c>
      <c r="P865" t="s">
        <v>3805</v>
      </c>
      <c r="Q865">
        <v>1</v>
      </c>
      <c r="R865">
        <v>48.51</v>
      </c>
      <c r="S865" t="s">
        <v>71</v>
      </c>
      <c r="T865">
        <v>0</v>
      </c>
      <c r="U865">
        <v>54.91</v>
      </c>
      <c r="V865" t="s">
        <v>160</v>
      </c>
      <c r="W865">
        <v>5</v>
      </c>
      <c r="X865">
        <v>38.69</v>
      </c>
      <c r="Y865" t="s">
        <v>3709</v>
      </c>
      <c r="Z865">
        <v>1</v>
      </c>
      <c r="AA865">
        <v>48.74</v>
      </c>
      <c r="AB865" t="s">
        <v>71</v>
      </c>
      <c r="AC865">
        <v>0</v>
      </c>
      <c r="AD865">
        <v>54.91</v>
      </c>
      <c r="AE865" t="s">
        <v>160</v>
      </c>
    </row>
    <row r="866" spans="1:31">
      <c r="A866">
        <v>865</v>
      </c>
      <c r="B866" t="s">
        <v>3969</v>
      </c>
      <c r="C866" t="s">
        <v>3970</v>
      </c>
      <c r="D866" t="s">
        <v>3971</v>
      </c>
      <c r="E866" t="s">
        <v>3972</v>
      </c>
      <c r="F866" t="s">
        <v>3973</v>
      </c>
      <c r="G866">
        <v>5</v>
      </c>
      <c r="H866" t="s">
        <v>6936</v>
      </c>
      <c r="I866">
        <v>2024</v>
      </c>
      <c r="J866">
        <v>2024</v>
      </c>
      <c r="K866">
        <v>2</v>
      </c>
      <c r="L866">
        <v>32.22</v>
      </c>
      <c r="M866" t="s">
        <v>167</v>
      </c>
      <c r="N866">
        <v>5</v>
      </c>
      <c r="O866">
        <v>38.39</v>
      </c>
      <c r="P866" t="s">
        <v>3805</v>
      </c>
      <c r="Q866">
        <v>1</v>
      </c>
      <c r="R866">
        <v>48.51</v>
      </c>
      <c r="S866" t="s">
        <v>71</v>
      </c>
      <c r="T866">
        <v>0</v>
      </c>
      <c r="U866">
        <v>54.91</v>
      </c>
      <c r="V866" t="s">
        <v>160</v>
      </c>
      <c r="W866">
        <v>5</v>
      </c>
      <c r="X866">
        <v>38.69</v>
      </c>
      <c r="Y866" t="s">
        <v>3709</v>
      </c>
      <c r="Z866">
        <v>1</v>
      </c>
      <c r="AA866">
        <v>48.74</v>
      </c>
      <c r="AB866" t="s">
        <v>71</v>
      </c>
      <c r="AC866">
        <v>0</v>
      </c>
      <c r="AD866">
        <v>54.91</v>
      </c>
      <c r="AE866" t="s">
        <v>160</v>
      </c>
    </row>
    <row r="867" spans="1:31">
      <c r="A867">
        <v>866</v>
      </c>
      <c r="B867" t="s">
        <v>3974</v>
      </c>
      <c r="C867" t="s">
        <v>3975</v>
      </c>
      <c r="D867" t="s">
        <v>3976</v>
      </c>
      <c r="E867" t="s">
        <v>639</v>
      </c>
      <c r="F867" t="s">
        <v>640</v>
      </c>
      <c r="G867">
        <v>5</v>
      </c>
      <c r="H867" t="s">
        <v>6937</v>
      </c>
      <c r="I867">
        <v>2024</v>
      </c>
      <c r="J867">
        <v>2024</v>
      </c>
      <c r="K867">
        <v>2</v>
      </c>
      <c r="L867">
        <v>32.22</v>
      </c>
      <c r="M867" t="s">
        <v>167</v>
      </c>
      <c r="N867">
        <v>5</v>
      </c>
      <c r="O867">
        <v>38.39</v>
      </c>
      <c r="P867" t="s">
        <v>3805</v>
      </c>
      <c r="Q867">
        <v>1</v>
      </c>
      <c r="R867">
        <v>48.51</v>
      </c>
      <c r="S867" t="s">
        <v>71</v>
      </c>
      <c r="T867">
        <v>0</v>
      </c>
      <c r="U867">
        <v>54.91</v>
      </c>
      <c r="V867" t="s">
        <v>160</v>
      </c>
      <c r="W867">
        <v>5</v>
      </c>
      <c r="X867">
        <v>38.69</v>
      </c>
      <c r="Y867" t="s">
        <v>3709</v>
      </c>
      <c r="Z867">
        <v>1</v>
      </c>
      <c r="AA867">
        <v>48.74</v>
      </c>
      <c r="AB867" t="s">
        <v>71</v>
      </c>
      <c r="AC867">
        <v>0</v>
      </c>
      <c r="AD867">
        <v>54.91</v>
      </c>
      <c r="AE867" t="s">
        <v>160</v>
      </c>
    </row>
    <row r="868" spans="1:31">
      <c r="A868">
        <v>867</v>
      </c>
      <c r="B868" t="s">
        <v>6135</v>
      </c>
      <c r="C868" t="s">
        <v>6136</v>
      </c>
      <c r="D868" t="s">
        <v>6137</v>
      </c>
      <c r="E868" t="s">
        <v>6138</v>
      </c>
      <c r="F868" t="s">
        <v>6139</v>
      </c>
      <c r="G868">
        <v>5</v>
      </c>
      <c r="H868" t="s">
        <v>7337</v>
      </c>
      <c r="I868">
        <v>2023</v>
      </c>
      <c r="J868">
        <v>2023</v>
      </c>
      <c r="K868">
        <v>3</v>
      </c>
      <c r="L868">
        <v>42.26</v>
      </c>
      <c r="M868" t="s">
        <v>149</v>
      </c>
      <c r="N868">
        <v>5</v>
      </c>
      <c r="O868">
        <v>38.39</v>
      </c>
      <c r="P868" t="s">
        <v>3805</v>
      </c>
      <c r="Q868">
        <v>2</v>
      </c>
      <c r="R868">
        <v>67.56</v>
      </c>
      <c r="S868" t="s">
        <v>111</v>
      </c>
      <c r="T868">
        <v>0</v>
      </c>
      <c r="U868">
        <v>54.91</v>
      </c>
      <c r="V868" t="s">
        <v>160</v>
      </c>
      <c r="W868">
        <v>5</v>
      </c>
      <c r="X868">
        <v>38.69</v>
      </c>
      <c r="Y868" t="s">
        <v>3709</v>
      </c>
      <c r="Z868">
        <v>2</v>
      </c>
      <c r="AA868">
        <v>67.63</v>
      </c>
      <c r="AB868" t="s">
        <v>111</v>
      </c>
      <c r="AC868">
        <v>0</v>
      </c>
      <c r="AD868">
        <v>54.91</v>
      </c>
      <c r="AE868" t="s">
        <v>160</v>
      </c>
    </row>
    <row r="869" spans="1:31">
      <c r="A869">
        <v>868</v>
      </c>
      <c r="B869" t="s">
        <v>173</v>
      </c>
      <c r="C869" t="s">
        <v>174</v>
      </c>
      <c r="D869" t="s">
        <v>175</v>
      </c>
      <c r="E869" t="s">
        <v>176</v>
      </c>
      <c r="F869" t="s">
        <v>177</v>
      </c>
      <c r="G869">
        <v>4</v>
      </c>
      <c r="H869" t="s">
        <v>6231</v>
      </c>
      <c r="I869">
        <v>2020</v>
      </c>
      <c r="J869">
        <v>2023</v>
      </c>
      <c r="K869">
        <v>5</v>
      </c>
      <c r="L869">
        <v>58.85</v>
      </c>
      <c r="M869" t="s">
        <v>180</v>
      </c>
      <c r="N869">
        <v>4</v>
      </c>
      <c r="O869">
        <v>35.49</v>
      </c>
      <c r="P869" t="s">
        <v>178</v>
      </c>
      <c r="Q869">
        <v>1</v>
      </c>
      <c r="R869">
        <v>48.51</v>
      </c>
      <c r="S869" t="s">
        <v>71</v>
      </c>
      <c r="T869">
        <v>0</v>
      </c>
      <c r="U869">
        <v>54.91</v>
      </c>
      <c r="V869" t="s">
        <v>160</v>
      </c>
      <c r="W869">
        <v>4</v>
      </c>
      <c r="X869">
        <v>35.64</v>
      </c>
      <c r="Y869" t="s">
        <v>179</v>
      </c>
      <c r="Z869">
        <v>1</v>
      </c>
      <c r="AA869">
        <v>48.74</v>
      </c>
      <c r="AB869" t="s">
        <v>71</v>
      </c>
      <c r="AC869">
        <v>0</v>
      </c>
      <c r="AD869">
        <v>54.91</v>
      </c>
      <c r="AE869" t="s">
        <v>160</v>
      </c>
    </row>
    <row r="870" spans="1:31">
      <c r="A870">
        <v>869</v>
      </c>
      <c r="B870" t="s">
        <v>243</v>
      </c>
      <c r="C870" t="s">
        <v>244</v>
      </c>
      <c r="D870" t="s">
        <v>245</v>
      </c>
      <c r="E870" t="s">
        <v>246</v>
      </c>
      <c r="G870">
        <v>4</v>
      </c>
      <c r="H870" t="s">
        <v>6242</v>
      </c>
      <c r="I870">
        <v>2021</v>
      </c>
      <c r="J870">
        <v>2023</v>
      </c>
      <c r="K870">
        <v>3</v>
      </c>
      <c r="L870">
        <v>42.26</v>
      </c>
      <c r="M870" t="s">
        <v>149</v>
      </c>
      <c r="N870">
        <v>4</v>
      </c>
      <c r="O870">
        <v>35.49</v>
      </c>
      <c r="P870" t="s">
        <v>178</v>
      </c>
      <c r="Q870">
        <v>1</v>
      </c>
      <c r="R870">
        <v>48.51</v>
      </c>
      <c r="S870" t="s">
        <v>71</v>
      </c>
      <c r="T870">
        <v>0</v>
      </c>
      <c r="U870">
        <v>54.91</v>
      </c>
      <c r="V870" t="s">
        <v>160</v>
      </c>
      <c r="W870">
        <v>4</v>
      </c>
      <c r="X870">
        <v>35.64</v>
      </c>
      <c r="Y870" t="s">
        <v>179</v>
      </c>
      <c r="Z870">
        <v>1</v>
      </c>
      <c r="AA870">
        <v>48.74</v>
      </c>
      <c r="AB870" t="s">
        <v>71</v>
      </c>
      <c r="AC870">
        <v>0</v>
      </c>
      <c r="AD870">
        <v>54.91</v>
      </c>
      <c r="AE870" t="s">
        <v>160</v>
      </c>
    </row>
    <row r="871" spans="1:31">
      <c r="A871">
        <v>870</v>
      </c>
      <c r="B871" t="s">
        <v>362</v>
      </c>
      <c r="C871" t="s">
        <v>363</v>
      </c>
      <c r="D871" t="s">
        <v>364</v>
      </c>
      <c r="E871" t="s">
        <v>365</v>
      </c>
      <c r="F871" t="s">
        <v>366</v>
      </c>
      <c r="G871">
        <v>4</v>
      </c>
      <c r="H871" t="s">
        <v>6264</v>
      </c>
      <c r="I871">
        <v>2023</v>
      </c>
      <c r="J871">
        <v>2024</v>
      </c>
      <c r="K871">
        <v>9</v>
      </c>
      <c r="L871">
        <v>76.86</v>
      </c>
      <c r="M871" t="s">
        <v>112</v>
      </c>
      <c r="N871">
        <v>4</v>
      </c>
      <c r="O871">
        <v>35.49</v>
      </c>
      <c r="P871" t="s">
        <v>178</v>
      </c>
      <c r="Q871">
        <v>1</v>
      </c>
      <c r="R871">
        <v>48.51</v>
      </c>
      <c r="S871" t="s">
        <v>71</v>
      </c>
      <c r="T871">
        <v>0</v>
      </c>
      <c r="U871">
        <v>54.91</v>
      </c>
      <c r="V871" t="s">
        <v>160</v>
      </c>
      <c r="W871">
        <v>4</v>
      </c>
      <c r="X871">
        <v>35.64</v>
      </c>
      <c r="Y871" t="s">
        <v>179</v>
      </c>
      <c r="Z871">
        <v>1</v>
      </c>
      <c r="AA871">
        <v>48.74</v>
      </c>
      <c r="AB871" t="s">
        <v>71</v>
      </c>
      <c r="AC871">
        <v>0</v>
      </c>
      <c r="AD871">
        <v>54.91</v>
      </c>
      <c r="AE871" t="s">
        <v>160</v>
      </c>
    </row>
    <row r="872" spans="1:31">
      <c r="A872">
        <v>871</v>
      </c>
      <c r="B872" t="s">
        <v>367</v>
      </c>
      <c r="C872" t="s">
        <v>368</v>
      </c>
      <c r="D872" t="s">
        <v>369</v>
      </c>
      <c r="E872" t="s">
        <v>370</v>
      </c>
      <c r="F872" t="s">
        <v>371</v>
      </c>
      <c r="G872">
        <v>4</v>
      </c>
      <c r="H872" t="s">
        <v>6265</v>
      </c>
      <c r="I872">
        <v>2022</v>
      </c>
      <c r="J872">
        <v>2024</v>
      </c>
      <c r="K872">
        <v>2</v>
      </c>
      <c r="L872">
        <v>32.22</v>
      </c>
      <c r="M872" t="s">
        <v>167</v>
      </c>
      <c r="N872">
        <v>4</v>
      </c>
      <c r="O872">
        <v>35.49</v>
      </c>
      <c r="P872" t="s">
        <v>178</v>
      </c>
      <c r="Q872">
        <v>1</v>
      </c>
      <c r="R872">
        <v>48.51</v>
      </c>
      <c r="S872" t="s">
        <v>71</v>
      </c>
      <c r="T872">
        <v>0</v>
      </c>
      <c r="U872">
        <v>54.91</v>
      </c>
      <c r="V872" t="s">
        <v>160</v>
      </c>
      <c r="W872">
        <v>4</v>
      </c>
      <c r="X872">
        <v>35.64</v>
      </c>
      <c r="Y872" t="s">
        <v>179</v>
      </c>
      <c r="Z872">
        <v>1</v>
      </c>
      <c r="AA872">
        <v>48.74</v>
      </c>
      <c r="AB872" t="s">
        <v>71</v>
      </c>
      <c r="AC872">
        <v>0</v>
      </c>
      <c r="AD872">
        <v>54.91</v>
      </c>
      <c r="AE872" t="s">
        <v>160</v>
      </c>
    </row>
    <row r="873" spans="1:31">
      <c r="A873">
        <v>872</v>
      </c>
      <c r="B873" t="s">
        <v>3977</v>
      </c>
      <c r="C873" t="s">
        <v>3978</v>
      </c>
      <c r="D873" t="s">
        <v>3979</v>
      </c>
      <c r="E873" t="s">
        <v>3980</v>
      </c>
      <c r="F873" t="s">
        <v>3981</v>
      </c>
      <c r="G873">
        <v>4</v>
      </c>
      <c r="H873" t="s">
        <v>6938</v>
      </c>
      <c r="I873">
        <v>2018</v>
      </c>
      <c r="J873">
        <v>2023</v>
      </c>
      <c r="K873">
        <v>4</v>
      </c>
      <c r="L873">
        <v>51.12</v>
      </c>
      <c r="M873" t="s">
        <v>81</v>
      </c>
      <c r="N873">
        <v>4</v>
      </c>
      <c r="O873">
        <v>35.49</v>
      </c>
      <c r="P873" t="s">
        <v>178</v>
      </c>
      <c r="Q873">
        <v>1</v>
      </c>
      <c r="R873">
        <v>48.51</v>
      </c>
      <c r="S873" t="s">
        <v>71</v>
      </c>
      <c r="T873">
        <v>0</v>
      </c>
      <c r="U873">
        <v>54.91</v>
      </c>
      <c r="V873" t="s">
        <v>160</v>
      </c>
      <c r="W873">
        <v>4</v>
      </c>
      <c r="X873">
        <v>35.64</v>
      </c>
      <c r="Y873" t="s">
        <v>179</v>
      </c>
      <c r="Z873">
        <v>1</v>
      </c>
      <c r="AA873">
        <v>48.74</v>
      </c>
      <c r="AB873" t="s">
        <v>71</v>
      </c>
      <c r="AC873">
        <v>0</v>
      </c>
      <c r="AD873">
        <v>54.91</v>
      </c>
      <c r="AE873" t="s">
        <v>160</v>
      </c>
    </row>
    <row r="874" spans="1:31">
      <c r="A874">
        <v>873</v>
      </c>
      <c r="B874" t="s">
        <v>3982</v>
      </c>
      <c r="C874" t="s">
        <v>3983</v>
      </c>
      <c r="D874" t="s">
        <v>3984</v>
      </c>
      <c r="E874" t="s">
        <v>3985</v>
      </c>
      <c r="F874" t="s">
        <v>3986</v>
      </c>
      <c r="G874">
        <v>4</v>
      </c>
      <c r="H874" t="s">
        <v>445</v>
      </c>
      <c r="I874">
        <v>2018</v>
      </c>
      <c r="J874">
        <v>2018</v>
      </c>
      <c r="K874">
        <v>1</v>
      </c>
      <c r="L874">
        <v>19.420000000000002</v>
      </c>
      <c r="M874" t="s">
        <v>73</v>
      </c>
      <c r="N874">
        <v>4</v>
      </c>
      <c r="O874">
        <v>35.49</v>
      </c>
      <c r="P874" t="s">
        <v>178</v>
      </c>
      <c r="Q874">
        <v>1</v>
      </c>
      <c r="R874">
        <v>48.51</v>
      </c>
      <c r="S874" t="s">
        <v>71</v>
      </c>
      <c r="T874">
        <v>0</v>
      </c>
      <c r="U874">
        <v>54.91</v>
      </c>
      <c r="V874" t="s">
        <v>160</v>
      </c>
      <c r="W874">
        <v>4</v>
      </c>
      <c r="X874">
        <v>35.64</v>
      </c>
      <c r="Y874" t="s">
        <v>179</v>
      </c>
      <c r="Z874">
        <v>1</v>
      </c>
      <c r="AA874">
        <v>48.74</v>
      </c>
      <c r="AB874" t="s">
        <v>71</v>
      </c>
      <c r="AC874">
        <v>0</v>
      </c>
      <c r="AD874">
        <v>54.91</v>
      </c>
      <c r="AE874" t="s">
        <v>160</v>
      </c>
    </row>
    <row r="875" spans="1:31">
      <c r="A875">
        <v>874</v>
      </c>
      <c r="B875" t="s">
        <v>3987</v>
      </c>
      <c r="C875" t="s">
        <v>3988</v>
      </c>
      <c r="D875" t="s">
        <v>3989</v>
      </c>
      <c r="E875" t="s">
        <v>3990</v>
      </c>
      <c r="F875" t="s">
        <v>3991</v>
      </c>
      <c r="G875">
        <v>4</v>
      </c>
      <c r="H875" t="s">
        <v>6939</v>
      </c>
      <c r="I875">
        <v>2018</v>
      </c>
      <c r="J875">
        <v>2018</v>
      </c>
      <c r="K875">
        <v>1</v>
      </c>
      <c r="L875">
        <v>19.420000000000002</v>
      </c>
      <c r="M875" t="s">
        <v>73</v>
      </c>
      <c r="N875">
        <v>4</v>
      </c>
      <c r="O875">
        <v>35.49</v>
      </c>
      <c r="P875" t="s">
        <v>178</v>
      </c>
      <c r="Q875">
        <v>1</v>
      </c>
      <c r="R875">
        <v>48.51</v>
      </c>
      <c r="S875" t="s">
        <v>71</v>
      </c>
      <c r="T875">
        <v>0</v>
      </c>
      <c r="U875">
        <v>54.91</v>
      </c>
      <c r="V875" t="s">
        <v>160</v>
      </c>
      <c r="W875">
        <v>3</v>
      </c>
      <c r="X875">
        <v>32.51</v>
      </c>
      <c r="Y875" t="s">
        <v>186</v>
      </c>
      <c r="Z875">
        <v>1</v>
      </c>
      <c r="AA875">
        <v>48.74</v>
      </c>
      <c r="AB875" t="s">
        <v>71</v>
      </c>
      <c r="AC875">
        <v>0</v>
      </c>
      <c r="AD875">
        <v>54.91</v>
      </c>
      <c r="AE875" t="s">
        <v>160</v>
      </c>
    </row>
    <row r="876" spans="1:31">
      <c r="A876">
        <v>875</v>
      </c>
      <c r="B876" t="s">
        <v>3992</v>
      </c>
      <c r="C876" t="s">
        <v>3993</v>
      </c>
      <c r="D876" t="s">
        <v>3994</v>
      </c>
      <c r="E876" t="s">
        <v>3995</v>
      </c>
      <c r="F876" t="s">
        <v>3996</v>
      </c>
      <c r="G876">
        <v>4</v>
      </c>
      <c r="H876" t="s">
        <v>6940</v>
      </c>
      <c r="I876">
        <v>2019</v>
      </c>
      <c r="J876">
        <v>2023</v>
      </c>
      <c r="K876">
        <v>3</v>
      </c>
      <c r="L876">
        <v>42.26</v>
      </c>
      <c r="M876" t="s">
        <v>149</v>
      </c>
      <c r="N876">
        <v>4</v>
      </c>
      <c r="O876">
        <v>35.49</v>
      </c>
      <c r="P876" t="s">
        <v>178</v>
      </c>
      <c r="Q876">
        <v>1</v>
      </c>
      <c r="R876">
        <v>48.51</v>
      </c>
      <c r="S876" t="s">
        <v>71</v>
      </c>
      <c r="T876">
        <v>0</v>
      </c>
      <c r="U876">
        <v>54.91</v>
      </c>
      <c r="V876" t="s">
        <v>160</v>
      </c>
      <c r="W876">
        <v>4</v>
      </c>
      <c r="X876">
        <v>35.64</v>
      </c>
      <c r="Y876" t="s">
        <v>179</v>
      </c>
      <c r="Z876">
        <v>1</v>
      </c>
      <c r="AA876">
        <v>48.74</v>
      </c>
      <c r="AB876" t="s">
        <v>71</v>
      </c>
      <c r="AC876">
        <v>0</v>
      </c>
      <c r="AD876">
        <v>54.91</v>
      </c>
      <c r="AE876" t="s">
        <v>160</v>
      </c>
    </row>
    <row r="877" spans="1:31">
      <c r="A877">
        <v>876</v>
      </c>
      <c r="B877" t="s">
        <v>3997</v>
      </c>
      <c r="C877" t="s">
        <v>3998</v>
      </c>
      <c r="D877" t="s">
        <v>3999</v>
      </c>
      <c r="E877" t="s">
        <v>4000</v>
      </c>
      <c r="F877" t="s">
        <v>4001</v>
      </c>
      <c r="G877">
        <v>4</v>
      </c>
      <c r="H877" t="s">
        <v>6941</v>
      </c>
      <c r="I877">
        <v>2021</v>
      </c>
      <c r="J877">
        <v>2023</v>
      </c>
      <c r="K877">
        <v>5</v>
      </c>
      <c r="L877">
        <v>58.85</v>
      </c>
      <c r="M877" t="s">
        <v>180</v>
      </c>
      <c r="N877">
        <v>4</v>
      </c>
      <c r="O877">
        <v>35.49</v>
      </c>
      <c r="P877" t="s">
        <v>178</v>
      </c>
      <c r="Q877">
        <v>1</v>
      </c>
      <c r="R877">
        <v>48.51</v>
      </c>
      <c r="S877" t="s">
        <v>71</v>
      </c>
      <c r="T877">
        <v>0</v>
      </c>
      <c r="U877">
        <v>54.91</v>
      </c>
      <c r="V877" t="s">
        <v>160</v>
      </c>
      <c r="W877">
        <v>4</v>
      </c>
      <c r="X877">
        <v>35.64</v>
      </c>
      <c r="Y877" t="s">
        <v>179</v>
      </c>
      <c r="Z877">
        <v>1</v>
      </c>
      <c r="AA877">
        <v>48.74</v>
      </c>
      <c r="AB877" t="s">
        <v>71</v>
      </c>
      <c r="AC877">
        <v>0</v>
      </c>
      <c r="AD877">
        <v>54.91</v>
      </c>
      <c r="AE877" t="s">
        <v>160</v>
      </c>
    </row>
    <row r="878" spans="1:31">
      <c r="A878">
        <v>877</v>
      </c>
      <c r="B878" t="s">
        <v>4002</v>
      </c>
      <c r="C878" t="s">
        <v>4003</v>
      </c>
      <c r="D878" t="s">
        <v>4004</v>
      </c>
      <c r="E878" t="s">
        <v>4005</v>
      </c>
      <c r="F878" t="s">
        <v>4006</v>
      </c>
      <c r="G878">
        <v>4</v>
      </c>
      <c r="H878" t="s">
        <v>6942</v>
      </c>
      <c r="I878">
        <v>2019</v>
      </c>
      <c r="J878">
        <v>2021</v>
      </c>
      <c r="K878">
        <v>3</v>
      </c>
      <c r="L878">
        <v>42.26</v>
      </c>
      <c r="M878" t="s">
        <v>149</v>
      </c>
      <c r="N878">
        <v>4</v>
      </c>
      <c r="O878">
        <v>35.49</v>
      </c>
      <c r="P878" t="s">
        <v>178</v>
      </c>
      <c r="Q878">
        <v>1</v>
      </c>
      <c r="R878">
        <v>48.51</v>
      </c>
      <c r="S878" t="s">
        <v>71</v>
      </c>
      <c r="T878">
        <v>0</v>
      </c>
      <c r="U878">
        <v>54.91</v>
      </c>
      <c r="V878" t="s">
        <v>160</v>
      </c>
      <c r="W878">
        <v>4</v>
      </c>
      <c r="X878">
        <v>35.64</v>
      </c>
      <c r="Y878" t="s">
        <v>179</v>
      </c>
      <c r="Z878">
        <v>1</v>
      </c>
      <c r="AA878">
        <v>48.74</v>
      </c>
      <c r="AB878" t="s">
        <v>71</v>
      </c>
      <c r="AC878">
        <v>0</v>
      </c>
      <c r="AD878">
        <v>54.91</v>
      </c>
      <c r="AE878" t="s">
        <v>160</v>
      </c>
    </row>
    <row r="879" spans="1:31">
      <c r="A879">
        <v>878</v>
      </c>
      <c r="B879" t="s">
        <v>4007</v>
      </c>
      <c r="C879" t="s">
        <v>4008</v>
      </c>
      <c r="D879" t="s">
        <v>4009</v>
      </c>
      <c r="E879" t="s">
        <v>4010</v>
      </c>
      <c r="F879" t="s">
        <v>4011</v>
      </c>
      <c r="G879">
        <v>4</v>
      </c>
      <c r="H879" t="s">
        <v>4012</v>
      </c>
      <c r="I879">
        <v>2019</v>
      </c>
      <c r="J879">
        <v>2019</v>
      </c>
      <c r="K879">
        <v>1</v>
      </c>
      <c r="L879">
        <v>19.420000000000002</v>
      </c>
      <c r="M879" t="s">
        <v>73</v>
      </c>
      <c r="N879">
        <v>4</v>
      </c>
      <c r="O879">
        <v>35.49</v>
      </c>
      <c r="P879" t="s">
        <v>178</v>
      </c>
      <c r="Q879">
        <v>1</v>
      </c>
      <c r="R879">
        <v>48.51</v>
      </c>
      <c r="S879" t="s">
        <v>71</v>
      </c>
      <c r="T879">
        <v>0</v>
      </c>
      <c r="U879">
        <v>54.91</v>
      </c>
      <c r="V879" t="s">
        <v>160</v>
      </c>
      <c r="W879">
        <v>4</v>
      </c>
      <c r="X879">
        <v>35.64</v>
      </c>
      <c r="Y879" t="s">
        <v>179</v>
      </c>
      <c r="Z879">
        <v>1</v>
      </c>
      <c r="AA879">
        <v>48.74</v>
      </c>
      <c r="AB879" t="s">
        <v>71</v>
      </c>
      <c r="AC879">
        <v>0</v>
      </c>
      <c r="AD879">
        <v>54.91</v>
      </c>
      <c r="AE879" t="s">
        <v>160</v>
      </c>
    </row>
    <row r="880" spans="1:31">
      <c r="A880">
        <v>879</v>
      </c>
      <c r="B880" t="s">
        <v>4013</v>
      </c>
      <c r="C880" t="s">
        <v>4014</v>
      </c>
      <c r="D880" t="s">
        <v>4015</v>
      </c>
      <c r="E880" t="s">
        <v>3099</v>
      </c>
      <c r="F880" t="s">
        <v>655</v>
      </c>
      <c r="G880">
        <v>4</v>
      </c>
      <c r="H880" t="s">
        <v>6943</v>
      </c>
      <c r="I880">
        <v>2021</v>
      </c>
      <c r="J880">
        <v>2021</v>
      </c>
      <c r="K880">
        <v>1</v>
      </c>
      <c r="L880">
        <v>19.420000000000002</v>
      </c>
      <c r="M880" t="s">
        <v>73</v>
      </c>
      <c r="N880">
        <v>4</v>
      </c>
      <c r="O880">
        <v>35.49</v>
      </c>
      <c r="P880" t="s">
        <v>178</v>
      </c>
      <c r="Q880">
        <v>1</v>
      </c>
      <c r="R880">
        <v>48.51</v>
      </c>
      <c r="S880" t="s">
        <v>71</v>
      </c>
      <c r="T880">
        <v>0</v>
      </c>
      <c r="U880">
        <v>54.91</v>
      </c>
      <c r="V880" t="s">
        <v>160</v>
      </c>
      <c r="W880">
        <v>4</v>
      </c>
      <c r="X880">
        <v>35.64</v>
      </c>
      <c r="Y880" t="s">
        <v>179</v>
      </c>
      <c r="Z880">
        <v>1</v>
      </c>
      <c r="AA880">
        <v>48.74</v>
      </c>
      <c r="AB880" t="s">
        <v>71</v>
      </c>
      <c r="AC880">
        <v>0</v>
      </c>
      <c r="AD880">
        <v>54.91</v>
      </c>
      <c r="AE880" t="s">
        <v>160</v>
      </c>
    </row>
    <row r="881" spans="1:31">
      <c r="A881">
        <v>880</v>
      </c>
      <c r="B881" t="s">
        <v>4016</v>
      </c>
      <c r="C881" t="s">
        <v>4017</v>
      </c>
      <c r="D881" t="s">
        <v>4018</v>
      </c>
      <c r="E881" t="s">
        <v>4019</v>
      </c>
      <c r="F881" t="s">
        <v>4020</v>
      </c>
      <c r="G881">
        <v>4</v>
      </c>
      <c r="H881" t="s">
        <v>6944</v>
      </c>
      <c r="I881">
        <v>2019</v>
      </c>
      <c r="J881">
        <v>2024</v>
      </c>
      <c r="K881">
        <v>7</v>
      </c>
      <c r="L881">
        <v>68.680000000000007</v>
      </c>
      <c r="M881" t="s">
        <v>124</v>
      </c>
      <c r="N881">
        <v>4</v>
      </c>
      <c r="O881">
        <v>35.49</v>
      </c>
      <c r="P881" t="s">
        <v>178</v>
      </c>
      <c r="Q881">
        <v>1</v>
      </c>
      <c r="R881">
        <v>48.51</v>
      </c>
      <c r="S881" t="s">
        <v>71</v>
      </c>
      <c r="T881">
        <v>0</v>
      </c>
      <c r="U881">
        <v>54.91</v>
      </c>
      <c r="V881" t="s">
        <v>160</v>
      </c>
      <c r="W881">
        <v>4</v>
      </c>
      <c r="X881">
        <v>35.64</v>
      </c>
      <c r="Y881" t="s">
        <v>179</v>
      </c>
      <c r="Z881">
        <v>1</v>
      </c>
      <c r="AA881">
        <v>48.74</v>
      </c>
      <c r="AB881" t="s">
        <v>71</v>
      </c>
      <c r="AC881">
        <v>0</v>
      </c>
      <c r="AD881">
        <v>54.91</v>
      </c>
      <c r="AE881" t="s">
        <v>160</v>
      </c>
    </row>
    <row r="882" spans="1:31">
      <c r="A882">
        <v>881</v>
      </c>
      <c r="B882" t="s">
        <v>4021</v>
      </c>
      <c r="C882" t="s">
        <v>4022</v>
      </c>
      <c r="D882" t="s">
        <v>4023</v>
      </c>
      <c r="E882" t="s">
        <v>2119</v>
      </c>
      <c r="F882" t="s">
        <v>4024</v>
      </c>
      <c r="G882">
        <v>4</v>
      </c>
      <c r="H882" t="s">
        <v>6945</v>
      </c>
      <c r="I882">
        <v>2020</v>
      </c>
      <c r="J882">
        <v>2020</v>
      </c>
      <c r="K882">
        <v>1</v>
      </c>
      <c r="L882">
        <v>19.420000000000002</v>
      </c>
      <c r="M882" t="s">
        <v>73</v>
      </c>
      <c r="N882">
        <v>4</v>
      </c>
      <c r="O882">
        <v>35.49</v>
      </c>
      <c r="P882" t="s">
        <v>178</v>
      </c>
      <c r="Q882">
        <v>1</v>
      </c>
      <c r="R882">
        <v>48.51</v>
      </c>
      <c r="S882" t="s">
        <v>71</v>
      </c>
      <c r="T882">
        <v>0</v>
      </c>
      <c r="U882">
        <v>54.91</v>
      </c>
      <c r="V882" t="s">
        <v>160</v>
      </c>
      <c r="W882">
        <v>4</v>
      </c>
      <c r="X882">
        <v>35.64</v>
      </c>
      <c r="Y882" t="s">
        <v>179</v>
      </c>
      <c r="Z882">
        <v>1</v>
      </c>
      <c r="AA882">
        <v>48.74</v>
      </c>
      <c r="AB882" t="s">
        <v>71</v>
      </c>
      <c r="AC882">
        <v>0</v>
      </c>
      <c r="AD882">
        <v>54.91</v>
      </c>
      <c r="AE882" t="s">
        <v>160</v>
      </c>
    </row>
    <row r="883" spans="1:31">
      <c r="A883">
        <v>882</v>
      </c>
      <c r="B883" t="s">
        <v>4025</v>
      </c>
      <c r="C883" t="s">
        <v>4026</v>
      </c>
      <c r="D883" t="s">
        <v>4027</v>
      </c>
      <c r="E883" t="s">
        <v>4028</v>
      </c>
      <c r="F883" t="s">
        <v>4029</v>
      </c>
      <c r="G883">
        <v>4</v>
      </c>
      <c r="H883" t="s">
        <v>6946</v>
      </c>
      <c r="I883">
        <v>2019</v>
      </c>
      <c r="J883">
        <v>2019</v>
      </c>
      <c r="K883">
        <v>3</v>
      </c>
      <c r="L883">
        <v>42.26</v>
      </c>
      <c r="M883" t="s">
        <v>149</v>
      </c>
      <c r="N883">
        <v>4</v>
      </c>
      <c r="O883">
        <v>35.49</v>
      </c>
      <c r="P883" t="s">
        <v>178</v>
      </c>
      <c r="Q883">
        <v>2</v>
      </c>
      <c r="R883">
        <v>67.56</v>
      </c>
      <c r="S883" t="s">
        <v>111</v>
      </c>
      <c r="T883">
        <v>0</v>
      </c>
      <c r="U883">
        <v>54.91</v>
      </c>
      <c r="V883" t="s">
        <v>160</v>
      </c>
      <c r="W883">
        <v>4</v>
      </c>
      <c r="X883">
        <v>35.64</v>
      </c>
      <c r="Y883" t="s">
        <v>179</v>
      </c>
      <c r="Z883">
        <v>2</v>
      </c>
      <c r="AA883">
        <v>67.63</v>
      </c>
      <c r="AB883" t="s">
        <v>111</v>
      </c>
      <c r="AC883">
        <v>0</v>
      </c>
      <c r="AD883">
        <v>54.91</v>
      </c>
      <c r="AE883" t="s">
        <v>160</v>
      </c>
    </row>
    <row r="884" spans="1:31">
      <c r="A884">
        <v>883</v>
      </c>
      <c r="B884" t="s">
        <v>4030</v>
      </c>
      <c r="C884" t="s">
        <v>4031</v>
      </c>
      <c r="D884" t="s">
        <v>4032</v>
      </c>
      <c r="E884" t="s">
        <v>4033</v>
      </c>
      <c r="F884" t="s">
        <v>3838</v>
      </c>
      <c r="G884">
        <v>4</v>
      </c>
      <c r="H884" t="s">
        <v>445</v>
      </c>
      <c r="I884">
        <v>2021</v>
      </c>
      <c r="J884">
        <v>2021</v>
      </c>
      <c r="K884">
        <v>3</v>
      </c>
      <c r="L884">
        <v>42.26</v>
      </c>
      <c r="M884" t="s">
        <v>149</v>
      </c>
      <c r="N884">
        <v>4</v>
      </c>
      <c r="O884">
        <v>35.49</v>
      </c>
      <c r="P884" t="s">
        <v>178</v>
      </c>
      <c r="Q884">
        <v>1</v>
      </c>
      <c r="R884">
        <v>48.51</v>
      </c>
      <c r="S884" t="s">
        <v>71</v>
      </c>
      <c r="T884">
        <v>0</v>
      </c>
      <c r="U884">
        <v>54.91</v>
      </c>
      <c r="V884" t="s">
        <v>160</v>
      </c>
      <c r="W884">
        <v>4</v>
      </c>
      <c r="X884">
        <v>35.64</v>
      </c>
      <c r="Y884" t="s">
        <v>179</v>
      </c>
      <c r="Z884">
        <v>1</v>
      </c>
      <c r="AA884">
        <v>48.74</v>
      </c>
      <c r="AB884" t="s">
        <v>71</v>
      </c>
      <c r="AC884">
        <v>0</v>
      </c>
      <c r="AD884">
        <v>54.91</v>
      </c>
      <c r="AE884" t="s">
        <v>160</v>
      </c>
    </row>
    <row r="885" spans="1:31">
      <c r="A885">
        <v>884</v>
      </c>
      <c r="B885" t="s">
        <v>4034</v>
      </c>
      <c r="C885" t="s">
        <v>4035</v>
      </c>
      <c r="D885" t="s">
        <v>4036</v>
      </c>
      <c r="E885" t="s">
        <v>4037</v>
      </c>
      <c r="F885" t="s">
        <v>890</v>
      </c>
      <c r="G885">
        <v>4</v>
      </c>
      <c r="H885" t="s">
        <v>6947</v>
      </c>
      <c r="I885">
        <v>2022</v>
      </c>
      <c r="J885">
        <v>2024</v>
      </c>
      <c r="K885">
        <v>8</v>
      </c>
      <c r="L885">
        <v>72.62</v>
      </c>
      <c r="M885" t="s">
        <v>321</v>
      </c>
      <c r="N885">
        <v>4</v>
      </c>
      <c r="O885">
        <v>35.49</v>
      </c>
      <c r="P885" t="s">
        <v>178</v>
      </c>
      <c r="Q885">
        <v>1</v>
      </c>
      <c r="R885">
        <v>48.51</v>
      </c>
      <c r="S885" t="s">
        <v>71</v>
      </c>
      <c r="T885">
        <v>0</v>
      </c>
      <c r="U885">
        <v>54.91</v>
      </c>
      <c r="V885" t="s">
        <v>160</v>
      </c>
      <c r="W885">
        <v>4</v>
      </c>
      <c r="X885">
        <v>35.64</v>
      </c>
      <c r="Y885" t="s">
        <v>179</v>
      </c>
      <c r="Z885">
        <v>1</v>
      </c>
      <c r="AA885">
        <v>48.74</v>
      </c>
      <c r="AB885" t="s">
        <v>71</v>
      </c>
      <c r="AC885">
        <v>0</v>
      </c>
      <c r="AD885">
        <v>54.91</v>
      </c>
      <c r="AE885" t="s">
        <v>160</v>
      </c>
    </row>
    <row r="886" spans="1:31">
      <c r="A886">
        <v>885</v>
      </c>
      <c r="B886" t="s">
        <v>4038</v>
      </c>
      <c r="C886" t="s">
        <v>4039</v>
      </c>
      <c r="D886" t="s">
        <v>4040</v>
      </c>
      <c r="E886" t="s">
        <v>4041</v>
      </c>
      <c r="F886" t="s">
        <v>2085</v>
      </c>
      <c r="G886">
        <v>4</v>
      </c>
      <c r="H886" t="s">
        <v>1569</v>
      </c>
      <c r="I886">
        <v>2021</v>
      </c>
      <c r="J886">
        <v>2021</v>
      </c>
      <c r="K886">
        <v>2</v>
      </c>
      <c r="L886">
        <v>32.22</v>
      </c>
      <c r="M886" t="s">
        <v>167</v>
      </c>
      <c r="N886">
        <v>4</v>
      </c>
      <c r="O886">
        <v>35.49</v>
      </c>
      <c r="P886" t="s">
        <v>178</v>
      </c>
      <c r="Q886">
        <v>1</v>
      </c>
      <c r="R886">
        <v>48.51</v>
      </c>
      <c r="S886" t="s">
        <v>71</v>
      </c>
      <c r="T886">
        <v>0</v>
      </c>
      <c r="U886">
        <v>54.91</v>
      </c>
      <c r="V886" t="s">
        <v>160</v>
      </c>
      <c r="W886">
        <v>4</v>
      </c>
      <c r="X886">
        <v>35.64</v>
      </c>
      <c r="Y886" t="s">
        <v>179</v>
      </c>
      <c r="Z886">
        <v>1</v>
      </c>
      <c r="AA886">
        <v>48.74</v>
      </c>
      <c r="AB886" t="s">
        <v>71</v>
      </c>
      <c r="AC886">
        <v>0</v>
      </c>
      <c r="AD886">
        <v>54.91</v>
      </c>
      <c r="AE886" t="s">
        <v>160</v>
      </c>
    </row>
    <row r="887" spans="1:31">
      <c r="A887">
        <v>886</v>
      </c>
      <c r="B887" t="s">
        <v>4042</v>
      </c>
      <c r="C887" t="s">
        <v>4043</v>
      </c>
      <c r="D887" t="s">
        <v>4044</v>
      </c>
      <c r="E887" t="s">
        <v>4045</v>
      </c>
      <c r="F887" t="s">
        <v>4046</v>
      </c>
      <c r="G887">
        <v>4</v>
      </c>
      <c r="H887" t="s">
        <v>6948</v>
      </c>
      <c r="I887">
        <v>2020</v>
      </c>
      <c r="J887">
        <v>2024</v>
      </c>
      <c r="K887">
        <v>5</v>
      </c>
      <c r="L887">
        <v>58.85</v>
      </c>
      <c r="M887" t="s">
        <v>180</v>
      </c>
      <c r="N887">
        <v>4</v>
      </c>
      <c r="O887">
        <v>35.49</v>
      </c>
      <c r="P887" t="s">
        <v>178</v>
      </c>
      <c r="Q887">
        <v>1</v>
      </c>
      <c r="R887">
        <v>48.51</v>
      </c>
      <c r="S887" t="s">
        <v>71</v>
      </c>
      <c r="T887">
        <v>0</v>
      </c>
      <c r="U887">
        <v>54.91</v>
      </c>
      <c r="V887" t="s">
        <v>160</v>
      </c>
      <c r="W887">
        <v>4</v>
      </c>
      <c r="X887">
        <v>35.64</v>
      </c>
      <c r="Y887" t="s">
        <v>179</v>
      </c>
      <c r="Z887">
        <v>1</v>
      </c>
      <c r="AA887">
        <v>48.74</v>
      </c>
      <c r="AB887" t="s">
        <v>71</v>
      </c>
      <c r="AC887">
        <v>0</v>
      </c>
      <c r="AD887">
        <v>54.91</v>
      </c>
      <c r="AE887" t="s">
        <v>160</v>
      </c>
    </row>
    <row r="888" spans="1:31">
      <c r="A888">
        <v>887</v>
      </c>
      <c r="B888" t="s">
        <v>4047</v>
      </c>
      <c r="C888" t="s">
        <v>4048</v>
      </c>
      <c r="D888" t="s">
        <v>4049</v>
      </c>
      <c r="E888" t="s">
        <v>4050</v>
      </c>
      <c r="F888" t="s">
        <v>4051</v>
      </c>
      <c r="G888">
        <v>4</v>
      </c>
      <c r="H888" t="s">
        <v>6949</v>
      </c>
      <c r="I888">
        <v>2018</v>
      </c>
      <c r="J888">
        <v>2018</v>
      </c>
      <c r="K888">
        <v>1</v>
      </c>
      <c r="L888">
        <v>19.420000000000002</v>
      </c>
      <c r="M888" t="s">
        <v>73</v>
      </c>
      <c r="N888">
        <v>4</v>
      </c>
      <c r="O888">
        <v>35.49</v>
      </c>
      <c r="P888" t="s">
        <v>178</v>
      </c>
      <c r="Q888">
        <v>1</v>
      </c>
      <c r="R888">
        <v>48.51</v>
      </c>
      <c r="S888" t="s">
        <v>71</v>
      </c>
      <c r="T888">
        <v>0</v>
      </c>
      <c r="U888">
        <v>54.91</v>
      </c>
      <c r="V888" t="s">
        <v>160</v>
      </c>
      <c r="W888">
        <v>3</v>
      </c>
      <c r="X888">
        <v>32.51</v>
      </c>
      <c r="Y888" t="s">
        <v>186</v>
      </c>
      <c r="Z888">
        <v>1</v>
      </c>
      <c r="AA888">
        <v>48.74</v>
      </c>
      <c r="AB888" t="s">
        <v>71</v>
      </c>
      <c r="AC888">
        <v>0</v>
      </c>
      <c r="AD888">
        <v>54.91</v>
      </c>
      <c r="AE888" t="s">
        <v>160</v>
      </c>
    </row>
    <row r="889" spans="1:31">
      <c r="A889">
        <v>888</v>
      </c>
      <c r="B889" t="s">
        <v>4052</v>
      </c>
      <c r="C889" t="s">
        <v>4053</v>
      </c>
      <c r="D889" t="s">
        <v>4054</v>
      </c>
      <c r="E889" t="s">
        <v>1695</v>
      </c>
      <c r="F889" t="s">
        <v>1696</v>
      </c>
      <c r="G889">
        <v>4</v>
      </c>
      <c r="H889" t="s">
        <v>6950</v>
      </c>
      <c r="I889">
        <v>2022</v>
      </c>
      <c r="J889">
        <v>2023</v>
      </c>
      <c r="K889">
        <v>3</v>
      </c>
      <c r="L889">
        <v>42.26</v>
      </c>
      <c r="M889" t="s">
        <v>149</v>
      </c>
      <c r="N889">
        <v>4</v>
      </c>
      <c r="O889">
        <v>35.49</v>
      </c>
      <c r="P889" t="s">
        <v>178</v>
      </c>
      <c r="Q889">
        <v>1</v>
      </c>
      <c r="R889">
        <v>48.51</v>
      </c>
      <c r="S889" t="s">
        <v>71</v>
      </c>
      <c r="T889">
        <v>0</v>
      </c>
      <c r="U889">
        <v>54.91</v>
      </c>
      <c r="V889" t="s">
        <v>160</v>
      </c>
      <c r="W889">
        <v>4</v>
      </c>
      <c r="X889">
        <v>35.64</v>
      </c>
      <c r="Y889" t="s">
        <v>179</v>
      </c>
      <c r="Z889">
        <v>1</v>
      </c>
      <c r="AA889">
        <v>48.74</v>
      </c>
      <c r="AB889" t="s">
        <v>71</v>
      </c>
      <c r="AC889">
        <v>0</v>
      </c>
      <c r="AD889">
        <v>54.91</v>
      </c>
      <c r="AE889" t="s">
        <v>160</v>
      </c>
    </row>
    <row r="890" spans="1:31">
      <c r="A890">
        <v>889</v>
      </c>
      <c r="B890" t="s">
        <v>4055</v>
      </c>
      <c r="C890" t="s">
        <v>4056</v>
      </c>
      <c r="D890" t="s">
        <v>4057</v>
      </c>
      <c r="E890" t="s">
        <v>4058</v>
      </c>
      <c r="G890">
        <v>4</v>
      </c>
      <c r="H890" t="s">
        <v>6951</v>
      </c>
      <c r="I890">
        <v>2023</v>
      </c>
      <c r="J890">
        <v>2023</v>
      </c>
      <c r="K890">
        <v>1</v>
      </c>
      <c r="L890">
        <v>19.420000000000002</v>
      </c>
      <c r="M890" t="s">
        <v>73</v>
      </c>
      <c r="N890">
        <v>4</v>
      </c>
      <c r="O890">
        <v>35.49</v>
      </c>
      <c r="P890" t="s">
        <v>178</v>
      </c>
      <c r="Q890">
        <v>1</v>
      </c>
      <c r="R890">
        <v>48.51</v>
      </c>
      <c r="S890" t="s">
        <v>71</v>
      </c>
      <c r="T890">
        <v>0</v>
      </c>
      <c r="U890">
        <v>54.91</v>
      </c>
      <c r="V890" t="s">
        <v>160</v>
      </c>
      <c r="W890">
        <v>3</v>
      </c>
      <c r="X890">
        <v>32.51</v>
      </c>
      <c r="Y890" t="s">
        <v>186</v>
      </c>
      <c r="Z890">
        <v>1</v>
      </c>
      <c r="AA890">
        <v>48.74</v>
      </c>
      <c r="AB890" t="s">
        <v>71</v>
      </c>
      <c r="AC890">
        <v>0</v>
      </c>
      <c r="AD890">
        <v>54.91</v>
      </c>
      <c r="AE890" t="s">
        <v>160</v>
      </c>
    </row>
    <row r="891" spans="1:31">
      <c r="A891">
        <v>890</v>
      </c>
      <c r="B891" t="s">
        <v>4059</v>
      </c>
      <c r="C891" t="s">
        <v>4060</v>
      </c>
      <c r="D891" t="s">
        <v>4061</v>
      </c>
      <c r="E891" t="s">
        <v>2177</v>
      </c>
      <c r="F891" t="s">
        <v>2178</v>
      </c>
      <c r="G891">
        <v>4</v>
      </c>
      <c r="H891" t="s">
        <v>445</v>
      </c>
      <c r="I891">
        <v>2021</v>
      </c>
      <c r="J891">
        <v>2022</v>
      </c>
      <c r="K891">
        <v>7</v>
      </c>
      <c r="L891">
        <v>68.680000000000007</v>
      </c>
      <c r="M891" t="s">
        <v>124</v>
      </c>
      <c r="N891">
        <v>4</v>
      </c>
      <c r="O891">
        <v>35.49</v>
      </c>
      <c r="P891" t="s">
        <v>178</v>
      </c>
      <c r="Q891">
        <v>1</v>
      </c>
      <c r="R891">
        <v>48.51</v>
      </c>
      <c r="S891" t="s">
        <v>71</v>
      </c>
      <c r="T891">
        <v>0</v>
      </c>
      <c r="U891">
        <v>54.91</v>
      </c>
      <c r="V891" t="s">
        <v>160</v>
      </c>
      <c r="W891">
        <v>4</v>
      </c>
      <c r="X891">
        <v>35.64</v>
      </c>
      <c r="Y891" t="s">
        <v>179</v>
      </c>
      <c r="Z891">
        <v>1</v>
      </c>
      <c r="AA891">
        <v>48.74</v>
      </c>
      <c r="AB891" t="s">
        <v>71</v>
      </c>
      <c r="AC891">
        <v>0</v>
      </c>
      <c r="AD891">
        <v>54.91</v>
      </c>
      <c r="AE891" t="s">
        <v>160</v>
      </c>
    </row>
    <row r="892" spans="1:31">
      <c r="A892">
        <v>891</v>
      </c>
      <c r="B892" t="s">
        <v>4062</v>
      </c>
      <c r="C892" t="s">
        <v>4063</v>
      </c>
      <c r="D892" t="s">
        <v>4064</v>
      </c>
      <c r="E892" t="s">
        <v>4065</v>
      </c>
      <c r="F892" t="s">
        <v>1110</v>
      </c>
      <c r="G892">
        <v>4</v>
      </c>
      <c r="H892" t="s">
        <v>6952</v>
      </c>
      <c r="I892">
        <v>2023</v>
      </c>
      <c r="J892">
        <v>2024</v>
      </c>
      <c r="K892">
        <v>6</v>
      </c>
      <c r="L892">
        <v>64.36</v>
      </c>
      <c r="M892" t="s">
        <v>137</v>
      </c>
      <c r="N892">
        <v>4</v>
      </c>
      <c r="O892">
        <v>35.49</v>
      </c>
      <c r="P892" t="s">
        <v>178</v>
      </c>
      <c r="Q892">
        <v>1</v>
      </c>
      <c r="R892">
        <v>48.51</v>
      </c>
      <c r="S892" t="s">
        <v>71</v>
      </c>
      <c r="T892">
        <v>0</v>
      </c>
      <c r="U892">
        <v>54.91</v>
      </c>
      <c r="V892" t="s">
        <v>160</v>
      </c>
      <c r="W892">
        <v>4</v>
      </c>
      <c r="X892">
        <v>35.64</v>
      </c>
      <c r="Y892" t="s">
        <v>179</v>
      </c>
      <c r="Z892">
        <v>1</v>
      </c>
      <c r="AA892">
        <v>48.74</v>
      </c>
      <c r="AB892" t="s">
        <v>71</v>
      </c>
      <c r="AC892">
        <v>0</v>
      </c>
      <c r="AD892">
        <v>54.91</v>
      </c>
      <c r="AE892" t="s">
        <v>160</v>
      </c>
    </row>
    <row r="893" spans="1:31">
      <c r="A893">
        <v>892</v>
      </c>
      <c r="B893" t="s">
        <v>4066</v>
      </c>
      <c r="C893" t="s">
        <v>4067</v>
      </c>
      <c r="D893" t="s">
        <v>4068</v>
      </c>
      <c r="E893" t="s">
        <v>4069</v>
      </c>
      <c r="F893" t="s">
        <v>3838</v>
      </c>
      <c r="G893">
        <v>4</v>
      </c>
      <c r="H893" t="s">
        <v>6612</v>
      </c>
      <c r="I893">
        <v>2021</v>
      </c>
      <c r="J893">
        <v>2023</v>
      </c>
      <c r="K893">
        <v>2</v>
      </c>
      <c r="L893">
        <v>32.22</v>
      </c>
      <c r="M893" t="s">
        <v>167</v>
      </c>
      <c r="N893">
        <v>4</v>
      </c>
      <c r="O893">
        <v>35.49</v>
      </c>
      <c r="P893" t="s">
        <v>178</v>
      </c>
      <c r="Q893">
        <v>2</v>
      </c>
      <c r="R893">
        <v>67.56</v>
      </c>
      <c r="S893" t="s">
        <v>111</v>
      </c>
      <c r="T893">
        <v>0</v>
      </c>
      <c r="U893">
        <v>54.91</v>
      </c>
      <c r="V893" t="s">
        <v>160</v>
      </c>
      <c r="W893">
        <v>4</v>
      </c>
      <c r="X893">
        <v>35.64</v>
      </c>
      <c r="Y893" t="s">
        <v>179</v>
      </c>
      <c r="Z893">
        <v>2</v>
      </c>
      <c r="AA893">
        <v>67.63</v>
      </c>
      <c r="AB893" t="s">
        <v>111</v>
      </c>
      <c r="AC893">
        <v>0</v>
      </c>
      <c r="AD893">
        <v>54.91</v>
      </c>
      <c r="AE893" t="s">
        <v>160</v>
      </c>
    </row>
    <row r="894" spans="1:31">
      <c r="A894">
        <v>893</v>
      </c>
      <c r="B894" t="s">
        <v>4070</v>
      </c>
      <c r="C894" t="s">
        <v>4071</v>
      </c>
      <c r="D894" t="s">
        <v>4072</v>
      </c>
      <c r="E894" t="s">
        <v>4037</v>
      </c>
      <c r="F894" t="s">
        <v>890</v>
      </c>
      <c r="G894">
        <v>4</v>
      </c>
      <c r="H894" t="s">
        <v>6953</v>
      </c>
      <c r="I894">
        <v>2023</v>
      </c>
      <c r="J894">
        <v>2024</v>
      </c>
      <c r="K894">
        <v>4</v>
      </c>
      <c r="L894">
        <v>51.12</v>
      </c>
      <c r="M894" t="s">
        <v>81</v>
      </c>
      <c r="N894">
        <v>4</v>
      </c>
      <c r="O894">
        <v>35.49</v>
      </c>
      <c r="P894" t="s">
        <v>178</v>
      </c>
      <c r="Q894">
        <v>1</v>
      </c>
      <c r="R894">
        <v>48.51</v>
      </c>
      <c r="S894" t="s">
        <v>71</v>
      </c>
      <c r="T894">
        <v>0</v>
      </c>
      <c r="U894">
        <v>54.91</v>
      </c>
      <c r="V894" t="s">
        <v>160</v>
      </c>
      <c r="W894">
        <v>4</v>
      </c>
      <c r="X894">
        <v>35.64</v>
      </c>
      <c r="Y894" t="s">
        <v>179</v>
      </c>
      <c r="Z894">
        <v>1</v>
      </c>
      <c r="AA894">
        <v>48.74</v>
      </c>
      <c r="AB894" t="s">
        <v>71</v>
      </c>
      <c r="AC894">
        <v>0</v>
      </c>
      <c r="AD894">
        <v>54.91</v>
      </c>
      <c r="AE894" t="s">
        <v>160</v>
      </c>
    </row>
    <row r="895" spans="1:31">
      <c r="A895">
        <v>894</v>
      </c>
      <c r="B895" t="s">
        <v>4073</v>
      </c>
      <c r="C895" t="s">
        <v>4074</v>
      </c>
      <c r="D895" t="s">
        <v>4075</v>
      </c>
      <c r="E895" t="s">
        <v>4076</v>
      </c>
      <c r="F895" t="s">
        <v>4077</v>
      </c>
      <c r="G895">
        <v>4</v>
      </c>
      <c r="H895" t="s">
        <v>6954</v>
      </c>
      <c r="I895">
        <v>2022</v>
      </c>
      <c r="J895">
        <v>2024</v>
      </c>
      <c r="K895">
        <v>3</v>
      </c>
      <c r="L895">
        <v>42.26</v>
      </c>
      <c r="M895" t="s">
        <v>149</v>
      </c>
      <c r="N895">
        <v>4</v>
      </c>
      <c r="O895">
        <v>35.49</v>
      </c>
      <c r="P895" t="s">
        <v>178</v>
      </c>
      <c r="Q895">
        <v>2</v>
      </c>
      <c r="R895">
        <v>67.56</v>
      </c>
      <c r="S895" t="s">
        <v>111</v>
      </c>
      <c r="T895">
        <v>0</v>
      </c>
      <c r="U895">
        <v>54.91</v>
      </c>
      <c r="V895" t="s">
        <v>160</v>
      </c>
      <c r="W895">
        <v>4</v>
      </c>
      <c r="X895">
        <v>35.64</v>
      </c>
      <c r="Y895" t="s">
        <v>179</v>
      </c>
      <c r="Z895">
        <v>2</v>
      </c>
      <c r="AA895">
        <v>67.63</v>
      </c>
      <c r="AB895" t="s">
        <v>111</v>
      </c>
      <c r="AC895">
        <v>0</v>
      </c>
      <c r="AD895">
        <v>54.91</v>
      </c>
      <c r="AE895" t="s">
        <v>160</v>
      </c>
    </row>
    <row r="896" spans="1:31">
      <c r="A896">
        <v>895</v>
      </c>
      <c r="B896" t="s">
        <v>4078</v>
      </c>
      <c r="C896" t="s">
        <v>4079</v>
      </c>
      <c r="D896" t="s">
        <v>4080</v>
      </c>
      <c r="E896" t="s">
        <v>483</v>
      </c>
      <c r="F896" t="s">
        <v>484</v>
      </c>
      <c r="G896">
        <v>4</v>
      </c>
      <c r="H896" t="s">
        <v>445</v>
      </c>
      <c r="I896">
        <v>2023</v>
      </c>
      <c r="J896">
        <v>2023</v>
      </c>
      <c r="K896">
        <v>1</v>
      </c>
      <c r="L896">
        <v>19.420000000000002</v>
      </c>
      <c r="M896" t="s">
        <v>73</v>
      </c>
      <c r="N896">
        <v>4</v>
      </c>
      <c r="O896">
        <v>35.49</v>
      </c>
      <c r="P896" t="s">
        <v>178</v>
      </c>
      <c r="Q896">
        <v>1</v>
      </c>
      <c r="R896">
        <v>48.51</v>
      </c>
      <c r="S896" t="s">
        <v>71</v>
      </c>
      <c r="T896">
        <v>0</v>
      </c>
      <c r="U896">
        <v>54.91</v>
      </c>
      <c r="V896" t="s">
        <v>160</v>
      </c>
      <c r="W896">
        <v>4</v>
      </c>
      <c r="X896">
        <v>35.64</v>
      </c>
      <c r="Y896" t="s">
        <v>179</v>
      </c>
      <c r="Z896">
        <v>1</v>
      </c>
      <c r="AA896">
        <v>48.74</v>
      </c>
      <c r="AB896" t="s">
        <v>71</v>
      </c>
      <c r="AC896">
        <v>0</v>
      </c>
      <c r="AD896">
        <v>54.91</v>
      </c>
      <c r="AE896" t="s">
        <v>160</v>
      </c>
    </row>
    <row r="897" spans="1:31">
      <c r="A897">
        <v>896</v>
      </c>
      <c r="B897" t="s">
        <v>4081</v>
      </c>
      <c r="C897" t="s">
        <v>4082</v>
      </c>
      <c r="D897" t="s">
        <v>4083</v>
      </c>
      <c r="E897" t="s">
        <v>4084</v>
      </c>
      <c r="F897" t="s">
        <v>4085</v>
      </c>
      <c r="G897">
        <v>4</v>
      </c>
      <c r="H897" t="s">
        <v>445</v>
      </c>
      <c r="I897">
        <v>2021</v>
      </c>
      <c r="J897">
        <v>2023</v>
      </c>
      <c r="K897">
        <v>3</v>
      </c>
      <c r="L897">
        <v>42.26</v>
      </c>
      <c r="M897" t="s">
        <v>149</v>
      </c>
      <c r="N897">
        <v>4</v>
      </c>
      <c r="O897">
        <v>35.49</v>
      </c>
      <c r="P897" t="s">
        <v>178</v>
      </c>
      <c r="Q897">
        <v>1</v>
      </c>
      <c r="R897">
        <v>48.51</v>
      </c>
      <c r="S897" t="s">
        <v>71</v>
      </c>
      <c r="T897">
        <v>0</v>
      </c>
      <c r="U897">
        <v>54.91</v>
      </c>
      <c r="V897" t="s">
        <v>160</v>
      </c>
      <c r="W897">
        <v>4</v>
      </c>
      <c r="X897">
        <v>35.64</v>
      </c>
      <c r="Y897" t="s">
        <v>179</v>
      </c>
      <c r="Z897">
        <v>1</v>
      </c>
      <c r="AA897">
        <v>48.74</v>
      </c>
      <c r="AB897" t="s">
        <v>71</v>
      </c>
      <c r="AC897">
        <v>0</v>
      </c>
      <c r="AD897">
        <v>54.91</v>
      </c>
      <c r="AE897" t="s">
        <v>160</v>
      </c>
    </row>
    <row r="898" spans="1:31">
      <c r="A898">
        <v>897</v>
      </c>
      <c r="B898" t="s">
        <v>4086</v>
      </c>
      <c r="C898" t="s">
        <v>4087</v>
      </c>
      <c r="D898" t="s">
        <v>4088</v>
      </c>
      <c r="E898" t="s">
        <v>4089</v>
      </c>
      <c r="F898" t="s">
        <v>4090</v>
      </c>
      <c r="G898">
        <v>4</v>
      </c>
      <c r="H898" t="s">
        <v>445</v>
      </c>
      <c r="I898">
        <v>2018</v>
      </c>
      <c r="J898">
        <v>2023</v>
      </c>
      <c r="K898">
        <v>6</v>
      </c>
      <c r="L898">
        <v>64.36</v>
      </c>
      <c r="M898" t="s">
        <v>137</v>
      </c>
      <c r="N898">
        <v>4</v>
      </c>
      <c r="O898">
        <v>35.49</v>
      </c>
      <c r="P898" t="s">
        <v>178</v>
      </c>
      <c r="Q898">
        <v>1</v>
      </c>
      <c r="R898">
        <v>48.51</v>
      </c>
      <c r="S898" t="s">
        <v>71</v>
      </c>
      <c r="T898">
        <v>0</v>
      </c>
      <c r="U898">
        <v>54.91</v>
      </c>
      <c r="V898" t="s">
        <v>160</v>
      </c>
      <c r="W898">
        <v>4</v>
      </c>
      <c r="X898">
        <v>35.64</v>
      </c>
      <c r="Y898" t="s">
        <v>179</v>
      </c>
      <c r="Z898">
        <v>1</v>
      </c>
      <c r="AA898">
        <v>48.74</v>
      </c>
      <c r="AB898" t="s">
        <v>71</v>
      </c>
      <c r="AC898">
        <v>0</v>
      </c>
      <c r="AD898">
        <v>54.91</v>
      </c>
      <c r="AE898" t="s">
        <v>160</v>
      </c>
    </row>
    <row r="899" spans="1:31">
      <c r="A899">
        <v>898</v>
      </c>
      <c r="B899" t="s">
        <v>4091</v>
      </c>
      <c r="C899" t="s">
        <v>4092</v>
      </c>
      <c r="D899" t="s">
        <v>4093</v>
      </c>
      <c r="E899" t="s">
        <v>4094</v>
      </c>
      <c r="F899" t="s">
        <v>4095</v>
      </c>
      <c r="G899">
        <v>4</v>
      </c>
      <c r="H899" t="s">
        <v>6955</v>
      </c>
      <c r="I899">
        <v>2019</v>
      </c>
      <c r="J899">
        <v>2019</v>
      </c>
      <c r="K899">
        <v>1</v>
      </c>
      <c r="L899">
        <v>19.420000000000002</v>
      </c>
      <c r="M899" t="s">
        <v>73</v>
      </c>
      <c r="N899">
        <v>4</v>
      </c>
      <c r="O899">
        <v>35.49</v>
      </c>
      <c r="P899" t="s">
        <v>178</v>
      </c>
      <c r="Q899">
        <v>1</v>
      </c>
      <c r="R899">
        <v>48.51</v>
      </c>
      <c r="S899" t="s">
        <v>71</v>
      </c>
      <c r="T899">
        <v>0</v>
      </c>
      <c r="U899">
        <v>54.91</v>
      </c>
      <c r="V899" t="s">
        <v>160</v>
      </c>
      <c r="W899">
        <v>4</v>
      </c>
      <c r="X899">
        <v>35.64</v>
      </c>
      <c r="Y899" t="s">
        <v>179</v>
      </c>
      <c r="Z899">
        <v>1</v>
      </c>
      <c r="AA899">
        <v>48.74</v>
      </c>
      <c r="AB899" t="s">
        <v>71</v>
      </c>
      <c r="AC899">
        <v>0</v>
      </c>
      <c r="AD899">
        <v>54.91</v>
      </c>
      <c r="AE899" t="s">
        <v>160</v>
      </c>
    </row>
    <row r="900" spans="1:31">
      <c r="A900">
        <v>899</v>
      </c>
      <c r="B900" t="s">
        <v>4096</v>
      </c>
      <c r="C900" t="s">
        <v>4097</v>
      </c>
      <c r="D900" t="s">
        <v>4098</v>
      </c>
      <c r="E900" t="s">
        <v>4099</v>
      </c>
      <c r="F900" t="s">
        <v>4100</v>
      </c>
      <c r="G900">
        <v>4</v>
      </c>
      <c r="H900" t="s">
        <v>445</v>
      </c>
      <c r="I900">
        <v>2023</v>
      </c>
      <c r="J900">
        <v>2023</v>
      </c>
      <c r="K900">
        <v>3</v>
      </c>
      <c r="L900">
        <v>42.26</v>
      </c>
      <c r="M900" t="s">
        <v>149</v>
      </c>
      <c r="N900">
        <v>4</v>
      </c>
      <c r="O900">
        <v>35.49</v>
      </c>
      <c r="P900" t="s">
        <v>178</v>
      </c>
      <c r="Q900">
        <v>1</v>
      </c>
      <c r="R900">
        <v>48.51</v>
      </c>
      <c r="S900" t="s">
        <v>71</v>
      </c>
      <c r="T900">
        <v>0</v>
      </c>
      <c r="U900">
        <v>54.91</v>
      </c>
      <c r="V900" t="s">
        <v>160</v>
      </c>
      <c r="W900">
        <v>4</v>
      </c>
      <c r="X900">
        <v>35.64</v>
      </c>
      <c r="Y900" t="s">
        <v>179</v>
      </c>
      <c r="Z900">
        <v>1</v>
      </c>
      <c r="AA900">
        <v>48.74</v>
      </c>
      <c r="AB900" t="s">
        <v>71</v>
      </c>
      <c r="AC900">
        <v>0</v>
      </c>
      <c r="AD900">
        <v>54.91</v>
      </c>
      <c r="AE900" t="s">
        <v>160</v>
      </c>
    </row>
    <row r="901" spans="1:31">
      <c r="A901">
        <v>900</v>
      </c>
      <c r="B901" t="s">
        <v>4101</v>
      </c>
      <c r="C901" t="s">
        <v>4102</v>
      </c>
      <c r="D901" t="s">
        <v>4103</v>
      </c>
      <c r="E901" t="s">
        <v>4104</v>
      </c>
      <c r="F901" t="s">
        <v>4105</v>
      </c>
      <c r="G901">
        <v>4</v>
      </c>
      <c r="H901" t="s">
        <v>6956</v>
      </c>
      <c r="I901">
        <v>2020</v>
      </c>
      <c r="J901">
        <v>2024</v>
      </c>
      <c r="K901">
        <v>8</v>
      </c>
      <c r="L901">
        <v>72.62</v>
      </c>
      <c r="M901" t="s">
        <v>321</v>
      </c>
      <c r="N901">
        <v>4</v>
      </c>
      <c r="O901">
        <v>35.49</v>
      </c>
      <c r="P901" t="s">
        <v>178</v>
      </c>
      <c r="Q901">
        <v>1</v>
      </c>
      <c r="R901">
        <v>48.51</v>
      </c>
      <c r="S901" t="s">
        <v>71</v>
      </c>
      <c r="T901">
        <v>0</v>
      </c>
      <c r="U901">
        <v>54.91</v>
      </c>
      <c r="V901" t="s">
        <v>160</v>
      </c>
      <c r="W901">
        <v>4</v>
      </c>
      <c r="X901">
        <v>35.64</v>
      </c>
      <c r="Y901" t="s">
        <v>179</v>
      </c>
      <c r="Z901">
        <v>1</v>
      </c>
      <c r="AA901">
        <v>48.74</v>
      </c>
      <c r="AB901" t="s">
        <v>71</v>
      </c>
      <c r="AC901">
        <v>0</v>
      </c>
      <c r="AD901">
        <v>54.91</v>
      </c>
      <c r="AE901" t="s">
        <v>160</v>
      </c>
    </row>
    <row r="902" spans="1:31">
      <c r="A902">
        <v>901</v>
      </c>
      <c r="B902" t="s">
        <v>4106</v>
      </c>
      <c r="C902" t="s">
        <v>4107</v>
      </c>
      <c r="D902" t="s">
        <v>4108</v>
      </c>
      <c r="E902" t="s">
        <v>4109</v>
      </c>
      <c r="F902" t="s">
        <v>4110</v>
      </c>
      <c r="G902">
        <v>4</v>
      </c>
      <c r="H902" t="s">
        <v>6957</v>
      </c>
      <c r="I902">
        <v>2023</v>
      </c>
      <c r="J902">
        <v>2024</v>
      </c>
      <c r="K902">
        <v>4</v>
      </c>
      <c r="L902">
        <v>51.12</v>
      </c>
      <c r="M902" t="s">
        <v>81</v>
      </c>
      <c r="N902">
        <v>4</v>
      </c>
      <c r="O902">
        <v>35.49</v>
      </c>
      <c r="P902" t="s">
        <v>178</v>
      </c>
      <c r="Q902">
        <v>1</v>
      </c>
      <c r="R902">
        <v>48.51</v>
      </c>
      <c r="S902" t="s">
        <v>71</v>
      </c>
      <c r="T902">
        <v>0</v>
      </c>
      <c r="U902">
        <v>54.91</v>
      </c>
      <c r="V902" t="s">
        <v>160</v>
      </c>
      <c r="W902">
        <v>4</v>
      </c>
      <c r="X902">
        <v>35.64</v>
      </c>
      <c r="Y902" t="s">
        <v>179</v>
      </c>
      <c r="Z902">
        <v>1</v>
      </c>
      <c r="AA902">
        <v>48.74</v>
      </c>
      <c r="AB902" t="s">
        <v>71</v>
      </c>
      <c r="AC902">
        <v>0</v>
      </c>
      <c r="AD902">
        <v>54.91</v>
      </c>
      <c r="AE902" t="s">
        <v>160</v>
      </c>
    </row>
    <row r="903" spans="1:31">
      <c r="A903">
        <v>902</v>
      </c>
      <c r="B903" t="s">
        <v>4111</v>
      </c>
      <c r="C903" t="s">
        <v>4112</v>
      </c>
      <c r="D903" t="s">
        <v>4113</v>
      </c>
      <c r="E903" t="s">
        <v>4114</v>
      </c>
      <c r="F903" t="s">
        <v>4115</v>
      </c>
      <c r="G903">
        <v>4</v>
      </c>
      <c r="H903" t="s">
        <v>6958</v>
      </c>
      <c r="I903">
        <v>2023</v>
      </c>
      <c r="J903">
        <v>2024</v>
      </c>
      <c r="K903">
        <v>5</v>
      </c>
      <c r="L903">
        <v>58.85</v>
      </c>
      <c r="M903" t="s">
        <v>180</v>
      </c>
      <c r="N903">
        <v>4</v>
      </c>
      <c r="O903">
        <v>35.49</v>
      </c>
      <c r="P903" t="s">
        <v>178</v>
      </c>
      <c r="Q903">
        <v>2</v>
      </c>
      <c r="R903">
        <v>67.56</v>
      </c>
      <c r="S903" t="s">
        <v>111</v>
      </c>
      <c r="T903">
        <v>0</v>
      </c>
      <c r="U903">
        <v>54.91</v>
      </c>
      <c r="V903" t="s">
        <v>160</v>
      </c>
      <c r="W903">
        <v>4</v>
      </c>
      <c r="X903">
        <v>35.64</v>
      </c>
      <c r="Y903" t="s">
        <v>179</v>
      </c>
      <c r="Z903">
        <v>2</v>
      </c>
      <c r="AA903">
        <v>67.63</v>
      </c>
      <c r="AB903" t="s">
        <v>111</v>
      </c>
      <c r="AC903">
        <v>0</v>
      </c>
      <c r="AD903">
        <v>54.91</v>
      </c>
      <c r="AE903" t="s">
        <v>160</v>
      </c>
    </row>
    <row r="904" spans="1:31">
      <c r="A904">
        <v>903</v>
      </c>
      <c r="B904" t="s">
        <v>4116</v>
      </c>
      <c r="C904" t="s">
        <v>4117</v>
      </c>
      <c r="D904" t="s">
        <v>4118</v>
      </c>
      <c r="E904" t="s">
        <v>4119</v>
      </c>
      <c r="G904">
        <v>4</v>
      </c>
      <c r="H904" t="s">
        <v>6959</v>
      </c>
      <c r="I904">
        <v>2021</v>
      </c>
      <c r="J904">
        <v>2024</v>
      </c>
      <c r="K904">
        <v>2</v>
      </c>
      <c r="L904">
        <v>32.22</v>
      </c>
      <c r="M904" t="s">
        <v>167</v>
      </c>
      <c r="N904">
        <v>4</v>
      </c>
      <c r="O904">
        <v>35.49</v>
      </c>
      <c r="P904" t="s">
        <v>178</v>
      </c>
      <c r="Q904">
        <v>1</v>
      </c>
      <c r="R904">
        <v>48.51</v>
      </c>
      <c r="S904" t="s">
        <v>71</v>
      </c>
      <c r="T904">
        <v>0</v>
      </c>
      <c r="U904">
        <v>54.91</v>
      </c>
      <c r="V904" t="s">
        <v>160</v>
      </c>
      <c r="W904">
        <v>4</v>
      </c>
      <c r="X904">
        <v>35.64</v>
      </c>
      <c r="Y904" t="s">
        <v>179</v>
      </c>
      <c r="Z904">
        <v>1</v>
      </c>
      <c r="AA904">
        <v>48.74</v>
      </c>
      <c r="AB904" t="s">
        <v>71</v>
      </c>
      <c r="AC904">
        <v>0</v>
      </c>
      <c r="AD904">
        <v>54.91</v>
      </c>
      <c r="AE904" t="s">
        <v>160</v>
      </c>
    </row>
    <row r="905" spans="1:31">
      <c r="A905">
        <v>904</v>
      </c>
      <c r="B905" t="s">
        <v>4120</v>
      </c>
      <c r="C905" t="s">
        <v>4121</v>
      </c>
      <c r="D905" t="s">
        <v>4122</v>
      </c>
      <c r="E905" t="s">
        <v>4123</v>
      </c>
      <c r="F905" t="s">
        <v>4124</v>
      </c>
      <c r="G905">
        <v>4</v>
      </c>
      <c r="H905" t="s">
        <v>445</v>
      </c>
      <c r="I905">
        <v>2021</v>
      </c>
      <c r="J905">
        <v>2023</v>
      </c>
      <c r="K905">
        <v>3</v>
      </c>
      <c r="L905">
        <v>42.26</v>
      </c>
      <c r="M905" t="s">
        <v>149</v>
      </c>
      <c r="N905">
        <v>4</v>
      </c>
      <c r="O905">
        <v>35.49</v>
      </c>
      <c r="P905" t="s">
        <v>178</v>
      </c>
      <c r="Q905">
        <v>1</v>
      </c>
      <c r="R905">
        <v>48.51</v>
      </c>
      <c r="S905" t="s">
        <v>71</v>
      </c>
      <c r="T905">
        <v>0</v>
      </c>
      <c r="U905">
        <v>54.91</v>
      </c>
      <c r="V905" t="s">
        <v>160</v>
      </c>
      <c r="W905">
        <v>4</v>
      </c>
      <c r="X905">
        <v>35.64</v>
      </c>
      <c r="Y905" t="s">
        <v>179</v>
      </c>
      <c r="Z905">
        <v>1</v>
      </c>
      <c r="AA905">
        <v>48.74</v>
      </c>
      <c r="AB905" t="s">
        <v>71</v>
      </c>
      <c r="AC905">
        <v>0</v>
      </c>
      <c r="AD905">
        <v>54.91</v>
      </c>
      <c r="AE905" t="s">
        <v>160</v>
      </c>
    </row>
    <row r="906" spans="1:31">
      <c r="A906">
        <v>905</v>
      </c>
      <c r="B906" t="s">
        <v>4125</v>
      </c>
      <c r="C906" t="s">
        <v>4126</v>
      </c>
      <c r="D906" t="s">
        <v>4127</v>
      </c>
      <c r="E906" t="s">
        <v>4128</v>
      </c>
      <c r="F906" t="s">
        <v>2404</v>
      </c>
      <c r="G906">
        <v>4</v>
      </c>
      <c r="H906" t="s">
        <v>6805</v>
      </c>
      <c r="I906">
        <v>2020</v>
      </c>
      <c r="J906">
        <v>2024</v>
      </c>
      <c r="K906">
        <v>2</v>
      </c>
      <c r="L906">
        <v>32.22</v>
      </c>
      <c r="M906" t="s">
        <v>167</v>
      </c>
      <c r="N906">
        <v>4</v>
      </c>
      <c r="O906">
        <v>35.49</v>
      </c>
      <c r="P906" t="s">
        <v>178</v>
      </c>
      <c r="Q906">
        <v>1</v>
      </c>
      <c r="R906">
        <v>48.51</v>
      </c>
      <c r="S906" t="s">
        <v>71</v>
      </c>
      <c r="T906">
        <v>0</v>
      </c>
      <c r="U906">
        <v>54.91</v>
      </c>
      <c r="V906" t="s">
        <v>160</v>
      </c>
      <c r="W906">
        <v>4</v>
      </c>
      <c r="X906">
        <v>35.64</v>
      </c>
      <c r="Y906" t="s">
        <v>179</v>
      </c>
      <c r="Z906">
        <v>1</v>
      </c>
      <c r="AA906">
        <v>48.74</v>
      </c>
      <c r="AB906" t="s">
        <v>71</v>
      </c>
      <c r="AC906">
        <v>0</v>
      </c>
      <c r="AD906">
        <v>54.91</v>
      </c>
      <c r="AE906" t="s">
        <v>160</v>
      </c>
    </row>
    <row r="907" spans="1:31">
      <c r="A907">
        <v>906</v>
      </c>
      <c r="B907" t="s">
        <v>4129</v>
      </c>
      <c r="C907" t="s">
        <v>4130</v>
      </c>
      <c r="D907" t="s">
        <v>4131</v>
      </c>
      <c r="E907" t="s">
        <v>4132</v>
      </c>
      <c r="F907" t="s">
        <v>4133</v>
      </c>
      <c r="G907">
        <v>4</v>
      </c>
      <c r="H907" t="s">
        <v>6960</v>
      </c>
      <c r="I907">
        <v>2024</v>
      </c>
      <c r="J907">
        <v>2024</v>
      </c>
      <c r="K907">
        <v>2</v>
      </c>
      <c r="L907">
        <v>32.22</v>
      </c>
      <c r="M907" t="s">
        <v>167</v>
      </c>
      <c r="N907">
        <v>4</v>
      </c>
      <c r="O907">
        <v>35.49</v>
      </c>
      <c r="P907" t="s">
        <v>178</v>
      </c>
      <c r="Q907">
        <v>2</v>
      </c>
      <c r="R907">
        <v>67.56</v>
      </c>
      <c r="S907" t="s">
        <v>111</v>
      </c>
      <c r="T907">
        <v>0</v>
      </c>
      <c r="U907">
        <v>54.91</v>
      </c>
      <c r="V907" t="s">
        <v>160</v>
      </c>
      <c r="W907">
        <v>4</v>
      </c>
      <c r="X907">
        <v>35.64</v>
      </c>
      <c r="Y907" t="s">
        <v>179</v>
      </c>
      <c r="Z907">
        <v>2</v>
      </c>
      <c r="AA907">
        <v>67.63</v>
      </c>
      <c r="AB907" t="s">
        <v>111</v>
      </c>
      <c r="AC907">
        <v>0</v>
      </c>
      <c r="AD907">
        <v>54.91</v>
      </c>
      <c r="AE907" t="s">
        <v>160</v>
      </c>
    </row>
    <row r="908" spans="1:31">
      <c r="A908">
        <v>907</v>
      </c>
      <c r="B908" t="s">
        <v>4134</v>
      </c>
      <c r="C908" t="s">
        <v>4135</v>
      </c>
      <c r="D908" t="s">
        <v>4136</v>
      </c>
      <c r="E908" t="s">
        <v>4137</v>
      </c>
      <c r="F908" t="s">
        <v>4138</v>
      </c>
      <c r="G908">
        <v>4</v>
      </c>
      <c r="H908" t="s">
        <v>6694</v>
      </c>
      <c r="I908">
        <v>2021</v>
      </c>
      <c r="J908">
        <v>2024</v>
      </c>
      <c r="K908">
        <v>5</v>
      </c>
      <c r="L908">
        <v>58.85</v>
      </c>
      <c r="M908" t="s">
        <v>180</v>
      </c>
      <c r="N908">
        <v>4</v>
      </c>
      <c r="O908">
        <v>35.49</v>
      </c>
      <c r="P908" t="s">
        <v>178</v>
      </c>
      <c r="Q908">
        <v>1</v>
      </c>
      <c r="R908">
        <v>48.51</v>
      </c>
      <c r="S908" t="s">
        <v>71</v>
      </c>
      <c r="T908">
        <v>0</v>
      </c>
      <c r="U908">
        <v>54.91</v>
      </c>
      <c r="V908" t="s">
        <v>160</v>
      </c>
      <c r="W908">
        <v>4</v>
      </c>
      <c r="X908">
        <v>35.64</v>
      </c>
      <c r="Y908" t="s">
        <v>179</v>
      </c>
      <c r="Z908">
        <v>1</v>
      </c>
      <c r="AA908">
        <v>48.74</v>
      </c>
      <c r="AB908" t="s">
        <v>71</v>
      </c>
      <c r="AC908">
        <v>0</v>
      </c>
      <c r="AD908">
        <v>54.91</v>
      </c>
      <c r="AE908" t="s">
        <v>160</v>
      </c>
    </row>
    <row r="909" spans="1:31">
      <c r="A909">
        <v>908</v>
      </c>
      <c r="B909" t="s">
        <v>4139</v>
      </c>
      <c r="C909" t="s">
        <v>4140</v>
      </c>
      <c r="D909" t="s">
        <v>4141</v>
      </c>
      <c r="E909" t="s">
        <v>4142</v>
      </c>
      <c r="F909" t="s">
        <v>1087</v>
      </c>
      <c r="G909">
        <v>4</v>
      </c>
      <c r="H909" t="s">
        <v>6961</v>
      </c>
      <c r="I909">
        <v>2023</v>
      </c>
      <c r="J909">
        <v>2024</v>
      </c>
      <c r="K909">
        <v>4</v>
      </c>
      <c r="L909">
        <v>51.12</v>
      </c>
      <c r="M909" t="s">
        <v>81</v>
      </c>
      <c r="N909">
        <v>4</v>
      </c>
      <c r="O909">
        <v>35.49</v>
      </c>
      <c r="P909" t="s">
        <v>178</v>
      </c>
      <c r="Q909">
        <v>2</v>
      </c>
      <c r="R909">
        <v>67.56</v>
      </c>
      <c r="S909" t="s">
        <v>111</v>
      </c>
      <c r="T909">
        <v>0</v>
      </c>
      <c r="U909">
        <v>54.91</v>
      </c>
      <c r="V909" t="s">
        <v>160</v>
      </c>
      <c r="W909">
        <v>4</v>
      </c>
      <c r="X909">
        <v>35.64</v>
      </c>
      <c r="Y909" t="s">
        <v>179</v>
      </c>
      <c r="Z909">
        <v>2</v>
      </c>
      <c r="AA909">
        <v>67.63</v>
      </c>
      <c r="AB909" t="s">
        <v>111</v>
      </c>
      <c r="AC909">
        <v>0</v>
      </c>
      <c r="AD909">
        <v>54.91</v>
      </c>
      <c r="AE909" t="s">
        <v>160</v>
      </c>
    </row>
    <row r="910" spans="1:31">
      <c r="A910">
        <v>909</v>
      </c>
      <c r="B910" t="s">
        <v>5907</v>
      </c>
      <c r="C910" t="s">
        <v>5908</v>
      </c>
      <c r="D910" t="s">
        <v>5909</v>
      </c>
      <c r="E910" t="s">
        <v>5910</v>
      </c>
      <c r="F910" t="s">
        <v>5911</v>
      </c>
      <c r="G910">
        <v>4</v>
      </c>
      <c r="H910" t="s">
        <v>7288</v>
      </c>
      <c r="I910">
        <v>2021</v>
      </c>
      <c r="J910">
        <v>2021</v>
      </c>
      <c r="K910">
        <v>1</v>
      </c>
      <c r="L910">
        <v>19.420000000000002</v>
      </c>
      <c r="M910" t="s">
        <v>73</v>
      </c>
      <c r="N910">
        <v>4</v>
      </c>
      <c r="O910">
        <v>35.49</v>
      </c>
      <c r="P910" t="s">
        <v>178</v>
      </c>
      <c r="Q910">
        <v>1</v>
      </c>
      <c r="R910">
        <v>48.51</v>
      </c>
      <c r="S910" t="s">
        <v>71</v>
      </c>
      <c r="T910">
        <v>0</v>
      </c>
      <c r="U910">
        <v>54.91</v>
      </c>
      <c r="V910" t="s">
        <v>160</v>
      </c>
      <c r="W910">
        <v>4</v>
      </c>
      <c r="X910">
        <v>35.64</v>
      </c>
      <c r="Y910" t="s">
        <v>179</v>
      </c>
      <c r="Z910">
        <v>1</v>
      </c>
      <c r="AA910">
        <v>48.74</v>
      </c>
      <c r="AB910" t="s">
        <v>71</v>
      </c>
      <c r="AC910">
        <v>0</v>
      </c>
      <c r="AD910">
        <v>54.91</v>
      </c>
      <c r="AE910" t="s">
        <v>160</v>
      </c>
    </row>
    <row r="911" spans="1:31">
      <c r="A911">
        <v>910</v>
      </c>
      <c r="B911" t="s">
        <v>5912</v>
      </c>
      <c r="C911" t="s">
        <v>5913</v>
      </c>
      <c r="D911" t="s">
        <v>5914</v>
      </c>
      <c r="E911" t="s">
        <v>5915</v>
      </c>
      <c r="F911" t="s">
        <v>3290</v>
      </c>
      <c r="G911">
        <v>4</v>
      </c>
      <c r="H911" t="s">
        <v>7289</v>
      </c>
      <c r="I911">
        <v>2024</v>
      </c>
      <c r="J911">
        <v>2024</v>
      </c>
      <c r="K911">
        <v>1</v>
      </c>
      <c r="L911">
        <v>19.420000000000002</v>
      </c>
      <c r="M911" t="s">
        <v>73</v>
      </c>
      <c r="N911">
        <v>4</v>
      </c>
      <c r="O911">
        <v>35.49</v>
      </c>
      <c r="P911" t="s">
        <v>178</v>
      </c>
      <c r="Q911">
        <v>1</v>
      </c>
      <c r="R911">
        <v>48.51</v>
      </c>
      <c r="S911" t="s">
        <v>71</v>
      </c>
      <c r="T911">
        <v>0</v>
      </c>
      <c r="U911">
        <v>54.91</v>
      </c>
      <c r="V911" t="s">
        <v>160</v>
      </c>
      <c r="W911">
        <v>4</v>
      </c>
      <c r="X911">
        <v>35.64</v>
      </c>
      <c r="Y911" t="s">
        <v>179</v>
      </c>
      <c r="Z911">
        <v>1</v>
      </c>
      <c r="AA911">
        <v>48.74</v>
      </c>
      <c r="AB911" t="s">
        <v>71</v>
      </c>
      <c r="AC911">
        <v>0</v>
      </c>
      <c r="AD911">
        <v>54.91</v>
      </c>
      <c r="AE911" t="s">
        <v>160</v>
      </c>
    </row>
    <row r="912" spans="1:31">
      <c r="A912">
        <v>911</v>
      </c>
      <c r="B912" t="s">
        <v>6140</v>
      </c>
      <c r="C912" t="s">
        <v>6141</v>
      </c>
      <c r="D912" t="s">
        <v>6142</v>
      </c>
      <c r="E912" t="s">
        <v>6143</v>
      </c>
      <c r="F912" t="s">
        <v>880</v>
      </c>
      <c r="G912">
        <v>4</v>
      </c>
      <c r="H912" t="s">
        <v>7338</v>
      </c>
      <c r="I912">
        <v>2022</v>
      </c>
      <c r="J912">
        <v>2022</v>
      </c>
      <c r="K912">
        <v>1</v>
      </c>
      <c r="L912">
        <v>19.420000000000002</v>
      </c>
      <c r="M912" t="s">
        <v>73</v>
      </c>
      <c r="N912">
        <v>4</v>
      </c>
      <c r="O912">
        <v>35.49</v>
      </c>
      <c r="P912" t="s">
        <v>178</v>
      </c>
      <c r="Q912">
        <v>1</v>
      </c>
      <c r="R912">
        <v>48.51</v>
      </c>
      <c r="S912" t="s">
        <v>71</v>
      </c>
      <c r="T912">
        <v>0</v>
      </c>
      <c r="U912">
        <v>54.91</v>
      </c>
      <c r="V912" t="s">
        <v>160</v>
      </c>
      <c r="W912">
        <v>4</v>
      </c>
      <c r="X912">
        <v>35.64</v>
      </c>
      <c r="Y912" t="s">
        <v>179</v>
      </c>
      <c r="Z912">
        <v>1</v>
      </c>
      <c r="AA912">
        <v>48.74</v>
      </c>
      <c r="AB912" t="s">
        <v>71</v>
      </c>
      <c r="AC912">
        <v>0</v>
      </c>
      <c r="AD912">
        <v>54.91</v>
      </c>
      <c r="AE912" t="s">
        <v>160</v>
      </c>
    </row>
    <row r="913" spans="1:31">
      <c r="A913">
        <v>912</v>
      </c>
      <c r="B913" t="s">
        <v>181</v>
      </c>
      <c r="C913" t="s">
        <v>182</v>
      </c>
      <c r="D913" t="s">
        <v>183</v>
      </c>
      <c r="E913" t="s">
        <v>184</v>
      </c>
      <c r="F913" t="s">
        <v>185</v>
      </c>
      <c r="G913">
        <v>3</v>
      </c>
      <c r="H913" t="s">
        <v>6232</v>
      </c>
      <c r="I913">
        <v>2018</v>
      </c>
      <c r="J913">
        <v>2019</v>
      </c>
      <c r="K913">
        <v>2</v>
      </c>
      <c r="L913">
        <v>32.22</v>
      </c>
      <c r="M913" t="s">
        <v>167</v>
      </c>
      <c r="N913">
        <v>3</v>
      </c>
      <c r="O913">
        <v>32.22</v>
      </c>
      <c r="P913" t="s">
        <v>167</v>
      </c>
      <c r="Q913">
        <v>1</v>
      </c>
      <c r="R913">
        <v>48.51</v>
      </c>
      <c r="S913" t="s">
        <v>71</v>
      </c>
      <c r="T913">
        <v>0</v>
      </c>
      <c r="U913">
        <v>54.91</v>
      </c>
      <c r="V913" t="s">
        <v>160</v>
      </c>
      <c r="W913">
        <v>3</v>
      </c>
      <c r="X913">
        <v>32.51</v>
      </c>
      <c r="Y913" t="s">
        <v>186</v>
      </c>
      <c r="Z913">
        <v>1</v>
      </c>
      <c r="AA913">
        <v>48.74</v>
      </c>
      <c r="AB913" t="s">
        <v>71</v>
      </c>
      <c r="AC913">
        <v>0</v>
      </c>
      <c r="AD913">
        <v>54.91</v>
      </c>
      <c r="AE913" t="s">
        <v>160</v>
      </c>
    </row>
    <row r="914" spans="1:31">
      <c r="A914">
        <v>913</v>
      </c>
      <c r="B914" t="s">
        <v>187</v>
      </c>
      <c r="C914" t="s">
        <v>188</v>
      </c>
      <c r="D914" t="s">
        <v>189</v>
      </c>
      <c r="E914" t="s">
        <v>190</v>
      </c>
      <c r="F914" t="s">
        <v>191</v>
      </c>
      <c r="G914">
        <v>3</v>
      </c>
      <c r="H914" t="s">
        <v>6233</v>
      </c>
      <c r="I914">
        <v>2021</v>
      </c>
      <c r="J914">
        <v>2024</v>
      </c>
      <c r="K914">
        <v>9</v>
      </c>
      <c r="L914">
        <v>76.86</v>
      </c>
      <c r="M914" t="s">
        <v>112</v>
      </c>
      <c r="N914">
        <v>3</v>
      </c>
      <c r="O914">
        <v>32.22</v>
      </c>
      <c r="P914" t="s">
        <v>167</v>
      </c>
      <c r="Q914">
        <v>1</v>
      </c>
      <c r="R914">
        <v>48.51</v>
      </c>
      <c r="S914" t="s">
        <v>71</v>
      </c>
      <c r="T914">
        <v>0</v>
      </c>
      <c r="U914">
        <v>54.91</v>
      </c>
      <c r="V914" t="s">
        <v>160</v>
      </c>
      <c r="W914">
        <v>3</v>
      </c>
      <c r="X914">
        <v>32.51</v>
      </c>
      <c r="Y914" t="s">
        <v>186</v>
      </c>
      <c r="Z914">
        <v>1</v>
      </c>
      <c r="AA914">
        <v>48.74</v>
      </c>
      <c r="AB914" t="s">
        <v>71</v>
      </c>
      <c r="AC914">
        <v>0</v>
      </c>
      <c r="AD914">
        <v>54.91</v>
      </c>
      <c r="AE914" t="s">
        <v>160</v>
      </c>
    </row>
    <row r="915" spans="1:31">
      <c r="A915">
        <v>914</v>
      </c>
      <c r="B915" t="s">
        <v>372</v>
      </c>
      <c r="C915" t="s">
        <v>373</v>
      </c>
      <c r="D915" t="s">
        <v>374</v>
      </c>
      <c r="E915" t="s">
        <v>375</v>
      </c>
      <c r="F915" t="s">
        <v>376</v>
      </c>
      <c r="G915">
        <v>3</v>
      </c>
      <c r="H915" t="s">
        <v>6266</v>
      </c>
      <c r="I915">
        <v>2019</v>
      </c>
      <c r="J915">
        <v>2020</v>
      </c>
      <c r="K915">
        <v>3</v>
      </c>
      <c r="L915">
        <v>42.26</v>
      </c>
      <c r="M915" t="s">
        <v>149</v>
      </c>
      <c r="N915">
        <v>3</v>
      </c>
      <c r="O915">
        <v>32.22</v>
      </c>
      <c r="P915" t="s">
        <v>167</v>
      </c>
      <c r="Q915">
        <v>1</v>
      </c>
      <c r="R915">
        <v>48.51</v>
      </c>
      <c r="S915" t="s">
        <v>71</v>
      </c>
      <c r="T915">
        <v>0</v>
      </c>
      <c r="U915">
        <v>54.91</v>
      </c>
      <c r="V915" t="s">
        <v>160</v>
      </c>
      <c r="W915">
        <v>3</v>
      </c>
      <c r="X915">
        <v>32.51</v>
      </c>
      <c r="Y915" t="s">
        <v>186</v>
      </c>
      <c r="Z915">
        <v>1</v>
      </c>
      <c r="AA915">
        <v>48.74</v>
      </c>
      <c r="AB915" t="s">
        <v>71</v>
      </c>
      <c r="AC915">
        <v>0</v>
      </c>
      <c r="AD915">
        <v>54.91</v>
      </c>
      <c r="AE915" t="s">
        <v>160</v>
      </c>
    </row>
    <row r="916" spans="1:31">
      <c r="A916">
        <v>915</v>
      </c>
      <c r="B916" t="s">
        <v>377</v>
      </c>
      <c r="C916" t="s">
        <v>378</v>
      </c>
      <c r="D916" t="s">
        <v>379</v>
      </c>
      <c r="E916" t="s">
        <v>380</v>
      </c>
      <c r="F916" t="s">
        <v>381</v>
      </c>
      <c r="G916">
        <v>3</v>
      </c>
      <c r="H916" t="s">
        <v>6267</v>
      </c>
      <c r="I916">
        <v>2020</v>
      </c>
      <c r="J916">
        <v>2020</v>
      </c>
      <c r="K916">
        <v>2</v>
      </c>
      <c r="L916">
        <v>32.22</v>
      </c>
      <c r="M916" t="s">
        <v>167</v>
      </c>
      <c r="N916">
        <v>3</v>
      </c>
      <c r="O916">
        <v>32.22</v>
      </c>
      <c r="P916" t="s">
        <v>167</v>
      </c>
      <c r="Q916">
        <v>1</v>
      </c>
      <c r="R916">
        <v>48.51</v>
      </c>
      <c r="S916" t="s">
        <v>71</v>
      </c>
      <c r="T916">
        <v>0</v>
      </c>
      <c r="U916">
        <v>54.91</v>
      </c>
      <c r="V916" t="s">
        <v>160</v>
      </c>
      <c r="W916">
        <v>3</v>
      </c>
      <c r="X916">
        <v>32.51</v>
      </c>
      <c r="Y916" t="s">
        <v>186</v>
      </c>
      <c r="Z916">
        <v>1</v>
      </c>
      <c r="AA916">
        <v>48.74</v>
      </c>
      <c r="AB916" t="s">
        <v>71</v>
      </c>
      <c r="AC916">
        <v>0</v>
      </c>
      <c r="AD916">
        <v>54.91</v>
      </c>
      <c r="AE916" t="s">
        <v>160</v>
      </c>
    </row>
    <row r="917" spans="1:31">
      <c r="A917">
        <v>916</v>
      </c>
      <c r="B917" t="s">
        <v>4143</v>
      </c>
      <c r="C917" t="s">
        <v>4144</v>
      </c>
      <c r="D917" t="s">
        <v>4145</v>
      </c>
      <c r="E917" t="s">
        <v>4146</v>
      </c>
      <c r="F917" t="s">
        <v>3549</v>
      </c>
      <c r="G917">
        <v>3</v>
      </c>
      <c r="H917" t="s">
        <v>6962</v>
      </c>
      <c r="I917">
        <v>2018</v>
      </c>
      <c r="J917">
        <v>2018</v>
      </c>
      <c r="K917">
        <v>1</v>
      </c>
      <c r="L917">
        <v>19.420000000000002</v>
      </c>
      <c r="M917" t="s">
        <v>73</v>
      </c>
      <c r="N917">
        <v>3</v>
      </c>
      <c r="O917">
        <v>32.22</v>
      </c>
      <c r="P917" t="s">
        <v>167</v>
      </c>
      <c r="Q917">
        <v>1</v>
      </c>
      <c r="R917">
        <v>48.51</v>
      </c>
      <c r="S917" t="s">
        <v>71</v>
      </c>
      <c r="T917">
        <v>0</v>
      </c>
      <c r="U917">
        <v>54.91</v>
      </c>
      <c r="V917" t="s">
        <v>160</v>
      </c>
      <c r="W917">
        <v>3</v>
      </c>
      <c r="X917">
        <v>32.51</v>
      </c>
      <c r="Y917" t="s">
        <v>186</v>
      </c>
      <c r="Z917">
        <v>1</v>
      </c>
      <c r="AA917">
        <v>48.74</v>
      </c>
      <c r="AB917" t="s">
        <v>71</v>
      </c>
      <c r="AC917">
        <v>0</v>
      </c>
      <c r="AD917">
        <v>54.91</v>
      </c>
      <c r="AE917" t="s">
        <v>160</v>
      </c>
    </row>
    <row r="918" spans="1:31">
      <c r="A918">
        <v>917</v>
      </c>
      <c r="B918" t="s">
        <v>4147</v>
      </c>
      <c r="C918" t="s">
        <v>4148</v>
      </c>
      <c r="D918" t="s">
        <v>4149</v>
      </c>
      <c r="E918" t="s">
        <v>4150</v>
      </c>
      <c r="F918" t="s">
        <v>841</v>
      </c>
      <c r="G918">
        <v>3</v>
      </c>
      <c r="H918" t="s">
        <v>6963</v>
      </c>
      <c r="I918">
        <v>2018</v>
      </c>
      <c r="J918">
        <v>2018</v>
      </c>
      <c r="K918">
        <v>6</v>
      </c>
      <c r="L918">
        <v>64.36</v>
      </c>
      <c r="M918" t="s">
        <v>137</v>
      </c>
      <c r="N918">
        <v>3</v>
      </c>
      <c r="O918">
        <v>32.22</v>
      </c>
      <c r="P918" t="s">
        <v>167</v>
      </c>
      <c r="Q918">
        <v>1</v>
      </c>
      <c r="R918">
        <v>48.51</v>
      </c>
      <c r="S918" t="s">
        <v>71</v>
      </c>
      <c r="T918">
        <v>0</v>
      </c>
      <c r="U918">
        <v>54.91</v>
      </c>
      <c r="V918" t="s">
        <v>160</v>
      </c>
      <c r="W918">
        <v>3</v>
      </c>
      <c r="X918">
        <v>32.51</v>
      </c>
      <c r="Y918" t="s">
        <v>186</v>
      </c>
      <c r="Z918">
        <v>1</v>
      </c>
      <c r="AA918">
        <v>48.74</v>
      </c>
      <c r="AB918" t="s">
        <v>71</v>
      </c>
      <c r="AC918">
        <v>0</v>
      </c>
      <c r="AD918">
        <v>54.91</v>
      </c>
      <c r="AE918" t="s">
        <v>160</v>
      </c>
    </row>
    <row r="919" spans="1:31">
      <c r="A919">
        <v>918</v>
      </c>
      <c r="B919" t="s">
        <v>4151</v>
      </c>
      <c r="C919" t="s">
        <v>4152</v>
      </c>
      <c r="D919" t="s">
        <v>4153</v>
      </c>
      <c r="E919" t="s">
        <v>788</v>
      </c>
      <c r="F919" t="s">
        <v>789</v>
      </c>
      <c r="G919">
        <v>3</v>
      </c>
      <c r="H919" t="s">
        <v>445</v>
      </c>
      <c r="I919">
        <v>2018</v>
      </c>
      <c r="J919">
        <v>2018</v>
      </c>
      <c r="K919">
        <v>1</v>
      </c>
      <c r="L919">
        <v>19.420000000000002</v>
      </c>
      <c r="M919" t="s">
        <v>73</v>
      </c>
      <c r="N919">
        <v>3</v>
      </c>
      <c r="O919">
        <v>32.22</v>
      </c>
      <c r="P919" t="s">
        <v>167</v>
      </c>
      <c r="Q919">
        <v>1</v>
      </c>
      <c r="R919">
        <v>48.51</v>
      </c>
      <c r="S919" t="s">
        <v>71</v>
      </c>
      <c r="T919">
        <v>0</v>
      </c>
      <c r="U919">
        <v>54.91</v>
      </c>
      <c r="V919" t="s">
        <v>160</v>
      </c>
      <c r="W919">
        <v>3</v>
      </c>
      <c r="X919">
        <v>32.51</v>
      </c>
      <c r="Y919" t="s">
        <v>186</v>
      </c>
      <c r="Z919">
        <v>1</v>
      </c>
      <c r="AA919">
        <v>48.74</v>
      </c>
      <c r="AB919" t="s">
        <v>71</v>
      </c>
      <c r="AC919">
        <v>0</v>
      </c>
      <c r="AD919">
        <v>54.91</v>
      </c>
      <c r="AE919" t="s">
        <v>160</v>
      </c>
    </row>
    <row r="920" spans="1:31">
      <c r="A920">
        <v>919</v>
      </c>
      <c r="B920" t="s">
        <v>4154</v>
      </c>
      <c r="C920" t="s">
        <v>4155</v>
      </c>
      <c r="D920" t="s">
        <v>4156</v>
      </c>
      <c r="F920" t="s">
        <v>4157</v>
      </c>
      <c r="G920">
        <v>3</v>
      </c>
      <c r="H920" t="s">
        <v>6964</v>
      </c>
      <c r="I920">
        <v>2019</v>
      </c>
      <c r="J920">
        <v>2024</v>
      </c>
      <c r="K920">
        <v>6</v>
      </c>
      <c r="L920">
        <v>64.36</v>
      </c>
      <c r="M920" t="s">
        <v>137</v>
      </c>
      <c r="N920">
        <v>3</v>
      </c>
      <c r="O920">
        <v>32.22</v>
      </c>
      <c r="P920" t="s">
        <v>167</v>
      </c>
      <c r="Q920">
        <v>1</v>
      </c>
      <c r="R920">
        <v>48.51</v>
      </c>
      <c r="S920" t="s">
        <v>71</v>
      </c>
      <c r="T920">
        <v>0</v>
      </c>
      <c r="U920">
        <v>54.91</v>
      </c>
      <c r="V920" t="s">
        <v>160</v>
      </c>
      <c r="W920">
        <v>3</v>
      </c>
      <c r="X920">
        <v>32.51</v>
      </c>
      <c r="Y920" t="s">
        <v>186</v>
      </c>
      <c r="Z920">
        <v>1</v>
      </c>
      <c r="AA920">
        <v>48.74</v>
      </c>
      <c r="AB920" t="s">
        <v>71</v>
      </c>
      <c r="AC920">
        <v>0</v>
      </c>
      <c r="AD920">
        <v>54.91</v>
      </c>
      <c r="AE920" t="s">
        <v>160</v>
      </c>
    </row>
    <row r="921" spans="1:31">
      <c r="A921">
        <v>920</v>
      </c>
      <c r="B921" t="s">
        <v>4158</v>
      </c>
      <c r="C921" t="s">
        <v>4159</v>
      </c>
      <c r="D921" t="s">
        <v>4160</v>
      </c>
      <c r="E921" t="s">
        <v>1590</v>
      </c>
      <c r="F921" t="s">
        <v>1591</v>
      </c>
      <c r="G921">
        <v>3</v>
      </c>
      <c r="H921" t="s">
        <v>6965</v>
      </c>
      <c r="I921">
        <v>2019</v>
      </c>
      <c r="J921">
        <v>2019</v>
      </c>
      <c r="K921">
        <v>1</v>
      </c>
      <c r="L921">
        <v>19.420000000000002</v>
      </c>
      <c r="M921" t="s">
        <v>73</v>
      </c>
      <c r="N921">
        <v>3</v>
      </c>
      <c r="O921">
        <v>32.22</v>
      </c>
      <c r="P921" t="s">
        <v>167</v>
      </c>
      <c r="Q921">
        <v>1</v>
      </c>
      <c r="R921">
        <v>48.51</v>
      </c>
      <c r="S921" t="s">
        <v>71</v>
      </c>
      <c r="T921">
        <v>0</v>
      </c>
      <c r="U921">
        <v>54.91</v>
      </c>
      <c r="V921" t="s">
        <v>160</v>
      </c>
      <c r="W921">
        <v>3</v>
      </c>
      <c r="X921">
        <v>32.51</v>
      </c>
      <c r="Y921" t="s">
        <v>186</v>
      </c>
      <c r="Z921">
        <v>1</v>
      </c>
      <c r="AA921">
        <v>48.74</v>
      </c>
      <c r="AB921" t="s">
        <v>71</v>
      </c>
      <c r="AC921">
        <v>0</v>
      </c>
      <c r="AD921">
        <v>54.91</v>
      </c>
      <c r="AE921" t="s">
        <v>160</v>
      </c>
    </row>
    <row r="922" spans="1:31">
      <c r="A922">
        <v>921</v>
      </c>
      <c r="B922" t="s">
        <v>4161</v>
      </c>
      <c r="C922" t="s">
        <v>4162</v>
      </c>
      <c r="D922" t="s">
        <v>4163</v>
      </c>
      <c r="E922" t="s">
        <v>4164</v>
      </c>
      <c r="F922" t="s">
        <v>3454</v>
      </c>
      <c r="G922">
        <v>3</v>
      </c>
      <c r="H922" t="s">
        <v>6966</v>
      </c>
      <c r="I922">
        <v>2021</v>
      </c>
      <c r="J922">
        <v>2023</v>
      </c>
      <c r="K922">
        <v>8</v>
      </c>
      <c r="L922">
        <v>72.62</v>
      </c>
      <c r="M922" t="s">
        <v>321</v>
      </c>
      <c r="N922">
        <v>3</v>
      </c>
      <c r="O922">
        <v>32.22</v>
      </c>
      <c r="P922" t="s">
        <v>167</v>
      </c>
      <c r="Q922">
        <v>1</v>
      </c>
      <c r="R922">
        <v>48.51</v>
      </c>
      <c r="S922" t="s">
        <v>71</v>
      </c>
      <c r="T922">
        <v>0</v>
      </c>
      <c r="U922">
        <v>54.91</v>
      </c>
      <c r="V922" t="s">
        <v>160</v>
      </c>
      <c r="W922">
        <v>3</v>
      </c>
      <c r="X922">
        <v>32.51</v>
      </c>
      <c r="Y922" t="s">
        <v>186</v>
      </c>
      <c r="Z922">
        <v>1</v>
      </c>
      <c r="AA922">
        <v>48.74</v>
      </c>
      <c r="AB922" t="s">
        <v>71</v>
      </c>
      <c r="AC922">
        <v>0</v>
      </c>
      <c r="AD922">
        <v>54.91</v>
      </c>
      <c r="AE922" t="s">
        <v>160</v>
      </c>
    </row>
    <row r="923" spans="1:31">
      <c r="A923">
        <v>922</v>
      </c>
      <c r="B923" t="s">
        <v>4165</v>
      </c>
      <c r="C923" t="s">
        <v>4166</v>
      </c>
      <c r="D923" t="s">
        <v>4167</v>
      </c>
      <c r="E923" t="s">
        <v>4168</v>
      </c>
      <c r="F923" t="s">
        <v>3402</v>
      </c>
      <c r="G923">
        <v>3</v>
      </c>
      <c r="H923" t="s">
        <v>6967</v>
      </c>
      <c r="I923">
        <v>2021</v>
      </c>
      <c r="J923">
        <v>2023</v>
      </c>
      <c r="K923">
        <v>3</v>
      </c>
      <c r="L923">
        <v>42.26</v>
      </c>
      <c r="M923" t="s">
        <v>149</v>
      </c>
      <c r="N923">
        <v>3</v>
      </c>
      <c r="O923">
        <v>32.22</v>
      </c>
      <c r="P923" t="s">
        <v>167</v>
      </c>
      <c r="Q923">
        <v>1</v>
      </c>
      <c r="R923">
        <v>48.51</v>
      </c>
      <c r="S923" t="s">
        <v>71</v>
      </c>
      <c r="T923">
        <v>0</v>
      </c>
      <c r="U923">
        <v>54.91</v>
      </c>
      <c r="V923" t="s">
        <v>160</v>
      </c>
      <c r="W923">
        <v>3</v>
      </c>
      <c r="X923">
        <v>32.51</v>
      </c>
      <c r="Y923" t="s">
        <v>186</v>
      </c>
      <c r="Z923">
        <v>1</v>
      </c>
      <c r="AA923">
        <v>48.74</v>
      </c>
      <c r="AB923" t="s">
        <v>71</v>
      </c>
      <c r="AC923">
        <v>0</v>
      </c>
      <c r="AD923">
        <v>54.91</v>
      </c>
      <c r="AE923" t="s">
        <v>160</v>
      </c>
    </row>
    <row r="924" spans="1:31">
      <c r="A924">
        <v>923</v>
      </c>
      <c r="B924" t="s">
        <v>4169</v>
      </c>
      <c r="C924" t="s">
        <v>4170</v>
      </c>
      <c r="D924" t="s">
        <v>4171</v>
      </c>
      <c r="E924" t="s">
        <v>4172</v>
      </c>
      <c r="F924" t="s">
        <v>4173</v>
      </c>
      <c r="G924">
        <v>3</v>
      </c>
      <c r="H924" t="s">
        <v>2154</v>
      </c>
      <c r="I924">
        <v>2020</v>
      </c>
      <c r="J924">
        <v>2020</v>
      </c>
      <c r="K924">
        <v>2</v>
      </c>
      <c r="L924">
        <v>32.22</v>
      </c>
      <c r="M924" t="s">
        <v>167</v>
      </c>
      <c r="N924">
        <v>3</v>
      </c>
      <c r="O924">
        <v>32.22</v>
      </c>
      <c r="P924" t="s">
        <v>167</v>
      </c>
      <c r="Q924">
        <v>1</v>
      </c>
      <c r="R924">
        <v>48.51</v>
      </c>
      <c r="S924" t="s">
        <v>71</v>
      </c>
      <c r="T924">
        <v>0</v>
      </c>
      <c r="U924">
        <v>54.91</v>
      </c>
      <c r="V924" t="s">
        <v>160</v>
      </c>
      <c r="W924">
        <v>3</v>
      </c>
      <c r="X924">
        <v>32.51</v>
      </c>
      <c r="Y924" t="s">
        <v>186</v>
      </c>
      <c r="Z924">
        <v>1</v>
      </c>
      <c r="AA924">
        <v>48.74</v>
      </c>
      <c r="AB924" t="s">
        <v>71</v>
      </c>
      <c r="AC924">
        <v>0</v>
      </c>
      <c r="AD924">
        <v>54.91</v>
      </c>
      <c r="AE924" t="s">
        <v>160</v>
      </c>
    </row>
    <row r="925" spans="1:31">
      <c r="A925">
        <v>924</v>
      </c>
      <c r="B925" t="s">
        <v>4174</v>
      </c>
      <c r="C925" t="s">
        <v>4175</v>
      </c>
      <c r="D925" t="s">
        <v>4176</v>
      </c>
      <c r="E925" t="s">
        <v>4177</v>
      </c>
      <c r="G925">
        <v>3</v>
      </c>
      <c r="H925" t="s">
        <v>445</v>
      </c>
      <c r="I925">
        <v>2019</v>
      </c>
      <c r="J925">
        <v>2019</v>
      </c>
      <c r="K925">
        <v>1</v>
      </c>
      <c r="L925">
        <v>19.420000000000002</v>
      </c>
      <c r="M925" t="s">
        <v>73</v>
      </c>
      <c r="N925">
        <v>3</v>
      </c>
      <c r="O925">
        <v>32.22</v>
      </c>
      <c r="P925" t="s">
        <v>167</v>
      </c>
      <c r="Q925">
        <v>1</v>
      </c>
      <c r="R925">
        <v>48.51</v>
      </c>
      <c r="S925" t="s">
        <v>71</v>
      </c>
      <c r="T925">
        <v>0</v>
      </c>
      <c r="U925">
        <v>54.91</v>
      </c>
      <c r="V925" t="s">
        <v>160</v>
      </c>
      <c r="W925">
        <v>3</v>
      </c>
      <c r="X925">
        <v>32.51</v>
      </c>
      <c r="Y925" t="s">
        <v>186</v>
      </c>
      <c r="Z925">
        <v>1</v>
      </c>
      <c r="AA925">
        <v>48.74</v>
      </c>
      <c r="AB925" t="s">
        <v>71</v>
      </c>
      <c r="AC925">
        <v>0</v>
      </c>
      <c r="AD925">
        <v>54.91</v>
      </c>
      <c r="AE925" t="s">
        <v>160</v>
      </c>
    </row>
    <row r="926" spans="1:31">
      <c r="A926">
        <v>925</v>
      </c>
      <c r="B926" t="s">
        <v>4178</v>
      </c>
      <c r="C926" t="s">
        <v>4179</v>
      </c>
      <c r="D926" t="s">
        <v>4180</v>
      </c>
      <c r="E926" t="s">
        <v>4181</v>
      </c>
      <c r="F926" t="s">
        <v>1275</v>
      </c>
      <c r="G926">
        <v>3</v>
      </c>
      <c r="H926" t="s">
        <v>6968</v>
      </c>
      <c r="I926">
        <v>2021</v>
      </c>
      <c r="J926">
        <v>2021</v>
      </c>
      <c r="K926">
        <v>2</v>
      </c>
      <c r="L926">
        <v>32.22</v>
      </c>
      <c r="M926" t="s">
        <v>167</v>
      </c>
      <c r="N926">
        <v>3</v>
      </c>
      <c r="O926">
        <v>32.22</v>
      </c>
      <c r="P926" t="s">
        <v>167</v>
      </c>
      <c r="Q926">
        <v>1</v>
      </c>
      <c r="R926">
        <v>48.51</v>
      </c>
      <c r="S926" t="s">
        <v>71</v>
      </c>
      <c r="T926">
        <v>0</v>
      </c>
      <c r="U926">
        <v>54.91</v>
      </c>
      <c r="V926" t="s">
        <v>160</v>
      </c>
      <c r="W926">
        <v>3</v>
      </c>
      <c r="X926">
        <v>32.51</v>
      </c>
      <c r="Y926" t="s">
        <v>186</v>
      </c>
      <c r="Z926">
        <v>1</v>
      </c>
      <c r="AA926">
        <v>48.74</v>
      </c>
      <c r="AB926" t="s">
        <v>71</v>
      </c>
      <c r="AC926">
        <v>0</v>
      </c>
      <c r="AD926">
        <v>54.91</v>
      </c>
      <c r="AE926" t="s">
        <v>160</v>
      </c>
    </row>
    <row r="927" spans="1:31">
      <c r="A927">
        <v>926</v>
      </c>
      <c r="B927" t="s">
        <v>4182</v>
      </c>
      <c r="C927" t="s">
        <v>4183</v>
      </c>
      <c r="D927" t="s">
        <v>4184</v>
      </c>
      <c r="E927" t="s">
        <v>4185</v>
      </c>
      <c r="F927" t="s">
        <v>4186</v>
      </c>
      <c r="G927">
        <v>3</v>
      </c>
      <c r="H927" t="s">
        <v>445</v>
      </c>
      <c r="I927">
        <v>2018</v>
      </c>
      <c r="J927">
        <v>2023</v>
      </c>
      <c r="K927">
        <v>6</v>
      </c>
      <c r="L927">
        <v>64.36</v>
      </c>
      <c r="M927" t="s">
        <v>137</v>
      </c>
      <c r="N927">
        <v>3</v>
      </c>
      <c r="O927">
        <v>32.22</v>
      </c>
      <c r="P927" t="s">
        <v>167</v>
      </c>
      <c r="Q927">
        <v>1</v>
      </c>
      <c r="R927">
        <v>48.51</v>
      </c>
      <c r="S927" t="s">
        <v>71</v>
      </c>
      <c r="T927">
        <v>0</v>
      </c>
      <c r="U927">
        <v>54.91</v>
      </c>
      <c r="V927" t="s">
        <v>160</v>
      </c>
      <c r="W927">
        <v>3</v>
      </c>
      <c r="X927">
        <v>32.51</v>
      </c>
      <c r="Y927" t="s">
        <v>186</v>
      </c>
      <c r="Z927">
        <v>1</v>
      </c>
      <c r="AA927">
        <v>48.74</v>
      </c>
      <c r="AB927" t="s">
        <v>71</v>
      </c>
      <c r="AC927">
        <v>0</v>
      </c>
      <c r="AD927">
        <v>54.91</v>
      </c>
      <c r="AE927" t="s">
        <v>160</v>
      </c>
    </row>
    <row r="928" spans="1:31">
      <c r="A928">
        <v>927</v>
      </c>
      <c r="B928" t="s">
        <v>4187</v>
      </c>
      <c r="C928" t="s">
        <v>4188</v>
      </c>
      <c r="D928" t="s">
        <v>4189</v>
      </c>
      <c r="E928" t="s">
        <v>4190</v>
      </c>
      <c r="F928" t="s">
        <v>4191</v>
      </c>
      <c r="G928">
        <v>3</v>
      </c>
      <c r="H928" t="s">
        <v>1569</v>
      </c>
      <c r="I928">
        <v>2021</v>
      </c>
      <c r="J928">
        <v>2023</v>
      </c>
      <c r="K928">
        <v>3</v>
      </c>
      <c r="L928">
        <v>42.26</v>
      </c>
      <c r="M928" t="s">
        <v>149</v>
      </c>
      <c r="N928">
        <v>3</v>
      </c>
      <c r="O928">
        <v>32.22</v>
      </c>
      <c r="P928" t="s">
        <v>167</v>
      </c>
      <c r="Q928">
        <v>1</v>
      </c>
      <c r="R928">
        <v>48.51</v>
      </c>
      <c r="S928" t="s">
        <v>71</v>
      </c>
      <c r="T928">
        <v>0</v>
      </c>
      <c r="U928">
        <v>54.91</v>
      </c>
      <c r="V928" t="s">
        <v>160</v>
      </c>
      <c r="W928">
        <v>3</v>
      </c>
      <c r="X928">
        <v>32.51</v>
      </c>
      <c r="Y928" t="s">
        <v>186</v>
      </c>
      <c r="Z928">
        <v>1</v>
      </c>
      <c r="AA928">
        <v>48.74</v>
      </c>
      <c r="AB928" t="s">
        <v>71</v>
      </c>
      <c r="AC928">
        <v>0</v>
      </c>
      <c r="AD928">
        <v>54.91</v>
      </c>
      <c r="AE928" t="s">
        <v>160</v>
      </c>
    </row>
    <row r="929" spans="1:31">
      <c r="A929">
        <v>928</v>
      </c>
      <c r="B929" t="s">
        <v>4192</v>
      </c>
      <c r="C929" t="s">
        <v>4193</v>
      </c>
      <c r="D929" t="s">
        <v>4194</v>
      </c>
      <c r="E929" t="s">
        <v>4195</v>
      </c>
      <c r="F929" t="s">
        <v>4196</v>
      </c>
      <c r="G929">
        <v>3</v>
      </c>
      <c r="H929" t="s">
        <v>445</v>
      </c>
      <c r="I929">
        <v>2020</v>
      </c>
      <c r="J929">
        <v>2020</v>
      </c>
      <c r="K929">
        <v>1</v>
      </c>
      <c r="L929">
        <v>19.420000000000002</v>
      </c>
      <c r="M929" t="s">
        <v>73</v>
      </c>
      <c r="N929">
        <v>3</v>
      </c>
      <c r="O929">
        <v>32.22</v>
      </c>
      <c r="P929" t="s">
        <v>167</v>
      </c>
      <c r="Q929">
        <v>1</v>
      </c>
      <c r="R929">
        <v>48.51</v>
      </c>
      <c r="S929" t="s">
        <v>71</v>
      </c>
      <c r="T929">
        <v>0</v>
      </c>
      <c r="U929">
        <v>54.91</v>
      </c>
      <c r="V929" t="s">
        <v>160</v>
      </c>
      <c r="W929">
        <v>3</v>
      </c>
      <c r="X929">
        <v>32.51</v>
      </c>
      <c r="Y929" t="s">
        <v>186</v>
      </c>
      <c r="Z929">
        <v>1</v>
      </c>
      <c r="AA929">
        <v>48.74</v>
      </c>
      <c r="AB929" t="s">
        <v>71</v>
      </c>
      <c r="AC929">
        <v>0</v>
      </c>
      <c r="AD929">
        <v>54.91</v>
      </c>
      <c r="AE929" t="s">
        <v>160</v>
      </c>
    </row>
    <row r="930" spans="1:31">
      <c r="A930">
        <v>929</v>
      </c>
      <c r="B930" t="s">
        <v>4197</v>
      </c>
      <c r="C930" t="s">
        <v>4198</v>
      </c>
      <c r="D930" t="s">
        <v>4199</v>
      </c>
      <c r="E930" t="s">
        <v>4185</v>
      </c>
      <c r="F930" t="s">
        <v>4186</v>
      </c>
      <c r="G930">
        <v>3</v>
      </c>
      <c r="H930" t="s">
        <v>6969</v>
      </c>
      <c r="I930">
        <v>2019</v>
      </c>
      <c r="J930">
        <v>2023</v>
      </c>
      <c r="K930">
        <v>5</v>
      </c>
      <c r="L930">
        <v>58.85</v>
      </c>
      <c r="M930" t="s">
        <v>180</v>
      </c>
      <c r="N930">
        <v>3</v>
      </c>
      <c r="O930">
        <v>32.22</v>
      </c>
      <c r="P930" t="s">
        <v>167</v>
      </c>
      <c r="Q930">
        <v>1</v>
      </c>
      <c r="R930">
        <v>48.51</v>
      </c>
      <c r="S930" t="s">
        <v>71</v>
      </c>
      <c r="T930">
        <v>0</v>
      </c>
      <c r="U930">
        <v>54.91</v>
      </c>
      <c r="V930" t="s">
        <v>160</v>
      </c>
      <c r="W930">
        <v>3</v>
      </c>
      <c r="X930">
        <v>32.51</v>
      </c>
      <c r="Y930" t="s">
        <v>186</v>
      </c>
      <c r="Z930">
        <v>1</v>
      </c>
      <c r="AA930">
        <v>48.74</v>
      </c>
      <c r="AB930" t="s">
        <v>71</v>
      </c>
      <c r="AC930">
        <v>0</v>
      </c>
      <c r="AD930">
        <v>54.91</v>
      </c>
      <c r="AE930" t="s">
        <v>160</v>
      </c>
    </row>
    <row r="931" spans="1:31">
      <c r="A931">
        <v>930</v>
      </c>
      <c r="B931" t="s">
        <v>4200</v>
      </c>
      <c r="C931" t="s">
        <v>4201</v>
      </c>
      <c r="D931" t="s">
        <v>4202</v>
      </c>
      <c r="E931" t="s">
        <v>4203</v>
      </c>
      <c r="F931" t="s">
        <v>4204</v>
      </c>
      <c r="G931">
        <v>3</v>
      </c>
      <c r="H931" t="s">
        <v>6970</v>
      </c>
      <c r="I931">
        <v>2019</v>
      </c>
      <c r="J931">
        <v>2020</v>
      </c>
      <c r="K931">
        <v>2</v>
      </c>
      <c r="L931">
        <v>32.22</v>
      </c>
      <c r="M931" t="s">
        <v>167</v>
      </c>
      <c r="N931">
        <v>3</v>
      </c>
      <c r="O931">
        <v>32.22</v>
      </c>
      <c r="P931" t="s">
        <v>167</v>
      </c>
      <c r="Q931">
        <v>1</v>
      </c>
      <c r="R931">
        <v>48.51</v>
      </c>
      <c r="S931" t="s">
        <v>71</v>
      </c>
      <c r="T931">
        <v>0</v>
      </c>
      <c r="U931">
        <v>54.91</v>
      </c>
      <c r="V931" t="s">
        <v>160</v>
      </c>
      <c r="W931">
        <v>3</v>
      </c>
      <c r="X931">
        <v>32.51</v>
      </c>
      <c r="Y931" t="s">
        <v>186</v>
      </c>
      <c r="Z931">
        <v>1</v>
      </c>
      <c r="AA931">
        <v>48.74</v>
      </c>
      <c r="AB931" t="s">
        <v>71</v>
      </c>
      <c r="AC931">
        <v>0</v>
      </c>
      <c r="AD931">
        <v>54.91</v>
      </c>
      <c r="AE931" t="s">
        <v>160</v>
      </c>
    </row>
    <row r="932" spans="1:31">
      <c r="A932">
        <v>931</v>
      </c>
      <c r="B932" t="s">
        <v>4205</v>
      </c>
      <c r="C932" t="s">
        <v>4206</v>
      </c>
      <c r="D932" t="s">
        <v>4207</v>
      </c>
      <c r="E932" t="s">
        <v>4208</v>
      </c>
      <c r="F932" t="s">
        <v>484</v>
      </c>
      <c r="G932">
        <v>3</v>
      </c>
      <c r="H932" t="s">
        <v>6971</v>
      </c>
      <c r="I932">
        <v>2020</v>
      </c>
      <c r="J932">
        <v>2020</v>
      </c>
      <c r="K932">
        <v>1</v>
      </c>
      <c r="L932">
        <v>19.420000000000002</v>
      </c>
      <c r="M932" t="s">
        <v>73</v>
      </c>
      <c r="N932">
        <v>3</v>
      </c>
      <c r="O932">
        <v>32.22</v>
      </c>
      <c r="P932" t="s">
        <v>167</v>
      </c>
      <c r="Q932">
        <v>1</v>
      </c>
      <c r="R932">
        <v>48.51</v>
      </c>
      <c r="S932" t="s">
        <v>71</v>
      </c>
      <c r="T932">
        <v>0</v>
      </c>
      <c r="U932">
        <v>54.91</v>
      </c>
      <c r="V932" t="s">
        <v>160</v>
      </c>
      <c r="W932">
        <v>3</v>
      </c>
      <c r="X932">
        <v>32.51</v>
      </c>
      <c r="Y932" t="s">
        <v>186</v>
      </c>
      <c r="Z932">
        <v>1</v>
      </c>
      <c r="AA932">
        <v>48.74</v>
      </c>
      <c r="AB932" t="s">
        <v>71</v>
      </c>
      <c r="AC932">
        <v>0</v>
      </c>
      <c r="AD932">
        <v>54.91</v>
      </c>
      <c r="AE932" t="s">
        <v>160</v>
      </c>
    </row>
    <row r="933" spans="1:31">
      <c r="A933">
        <v>932</v>
      </c>
      <c r="B933" t="s">
        <v>4209</v>
      </c>
      <c r="C933" t="s">
        <v>4210</v>
      </c>
      <c r="D933" t="s">
        <v>4211</v>
      </c>
      <c r="E933" t="s">
        <v>4212</v>
      </c>
      <c r="F933" t="s">
        <v>4213</v>
      </c>
      <c r="G933">
        <v>3</v>
      </c>
      <c r="H933" t="s">
        <v>6972</v>
      </c>
      <c r="I933">
        <v>2022</v>
      </c>
      <c r="J933">
        <v>2022</v>
      </c>
      <c r="K933">
        <v>1</v>
      </c>
      <c r="L933">
        <v>19.420000000000002</v>
      </c>
      <c r="M933" t="s">
        <v>73</v>
      </c>
      <c r="N933">
        <v>3</v>
      </c>
      <c r="O933">
        <v>32.22</v>
      </c>
      <c r="P933" t="s">
        <v>167</v>
      </c>
      <c r="Q933">
        <v>1</v>
      </c>
      <c r="R933">
        <v>48.51</v>
      </c>
      <c r="S933" t="s">
        <v>71</v>
      </c>
      <c r="T933">
        <v>0</v>
      </c>
      <c r="U933">
        <v>54.91</v>
      </c>
      <c r="V933" t="s">
        <v>160</v>
      </c>
      <c r="W933">
        <v>3</v>
      </c>
      <c r="X933">
        <v>32.51</v>
      </c>
      <c r="Y933" t="s">
        <v>186</v>
      </c>
      <c r="Z933">
        <v>1</v>
      </c>
      <c r="AA933">
        <v>48.74</v>
      </c>
      <c r="AB933" t="s">
        <v>71</v>
      </c>
      <c r="AC933">
        <v>0</v>
      </c>
      <c r="AD933">
        <v>54.91</v>
      </c>
      <c r="AE933" t="s">
        <v>160</v>
      </c>
    </row>
    <row r="934" spans="1:31">
      <c r="A934">
        <v>933</v>
      </c>
      <c r="B934" t="s">
        <v>4214</v>
      </c>
      <c r="C934" t="s">
        <v>4215</v>
      </c>
      <c r="D934" t="s">
        <v>4216</v>
      </c>
      <c r="E934" t="s">
        <v>4146</v>
      </c>
      <c r="F934" t="s">
        <v>4217</v>
      </c>
      <c r="G934">
        <v>3</v>
      </c>
      <c r="H934" t="s">
        <v>445</v>
      </c>
      <c r="I934">
        <v>2021</v>
      </c>
      <c r="J934">
        <v>2024</v>
      </c>
      <c r="K934">
        <v>3</v>
      </c>
      <c r="L934">
        <v>42.26</v>
      </c>
      <c r="M934" t="s">
        <v>149</v>
      </c>
      <c r="N934">
        <v>3</v>
      </c>
      <c r="O934">
        <v>32.22</v>
      </c>
      <c r="P934" t="s">
        <v>167</v>
      </c>
      <c r="Q934">
        <v>1</v>
      </c>
      <c r="R934">
        <v>48.51</v>
      </c>
      <c r="S934" t="s">
        <v>71</v>
      </c>
      <c r="T934">
        <v>0</v>
      </c>
      <c r="U934">
        <v>54.91</v>
      </c>
      <c r="V934" t="s">
        <v>160</v>
      </c>
      <c r="W934">
        <v>3</v>
      </c>
      <c r="X934">
        <v>32.51</v>
      </c>
      <c r="Y934" t="s">
        <v>186</v>
      </c>
      <c r="Z934">
        <v>1</v>
      </c>
      <c r="AA934">
        <v>48.74</v>
      </c>
      <c r="AB934" t="s">
        <v>71</v>
      </c>
      <c r="AC934">
        <v>0</v>
      </c>
      <c r="AD934">
        <v>54.91</v>
      </c>
      <c r="AE934" t="s">
        <v>160</v>
      </c>
    </row>
    <row r="935" spans="1:31">
      <c r="A935">
        <v>934</v>
      </c>
      <c r="B935" t="s">
        <v>4218</v>
      </c>
      <c r="C935" t="s">
        <v>4219</v>
      </c>
      <c r="D935" t="s">
        <v>4220</v>
      </c>
      <c r="E935" t="s">
        <v>4221</v>
      </c>
      <c r="F935" t="s">
        <v>4222</v>
      </c>
      <c r="G935">
        <v>3</v>
      </c>
      <c r="H935" t="s">
        <v>6973</v>
      </c>
      <c r="I935">
        <v>2022</v>
      </c>
      <c r="J935">
        <v>2023</v>
      </c>
      <c r="K935">
        <v>3</v>
      </c>
      <c r="L935">
        <v>42.26</v>
      </c>
      <c r="M935" t="s">
        <v>149</v>
      </c>
      <c r="N935">
        <v>3</v>
      </c>
      <c r="O935">
        <v>32.22</v>
      </c>
      <c r="P935" t="s">
        <v>167</v>
      </c>
      <c r="Q935">
        <v>1</v>
      </c>
      <c r="R935">
        <v>48.51</v>
      </c>
      <c r="S935" t="s">
        <v>71</v>
      </c>
      <c r="T935">
        <v>0</v>
      </c>
      <c r="U935">
        <v>54.91</v>
      </c>
      <c r="V935" t="s">
        <v>160</v>
      </c>
      <c r="W935">
        <v>3</v>
      </c>
      <c r="X935">
        <v>32.51</v>
      </c>
      <c r="Y935" t="s">
        <v>186</v>
      </c>
      <c r="Z935">
        <v>1</v>
      </c>
      <c r="AA935">
        <v>48.74</v>
      </c>
      <c r="AB935" t="s">
        <v>71</v>
      </c>
      <c r="AC935">
        <v>0</v>
      </c>
      <c r="AD935">
        <v>54.91</v>
      </c>
      <c r="AE935" t="s">
        <v>160</v>
      </c>
    </row>
    <row r="936" spans="1:31">
      <c r="A936">
        <v>935</v>
      </c>
      <c r="B936" t="s">
        <v>4223</v>
      </c>
      <c r="C936" t="s">
        <v>4224</v>
      </c>
      <c r="D936" t="s">
        <v>4225</v>
      </c>
      <c r="E936" t="s">
        <v>4226</v>
      </c>
      <c r="F936" t="s">
        <v>4227</v>
      </c>
      <c r="G936">
        <v>3</v>
      </c>
      <c r="H936" t="s">
        <v>6974</v>
      </c>
      <c r="I936">
        <v>2022</v>
      </c>
      <c r="J936">
        <v>2022</v>
      </c>
      <c r="K936">
        <v>2</v>
      </c>
      <c r="L936">
        <v>32.22</v>
      </c>
      <c r="M936" t="s">
        <v>167</v>
      </c>
      <c r="N936">
        <v>3</v>
      </c>
      <c r="O936">
        <v>32.22</v>
      </c>
      <c r="P936" t="s">
        <v>167</v>
      </c>
      <c r="Q936">
        <v>1</v>
      </c>
      <c r="R936">
        <v>48.51</v>
      </c>
      <c r="S936" t="s">
        <v>71</v>
      </c>
      <c r="T936">
        <v>0</v>
      </c>
      <c r="U936">
        <v>54.91</v>
      </c>
      <c r="V936" t="s">
        <v>160</v>
      </c>
      <c r="W936">
        <v>3</v>
      </c>
      <c r="X936">
        <v>32.51</v>
      </c>
      <c r="Y936" t="s">
        <v>186</v>
      </c>
      <c r="Z936">
        <v>1</v>
      </c>
      <c r="AA936">
        <v>48.74</v>
      </c>
      <c r="AB936" t="s">
        <v>71</v>
      </c>
      <c r="AC936">
        <v>0</v>
      </c>
      <c r="AD936">
        <v>54.91</v>
      </c>
      <c r="AE936" t="s">
        <v>160</v>
      </c>
    </row>
    <row r="937" spans="1:31">
      <c r="A937">
        <v>936</v>
      </c>
      <c r="B937" t="s">
        <v>4228</v>
      </c>
      <c r="C937" t="s">
        <v>4229</v>
      </c>
      <c r="D937" t="s">
        <v>4230</v>
      </c>
      <c r="E937" t="s">
        <v>4231</v>
      </c>
      <c r="F937" t="s">
        <v>2066</v>
      </c>
      <c r="G937">
        <v>3</v>
      </c>
      <c r="H937" t="s">
        <v>6975</v>
      </c>
      <c r="I937">
        <v>2022</v>
      </c>
      <c r="J937">
        <v>2022</v>
      </c>
      <c r="K937">
        <v>3</v>
      </c>
      <c r="L937">
        <v>42.26</v>
      </c>
      <c r="M937" t="s">
        <v>149</v>
      </c>
      <c r="N937">
        <v>3</v>
      </c>
      <c r="O937">
        <v>32.22</v>
      </c>
      <c r="P937" t="s">
        <v>167</v>
      </c>
      <c r="Q937">
        <v>1</v>
      </c>
      <c r="R937">
        <v>48.51</v>
      </c>
      <c r="S937" t="s">
        <v>71</v>
      </c>
      <c r="T937">
        <v>0</v>
      </c>
      <c r="U937">
        <v>54.91</v>
      </c>
      <c r="V937" t="s">
        <v>160</v>
      </c>
      <c r="W937">
        <v>3</v>
      </c>
      <c r="X937">
        <v>32.51</v>
      </c>
      <c r="Y937" t="s">
        <v>186</v>
      </c>
      <c r="Z937">
        <v>1</v>
      </c>
      <c r="AA937">
        <v>48.74</v>
      </c>
      <c r="AB937" t="s">
        <v>71</v>
      </c>
      <c r="AC937">
        <v>0</v>
      </c>
      <c r="AD937">
        <v>54.91</v>
      </c>
      <c r="AE937" t="s">
        <v>160</v>
      </c>
    </row>
    <row r="938" spans="1:31">
      <c r="A938">
        <v>937</v>
      </c>
      <c r="B938" t="s">
        <v>4232</v>
      </c>
      <c r="C938" t="s">
        <v>4233</v>
      </c>
      <c r="D938" t="s">
        <v>4234</v>
      </c>
      <c r="E938" t="s">
        <v>4235</v>
      </c>
      <c r="F938" t="s">
        <v>4236</v>
      </c>
      <c r="G938">
        <v>3</v>
      </c>
      <c r="H938" t="s">
        <v>6976</v>
      </c>
      <c r="I938">
        <v>2021</v>
      </c>
      <c r="J938">
        <v>2022</v>
      </c>
      <c r="K938">
        <v>3</v>
      </c>
      <c r="L938">
        <v>42.26</v>
      </c>
      <c r="M938" t="s">
        <v>149</v>
      </c>
      <c r="N938">
        <v>3</v>
      </c>
      <c r="O938">
        <v>32.22</v>
      </c>
      <c r="P938" t="s">
        <v>167</v>
      </c>
      <c r="Q938">
        <v>1</v>
      </c>
      <c r="R938">
        <v>48.51</v>
      </c>
      <c r="S938" t="s">
        <v>71</v>
      </c>
      <c r="T938">
        <v>0</v>
      </c>
      <c r="U938">
        <v>54.91</v>
      </c>
      <c r="V938" t="s">
        <v>160</v>
      </c>
      <c r="W938">
        <v>3</v>
      </c>
      <c r="X938">
        <v>32.51</v>
      </c>
      <c r="Y938" t="s">
        <v>186</v>
      </c>
      <c r="Z938">
        <v>1</v>
      </c>
      <c r="AA938">
        <v>48.74</v>
      </c>
      <c r="AB938" t="s">
        <v>71</v>
      </c>
      <c r="AC938">
        <v>0</v>
      </c>
      <c r="AD938">
        <v>54.91</v>
      </c>
      <c r="AE938" t="s">
        <v>160</v>
      </c>
    </row>
    <row r="939" spans="1:31">
      <c r="A939">
        <v>938</v>
      </c>
      <c r="B939" t="s">
        <v>4237</v>
      </c>
      <c r="C939" t="s">
        <v>4238</v>
      </c>
      <c r="D939" t="s">
        <v>4239</v>
      </c>
      <c r="E939" t="s">
        <v>2298</v>
      </c>
      <c r="F939" t="s">
        <v>4240</v>
      </c>
      <c r="G939">
        <v>3</v>
      </c>
      <c r="H939" t="s">
        <v>445</v>
      </c>
      <c r="I939">
        <v>2021</v>
      </c>
      <c r="J939">
        <v>2024</v>
      </c>
      <c r="K939">
        <v>5</v>
      </c>
      <c r="L939">
        <v>58.85</v>
      </c>
      <c r="M939" t="s">
        <v>180</v>
      </c>
      <c r="N939">
        <v>3</v>
      </c>
      <c r="O939">
        <v>32.22</v>
      </c>
      <c r="P939" t="s">
        <v>167</v>
      </c>
      <c r="Q939">
        <v>1</v>
      </c>
      <c r="R939">
        <v>48.51</v>
      </c>
      <c r="S939" t="s">
        <v>71</v>
      </c>
      <c r="T939">
        <v>0</v>
      </c>
      <c r="U939">
        <v>54.91</v>
      </c>
      <c r="V939" t="s">
        <v>160</v>
      </c>
      <c r="W939">
        <v>3</v>
      </c>
      <c r="X939">
        <v>32.51</v>
      </c>
      <c r="Y939" t="s">
        <v>186</v>
      </c>
      <c r="Z939">
        <v>1</v>
      </c>
      <c r="AA939">
        <v>48.74</v>
      </c>
      <c r="AB939" t="s">
        <v>71</v>
      </c>
      <c r="AC939">
        <v>0</v>
      </c>
      <c r="AD939">
        <v>54.91</v>
      </c>
      <c r="AE939" t="s">
        <v>160</v>
      </c>
    </row>
    <row r="940" spans="1:31">
      <c r="A940">
        <v>939</v>
      </c>
      <c r="B940" t="s">
        <v>4241</v>
      </c>
      <c r="C940" t="s">
        <v>4242</v>
      </c>
      <c r="D940" t="s">
        <v>4243</v>
      </c>
      <c r="E940" t="s">
        <v>4244</v>
      </c>
      <c r="F940" t="s">
        <v>4245</v>
      </c>
      <c r="G940">
        <v>3</v>
      </c>
      <c r="H940" t="s">
        <v>6977</v>
      </c>
      <c r="I940">
        <v>2022</v>
      </c>
      <c r="J940">
        <v>2022</v>
      </c>
      <c r="K940">
        <v>1</v>
      </c>
      <c r="L940">
        <v>19.420000000000002</v>
      </c>
      <c r="M940" t="s">
        <v>73</v>
      </c>
      <c r="N940">
        <v>3</v>
      </c>
      <c r="O940">
        <v>32.22</v>
      </c>
      <c r="P940" t="s">
        <v>167</v>
      </c>
      <c r="Q940">
        <v>1</v>
      </c>
      <c r="R940">
        <v>48.51</v>
      </c>
      <c r="S940" t="s">
        <v>71</v>
      </c>
      <c r="T940">
        <v>0</v>
      </c>
      <c r="U940">
        <v>54.91</v>
      </c>
      <c r="V940" t="s">
        <v>160</v>
      </c>
      <c r="W940">
        <v>3</v>
      </c>
      <c r="X940">
        <v>32.51</v>
      </c>
      <c r="Y940" t="s">
        <v>186</v>
      </c>
      <c r="Z940">
        <v>1</v>
      </c>
      <c r="AA940">
        <v>48.74</v>
      </c>
      <c r="AB940" t="s">
        <v>71</v>
      </c>
      <c r="AC940">
        <v>0</v>
      </c>
      <c r="AD940">
        <v>54.91</v>
      </c>
      <c r="AE940" t="s">
        <v>160</v>
      </c>
    </row>
    <row r="941" spans="1:31">
      <c r="A941">
        <v>940</v>
      </c>
      <c r="B941" t="s">
        <v>4246</v>
      </c>
      <c r="C941" t="s">
        <v>4247</v>
      </c>
      <c r="D941" t="s">
        <v>4248</v>
      </c>
      <c r="E941" t="s">
        <v>4249</v>
      </c>
      <c r="F941" t="s">
        <v>1028</v>
      </c>
      <c r="G941">
        <v>3</v>
      </c>
      <c r="H941" t="s">
        <v>6978</v>
      </c>
      <c r="I941">
        <v>2022</v>
      </c>
      <c r="J941">
        <v>2022</v>
      </c>
      <c r="K941">
        <v>1</v>
      </c>
      <c r="L941">
        <v>19.420000000000002</v>
      </c>
      <c r="M941" t="s">
        <v>73</v>
      </c>
      <c r="N941">
        <v>3</v>
      </c>
      <c r="O941">
        <v>32.22</v>
      </c>
      <c r="P941" t="s">
        <v>167</v>
      </c>
      <c r="Q941">
        <v>1</v>
      </c>
      <c r="R941">
        <v>48.51</v>
      </c>
      <c r="S941" t="s">
        <v>71</v>
      </c>
      <c r="T941">
        <v>0</v>
      </c>
      <c r="U941">
        <v>54.91</v>
      </c>
      <c r="V941" t="s">
        <v>160</v>
      </c>
      <c r="W941">
        <v>3</v>
      </c>
      <c r="X941">
        <v>32.51</v>
      </c>
      <c r="Y941" t="s">
        <v>186</v>
      </c>
      <c r="Z941">
        <v>1</v>
      </c>
      <c r="AA941">
        <v>48.74</v>
      </c>
      <c r="AB941" t="s">
        <v>71</v>
      </c>
      <c r="AC941">
        <v>0</v>
      </c>
      <c r="AD941">
        <v>54.91</v>
      </c>
      <c r="AE941" t="s">
        <v>160</v>
      </c>
    </row>
    <row r="942" spans="1:31">
      <c r="A942">
        <v>941</v>
      </c>
      <c r="B942" t="s">
        <v>4250</v>
      </c>
      <c r="C942" t="s">
        <v>4251</v>
      </c>
      <c r="D942" t="s">
        <v>4252</v>
      </c>
      <c r="E942" t="s">
        <v>4253</v>
      </c>
      <c r="F942" t="s">
        <v>2750</v>
      </c>
      <c r="G942">
        <v>3</v>
      </c>
      <c r="H942" t="s">
        <v>6979</v>
      </c>
      <c r="I942">
        <v>2021</v>
      </c>
      <c r="J942">
        <v>2022</v>
      </c>
      <c r="K942">
        <v>2</v>
      </c>
      <c r="L942">
        <v>32.22</v>
      </c>
      <c r="M942" t="s">
        <v>167</v>
      </c>
      <c r="N942">
        <v>3</v>
      </c>
      <c r="O942">
        <v>32.22</v>
      </c>
      <c r="P942" t="s">
        <v>167</v>
      </c>
      <c r="Q942">
        <v>1</v>
      </c>
      <c r="R942">
        <v>48.51</v>
      </c>
      <c r="S942" t="s">
        <v>71</v>
      </c>
      <c r="T942">
        <v>0</v>
      </c>
      <c r="U942">
        <v>54.91</v>
      </c>
      <c r="V942" t="s">
        <v>160</v>
      </c>
      <c r="W942">
        <v>2</v>
      </c>
      <c r="X942">
        <v>28.2</v>
      </c>
      <c r="Y942" t="s">
        <v>197</v>
      </c>
      <c r="Z942">
        <v>1</v>
      </c>
      <c r="AA942">
        <v>48.74</v>
      </c>
      <c r="AB942" t="s">
        <v>71</v>
      </c>
      <c r="AC942">
        <v>0</v>
      </c>
      <c r="AD942">
        <v>54.91</v>
      </c>
      <c r="AE942" t="s">
        <v>160</v>
      </c>
    </row>
    <row r="943" spans="1:31">
      <c r="A943">
        <v>942</v>
      </c>
      <c r="B943" t="s">
        <v>4254</v>
      </c>
      <c r="C943" t="s">
        <v>4255</v>
      </c>
      <c r="D943" t="s">
        <v>4256</v>
      </c>
      <c r="E943" t="s">
        <v>4257</v>
      </c>
      <c r="F943" t="s">
        <v>4258</v>
      </c>
      <c r="G943">
        <v>3</v>
      </c>
      <c r="H943" t="s">
        <v>445</v>
      </c>
      <c r="I943">
        <v>2021</v>
      </c>
      <c r="J943">
        <v>2024</v>
      </c>
      <c r="K943">
        <v>7</v>
      </c>
      <c r="L943">
        <v>68.680000000000007</v>
      </c>
      <c r="M943" t="s">
        <v>124</v>
      </c>
      <c r="N943">
        <v>3</v>
      </c>
      <c r="O943">
        <v>32.22</v>
      </c>
      <c r="P943" t="s">
        <v>167</v>
      </c>
      <c r="Q943">
        <v>1</v>
      </c>
      <c r="R943">
        <v>48.51</v>
      </c>
      <c r="S943" t="s">
        <v>71</v>
      </c>
      <c r="T943">
        <v>0</v>
      </c>
      <c r="U943">
        <v>54.91</v>
      </c>
      <c r="V943" t="s">
        <v>160</v>
      </c>
      <c r="W943">
        <v>3</v>
      </c>
      <c r="X943">
        <v>32.51</v>
      </c>
      <c r="Y943" t="s">
        <v>186</v>
      </c>
      <c r="Z943">
        <v>1</v>
      </c>
      <c r="AA943">
        <v>48.74</v>
      </c>
      <c r="AB943" t="s">
        <v>71</v>
      </c>
      <c r="AC943">
        <v>0</v>
      </c>
      <c r="AD943">
        <v>54.91</v>
      </c>
      <c r="AE943" t="s">
        <v>160</v>
      </c>
    </row>
    <row r="944" spans="1:31">
      <c r="A944">
        <v>943</v>
      </c>
      <c r="B944" t="s">
        <v>4259</v>
      </c>
      <c r="C944" t="s">
        <v>4260</v>
      </c>
      <c r="D944" t="s">
        <v>4261</v>
      </c>
      <c r="E944" t="s">
        <v>4262</v>
      </c>
      <c r="F944" t="s">
        <v>2335</v>
      </c>
      <c r="G944">
        <v>3</v>
      </c>
      <c r="H944" t="s">
        <v>445</v>
      </c>
      <c r="I944">
        <v>2020</v>
      </c>
      <c r="J944">
        <v>2020</v>
      </c>
      <c r="K944">
        <v>2</v>
      </c>
      <c r="L944">
        <v>32.22</v>
      </c>
      <c r="M944" t="s">
        <v>167</v>
      </c>
      <c r="N944">
        <v>3</v>
      </c>
      <c r="O944">
        <v>32.22</v>
      </c>
      <c r="P944" t="s">
        <v>167</v>
      </c>
      <c r="Q944">
        <v>1</v>
      </c>
      <c r="R944">
        <v>48.51</v>
      </c>
      <c r="S944" t="s">
        <v>71</v>
      </c>
      <c r="T944">
        <v>0</v>
      </c>
      <c r="U944">
        <v>54.91</v>
      </c>
      <c r="V944" t="s">
        <v>160</v>
      </c>
      <c r="W944">
        <v>3</v>
      </c>
      <c r="X944">
        <v>32.51</v>
      </c>
      <c r="Y944" t="s">
        <v>186</v>
      </c>
      <c r="Z944">
        <v>1</v>
      </c>
      <c r="AA944">
        <v>48.74</v>
      </c>
      <c r="AB944" t="s">
        <v>71</v>
      </c>
      <c r="AC944">
        <v>0</v>
      </c>
      <c r="AD944">
        <v>54.91</v>
      </c>
      <c r="AE944" t="s">
        <v>160</v>
      </c>
    </row>
    <row r="945" spans="1:31">
      <c r="A945">
        <v>944</v>
      </c>
      <c r="B945" t="s">
        <v>4263</v>
      </c>
      <c r="C945" t="s">
        <v>4264</v>
      </c>
      <c r="D945" t="s">
        <v>4265</v>
      </c>
      <c r="E945" t="s">
        <v>3510</v>
      </c>
      <c r="F945" t="s">
        <v>2294</v>
      </c>
      <c r="G945">
        <v>3</v>
      </c>
      <c r="H945" t="s">
        <v>6980</v>
      </c>
      <c r="I945">
        <v>2023</v>
      </c>
      <c r="J945">
        <v>2024</v>
      </c>
      <c r="K945">
        <v>8</v>
      </c>
      <c r="L945">
        <v>72.62</v>
      </c>
      <c r="M945" t="s">
        <v>321</v>
      </c>
      <c r="N945">
        <v>3</v>
      </c>
      <c r="O945">
        <v>32.22</v>
      </c>
      <c r="P945" t="s">
        <v>167</v>
      </c>
      <c r="Q945">
        <v>1</v>
      </c>
      <c r="R945">
        <v>48.51</v>
      </c>
      <c r="S945" t="s">
        <v>71</v>
      </c>
      <c r="T945">
        <v>0</v>
      </c>
      <c r="U945">
        <v>54.91</v>
      </c>
      <c r="V945" t="s">
        <v>160</v>
      </c>
      <c r="W945">
        <v>3</v>
      </c>
      <c r="X945">
        <v>32.51</v>
      </c>
      <c r="Y945" t="s">
        <v>186</v>
      </c>
      <c r="Z945">
        <v>1</v>
      </c>
      <c r="AA945">
        <v>48.74</v>
      </c>
      <c r="AB945" t="s">
        <v>71</v>
      </c>
      <c r="AC945">
        <v>0</v>
      </c>
      <c r="AD945">
        <v>54.91</v>
      </c>
      <c r="AE945" t="s">
        <v>160</v>
      </c>
    </row>
    <row r="946" spans="1:31">
      <c r="A946">
        <v>945</v>
      </c>
      <c r="B946" t="s">
        <v>4266</v>
      </c>
      <c r="C946" t="s">
        <v>4267</v>
      </c>
      <c r="D946" t="s">
        <v>4268</v>
      </c>
      <c r="E946" t="s">
        <v>4269</v>
      </c>
      <c r="F946" t="s">
        <v>4270</v>
      </c>
      <c r="G946">
        <v>3</v>
      </c>
      <c r="H946" t="s">
        <v>6981</v>
      </c>
      <c r="I946">
        <v>2021</v>
      </c>
      <c r="J946">
        <v>2023</v>
      </c>
      <c r="K946">
        <v>3</v>
      </c>
      <c r="L946">
        <v>42.26</v>
      </c>
      <c r="M946" t="s">
        <v>149</v>
      </c>
      <c r="N946">
        <v>3</v>
      </c>
      <c r="O946">
        <v>32.22</v>
      </c>
      <c r="P946" t="s">
        <v>167</v>
      </c>
      <c r="Q946">
        <v>1</v>
      </c>
      <c r="R946">
        <v>48.51</v>
      </c>
      <c r="S946" t="s">
        <v>71</v>
      </c>
      <c r="T946">
        <v>0</v>
      </c>
      <c r="U946">
        <v>54.91</v>
      </c>
      <c r="V946" t="s">
        <v>160</v>
      </c>
      <c r="W946">
        <v>3</v>
      </c>
      <c r="X946">
        <v>32.51</v>
      </c>
      <c r="Y946" t="s">
        <v>186</v>
      </c>
      <c r="Z946">
        <v>1</v>
      </c>
      <c r="AA946">
        <v>48.74</v>
      </c>
      <c r="AB946" t="s">
        <v>71</v>
      </c>
      <c r="AC946">
        <v>0</v>
      </c>
      <c r="AD946">
        <v>54.91</v>
      </c>
      <c r="AE946" t="s">
        <v>160</v>
      </c>
    </row>
    <row r="947" spans="1:31">
      <c r="A947">
        <v>946</v>
      </c>
      <c r="B947" t="s">
        <v>4271</v>
      </c>
      <c r="C947" t="s">
        <v>4272</v>
      </c>
      <c r="D947" t="s">
        <v>4273</v>
      </c>
      <c r="E947" t="s">
        <v>4274</v>
      </c>
      <c r="F947" t="s">
        <v>4275</v>
      </c>
      <c r="G947">
        <v>3</v>
      </c>
      <c r="H947" t="s">
        <v>6982</v>
      </c>
      <c r="I947">
        <v>2020</v>
      </c>
      <c r="J947">
        <v>2020</v>
      </c>
      <c r="K947">
        <v>1</v>
      </c>
      <c r="L947">
        <v>19.420000000000002</v>
      </c>
      <c r="M947" t="s">
        <v>73</v>
      </c>
      <c r="N947">
        <v>3</v>
      </c>
      <c r="O947">
        <v>32.22</v>
      </c>
      <c r="P947" t="s">
        <v>167</v>
      </c>
      <c r="Q947">
        <v>1</v>
      </c>
      <c r="R947">
        <v>48.51</v>
      </c>
      <c r="S947" t="s">
        <v>71</v>
      </c>
      <c r="T947">
        <v>0</v>
      </c>
      <c r="U947">
        <v>54.91</v>
      </c>
      <c r="V947" t="s">
        <v>160</v>
      </c>
      <c r="W947">
        <v>3</v>
      </c>
      <c r="X947">
        <v>32.51</v>
      </c>
      <c r="Y947" t="s">
        <v>186</v>
      </c>
      <c r="Z947">
        <v>1</v>
      </c>
      <c r="AA947">
        <v>48.74</v>
      </c>
      <c r="AB947" t="s">
        <v>71</v>
      </c>
      <c r="AC947">
        <v>0</v>
      </c>
      <c r="AD947">
        <v>54.91</v>
      </c>
      <c r="AE947" t="s">
        <v>160</v>
      </c>
    </row>
    <row r="948" spans="1:31">
      <c r="A948">
        <v>947</v>
      </c>
      <c r="B948" t="s">
        <v>4276</v>
      </c>
      <c r="C948" t="s">
        <v>4277</v>
      </c>
      <c r="D948" t="s">
        <v>4278</v>
      </c>
      <c r="E948" t="s">
        <v>4279</v>
      </c>
      <c r="F948" t="s">
        <v>4280</v>
      </c>
      <c r="G948">
        <v>3</v>
      </c>
      <c r="H948" t="s">
        <v>445</v>
      </c>
      <c r="I948">
        <v>2023</v>
      </c>
      <c r="J948">
        <v>2023</v>
      </c>
      <c r="K948">
        <v>1</v>
      </c>
      <c r="L948">
        <v>19.420000000000002</v>
      </c>
      <c r="M948" t="s">
        <v>73</v>
      </c>
      <c r="N948">
        <v>3</v>
      </c>
      <c r="O948">
        <v>32.22</v>
      </c>
      <c r="P948" t="s">
        <v>167</v>
      </c>
      <c r="Q948">
        <v>1</v>
      </c>
      <c r="R948">
        <v>48.51</v>
      </c>
      <c r="S948" t="s">
        <v>71</v>
      </c>
      <c r="T948">
        <v>0</v>
      </c>
      <c r="U948">
        <v>54.91</v>
      </c>
      <c r="V948" t="s">
        <v>160</v>
      </c>
      <c r="W948">
        <v>3</v>
      </c>
      <c r="X948">
        <v>32.51</v>
      </c>
      <c r="Y948" t="s">
        <v>186</v>
      </c>
      <c r="Z948">
        <v>1</v>
      </c>
      <c r="AA948">
        <v>48.74</v>
      </c>
      <c r="AB948" t="s">
        <v>71</v>
      </c>
      <c r="AC948">
        <v>0</v>
      </c>
      <c r="AD948">
        <v>54.91</v>
      </c>
      <c r="AE948" t="s">
        <v>160</v>
      </c>
    </row>
    <row r="949" spans="1:31">
      <c r="A949">
        <v>948</v>
      </c>
      <c r="B949" t="s">
        <v>4281</v>
      </c>
      <c r="C949" t="s">
        <v>4282</v>
      </c>
      <c r="D949" t="s">
        <v>4283</v>
      </c>
      <c r="E949" t="s">
        <v>4284</v>
      </c>
      <c r="F949" t="s">
        <v>2820</v>
      </c>
      <c r="G949">
        <v>3</v>
      </c>
      <c r="H949" t="s">
        <v>6444</v>
      </c>
      <c r="I949">
        <v>2023</v>
      </c>
      <c r="J949">
        <v>2024</v>
      </c>
      <c r="K949">
        <v>6</v>
      </c>
      <c r="L949">
        <v>64.36</v>
      </c>
      <c r="M949" t="s">
        <v>137</v>
      </c>
      <c r="N949">
        <v>3</v>
      </c>
      <c r="O949">
        <v>32.22</v>
      </c>
      <c r="P949" t="s">
        <v>167</v>
      </c>
      <c r="Q949">
        <v>1</v>
      </c>
      <c r="R949">
        <v>48.51</v>
      </c>
      <c r="S949" t="s">
        <v>71</v>
      </c>
      <c r="T949">
        <v>0</v>
      </c>
      <c r="U949">
        <v>54.91</v>
      </c>
      <c r="V949" t="s">
        <v>160</v>
      </c>
      <c r="W949">
        <v>3</v>
      </c>
      <c r="X949">
        <v>32.51</v>
      </c>
      <c r="Y949" t="s">
        <v>186</v>
      </c>
      <c r="Z949">
        <v>1</v>
      </c>
      <c r="AA949">
        <v>48.74</v>
      </c>
      <c r="AB949" t="s">
        <v>71</v>
      </c>
      <c r="AC949">
        <v>0</v>
      </c>
      <c r="AD949">
        <v>54.91</v>
      </c>
      <c r="AE949" t="s">
        <v>160</v>
      </c>
    </row>
    <row r="950" spans="1:31">
      <c r="A950">
        <v>949</v>
      </c>
      <c r="B950" t="s">
        <v>4285</v>
      </c>
      <c r="C950" t="s">
        <v>4286</v>
      </c>
      <c r="D950" t="s">
        <v>4287</v>
      </c>
      <c r="E950" t="s">
        <v>4288</v>
      </c>
      <c r="F950" t="s">
        <v>4289</v>
      </c>
      <c r="G950">
        <v>3</v>
      </c>
      <c r="H950" t="s">
        <v>6983</v>
      </c>
      <c r="I950">
        <v>2023</v>
      </c>
      <c r="J950">
        <v>2024</v>
      </c>
      <c r="K950">
        <v>4</v>
      </c>
      <c r="L950">
        <v>51.12</v>
      </c>
      <c r="M950" t="s">
        <v>81</v>
      </c>
      <c r="N950">
        <v>3</v>
      </c>
      <c r="O950">
        <v>32.22</v>
      </c>
      <c r="P950" t="s">
        <v>167</v>
      </c>
      <c r="Q950">
        <v>1</v>
      </c>
      <c r="R950">
        <v>48.51</v>
      </c>
      <c r="S950" t="s">
        <v>71</v>
      </c>
      <c r="T950">
        <v>0</v>
      </c>
      <c r="U950">
        <v>54.91</v>
      </c>
      <c r="V950" t="s">
        <v>160</v>
      </c>
      <c r="W950">
        <v>3</v>
      </c>
      <c r="X950">
        <v>32.51</v>
      </c>
      <c r="Y950" t="s">
        <v>186</v>
      </c>
      <c r="Z950">
        <v>1</v>
      </c>
      <c r="AA950">
        <v>48.74</v>
      </c>
      <c r="AB950" t="s">
        <v>71</v>
      </c>
      <c r="AC950">
        <v>0</v>
      </c>
      <c r="AD950">
        <v>54.91</v>
      </c>
      <c r="AE950" t="s">
        <v>160</v>
      </c>
    </row>
    <row r="951" spans="1:31">
      <c r="A951">
        <v>950</v>
      </c>
      <c r="B951" t="s">
        <v>4290</v>
      </c>
      <c r="C951" t="s">
        <v>4291</v>
      </c>
      <c r="D951" t="s">
        <v>4292</v>
      </c>
      <c r="E951" t="s">
        <v>4293</v>
      </c>
      <c r="F951" t="s">
        <v>1110</v>
      </c>
      <c r="G951">
        <v>3</v>
      </c>
      <c r="H951" t="s">
        <v>6984</v>
      </c>
      <c r="I951">
        <v>2022</v>
      </c>
      <c r="J951">
        <v>2023</v>
      </c>
      <c r="K951">
        <v>5</v>
      </c>
      <c r="L951">
        <v>58.85</v>
      </c>
      <c r="M951" t="s">
        <v>180</v>
      </c>
      <c r="N951">
        <v>3</v>
      </c>
      <c r="O951">
        <v>32.22</v>
      </c>
      <c r="P951" t="s">
        <v>167</v>
      </c>
      <c r="Q951">
        <v>1</v>
      </c>
      <c r="R951">
        <v>48.51</v>
      </c>
      <c r="S951" t="s">
        <v>71</v>
      </c>
      <c r="T951">
        <v>0</v>
      </c>
      <c r="U951">
        <v>54.91</v>
      </c>
      <c r="V951" t="s">
        <v>160</v>
      </c>
      <c r="W951">
        <v>3</v>
      </c>
      <c r="X951">
        <v>32.51</v>
      </c>
      <c r="Y951" t="s">
        <v>186</v>
      </c>
      <c r="Z951">
        <v>1</v>
      </c>
      <c r="AA951">
        <v>48.74</v>
      </c>
      <c r="AB951" t="s">
        <v>71</v>
      </c>
      <c r="AC951">
        <v>0</v>
      </c>
      <c r="AD951">
        <v>54.91</v>
      </c>
      <c r="AE951" t="s">
        <v>160</v>
      </c>
    </row>
    <row r="952" spans="1:31">
      <c r="A952">
        <v>951</v>
      </c>
      <c r="B952" t="s">
        <v>4294</v>
      </c>
      <c r="C952" t="s">
        <v>4295</v>
      </c>
      <c r="D952" t="s">
        <v>4296</v>
      </c>
      <c r="E952" t="s">
        <v>4297</v>
      </c>
      <c r="F952" t="s">
        <v>4298</v>
      </c>
      <c r="G952">
        <v>3</v>
      </c>
      <c r="H952" t="s">
        <v>6985</v>
      </c>
      <c r="I952">
        <v>2023</v>
      </c>
      <c r="J952">
        <v>2024</v>
      </c>
      <c r="K952">
        <v>9</v>
      </c>
      <c r="L952">
        <v>76.86</v>
      </c>
      <c r="M952" t="s">
        <v>112</v>
      </c>
      <c r="N952">
        <v>3</v>
      </c>
      <c r="O952">
        <v>32.22</v>
      </c>
      <c r="P952" t="s">
        <v>167</v>
      </c>
      <c r="Q952">
        <v>1</v>
      </c>
      <c r="R952">
        <v>48.51</v>
      </c>
      <c r="S952" t="s">
        <v>71</v>
      </c>
      <c r="T952">
        <v>0</v>
      </c>
      <c r="U952">
        <v>54.91</v>
      </c>
      <c r="V952" t="s">
        <v>160</v>
      </c>
      <c r="W952">
        <v>3</v>
      </c>
      <c r="X952">
        <v>32.51</v>
      </c>
      <c r="Y952" t="s">
        <v>186</v>
      </c>
      <c r="Z952">
        <v>1</v>
      </c>
      <c r="AA952">
        <v>48.74</v>
      </c>
      <c r="AB952" t="s">
        <v>71</v>
      </c>
      <c r="AC952">
        <v>0</v>
      </c>
      <c r="AD952">
        <v>54.91</v>
      </c>
      <c r="AE952" t="s">
        <v>160</v>
      </c>
    </row>
    <row r="953" spans="1:31">
      <c r="A953">
        <v>952</v>
      </c>
      <c r="B953" t="s">
        <v>4299</v>
      </c>
      <c r="C953" t="s">
        <v>4300</v>
      </c>
      <c r="D953" t="s">
        <v>4301</v>
      </c>
      <c r="E953" t="s">
        <v>4302</v>
      </c>
      <c r="F953" t="s">
        <v>4303</v>
      </c>
      <c r="G953">
        <v>3</v>
      </c>
      <c r="H953" t="s">
        <v>6986</v>
      </c>
      <c r="I953">
        <v>2022</v>
      </c>
      <c r="J953">
        <v>2023</v>
      </c>
      <c r="K953">
        <v>3</v>
      </c>
      <c r="L953">
        <v>42.26</v>
      </c>
      <c r="M953" t="s">
        <v>149</v>
      </c>
      <c r="N953">
        <v>3</v>
      </c>
      <c r="O953">
        <v>32.22</v>
      </c>
      <c r="P953" t="s">
        <v>167</v>
      </c>
      <c r="Q953">
        <v>1</v>
      </c>
      <c r="R953">
        <v>48.51</v>
      </c>
      <c r="S953" t="s">
        <v>71</v>
      </c>
      <c r="T953">
        <v>0</v>
      </c>
      <c r="U953">
        <v>54.91</v>
      </c>
      <c r="V953" t="s">
        <v>160</v>
      </c>
      <c r="W953">
        <v>3</v>
      </c>
      <c r="X953">
        <v>32.51</v>
      </c>
      <c r="Y953" t="s">
        <v>186</v>
      </c>
      <c r="Z953">
        <v>1</v>
      </c>
      <c r="AA953">
        <v>48.74</v>
      </c>
      <c r="AB953" t="s">
        <v>71</v>
      </c>
      <c r="AC953">
        <v>0</v>
      </c>
      <c r="AD953">
        <v>54.91</v>
      </c>
      <c r="AE953" t="s">
        <v>160</v>
      </c>
    </row>
    <row r="954" spans="1:31">
      <c r="A954">
        <v>953</v>
      </c>
      <c r="B954" t="s">
        <v>4304</v>
      </c>
      <c r="C954" t="s">
        <v>4305</v>
      </c>
      <c r="D954" t="s">
        <v>4306</v>
      </c>
      <c r="E954" t="s">
        <v>3510</v>
      </c>
      <c r="F954" t="s">
        <v>2294</v>
      </c>
      <c r="G954">
        <v>3</v>
      </c>
      <c r="H954" t="s">
        <v>6987</v>
      </c>
      <c r="I954">
        <v>2019</v>
      </c>
      <c r="J954">
        <v>2021</v>
      </c>
      <c r="K954">
        <v>2</v>
      </c>
      <c r="L954">
        <v>32.22</v>
      </c>
      <c r="M954" t="s">
        <v>167</v>
      </c>
      <c r="N954">
        <v>3</v>
      </c>
      <c r="O954">
        <v>32.22</v>
      </c>
      <c r="P954" t="s">
        <v>167</v>
      </c>
      <c r="Q954">
        <v>1</v>
      </c>
      <c r="R954">
        <v>48.51</v>
      </c>
      <c r="S954" t="s">
        <v>71</v>
      </c>
      <c r="T954">
        <v>0</v>
      </c>
      <c r="U954">
        <v>54.91</v>
      </c>
      <c r="V954" t="s">
        <v>160</v>
      </c>
      <c r="W954">
        <v>3</v>
      </c>
      <c r="X954">
        <v>32.51</v>
      </c>
      <c r="Y954" t="s">
        <v>186</v>
      </c>
      <c r="Z954">
        <v>1</v>
      </c>
      <c r="AA954">
        <v>48.74</v>
      </c>
      <c r="AB954" t="s">
        <v>71</v>
      </c>
      <c r="AC954">
        <v>0</v>
      </c>
      <c r="AD954">
        <v>54.91</v>
      </c>
      <c r="AE954" t="s">
        <v>160</v>
      </c>
    </row>
    <row r="955" spans="1:31">
      <c r="A955">
        <v>954</v>
      </c>
      <c r="B955" t="s">
        <v>4307</v>
      </c>
      <c r="C955" t="s">
        <v>4308</v>
      </c>
      <c r="D955" t="s">
        <v>4309</v>
      </c>
      <c r="E955" t="s">
        <v>4310</v>
      </c>
      <c r="F955" t="s">
        <v>1819</v>
      </c>
      <c r="G955">
        <v>3</v>
      </c>
      <c r="H955" t="s">
        <v>6988</v>
      </c>
      <c r="I955">
        <v>2023</v>
      </c>
      <c r="J955">
        <v>2023</v>
      </c>
      <c r="K955">
        <v>3</v>
      </c>
      <c r="L955">
        <v>42.26</v>
      </c>
      <c r="M955" t="s">
        <v>149</v>
      </c>
      <c r="N955">
        <v>3</v>
      </c>
      <c r="O955">
        <v>32.22</v>
      </c>
      <c r="P955" t="s">
        <v>167</v>
      </c>
      <c r="Q955">
        <v>1</v>
      </c>
      <c r="R955">
        <v>48.51</v>
      </c>
      <c r="S955" t="s">
        <v>71</v>
      </c>
      <c r="T955">
        <v>0</v>
      </c>
      <c r="U955">
        <v>54.91</v>
      </c>
      <c r="V955" t="s">
        <v>160</v>
      </c>
      <c r="W955">
        <v>3</v>
      </c>
      <c r="X955">
        <v>32.51</v>
      </c>
      <c r="Y955" t="s">
        <v>186</v>
      </c>
      <c r="Z955">
        <v>1</v>
      </c>
      <c r="AA955">
        <v>48.74</v>
      </c>
      <c r="AB955" t="s">
        <v>71</v>
      </c>
      <c r="AC955">
        <v>0</v>
      </c>
      <c r="AD955">
        <v>54.91</v>
      </c>
      <c r="AE955" t="s">
        <v>160</v>
      </c>
    </row>
    <row r="956" spans="1:31">
      <c r="A956">
        <v>955</v>
      </c>
      <c r="B956" t="s">
        <v>4311</v>
      </c>
      <c r="C956" t="s">
        <v>4312</v>
      </c>
      <c r="D956" t="s">
        <v>4313</v>
      </c>
      <c r="E956" t="s">
        <v>4310</v>
      </c>
      <c r="F956" t="s">
        <v>1819</v>
      </c>
      <c r="G956">
        <v>3</v>
      </c>
      <c r="H956" t="s">
        <v>6989</v>
      </c>
      <c r="I956">
        <v>2023</v>
      </c>
      <c r="J956">
        <v>2023</v>
      </c>
      <c r="K956">
        <v>3</v>
      </c>
      <c r="L956">
        <v>42.26</v>
      </c>
      <c r="M956" t="s">
        <v>149</v>
      </c>
      <c r="N956">
        <v>3</v>
      </c>
      <c r="O956">
        <v>32.22</v>
      </c>
      <c r="P956" t="s">
        <v>167</v>
      </c>
      <c r="Q956">
        <v>1</v>
      </c>
      <c r="R956">
        <v>48.51</v>
      </c>
      <c r="S956" t="s">
        <v>71</v>
      </c>
      <c r="T956">
        <v>0</v>
      </c>
      <c r="U956">
        <v>54.91</v>
      </c>
      <c r="V956" t="s">
        <v>160</v>
      </c>
      <c r="W956">
        <v>3</v>
      </c>
      <c r="X956">
        <v>32.51</v>
      </c>
      <c r="Y956" t="s">
        <v>186</v>
      </c>
      <c r="Z956">
        <v>1</v>
      </c>
      <c r="AA956">
        <v>48.74</v>
      </c>
      <c r="AB956" t="s">
        <v>71</v>
      </c>
      <c r="AC956">
        <v>0</v>
      </c>
      <c r="AD956">
        <v>54.91</v>
      </c>
      <c r="AE956" t="s">
        <v>160</v>
      </c>
    </row>
    <row r="957" spans="1:31">
      <c r="A957">
        <v>956</v>
      </c>
      <c r="B957" t="s">
        <v>4314</v>
      </c>
      <c r="C957" t="s">
        <v>4315</v>
      </c>
      <c r="D957" t="s">
        <v>4316</v>
      </c>
      <c r="E957" t="s">
        <v>4317</v>
      </c>
      <c r="G957">
        <v>3</v>
      </c>
      <c r="H957" t="s">
        <v>6990</v>
      </c>
      <c r="I957">
        <v>2020</v>
      </c>
      <c r="J957">
        <v>2020</v>
      </c>
      <c r="K957">
        <v>3</v>
      </c>
      <c r="L957">
        <v>42.26</v>
      </c>
      <c r="M957" t="s">
        <v>149</v>
      </c>
      <c r="N957">
        <v>3</v>
      </c>
      <c r="O957">
        <v>32.22</v>
      </c>
      <c r="P957" t="s">
        <v>167</v>
      </c>
      <c r="Q957">
        <v>1</v>
      </c>
      <c r="R957">
        <v>48.51</v>
      </c>
      <c r="S957" t="s">
        <v>71</v>
      </c>
      <c r="T957">
        <v>0</v>
      </c>
      <c r="U957">
        <v>54.91</v>
      </c>
      <c r="V957" t="s">
        <v>160</v>
      </c>
      <c r="W957">
        <v>3</v>
      </c>
      <c r="X957">
        <v>32.51</v>
      </c>
      <c r="Y957" t="s">
        <v>186</v>
      </c>
      <c r="Z957">
        <v>1</v>
      </c>
      <c r="AA957">
        <v>48.74</v>
      </c>
      <c r="AB957" t="s">
        <v>71</v>
      </c>
      <c r="AC957">
        <v>0</v>
      </c>
      <c r="AD957">
        <v>54.91</v>
      </c>
      <c r="AE957" t="s">
        <v>160</v>
      </c>
    </row>
    <row r="958" spans="1:31">
      <c r="A958">
        <v>957</v>
      </c>
      <c r="B958" t="s">
        <v>4318</v>
      </c>
      <c r="C958" t="s">
        <v>4319</v>
      </c>
      <c r="D958" t="s">
        <v>4320</v>
      </c>
      <c r="E958" t="s">
        <v>4321</v>
      </c>
      <c r="F958" t="s">
        <v>4322</v>
      </c>
      <c r="G958">
        <v>3</v>
      </c>
      <c r="H958" t="s">
        <v>6991</v>
      </c>
      <c r="I958">
        <v>2018</v>
      </c>
      <c r="J958">
        <v>2024</v>
      </c>
      <c r="K958">
        <v>8</v>
      </c>
      <c r="L958">
        <v>72.62</v>
      </c>
      <c r="M958" t="s">
        <v>321</v>
      </c>
      <c r="N958">
        <v>3</v>
      </c>
      <c r="O958">
        <v>32.22</v>
      </c>
      <c r="P958" t="s">
        <v>167</v>
      </c>
      <c r="Q958">
        <v>1</v>
      </c>
      <c r="R958">
        <v>48.51</v>
      </c>
      <c r="S958" t="s">
        <v>71</v>
      </c>
      <c r="T958">
        <v>0</v>
      </c>
      <c r="U958">
        <v>54.91</v>
      </c>
      <c r="V958" t="s">
        <v>160</v>
      </c>
      <c r="W958">
        <v>3</v>
      </c>
      <c r="X958">
        <v>32.51</v>
      </c>
      <c r="Y958" t="s">
        <v>186</v>
      </c>
      <c r="Z958">
        <v>1</v>
      </c>
      <c r="AA958">
        <v>48.74</v>
      </c>
      <c r="AB958" t="s">
        <v>71</v>
      </c>
      <c r="AC958">
        <v>0</v>
      </c>
      <c r="AD958">
        <v>54.91</v>
      </c>
      <c r="AE958" t="s">
        <v>160</v>
      </c>
    </row>
    <row r="959" spans="1:31">
      <c r="A959">
        <v>958</v>
      </c>
      <c r="B959" t="s">
        <v>4323</v>
      </c>
      <c r="C959" t="s">
        <v>4324</v>
      </c>
      <c r="D959" t="s">
        <v>4325</v>
      </c>
      <c r="E959" t="s">
        <v>4326</v>
      </c>
      <c r="F959" t="s">
        <v>4327</v>
      </c>
      <c r="G959">
        <v>3</v>
      </c>
      <c r="H959" t="s">
        <v>6992</v>
      </c>
      <c r="I959">
        <v>2023</v>
      </c>
      <c r="J959">
        <v>2023</v>
      </c>
      <c r="K959">
        <v>4</v>
      </c>
      <c r="L959">
        <v>51.12</v>
      </c>
      <c r="M959" t="s">
        <v>81</v>
      </c>
      <c r="N959">
        <v>3</v>
      </c>
      <c r="O959">
        <v>32.22</v>
      </c>
      <c r="P959" t="s">
        <v>167</v>
      </c>
      <c r="Q959">
        <v>1</v>
      </c>
      <c r="R959">
        <v>48.51</v>
      </c>
      <c r="S959" t="s">
        <v>71</v>
      </c>
      <c r="T959">
        <v>0</v>
      </c>
      <c r="U959">
        <v>54.91</v>
      </c>
      <c r="V959" t="s">
        <v>160</v>
      </c>
      <c r="W959">
        <v>3</v>
      </c>
      <c r="X959">
        <v>32.51</v>
      </c>
      <c r="Y959" t="s">
        <v>186</v>
      </c>
      <c r="Z959">
        <v>1</v>
      </c>
      <c r="AA959">
        <v>48.74</v>
      </c>
      <c r="AB959" t="s">
        <v>71</v>
      </c>
      <c r="AC959">
        <v>0</v>
      </c>
      <c r="AD959">
        <v>54.91</v>
      </c>
      <c r="AE959" t="s">
        <v>160</v>
      </c>
    </row>
    <row r="960" spans="1:31">
      <c r="A960">
        <v>959</v>
      </c>
      <c r="B960" t="s">
        <v>4328</v>
      </c>
      <c r="C960" t="s">
        <v>4329</v>
      </c>
      <c r="D960" t="s">
        <v>4330</v>
      </c>
      <c r="E960" t="s">
        <v>4331</v>
      </c>
      <c r="G960">
        <v>3</v>
      </c>
      <c r="H960" t="s">
        <v>2154</v>
      </c>
      <c r="I960">
        <v>2022</v>
      </c>
      <c r="J960">
        <v>2022</v>
      </c>
      <c r="K960">
        <v>1</v>
      </c>
      <c r="L960">
        <v>19.420000000000002</v>
      </c>
      <c r="M960" t="s">
        <v>73</v>
      </c>
      <c r="N960">
        <v>3</v>
      </c>
      <c r="O960">
        <v>32.22</v>
      </c>
      <c r="P960" t="s">
        <v>167</v>
      </c>
      <c r="Q960">
        <v>1</v>
      </c>
      <c r="R960">
        <v>48.51</v>
      </c>
      <c r="S960" t="s">
        <v>71</v>
      </c>
      <c r="T960">
        <v>0</v>
      </c>
      <c r="U960">
        <v>54.91</v>
      </c>
      <c r="V960" t="s">
        <v>160</v>
      </c>
      <c r="W960">
        <v>3</v>
      </c>
      <c r="X960">
        <v>32.51</v>
      </c>
      <c r="Y960" t="s">
        <v>186</v>
      </c>
      <c r="Z960">
        <v>1</v>
      </c>
      <c r="AA960">
        <v>48.74</v>
      </c>
      <c r="AB960" t="s">
        <v>71</v>
      </c>
      <c r="AC960">
        <v>0</v>
      </c>
      <c r="AD960">
        <v>54.91</v>
      </c>
      <c r="AE960" t="s">
        <v>160</v>
      </c>
    </row>
    <row r="961" spans="1:31">
      <c r="A961">
        <v>960</v>
      </c>
      <c r="B961" t="s">
        <v>4332</v>
      </c>
      <c r="C961" t="s">
        <v>4333</v>
      </c>
      <c r="D961" t="s">
        <v>4334</v>
      </c>
      <c r="E961" t="s">
        <v>4335</v>
      </c>
      <c r="F961" t="s">
        <v>4336</v>
      </c>
      <c r="G961">
        <v>3</v>
      </c>
      <c r="H961" t="s">
        <v>6993</v>
      </c>
      <c r="I961">
        <v>2024</v>
      </c>
      <c r="J961">
        <v>2024</v>
      </c>
      <c r="K961">
        <v>6</v>
      </c>
      <c r="L961">
        <v>64.36</v>
      </c>
      <c r="M961" t="s">
        <v>137</v>
      </c>
      <c r="N961">
        <v>3</v>
      </c>
      <c r="O961">
        <v>32.22</v>
      </c>
      <c r="P961" t="s">
        <v>167</v>
      </c>
      <c r="Q961">
        <v>1</v>
      </c>
      <c r="R961">
        <v>48.51</v>
      </c>
      <c r="S961" t="s">
        <v>71</v>
      </c>
      <c r="T961">
        <v>0</v>
      </c>
      <c r="U961">
        <v>54.91</v>
      </c>
      <c r="V961" t="s">
        <v>160</v>
      </c>
      <c r="W961">
        <v>3</v>
      </c>
      <c r="X961">
        <v>32.51</v>
      </c>
      <c r="Y961" t="s">
        <v>186</v>
      </c>
      <c r="Z961">
        <v>1</v>
      </c>
      <c r="AA961">
        <v>48.74</v>
      </c>
      <c r="AB961" t="s">
        <v>71</v>
      </c>
      <c r="AC961">
        <v>0</v>
      </c>
      <c r="AD961">
        <v>54.91</v>
      </c>
      <c r="AE961" t="s">
        <v>160</v>
      </c>
    </row>
    <row r="962" spans="1:31">
      <c r="A962">
        <v>961</v>
      </c>
      <c r="B962" t="s">
        <v>4337</v>
      </c>
      <c r="C962" t="s">
        <v>4338</v>
      </c>
      <c r="D962" t="s">
        <v>4339</v>
      </c>
      <c r="E962" t="s">
        <v>4340</v>
      </c>
      <c r="F962" t="s">
        <v>1158</v>
      </c>
      <c r="G962">
        <v>3</v>
      </c>
      <c r="H962" t="s">
        <v>6994</v>
      </c>
      <c r="I962">
        <v>2023</v>
      </c>
      <c r="J962">
        <v>2024</v>
      </c>
      <c r="K962">
        <v>3</v>
      </c>
      <c r="L962">
        <v>42.26</v>
      </c>
      <c r="M962" t="s">
        <v>149</v>
      </c>
      <c r="N962">
        <v>3</v>
      </c>
      <c r="O962">
        <v>32.22</v>
      </c>
      <c r="P962" t="s">
        <v>167</v>
      </c>
      <c r="Q962">
        <v>1</v>
      </c>
      <c r="R962">
        <v>48.51</v>
      </c>
      <c r="S962" t="s">
        <v>71</v>
      </c>
      <c r="T962">
        <v>0</v>
      </c>
      <c r="U962">
        <v>54.91</v>
      </c>
      <c r="V962" t="s">
        <v>160</v>
      </c>
      <c r="W962">
        <v>3</v>
      </c>
      <c r="X962">
        <v>32.51</v>
      </c>
      <c r="Y962" t="s">
        <v>186</v>
      </c>
      <c r="Z962">
        <v>1</v>
      </c>
      <c r="AA962">
        <v>48.74</v>
      </c>
      <c r="AB962" t="s">
        <v>71</v>
      </c>
      <c r="AC962">
        <v>0</v>
      </c>
      <c r="AD962">
        <v>54.91</v>
      </c>
      <c r="AE962" t="s">
        <v>160</v>
      </c>
    </row>
    <row r="963" spans="1:31">
      <c r="A963">
        <v>962</v>
      </c>
      <c r="B963" t="s">
        <v>4341</v>
      </c>
      <c r="C963" t="s">
        <v>4342</v>
      </c>
      <c r="D963" t="s">
        <v>4343</v>
      </c>
      <c r="E963" t="s">
        <v>4344</v>
      </c>
      <c r="F963" t="s">
        <v>3973</v>
      </c>
      <c r="G963">
        <v>3</v>
      </c>
      <c r="H963" t="s">
        <v>6995</v>
      </c>
      <c r="I963">
        <v>2023</v>
      </c>
      <c r="J963">
        <v>2024</v>
      </c>
      <c r="K963">
        <v>4</v>
      </c>
      <c r="L963">
        <v>51.12</v>
      </c>
      <c r="M963" t="s">
        <v>81</v>
      </c>
      <c r="N963">
        <v>3</v>
      </c>
      <c r="O963">
        <v>32.22</v>
      </c>
      <c r="P963" t="s">
        <v>167</v>
      </c>
      <c r="Q963">
        <v>1</v>
      </c>
      <c r="R963">
        <v>48.51</v>
      </c>
      <c r="S963" t="s">
        <v>71</v>
      </c>
      <c r="T963">
        <v>0</v>
      </c>
      <c r="U963">
        <v>54.91</v>
      </c>
      <c r="V963" t="s">
        <v>160</v>
      </c>
      <c r="W963">
        <v>3</v>
      </c>
      <c r="X963">
        <v>32.51</v>
      </c>
      <c r="Y963" t="s">
        <v>186</v>
      </c>
      <c r="Z963">
        <v>1</v>
      </c>
      <c r="AA963">
        <v>48.74</v>
      </c>
      <c r="AB963" t="s">
        <v>71</v>
      </c>
      <c r="AC963">
        <v>0</v>
      </c>
      <c r="AD963">
        <v>54.91</v>
      </c>
      <c r="AE963" t="s">
        <v>160</v>
      </c>
    </row>
    <row r="964" spans="1:31">
      <c r="A964">
        <v>963</v>
      </c>
      <c r="B964" t="s">
        <v>4345</v>
      </c>
      <c r="C964" t="s">
        <v>4346</v>
      </c>
      <c r="D964" t="s">
        <v>4347</v>
      </c>
      <c r="E964" t="s">
        <v>4348</v>
      </c>
      <c r="F964" t="s">
        <v>615</v>
      </c>
      <c r="G964">
        <v>3</v>
      </c>
      <c r="H964" t="s">
        <v>6996</v>
      </c>
      <c r="I964">
        <v>2024</v>
      </c>
      <c r="J964">
        <v>2024</v>
      </c>
      <c r="K964">
        <v>4</v>
      </c>
      <c r="L964">
        <v>51.12</v>
      </c>
      <c r="M964" t="s">
        <v>81</v>
      </c>
      <c r="N964">
        <v>3</v>
      </c>
      <c r="O964">
        <v>32.22</v>
      </c>
      <c r="P964" t="s">
        <v>167</v>
      </c>
      <c r="Q964">
        <v>1</v>
      </c>
      <c r="R964">
        <v>48.51</v>
      </c>
      <c r="S964" t="s">
        <v>71</v>
      </c>
      <c r="T964">
        <v>0</v>
      </c>
      <c r="U964">
        <v>54.91</v>
      </c>
      <c r="V964" t="s">
        <v>160</v>
      </c>
      <c r="W964">
        <v>3</v>
      </c>
      <c r="X964">
        <v>32.51</v>
      </c>
      <c r="Y964" t="s">
        <v>186</v>
      </c>
      <c r="Z964">
        <v>1</v>
      </c>
      <c r="AA964">
        <v>48.74</v>
      </c>
      <c r="AB964" t="s">
        <v>71</v>
      </c>
      <c r="AC964">
        <v>0</v>
      </c>
      <c r="AD964">
        <v>54.91</v>
      </c>
      <c r="AE964" t="s">
        <v>160</v>
      </c>
    </row>
    <row r="965" spans="1:31">
      <c r="A965">
        <v>964</v>
      </c>
      <c r="B965" t="s">
        <v>4349</v>
      </c>
      <c r="C965" t="s">
        <v>4350</v>
      </c>
      <c r="D965" t="s">
        <v>4351</v>
      </c>
      <c r="E965" t="s">
        <v>4352</v>
      </c>
      <c r="F965" t="s">
        <v>553</v>
      </c>
      <c r="G965">
        <v>3</v>
      </c>
      <c r="H965" t="s">
        <v>6997</v>
      </c>
      <c r="I965">
        <v>2023</v>
      </c>
      <c r="J965">
        <v>2024</v>
      </c>
      <c r="K965">
        <v>2</v>
      </c>
      <c r="L965">
        <v>32.22</v>
      </c>
      <c r="M965" t="s">
        <v>167</v>
      </c>
      <c r="N965">
        <v>3</v>
      </c>
      <c r="O965">
        <v>32.22</v>
      </c>
      <c r="P965" t="s">
        <v>167</v>
      </c>
      <c r="Q965">
        <v>1</v>
      </c>
      <c r="R965">
        <v>48.51</v>
      </c>
      <c r="S965" t="s">
        <v>71</v>
      </c>
      <c r="T965">
        <v>0</v>
      </c>
      <c r="U965">
        <v>54.91</v>
      </c>
      <c r="V965" t="s">
        <v>160</v>
      </c>
      <c r="W965">
        <v>3</v>
      </c>
      <c r="X965">
        <v>32.51</v>
      </c>
      <c r="Y965" t="s">
        <v>186</v>
      </c>
      <c r="Z965">
        <v>1</v>
      </c>
      <c r="AA965">
        <v>48.74</v>
      </c>
      <c r="AB965" t="s">
        <v>71</v>
      </c>
      <c r="AC965">
        <v>0</v>
      </c>
      <c r="AD965">
        <v>54.91</v>
      </c>
      <c r="AE965" t="s">
        <v>160</v>
      </c>
    </row>
    <row r="966" spans="1:31">
      <c r="A966">
        <v>965</v>
      </c>
      <c r="B966" t="s">
        <v>4353</v>
      </c>
      <c r="C966" t="s">
        <v>4354</v>
      </c>
      <c r="D966" t="s">
        <v>4355</v>
      </c>
      <c r="E966" t="s">
        <v>4356</v>
      </c>
      <c r="F966" t="s">
        <v>4357</v>
      </c>
      <c r="G966">
        <v>3</v>
      </c>
      <c r="H966" t="s">
        <v>445</v>
      </c>
      <c r="I966">
        <v>2021</v>
      </c>
      <c r="J966">
        <v>2024</v>
      </c>
      <c r="K966">
        <v>2</v>
      </c>
      <c r="L966">
        <v>32.22</v>
      </c>
      <c r="M966" t="s">
        <v>167</v>
      </c>
      <c r="N966">
        <v>3</v>
      </c>
      <c r="O966">
        <v>32.22</v>
      </c>
      <c r="P966" t="s">
        <v>167</v>
      </c>
      <c r="Q966">
        <v>1</v>
      </c>
      <c r="R966">
        <v>48.51</v>
      </c>
      <c r="S966" t="s">
        <v>71</v>
      </c>
      <c r="T966">
        <v>0</v>
      </c>
      <c r="U966">
        <v>54.91</v>
      </c>
      <c r="V966" t="s">
        <v>160</v>
      </c>
      <c r="W966">
        <v>3</v>
      </c>
      <c r="X966">
        <v>32.51</v>
      </c>
      <c r="Y966" t="s">
        <v>186</v>
      </c>
      <c r="Z966">
        <v>1</v>
      </c>
      <c r="AA966">
        <v>48.74</v>
      </c>
      <c r="AB966" t="s">
        <v>71</v>
      </c>
      <c r="AC966">
        <v>0</v>
      </c>
      <c r="AD966">
        <v>54.91</v>
      </c>
      <c r="AE966" t="s">
        <v>160</v>
      </c>
    </row>
    <row r="967" spans="1:31">
      <c r="A967">
        <v>966</v>
      </c>
      <c r="B967" t="s">
        <v>4358</v>
      </c>
      <c r="C967" t="s">
        <v>4359</v>
      </c>
      <c r="D967" t="s">
        <v>4360</v>
      </c>
      <c r="E967" t="s">
        <v>4361</v>
      </c>
      <c r="F967" t="s">
        <v>1845</v>
      </c>
      <c r="G967">
        <v>3</v>
      </c>
      <c r="H967" t="s">
        <v>6998</v>
      </c>
      <c r="I967">
        <v>2019</v>
      </c>
      <c r="J967">
        <v>2021</v>
      </c>
      <c r="K967">
        <v>3</v>
      </c>
      <c r="L967">
        <v>42.26</v>
      </c>
      <c r="M967" t="s">
        <v>149</v>
      </c>
      <c r="N967">
        <v>3</v>
      </c>
      <c r="O967">
        <v>32.22</v>
      </c>
      <c r="P967" t="s">
        <v>167</v>
      </c>
      <c r="Q967">
        <v>1</v>
      </c>
      <c r="R967">
        <v>48.51</v>
      </c>
      <c r="S967" t="s">
        <v>71</v>
      </c>
      <c r="T967">
        <v>0</v>
      </c>
      <c r="U967">
        <v>54.91</v>
      </c>
      <c r="V967" t="s">
        <v>160</v>
      </c>
      <c r="W967">
        <v>3</v>
      </c>
      <c r="X967">
        <v>32.51</v>
      </c>
      <c r="Y967" t="s">
        <v>186</v>
      </c>
      <c r="Z967">
        <v>1</v>
      </c>
      <c r="AA967">
        <v>48.74</v>
      </c>
      <c r="AB967" t="s">
        <v>71</v>
      </c>
      <c r="AC967">
        <v>0</v>
      </c>
      <c r="AD967">
        <v>54.91</v>
      </c>
      <c r="AE967" t="s">
        <v>160</v>
      </c>
    </row>
    <row r="968" spans="1:31">
      <c r="A968">
        <v>967</v>
      </c>
      <c r="B968" t="s">
        <v>4362</v>
      </c>
      <c r="C968" t="s">
        <v>4363</v>
      </c>
      <c r="D968" t="s">
        <v>4364</v>
      </c>
      <c r="E968" t="s">
        <v>4365</v>
      </c>
      <c r="F968" t="s">
        <v>4366</v>
      </c>
      <c r="G968">
        <v>3</v>
      </c>
      <c r="H968" t="s">
        <v>6999</v>
      </c>
      <c r="I968">
        <v>2023</v>
      </c>
      <c r="J968">
        <v>2023</v>
      </c>
      <c r="K968">
        <v>2</v>
      </c>
      <c r="L968">
        <v>32.22</v>
      </c>
      <c r="M968" t="s">
        <v>167</v>
      </c>
      <c r="N968">
        <v>3</v>
      </c>
      <c r="O968">
        <v>32.22</v>
      </c>
      <c r="P968" t="s">
        <v>167</v>
      </c>
      <c r="Q968">
        <v>1</v>
      </c>
      <c r="R968">
        <v>48.51</v>
      </c>
      <c r="S968" t="s">
        <v>71</v>
      </c>
      <c r="T968">
        <v>0</v>
      </c>
      <c r="U968">
        <v>54.91</v>
      </c>
      <c r="V968" t="s">
        <v>160</v>
      </c>
      <c r="W968">
        <v>3</v>
      </c>
      <c r="X968">
        <v>32.51</v>
      </c>
      <c r="Y968" t="s">
        <v>186</v>
      </c>
      <c r="Z968">
        <v>1</v>
      </c>
      <c r="AA968">
        <v>48.74</v>
      </c>
      <c r="AB968" t="s">
        <v>71</v>
      </c>
      <c r="AC968">
        <v>0</v>
      </c>
      <c r="AD968">
        <v>54.91</v>
      </c>
      <c r="AE968" t="s">
        <v>160</v>
      </c>
    </row>
    <row r="969" spans="1:31">
      <c r="A969">
        <v>968</v>
      </c>
      <c r="B969" t="s">
        <v>192</v>
      </c>
      <c r="C969" t="s">
        <v>193</v>
      </c>
      <c r="D969" t="s">
        <v>194</v>
      </c>
      <c r="E969" t="s">
        <v>195</v>
      </c>
      <c r="F969" t="s">
        <v>196</v>
      </c>
      <c r="G969">
        <v>2</v>
      </c>
      <c r="H969" t="s">
        <v>6234</v>
      </c>
      <c r="I969">
        <v>2021</v>
      </c>
      <c r="J969">
        <v>2021</v>
      </c>
      <c r="K969">
        <v>1</v>
      </c>
      <c r="L969">
        <v>19.420000000000002</v>
      </c>
      <c r="M969" t="s">
        <v>73</v>
      </c>
      <c r="N969">
        <v>2</v>
      </c>
      <c r="O969">
        <v>28.05</v>
      </c>
      <c r="P969" t="s">
        <v>197</v>
      </c>
      <c r="Q969">
        <v>1</v>
      </c>
      <c r="R969">
        <v>48.51</v>
      </c>
      <c r="S969" t="s">
        <v>71</v>
      </c>
      <c r="T969">
        <v>0</v>
      </c>
      <c r="U969">
        <v>54.91</v>
      </c>
      <c r="V969" t="s">
        <v>160</v>
      </c>
      <c r="W969">
        <v>2</v>
      </c>
      <c r="X969">
        <v>28.2</v>
      </c>
      <c r="Y969" t="s">
        <v>197</v>
      </c>
      <c r="Z969">
        <v>1</v>
      </c>
      <c r="AA969">
        <v>48.74</v>
      </c>
      <c r="AB969" t="s">
        <v>71</v>
      </c>
      <c r="AC969">
        <v>0</v>
      </c>
      <c r="AD969">
        <v>54.91</v>
      </c>
      <c r="AE969" t="s">
        <v>160</v>
      </c>
    </row>
    <row r="970" spans="1:31">
      <c r="A970">
        <v>969</v>
      </c>
      <c r="B970" t="s">
        <v>382</v>
      </c>
      <c r="C970" t="s">
        <v>383</v>
      </c>
      <c r="D970" t="s">
        <v>384</v>
      </c>
      <c r="E970" t="s">
        <v>385</v>
      </c>
      <c r="F970" t="s">
        <v>386</v>
      </c>
      <c r="G970">
        <v>2</v>
      </c>
      <c r="H970" t="s">
        <v>6268</v>
      </c>
      <c r="I970">
        <v>2023</v>
      </c>
      <c r="J970">
        <v>2024</v>
      </c>
      <c r="K970">
        <v>6</v>
      </c>
      <c r="L970">
        <v>64.36</v>
      </c>
      <c r="M970" t="s">
        <v>137</v>
      </c>
      <c r="N970">
        <v>2</v>
      </c>
      <c r="O970">
        <v>28.05</v>
      </c>
      <c r="P970" t="s">
        <v>197</v>
      </c>
      <c r="Q970">
        <v>1</v>
      </c>
      <c r="R970">
        <v>48.51</v>
      </c>
      <c r="S970" t="s">
        <v>71</v>
      </c>
      <c r="T970">
        <v>0</v>
      </c>
      <c r="U970">
        <v>54.91</v>
      </c>
      <c r="V970" t="s">
        <v>160</v>
      </c>
      <c r="W970">
        <v>2</v>
      </c>
      <c r="X970">
        <v>28.2</v>
      </c>
      <c r="Y970" t="s">
        <v>197</v>
      </c>
      <c r="Z970">
        <v>1</v>
      </c>
      <c r="AA970">
        <v>48.74</v>
      </c>
      <c r="AB970" t="s">
        <v>71</v>
      </c>
      <c r="AC970">
        <v>0</v>
      </c>
      <c r="AD970">
        <v>54.91</v>
      </c>
      <c r="AE970" t="s">
        <v>160</v>
      </c>
    </row>
    <row r="971" spans="1:31">
      <c r="A971">
        <v>970</v>
      </c>
      <c r="B971" t="s">
        <v>387</v>
      </c>
      <c r="C971" t="s">
        <v>388</v>
      </c>
      <c r="D971" t="s">
        <v>389</v>
      </c>
      <c r="E971" t="s">
        <v>390</v>
      </c>
      <c r="F971" t="s">
        <v>391</v>
      </c>
      <c r="G971">
        <v>2</v>
      </c>
      <c r="H971" t="s">
        <v>6269</v>
      </c>
      <c r="I971">
        <v>2023</v>
      </c>
      <c r="J971">
        <v>2024</v>
      </c>
      <c r="K971">
        <v>4</v>
      </c>
      <c r="L971">
        <v>51.12</v>
      </c>
      <c r="M971" t="s">
        <v>81</v>
      </c>
      <c r="N971">
        <v>2</v>
      </c>
      <c r="O971">
        <v>28.05</v>
      </c>
      <c r="P971" t="s">
        <v>197</v>
      </c>
      <c r="Q971">
        <v>1</v>
      </c>
      <c r="R971">
        <v>48.51</v>
      </c>
      <c r="S971" t="s">
        <v>71</v>
      </c>
      <c r="T971">
        <v>0</v>
      </c>
      <c r="U971">
        <v>54.91</v>
      </c>
      <c r="V971" t="s">
        <v>160</v>
      </c>
      <c r="W971">
        <v>2</v>
      </c>
      <c r="X971">
        <v>28.2</v>
      </c>
      <c r="Y971" t="s">
        <v>197</v>
      </c>
      <c r="Z971">
        <v>1</v>
      </c>
      <c r="AA971">
        <v>48.74</v>
      </c>
      <c r="AB971" t="s">
        <v>71</v>
      </c>
      <c r="AC971">
        <v>0</v>
      </c>
      <c r="AD971">
        <v>54.91</v>
      </c>
      <c r="AE971" t="s">
        <v>160</v>
      </c>
    </row>
    <row r="972" spans="1:31">
      <c r="A972">
        <v>971</v>
      </c>
      <c r="B972" t="s">
        <v>4367</v>
      </c>
      <c r="C972" t="s">
        <v>4368</v>
      </c>
      <c r="D972" t="s">
        <v>4369</v>
      </c>
      <c r="E972" t="s">
        <v>4370</v>
      </c>
      <c r="F972" t="s">
        <v>4371</v>
      </c>
      <c r="G972">
        <v>2</v>
      </c>
      <c r="H972" t="s">
        <v>7000</v>
      </c>
      <c r="I972">
        <v>2020</v>
      </c>
      <c r="J972">
        <v>2021</v>
      </c>
      <c r="K972">
        <v>2</v>
      </c>
      <c r="L972">
        <v>32.22</v>
      </c>
      <c r="M972" t="s">
        <v>167</v>
      </c>
      <c r="N972">
        <v>2</v>
      </c>
      <c r="O972">
        <v>28.05</v>
      </c>
      <c r="P972" t="s">
        <v>197</v>
      </c>
      <c r="Q972">
        <v>1</v>
      </c>
      <c r="R972">
        <v>48.51</v>
      </c>
      <c r="S972" t="s">
        <v>71</v>
      </c>
      <c r="T972">
        <v>0</v>
      </c>
      <c r="U972">
        <v>54.91</v>
      </c>
      <c r="V972" t="s">
        <v>160</v>
      </c>
      <c r="W972">
        <v>2</v>
      </c>
      <c r="X972">
        <v>28.2</v>
      </c>
      <c r="Y972" t="s">
        <v>197</v>
      </c>
      <c r="Z972">
        <v>1</v>
      </c>
      <c r="AA972">
        <v>48.74</v>
      </c>
      <c r="AB972" t="s">
        <v>71</v>
      </c>
      <c r="AC972">
        <v>0</v>
      </c>
      <c r="AD972">
        <v>54.91</v>
      </c>
      <c r="AE972" t="s">
        <v>160</v>
      </c>
    </row>
    <row r="973" spans="1:31">
      <c r="A973">
        <v>972</v>
      </c>
      <c r="B973" t="s">
        <v>4372</v>
      </c>
      <c r="C973" t="s">
        <v>4373</v>
      </c>
      <c r="D973" t="s">
        <v>4374</v>
      </c>
      <c r="E973" t="s">
        <v>4375</v>
      </c>
      <c r="F973" t="s">
        <v>4376</v>
      </c>
      <c r="G973">
        <v>2</v>
      </c>
      <c r="H973" t="s">
        <v>445</v>
      </c>
      <c r="I973">
        <v>2023</v>
      </c>
      <c r="J973">
        <v>2023</v>
      </c>
      <c r="K973">
        <v>5</v>
      </c>
      <c r="L973">
        <v>58.85</v>
      </c>
      <c r="M973" t="s">
        <v>180</v>
      </c>
      <c r="N973">
        <v>2</v>
      </c>
      <c r="O973">
        <v>28.05</v>
      </c>
      <c r="P973" t="s">
        <v>197</v>
      </c>
      <c r="Q973">
        <v>1</v>
      </c>
      <c r="R973">
        <v>48.51</v>
      </c>
      <c r="S973" t="s">
        <v>71</v>
      </c>
      <c r="T973">
        <v>0</v>
      </c>
      <c r="U973">
        <v>54.91</v>
      </c>
      <c r="V973" t="s">
        <v>160</v>
      </c>
      <c r="W973">
        <v>2</v>
      </c>
      <c r="X973">
        <v>28.2</v>
      </c>
      <c r="Y973" t="s">
        <v>197</v>
      </c>
      <c r="Z973">
        <v>1</v>
      </c>
      <c r="AA973">
        <v>48.74</v>
      </c>
      <c r="AB973" t="s">
        <v>71</v>
      </c>
      <c r="AC973">
        <v>0</v>
      </c>
      <c r="AD973">
        <v>54.91</v>
      </c>
      <c r="AE973" t="s">
        <v>160</v>
      </c>
    </row>
    <row r="974" spans="1:31">
      <c r="A974">
        <v>973</v>
      </c>
      <c r="B974" t="s">
        <v>4377</v>
      </c>
      <c r="C974" t="s">
        <v>4378</v>
      </c>
      <c r="D974" t="s">
        <v>4379</v>
      </c>
      <c r="E974" t="s">
        <v>4380</v>
      </c>
      <c r="F974" t="s">
        <v>3986</v>
      </c>
      <c r="G974">
        <v>2</v>
      </c>
      <c r="H974" t="s">
        <v>7001</v>
      </c>
      <c r="I974">
        <v>2018</v>
      </c>
      <c r="J974">
        <v>2018</v>
      </c>
      <c r="K974">
        <v>1</v>
      </c>
      <c r="L974">
        <v>19.420000000000002</v>
      </c>
      <c r="M974" t="s">
        <v>73</v>
      </c>
      <c r="N974">
        <v>2</v>
      </c>
      <c r="O974">
        <v>28.05</v>
      </c>
      <c r="P974" t="s">
        <v>197</v>
      </c>
      <c r="Q974">
        <v>1</v>
      </c>
      <c r="R974">
        <v>48.51</v>
      </c>
      <c r="S974" t="s">
        <v>71</v>
      </c>
      <c r="T974">
        <v>0</v>
      </c>
      <c r="U974">
        <v>54.91</v>
      </c>
      <c r="V974" t="s">
        <v>160</v>
      </c>
      <c r="W974">
        <v>2</v>
      </c>
      <c r="X974">
        <v>28.2</v>
      </c>
      <c r="Y974" t="s">
        <v>197</v>
      </c>
      <c r="Z974">
        <v>1</v>
      </c>
      <c r="AA974">
        <v>48.74</v>
      </c>
      <c r="AB974" t="s">
        <v>71</v>
      </c>
      <c r="AC974">
        <v>0</v>
      </c>
      <c r="AD974">
        <v>54.91</v>
      </c>
      <c r="AE974" t="s">
        <v>160</v>
      </c>
    </row>
    <row r="975" spans="1:31">
      <c r="A975">
        <v>974</v>
      </c>
      <c r="B975" t="s">
        <v>4381</v>
      </c>
      <c r="C975" t="s">
        <v>4382</v>
      </c>
      <c r="D975" t="s">
        <v>4383</v>
      </c>
      <c r="E975" t="s">
        <v>4384</v>
      </c>
      <c r="F975" t="s">
        <v>4385</v>
      </c>
      <c r="G975">
        <v>2</v>
      </c>
      <c r="H975" t="s">
        <v>445</v>
      </c>
      <c r="I975">
        <v>2019</v>
      </c>
      <c r="J975">
        <v>2019</v>
      </c>
      <c r="K975">
        <v>1</v>
      </c>
      <c r="L975">
        <v>19.420000000000002</v>
      </c>
      <c r="M975" t="s">
        <v>73</v>
      </c>
      <c r="N975">
        <v>2</v>
      </c>
      <c r="O975">
        <v>28.05</v>
      </c>
      <c r="P975" t="s">
        <v>197</v>
      </c>
      <c r="Q975">
        <v>1</v>
      </c>
      <c r="R975">
        <v>48.51</v>
      </c>
      <c r="S975" t="s">
        <v>71</v>
      </c>
      <c r="T975">
        <v>0</v>
      </c>
      <c r="U975">
        <v>54.91</v>
      </c>
      <c r="V975" t="s">
        <v>160</v>
      </c>
      <c r="W975">
        <v>2</v>
      </c>
      <c r="X975">
        <v>28.2</v>
      </c>
      <c r="Y975" t="s">
        <v>197</v>
      </c>
      <c r="Z975">
        <v>1</v>
      </c>
      <c r="AA975">
        <v>48.74</v>
      </c>
      <c r="AB975" t="s">
        <v>71</v>
      </c>
      <c r="AC975">
        <v>0</v>
      </c>
      <c r="AD975">
        <v>54.91</v>
      </c>
      <c r="AE975" t="s">
        <v>160</v>
      </c>
    </row>
    <row r="976" spans="1:31">
      <c r="A976">
        <v>975</v>
      </c>
      <c r="B976" t="s">
        <v>4386</v>
      </c>
      <c r="C976" t="s">
        <v>4387</v>
      </c>
      <c r="D976" t="s">
        <v>4388</v>
      </c>
      <c r="E976" t="s">
        <v>4389</v>
      </c>
      <c r="F976" t="s">
        <v>4390</v>
      </c>
      <c r="G976">
        <v>2</v>
      </c>
      <c r="H976" t="s">
        <v>7002</v>
      </c>
      <c r="I976">
        <v>2018</v>
      </c>
      <c r="J976">
        <v>2018</v>
      </c>
      <c r="K976">
        <v>1</v>
      </c>
      <c r="L976">
        <v>19.420000000000002</v>
      </c>
      <c r="M976" t="s">
        <v>73</v>
      </c>
      <c r="N976">
        <v>2</v>
      </c>
      <c r="O976">
        <v>28.05</v>
      </c>
      <c r="P976" t="s">
        <v>197</v>
      </c>
      <c r="Q976">
        <v>1</v>
      </c>
      <c r="R976">
        <v>48.51</v>
      </c>
      <c r="S976" t="s">
        <v>71</v>
      </c>
      <c r="T976">
        <v>0</v>
      </c>
      <c r="U976">
        <v>54.91</v>
      </c>
      <c r="V976" t="s">
        <v>160</v>
      </c>
      <c r="W976">
        <v>2</v>
      </c>
      <c r="X976">
        <v>28.2</v>
      </c>
      <c r="Y976" t="s">
        <v>197</v>
      </c>
      <c r="Z976">
        <v>1</v>
      </c>
      <c r="AA976">
        <v>48.74</v>
      </c>
      <c r="AB976" t="s">
        <v>71</v>
      </c>
      <c r="AC976">
        <v>0</v>
      </c>
      <c r="AD976">
        <v>54.91</v>
      </c>
      <c r="AE976" t="s">
        <v>160</v>
      </c>
    </row>
    <row r="977" spans="1:31">
      <c r="A977">
        <v>976</v>
      </c>
      <c r="B977" t="s">
        <v>4391</v>
      </c>
      <c r="C977" t="s">
        <v>4392</v>
      </c>
      <c r="D977" t="s">
        <v>4393</v>
      </c>
      <c r="E977" t="s">
        <v>4394</v>
      </c>
      <c r="F977" t="s">
        <v>4395</v>
      </c>
      <c r="G977">
        <v>2</v>
      </c>
      <c r="H977" t="s">
        <v>7003</v>
      </c>
      <c r="I977">
        <v>2019</v>
      </c>
      <c r="J977">
        <v>2024</v>
      </c>
      <c r="K977">
        <v>6</v>
      </c>
      <c r="L977">
        <v>64.36</v>
      </c>
      <c r="M977" t="s">
        <v>137</v>
      </c>
      <c r="N977">
        <v>2</v>
      </c>
      <c r="O977">
        <v>28.05</v>
      </c>
      <c r="P977" t="s">
        <v>197</v>
      </c>
      <c r="Q977">
        <v>1</v>
      </c>
      <c r="R977">
        <v>48.51</v>
      </c>
      <c r="S977" t="s">
        <v>71</v>
      </c>
      <c r="T977">
        <v>0</v>
      </c>
      <c r="U977">
        <v>54.91</v>
      </c>
      <c r="V977" t="s">
        <v>160</v>
      </c>
      <c r="W977">
        <v>2</v>
      </c>
      <c r="X977">
        <v>28.2</v>
      </c>
      <c r="Y977" t="s">
        <v>197</v>
      </c>
      <c r="Z977">
        <v>1</v>
      </c>
      <c r="AA977">
        <v>48.74</v>
      </c>
      <c r="AB977" t="s">
        <v>71</v>
      </c>
      <c r="AC977">
        <v>0</v>
      </c>
      <c r="AD977">
        <v>54.91</v>
      </c>
      <c r="AE977" t="s">
        <v>160</v>
      </c>
    </row>
    <row r="978" spans="1:31">
      <c r="A978">
        <v>977</v>
      </c>
      <c r="B978" t="s">
        <v>4396</v>
      </c>
      <c r="C978" t="s">
        <v>4397</v>
      </c>
      <c r="D978" t="s">
        <v>4398</v>
      </c>
      <c r="E978" t="s">
        <v>4399</v>
      </c>
      <c r="F978" t="s">
        <v>386</v>
      </c>
      <c r="G978">
        <v>2</v>
      </c>
      <c r="H978" t="s">
        <v>7004</v>
      </c>
      <c r="I978">
        <v>2020</v>
      </c>
      <c r="J978">
        <v>2024</v>
      </c>
      <c r="K978">
        <v>7</v>
      </c>
      <c r="L978">
        <v>68.680000000000007</v>
      </c>
      <c r="M978" t="s">
        <v>124</v>
      </c>
      <c r="N978">
        <v>2</v>
      </c>
      <c r="O978">
        <v>28.05</v>
      </c>
      <c r="P978" t="s">
        <v>197</v>
      </c>
      <c r="Q978">
        <v>1</v>
      </c>
      <c r="R978">
        <v>48.51</v>
      </c>
      <c r="S978" t="s">
        <v>71</v>
      </c>
      <c r="T978">
        <v>0</v>
      </c>
      <c r="U978">
        <v>54.91</v>
      </c>
      <c r="V978" t="s">
        <v>160</v>
      </c>
      <c r="W978">
        <v>2</v>
      </c>
      <c r="X978">
        <v>28.2</v>
      </c>
      <c r="Y978" t="s">
        <v>197</v>
      </c>
      <c r="Z978">
        <v>1</v>
      </c>
      <c r="AA978">
        <v>48.74</v>
      </c>
      <c r="AB978" t="s">
        <v>71</v>
      </c>
      <c r="AC978">
        <v>0</v>
      </c>
      <c r="AD978">
        <v>54.91</v>
      </c>
      <c r="AE978" t="s">
        <v>160</v>
      </c>
    </row>
    <row r="979" spans="1:31">
      <c r="A979">
        <v>978</v>
      </c>
      <c r="B979" t="s">
        <v>4400</v>
      </c>
      <c r="C979" t="s">
        <v>4401</v>
      </c>
      <c r="D979" t="s">
        <v>4402</v>
      </c>
      <c r="E979" t="s">
        <v>4403</v>
      </c>
      <c r="F979" t="s">
        <v>4404</v>
      </c>
      <c r="G979">
        <v>2</v>
      </c>
      <c r="H979" t="s">
        <v>445</v>
      </c>
      <c r="I979">
        <v>2020</v>
      </c>
      <c r="J979">
        <v>2020</v>
      </c>
      <c r="K979">
        <v>1</v>
      </c>
      <c r="L979">
        <v>19.420000000000002</v>
      </c>
      <c r="M979" t="s">
        <v>73</v>
      </c>
      <c r="N979">
        <v>2</v>
      </c>
      <c r="O979">
        <v>28.05</v>
      </c>
      <c r="P979" t="s">
        <v>197</v>
      </c>
      <c r="Q979">
        <v>1</v>
      </c>
      <c r="R979">
        <v>48.51</v>
      </c>
      <c r="S979" t="s">
        <v>71</v>
      </c>
      <c r="T979">
        <v>0</v>
      </c>
      <c r="U979">
        <v>54.91</v>
      </c>
      <c r="V979" t="s">
        <v>160</v>
      </c>
      <c r="W979">
        <v>2</v>
      </c>
      <c r="X979">
        <v>28.2</v>
      </c>
      <c r="Y979" t="s">
        <v>197</v>
      </c>
      <c r="Z979">
        <v>1</v>
      </c>
      <c r="AA979">
        <v>48.74</v>
      </c>
      <c r="AB979" t="s">
        <v>71</v>
      </c>
      <c r="AC979">
        <v>0</v>
      </c>
      <c r="AD979">
        <v>54.91</v>
      </c>
      <c r="AE979" t="s">
        <v>160</v>
      </c>
    </row>
    <row r="980" spans="1:31">
      <c r="A980">
        <v>979</v>
      </c>
      <c r="B980" t="s">
        <v>4405</v>
      </c>
      <c r="C980" t="s">
        <v>4406</v>
      </c>
      <c r="D980" t="s">
        <v>4407</v>
      </c>
      <c r="E980" t="s">
        <v>4408</v>
      </c>
      <c r="F980" t="s">
        <v>4409</v>
      </c>
      <c r="G980">
        <v>2</v>
      </c>
      <c r="H980" t="s">
        <v>7005</v>
      </c>
      <c r="I980" t="s">
        <v>4410</v>
      </c>
      <c r="J980" t="e">
        <f>-Inf</f>
        <v>#NAME?</v>
      </c>
      <c r="K980">
        <v>2</v>
      </c>
      <c r="L980">
        <v>32.22</v>
      </c>
      <c r="M980" t="s">
        <v>167</v>
      </c>
      <c r="N980">
        <v>2</v>
      </c>
      <c r="O980">
        <v>28.05</v>
      </c>
      <c r="P980" t="s">
        <v>197</v>
      </c>
      <c r="Q980">
        <v>1</v>
      </c>
      <c r="R980">
        <v>48.51</v>
      </c>
      <c r="S980" t="s">
        <v>71</v>
      </c>
      <c r="T980">
        <v>0</v>
      </c>
      <c r="U980">
        <v>54.91</v>
      </c>
      <c r="V980" t="s">
        <v>160</v>
      </c>
      <c r="W980">
        <v>2</v>
      </c>
      <c r="X980">
        <v>28.2</v>
      </c>
      <c r="Y980" t="s">
        <v>197</v>
      </c>
      <c r="Z980">
        <v>1</v>
      </c>
      <c r="AA980">
        <v>48.74</v>
      </c>
      <c r="AB980" t="s">
        <v>71</v>
      </c>
      <c r="AC980">
        <v>0</v>
      </c>
      <c r="AD980">
        <v>54.91</v>
      </c>
      <c r="AE980" t="s">
        <v>160</v>
      </c>
    </row>
    <row r="981" spans="1:31">
      <c r="A981">
        <v>980</v>
      </c>
      <c r="B981" t="s">
        <v>4411</v>
      </c>
      <c r="C981" t="s">
        <v>4412</v>
      </c>
      <c r="D981" t="s">
        <v>4413</v>
      </c>
      <c r="E981" t="s">
        <v>4414</v>
      </c>
      <c r="F981" t="s">
        <v>4415</v>
      </c>
      <c r="G981">
        <v>2</v>
      </c>
      <c r="H981" t="s">
        <v>7006</v>
      </c>
      <c r="I981">
        <v>2020</v>
      </c>
      <c r="J981">
        <v>2020</v>
      </c>
      <c r="K981">
        <v>1</v>
      </c>
      <c r="L981">
        <v>19.420000000000002</v>
      </c>
      <c r="M981" t="s">
        <v>73</v>
      </c>
      <c r="N981">
        <v>2</v>
      </c>
      <c r="O981">
        <v>28.05</v>
      </c>
      <c r="P981" t="s">
        <v>197</v>
      </c>
      <c r="Q981">
        <v>1</v>
      </c>
      <c r="R981">
        <v>48.51</v>
      </c>
      <c r="S981" t="s">
        <v>71</v>
      </c>
      <c r="T981">
        <v>0</v>
      </c>
      <c r="U981">
        <v>54.91</v>
      </c>
      <c r="V981" t="s">
        <v>160</v>
      </c>
      <c r="W981">
        <v>2</v>
      </c>
      <c r="X981">
        <v>28.2</v>
      </c>
      <c r="Y981" t="s">
        <v>197</v>
      </c>
      <c r="Z981">
        <v>1</v>
      </c>
      <c r="AA981">
        <v>48.74</v>
      </c>
      <c r="AB981" t="s">
        <v>71</v>
      </c>
      <c r="AC981">
        <v>0</v>
      </c>
      <c r="AD981">
        <v>54.91</v>
      </c>
      <c r="AE981" t="s">
        <v>160</v>
      </c>
    </row>
    <row r="982" spans="1:31">
      <c r="A982">
        <v>981</v>
      </c>
      <c r="B982" t="s">
        <v>4416</v>
      </c>
      <c r="C982" t="s">
        <v>4417</v>
      </c>
      <c r="D982" t="s">
        <v>4418</v>
      </c>
      <c r="E982" t="s">
        <v>3480</v>
      </c>
      <c r="F982" t="s">
        <v>3481</v>
      </c>
      <c r="G982">
        <v>2</v>
      </c>
      <c r="H982" t="s">
        <v>7007</v>
      </c>
      <c r="I982">
        <v>2019</v>
      </c>
      <c r="J982">
        <v>2020</v>
      </c>
      <c r="K982">
        <v>3</v>
      </c>
      <c r="L982">
        <v>42.26</v>
      </c>
      <c r="M982" t="s">
        <v>149</v>
      </c>
      <c r="N982">
        <v>2</v>
      </c>
      <c r="O982">
        <v>28.05</v>
      </c>
      <c r="P982" t="s">
        <v>197</v>
      </c>
      <c r="Q982">
        <v>1</v>
      </c>
      <c r="R982">
        <v>48.51</v>
      </c>
      <c r="S982" t="s">
        <v>71</v>
      </c>
      <c r="T982">
        <v>0</v>
      </c>
      <c r="U982">
        <v>54.91</v>
      </c>
      <c r="V982" t="s">
        <v>160</v>
      </c>
      <c r="W982">
        <v>2</v>
      </c>
      <c r="X982">
        <v>28.2</v>
      </c>
      <c r="Y982" t="s">
        <v>197</v>
      </c>
      <c r="Z982">
        <v>1</v>
      </c>
      <c r="AA982">
        <v>48.74</v>
      </c>
      <c r="AB982" t="s">
        <v>71</v>
      </c>
      <c r="AC982">
        <v>0</v>
      </c>
      <c r="AD982">
        <v>54.91</v>
      </c>
      <c r="AE982" t="s">
        <v>160</v>
      </c>
    </row>
    <row r="983" spans="1:31">
      <c r="A983">
        <v>982</v>
      </c>
      <c r="B983" t="s">
        <v>4419</v>
      </c>
      <c r="C983" t="s">
        <v>4420</v>
      </c>
      <c r="D983" t="s">
        <v>4421</v>
      </c>
      <c r="E983" t="s">
        <v>4422</v>
      </c>
      <c r="F983" t="s">
        <v>4423</v>
      </c>
      <c r="G983">
        <v>2</v>
      </c>
      <c r="H983" t="s">
        <v>7008</v>
      </c>
      <c r="I983">
        <v>2020</v>
      </c>
      <c r="J983">
        <v>2025</v>
      </c>
      <c r="K983">
        <v>7</v>
      </c>
      <c r="L983">
        <v>68.680000000000007</v>
      </c>
      <c r="M983" t="s">
        <v>124</v>
      </c>
      <c r="N983">
        <v>2</v>
      </c>
      <c r="O983">
        <v>28.05</v>
      </c>
      <c r="P983" t="s">
        <v>197</v>
      </c>
      <c r="Q983">
        <v>1</v>
      </c>
      <c r="R983">
        <v>48.51</v>
      </c>
      <c r="S983" t="s">
        <v>71</v>
      </c>
      <c r="T983">
        <v>0</v>
      </c>
      <c r="U983">
        <v>54.91</v>
      </c>
      <c r="V983" t="s">
        <v>160</v>
      </c>
      <c r="W983">
        <v>2</v>
      </c>
      <c r="X983">
        <v>28.2</v>
      </c>
      <c r="Y983" t="s">
        <v>197</v>
      </c>
      <c r="Z983">
        <v>1</v>
      </c>
      <c r="AA983">
        <v>48.74</v>
      </c>
      <c r="AB983" t="s">
        <v>71</v>
      </c>
      <c r="AC983">
        <v>0</v>
      </c>
      <c r="AD983">
        <v>54.91</v>
      </c>
      <c r="AE983" t="s">
        <v>160</v>
      </c>
    </row>
    <row r="984" spans="1:31">
      <c r="A984">
        <v>983</v>
      </c>
      <c r="B984" t="s">
        <v>4424</v>
      </c>
      <c r="C984" t="s">
        <v>4425</v>
      </c>
      <c r="D984" t="s">
        <v>4426</v>
      </c>
      <c r="E984" t="s">
        <v>4427</v>
      </c>
      <c r="F984" t="s">
        <v>4428</v>
      </c>
      <c r="G984">
        <v>2</v>
      </c>
      <c r="H984" t="s">
        <v>7009</v>
      </c>
      <c r="I984">
        <v>2021</v>
      </c>
      <c r="J984">
        <v>2022</v>
      </c>
      <c r="K984">
        <v>3</v>
      </c>
      <c r="L984">
        <v>42.26</v>
      </c>
      <c r="M984" t="s">
        <v>149</v>
      </c>
      <c r="N984">
        <v>2</v>
      </c>
      <c r="O984">
        <v>28.05</v>
      </c>
      <c r="P984" t="s">
        <v>197</v>
      </c>
      <c r="Q984">
        <v>1</v>
      </c>
      <c r="R984">
        <v>48.51</v>
      </c>
      <c r="S984" t="s">
        <v>71</v>
      </c>
      <c r="T984">
        <v>0</v>
      </c>
      <c r="U984">
        <v>54.91</v>
      </c>
      <c r="V984" t="s">
        <v>160</v>
      </c>
      <c r="W984">
        <v>2</v>
      </c>
      <c r="X984">
        <v>28.2</v>
      </c>
      <c r="Y984" t="s">
        <v>197</v>
      </c>
      <c r="Z984">
        <v>1</v>
      </c>
      <c r="AA984">
        <v>48.74</v>
      </c>
      <c r="AB984" t="s">
        <v>71</v>
      </c>
      <c r="AC984">
        <v>0</v>
      </c>
      <c r="AD984">
        <v>54.91</v>
      </c>
      <c r="AE984" t="s">
        <v>160</v>
      </c>
    </row>
    <row r="985" spans="1:31">
      <c r="A985">
        <v>984</v>
      </c>
      <c r="B985" t="s">
        <v>4429</v>
      </c>
      <c r="C985" t="s">
        <v>4430</v>
      </c>
      <c r="D985" t="s">
        <v>4431</v>
      </c>
      <c r="E985" t="s">
        <v>4432</v>
      </c>
      <c r="F985" t="s">
        <v>4433</v>
      </c>
      <c r="G985">
        <v>2</v>
      </c>
      <c r="H985" t="s">
        <v>2154</v>
      </c>
      <c r="I985">
        <v>2019</v>
      </c>
      <c r="J985">
        <v>2019</v>
      </c>
      <c r="K985">
        <v>1</v>
      </c>
      <c r="L985">
        <v>19.420000000000002</v>
      </c>
      <c r="M985" t="s">
        <v>73</v>
      </c>
      <c r="N985">
        <v>2</v>
      </c>
      <c r="O985">
        <v>28.05</v>
      </c>
      <c r="P985" t="s">
        <v>197</v>
      </c>
      <c r="Q985">
        <v>1</v>
      </c>
      <c r="R985">
        <v>48.51</v>
      </c>
      <c r="S985" t="s">
        <v>71</v>
      </c>
      <c r="T985">
        <v>0</v>
      </c>
      <c r="U985">
        <v>54.91</v>
      </c>
      <c r="V985" t="s">
        <v>160</v>
      </c>
      <c r="W985">
        <v>2</v>
      </c>
      <c r="X985">
        <v>28.2</v>
      </c>
      <c r="Y985" t="s">
        <v>197</v>
      </c>
      <c r="Z985">
        <v>1</v>
      </c>
      <c r="AA985">
        <v>48.74</v>
      </c>
      <c r="AB985" t="s">
        <v>71</v>
      </c>
      <c r="AC985">
        <v>0</v>
      </c>
      <c r="AD985">
        <v>54.91</v>
      </c>
      <c r="AE985" t="s">
        <v>160</v>
      </c>
    </row>
    <row r="986" spans="1:31">
      <c r="A986">
        <v>985</v>
      </c>
      <c r="B986" t="s">
        <v>4434</v>
      </c>
      <c r="C986" t="s">
        <v>4435</v>
      </c>
      <c r="D986" t="s">
        <v>4436</v>
      </c>
      <c r="E986" t="s">
        <v>4437</v>
      </c>
      <c r="F986" t="s">
        <v>4438</v>
      </c>
      <c r="G986">
        <v>2</v>
      </c>
      <c r="H986" t="s">
        <v>445</v>
      </c>
      <c r="I986">
        <v>2021</v>
      </c>
      <c r="J986">
        <v>2021</v>
      </c>
      <c r="K986">
        <v>1</v>
      </c>
      <c r="L986">
        <v>19.420000000000002</v>
      </c>
      <c r="M986" t="s">
        <v>73</v>
      </c>
      <c r="N986">
        <v>2</v>
      </c>
      <c r="O986">
        <v>28.05</v>
      </c>
      <c r="P986" t="s">
        <v>197</v>
      </c>
      <c r="Q986">
        <v>1</v>
      </c>
      <c r="R986">
        <v>48.51</v>
      </c>
      <c r="S986" t="s">
        <v>71</v>
      </c>
      <c r="T986">
        <v>0</v>
      </c>
      <c r="U986">
        <v>54.91</v>
      </c>
      <c r="V986" t="s">
        <v>160</v>
      </c>
      <c r="W986">
        <v>2</v>
      </c>
      <c r="X986">
        <v>28.2</v>
      </c>
      <c r="Y986" t="s">
        <v>197</v>
      </c>
      <c r="Z986">
        <v>1</v>
      </c>
      <c r="AA986">
        <v>48.74</v>
      </c>
      <c r="AB986" t="s">
        <v>71</v>
      </c>
      <c r="AC986">
        <v>0</v>
      </c>
      <c r="AD986">
        <v>54.91</v>
      </c>
      <c r="AE986" t="s">
        <v>160</v>
      </c>
    </row>
    <row r="987" spans="1:31">
      <c r="A987">
        <v>986</v>
      </c>
      <c r="B987" t="s">
        <v>4439</v>
      </c>
      <c r="C987" t="s">
        <v>4440</v>
      </c>
      <c r="D987" t="s">
        <v>4441</v>
      </c>
      <c r="E987" t="s">
        <v>4442</v>
      </c>
      <c r="F987" t="s">
        <v>4443</v>
      </c>
      <c r="G987">
        <v>2</v>
      </c>
      <c r="H987" t="s">
        <v>7010</v>
      </c>
      <c r="I987">
        <v>2023</v>
      </c>
      <c r="J987">
        <v>2024</v>
      </c>
      <c r="K987">
        <v>6</v>
      </c>
      <c r="L987">
        <v>64.36</v>
      </c>
      <c r="M987" t="s">
        <v>137</v>
      </c>
      <c r="N987">
        <v>2</v>
      </c>
      <c r="O987">
        <v>28.05</v>
      </c>
      <c r="P987" t="s">
        <v>197</v>
      </c>
      <c r="Q987">
        <v>1</v>
      </c>
      <c r="R987">
        <v>48.51</v>
      </c>
      <c r="S987" t="s">
        <v>71</v>
      </c>
      <c r="T987">
        <v>0</v>
      </c>
      <c r="U987">
        <v>54.91</v>
      </c>
      <c r="V987" t="s">
        <v>160</v>
      </c>
      <c r="W987">
        <v>2</v>
      </c>
      <c r="X987">
        <v>28.2</v>
      </c>
      <c r="Y987" t="s">
        <v>197</v>
      </c>
      <c r="Z987">
        <v>1</v>
      </c>
      <c r="AA987">
        <v>48.74</v>
      </c>
      <c r="AB987" t="s">
        <v>71</v>
      </c>
      <c r="AC987">
        <v>0</v>
      </c>
      <c r="AD987">
        <v>54.91</v>
      </c>
      <c r="AE987" t="s">
        <v>160</v>
      </c>
    </row>
    <row r="988" spans="1:31">
      <c r="A988">
        <v>987</v>
      </c>
      <c r="B988" t="s">
        <v>4444</v>
      </c>
      <c r="C988" t="s">
        <v>4445</v>
      </c>
      <c r="D988" t="s">
        <v>4446</v>
      </c>
      <c r="E988" t="s">
        <v>4447</v>
      </c>
      <c r="F988" t="s">
        <v>4448</v>
      </c>
      <c r="G988">
        <v>2</v>
      </c>
      <c r="H988" t="s">
        <v>7011</v>
      </c>
      <c r="I988">
        <v>2020</v>
      </c>
      <c r="J988">
        <v>2021</v>
      </c>
      <c r="K988">
        <v>7</v>
      </c>
      <c r="L988">
        <v>68.680000000000007</v>
      </c>
      <c r="M988" t="s">
        <v>124</v>
      </c>
      <c r="N988">
        <v>2</v>
      </c>
      <c r="O988">
        <v>28.05</v>
      </c>
      <c r="P988" t="s">
        <v>197</v>
      </c>
      <c r="Q988">
        <v>1</v>
      </c>
      <c r="R988">
        <v>48.51</v>
      </c>
      <c r="S988" t="s">
        <v>71</v>
      </c>
      <c r="T988">
        <v>0</v>
      </c>
      <c r="U988">
        <v>54.91</v>
      </c>
      <c r="V988" t="s">
        <v>160</v>
      </c>
      <c r="W988">
        <v>2</v>
      </c>
      <c r="X988">
        <v>28.2</v>
      </c>
      <c r="Y988" t="s">
        <v>197</v>
      </c>
      <c r="Z988">
        <v>1</v>
      </c>
      <c r="AA988">
        <v>48.74</v>
      </c>
      <c r="AB988" t="s">
        <v>71</v>
      </c>
      <c r="AC988">
        <v>0</v>
      </c>
      <c r="AD988">
        <v>54.91</v>
      </c>
      <c r="AE988" t="s">
        <v>160</v>
      </c>
    </row>
    <row r="989" spans="1:31">
      <c r="A989">
        <v>988</v>
      </c>
      <c r="B989" t="s">
        <v>4449</v>
      </c>
      <c r="C989" t="s">
        <v>4450</v>
      </c>
      <c r="D989" t="s">
        <v>4451</v>
      </c>
      <c r="E989" t="s">
        <v>4452</v>
      </c>
      <c r="F989" t="s">
        <v>4453</v>
      </c>
      <c r="G989">
        <v>2</v>
      </c>
      <c r="H989" t="s">
        <v>7012</v>
      </c>
      <c r="I989">
        <v>2021</v>
      </c>
      <c r="J989">
        <v>2021</v>
      </c>
      <c r="K989">
        <v>1</v>
      </c>
      <c r="L989">
        <v>19.420000000000002</v>
      </c>
      <c r="M989" t="s">
        <v>73</v>
      </c>
      <c r="N989">
        <v>2</v>
      </c>
      <c r="O989">
        <v>28.05</v>
      </c>
      <c r="P989" t="s">
        <v>197</v>
      </c>
      <c r="Q989">
        <v>1</v>
      </c>
      <c r="R989">
        <v>48.51</v>
      </c>
      <c r="S989" t="s">
        <v>71</v>
      </c>
      <c r="T989">
        <v>0</v>
      </c>
      <c r="U989">
        <v>54.91</v>
      </c>
      <c r="V989" t="s">
        <v>160</v>
      </c>
      <c r="W989">
        <v>2</v>
      </c>
      <c r="X989">
        <v>28.2</v>
      </c>
      <c r="Y989" t="s">
        <v>197</v>
      </c>
      <c r="Z989">
        <v>1</v>
      </c>
      <c r="AA989">
        <v>48.74</v>
      </c>
      <c r="AB989" t="s">
        <v>71</v>
      </c>
      <c r="AC989">
        <v>0</v>
      </c>
      <c r="AD989">
        <v>54.91</v>
      </c>
      <c r="AE989" t="s">
        <v>160</v>
      </c>
    </row>
    <row r="990" spans="1:31">
      <c r="A990">
        <v>989</v>
      </c>
      <c r="B990" t="s">
        <v>4454</v>
      </c>
      <c r="C990" t="s">
        <v>4455</v>
      </c>
      <c r="D990" t="s">
        <v>4456</v>
      </c>
      <c r="E990" t="s">
        <v>4457</v>
      </c>
      <c r="F990" t="s">
        <v>4458</v>
      </c>
      <c r="G990">
        <v>2</v>
      </c>
      <c r="H990" t="s">
        <v>7013</v>
      </c>
      <c r="I990">
        <v>2020</v>
      </c>
      <c r="J990">
        <v>2020</v>
      </c>
      <c r="K990">
        <v>1</v>
      </c>
      <c r="L990">
        <v>19.420000000000002</v>
      </c>
      <c r="M990" t="s">
        <v>73</v>
      </c>
      <c r="N990">
        <v>2</v>
      </c>
      <c r="O990">
        <v>28.05</v>
      </c>
      <c r="P990" t="s">
        <v>197</v>
      </c>
      <c r="Q990">
        <v>1</v>
      </c>
      <c r="R990">
        <v>48.51</v>
      </c>
      <c r="S990" t="s">
        <v>71</v>
      </c>
      <c r="T990">
        <v>0</v>
      </c>
      <c r="U990">
        <v>54.91</v>
      </c>
      <c r="V990" t="s">
        <v>160</v>
      </c>
      <c r="W990">
        <v>2</v>
      </c>
      <c r="X990">
        <v>28.2</v>
      </c>
      <c r="Y990" t="s">
        <v>197</v>
      </c>
      <c r="Z990">
        <v>1</v>
      </c>
      <c r="AA990">
        <v>48.74</v>
      </c>
      <c r="AB990" t="s">
        <v>71</v>
      </c>
      <c r="AC990">
        <v>0</v>
      </c>
      <c r="AD990">
        <v>54.91</v>
      </c>
      <c r="AE990" t="s">
        <v>160</v>
      </c>
    </row>
    <row r="991" spans="1:31">
      <c r="A991">
        <v>990</v>
      </c>
      <c r="B991" t="s">
        <v>4459</v>
      </c>
      <c r="C991" t="s">
        <v>4460</v>
      </c>
      <c r="D991" t="s">
        <v>4461</v>
      </c>
      <c r="E991" t="s">
        <v>4462</v>
      </c>
      <c r="F991" t="s">
        <v>4463</v>
      </c>
      <c r="G991">
        <v>2</v>
      </c>
      <c r="H991" t="s">
        <v>7014</v>
      </c>
      <c r="I991">
        <v>2021</v>
      </c>
      <c r="J991">
        <v>2021</v>
      </c>
      <c r="K991">
        <v>1</v>
      </c>
      <c r="L991">
        <v>19.420000000000002</v>
      </c>
      <c r="M991" t="s">
        <v>73</v>
      </c>
      <c r="N991">
        <v>2</v>
      </c>
      <c r="O991">
        <v>28.05</v>
      </c>
      <c r="P991" t="s">
        <v>197</v>
      </c>
      <c r="Q991">
        <v>1</v>
      </c>
      <c r="R991">
        <v>48.51</v>
      </c>
      <c r="S991" t="s">
        <v>71</v>
      </c>
      <c r="T991">
        <v>0</v>
      </c>
      <c r="U991">
        <v>54.91</v>
      </c>
      <c r="V991" t="s">
        <v>160</v>
      </c>
      <c r="W991">
        <v>2</v>
      </c>
      <c r="X991">
        <v>28.2</v>
      </c>
      <c r="Y991" t="s">
        <v>197</v>
      </c>
      <c r="Z991">
        <v>1</v>
      </c>
      <c r="AA991">
        <v>48.74</v>
      </c>
      <c r="AB991" t="s">
        <v>71</v>
      </c>
      <c r="AC991">
        <v>0</v>
      </c>
      <c r="AD991">
        <v>54.91</v>
      </c>
      <c r="AE991" t="s">
        <v>160</v>
      </c>
    </row>
    <row r="992" spans="1:31">
      <c r="A992">
        <v>991</v>
      </c>
      <c r="B992" t="s">
        <v>4464</v>
      </c>
      <c r="C992" t="s">
        <v>4465</v>
      </c>
      <c r="D992" t="s">
        <v>4466</v>
      </c>
      <c r="E992" t="s">
        <v>4467</v>
      </c>
      <c r="F992" t="s">
        <v>4468</v>
      </c>
      <c r="G992">
        <v>2</v>
      </c>
      <c r="H992" t="s">
        <v>7015</v>
      </c>
      <c r="I992">
        <v>2021</v>
      </c>
      <c r="J992">
        <v>2021</v>
      </c>
      <c r="K992">
        <v>1</v>
      </c>
      <c r="L992">
        <v>19.420000000000002</v>
      </c>
      <c r="M992" t="s">
        <v>73</v>
      </c>
      <c r="N992">
        <v>2</v>
      </c>
      <c r="O992">
        <v>28.05</v>
      </c>
      <c r="P992" t="s">
        <v>197</v>
      </c>
      <c r="Q992">
        <v>1</v>
      </c>
      <c r="R992">
        <v>48.51</v>
      </c>
      <c r="S992" t="s">
        <v>71</v>
      </c>
      <c r="T992">
        <v>0</v>
      </c>
      <c r="U992">
        <v>54.91</v>
      </c>
      <c r="V992" t="s">
        <v>160</v>
      </c>
      <c r="W992">
        <v>2</v>
      </c>
      <c r="X992">
        <v>28.2</v>
      </c>
      <c r="Y992" t="s">
        <v>197</v>
      </c>
      <c r="Z992">
        <v>1</v>
      </c>
      <c r="AA992">
        <v>48.74</v>
      </c>
      <c r="AB992" t="s">
        <v>71</v>
      </c>
      <c r="AC992">
        <v>0</v>
      </c>
      <c r="AD992">
        <v>54.91</v>
      </c>
      <c r="AE992" t="s">
        <v>160</v>
      </c>
    </row>
    <row r="993" spans="1:31">
      <c r="A993">
        <v>992</v>
      </c>
      <c r="B993" t="s">
        <v>4469</v>
      </c>
      <c r="C993" t="s">
        <v>4470</v>
      </c>
      <c r="D993" t="s">
        <v>4471</v>
      </c>
      <c r="E993" t="s">
        <v>1995</v>
      </c>
      <c r="F993" t="s">
        <v>4472</v>
      </c>
      <c r="G993">
        <v>2</v>
      </c>
      <c r="H993" t="s">
        <v>6805</v>
      </c>
      <c r="I993">
        <v>2020</v>
      </c>
      <c r="J993">
        <v>2023</v>
      </c>
      <c r="K993">
        <v>5</v>
      </c>
      <c r="L993">
        <v>58.85</v>
      </c>
      <c r="M993" t="s">
        <v>180</v>
      </c>
      <c r="N993">
        <v>2</v>
      </c>
      <c r="O993">
        <v>28.05</v>
      </c>
      <c r="P993" t="s">
        <v>197</v>
      </c>
      <c r="Q993">
        <v>1</v>
      </c>
      <c r="R993">
        <v>48.51</v>
      </c>
      <c r="S993" t="s">
        <v>71</v>
      </c>
      <c r="T993">
        <v>0</v>
      </c>
      <c r="U993">
        <v>54.91</v>
      </c>
      <c r="V993" t="s">
        <v>160</v>
      </c>
      <c r="W993">
        <v>2</v>
      </c>
      <c r="X993">
        <v>28.2</v>
      </c>
      <c r="Y993" t="s">
        <v>197</v>
      </c>
      <c r="Z993">
        <v>1</v>
      </c>
      <c r="AA993">
        <v>48.74</v>
      </c>
      <c r="AB993" t="s">
        <v>71</v>
      </c>
      <c r="AC993">
        <v>0</v>
      </c>
      <c r="AD993">
        <v>54.91</v>
      </c>
      <c r="AE993" t="s">
        <v>160</v>
      </c>
    </row>
    <row r="994" spans="1:31">
      <c r="A994">
        <v>993</v>
      </c>
      <c r="B994" t="s">
        <v>4473</v>
      </c>
      <c r="C994" t="s">
        <v>4474</v>
      </c>
      <c r="D994" t="s">
        <v>4475</v>
      </c>
      <c r="E994" t="s">
        <v>4476</v>
      </c>
      <c r="F994" t="s">
        <v>1849</v>
      </c>
      <c r="G994">
        <v>2</v>
      </c>
      <c r="H994" t="s">
        <v>7016</v>
      </c>
      <c r="I994">
        <v>2019</v>
      </c>
      <c r="J994">
        <v>2021</v>
      </c>
      <c r="K994">
        <v>5</v>
      </c>
      <c r="L994">
        <v>58.85</v>
      </c>
      <c r="M994" t="s">
        <v>180</v>
      </c>
      <c r="N994">
        <v>2</v>
      </c>
      <c r="O994">
        <v>28.05</v>
      </c>
      <c r="P994" t="s">
        <v>197</v>
      </c>
      <c r="Q994">
        <v>1</v>
      </c>
      <c r="R994">
        <v>48.51</v>
      </c>
      <c r="S994" t="s">
        <v>71</v>
      </c>
      <c r="T994">
        <v>0</v>
      </c>
      <c r="U994">
        <v>54.91</v>
      </c>
      <c r="V994" t="s">
        <v>160</v>
      </c>
      <c r="W994">
        <v>2</v>
      </c>
      <c r="X994">
        <v>28.2</v>
      </c>
      <c r="Y994" t="s">
        <v>197</v>
      </c>
      <c r="Z994">
        <v>1</v>
      </c>
      <c r="AA994">
        <v>48.74</v>
      </c>
      <c r="AB994" t="s">
        <v>71</v>
      </c>
      <c r="AC994">
        <v>0</v>
      </c>
      <c r="AD994">
        <v>54.91</v>
      </c>
      <c r="AE994" t="s">
        <v>160</v>
      </c>
    </row>
    <row r="995" spans="1:31">
      <c r="A995">
        <v>994</v>
      </c>
      <c r="B995" t="s">
        <v>4477</v>
      </c>
      <c r="C995" t="s">
        <v>4478</v>
      </c>
      <c r="D995" t="s">
        <v>4479</v>
      </c>
      <c r="E995" t="s">
        <v>4480</v>
      </c>
      <c r="F995" t="s">
        <v>4481</v>
      </c>
      <c r="G995">
        <v>2</v>
      </c>
      <c r="H995" t="s">
        <v>445</v>
      </c>
      <c r="I995">
        <v>2019</v>
      </c>
      <c r="J995">
        <v>2021</v>
      </c>
      <c r="K995">
        <v>2</v>
      </c>
      <c r="L995">
        <v>32.22</v>
      </c>
      <c r="M995" t="s">
        <v>167</v>
      </c>
      <c r="N995">
        <v>2</v>
      </c>
      <c r="O995">
        <v>28.05</v>
      </c>
      <c r="P995" t="s">
        <v>197</v>
      </c>
      <c r="Q995">
        <v>1</v>
      </c>
      <c r="R995">
        <v>48.51</v>
      </c>
      <c r="S995" t="s">
        <v>71</v>
      </c>
      <c r="T995">
        <v>0</v>
      </c>
      <c r="U995">
        <v>54.91</v>
      </c>
      <c r="V995" t="s">
        <v>160</v>
      </c>
      <c r="W995">
        <v>2</v>
      </c>
      <c r="X995">
        <v>28.2</v>
      </c>
      <c r="Y995" t="s">
        <v>197</v>
      </c>
      <c r="Z995">
        <v>1</v>
      </c>
      <c r="AA995">
        <v>48.74</v>
      </c>
      <c r="AB995" t="s">
        <v>71</v>
      </c>
      <c r="AC995">
        <v>0</v>
      </c>
      <c r="AD995">
        <v>54.91</v>
      </c>
      <c r="AE995" t="s">
        <v>160</v>
      </c>
    </row>
    <row r="996" spans="1:31">
      <c r="A996">
        <v>995</v>
      </c>
      <c r="B996" t="s">
        <v>4482</v>
      </c>
      <c r="C996" t="s">
        <v>4483</v>
      </c>
      <c r="D996" t="s">
        <v>4484</v>
      </c>
      <c r="E996" t="s">
        <v>1818</v>
      </c>
      <c r="F996" t="s">
        <v>4485</v>
      </c>
      <c r="G996">
        <v>2</v>
      </c>
      <c r="H996" t="s">
        <v>7017</v>
      </c>
      <c r="I996">
        <v>2021</v>
      </c>
      <c r="J996">
        <v>2021</v>
      </c>
      <c r="K996">
        <v>3</v>
      </c>
      <c r="L996">
        <v>42.26</v>
      </c>
      <c r="M996" t="s">
        <v>149</v>
      </c>
      <c r="N996">
        <v>2</v>
      </c>
      <c r="O996">
        <v>28.05</v>
      </c>
      <c r="P996" t="s">
        <v>197</v>
      </c>
      <c r="Q996">
        <v>1</v>
      </c>
      <c r="R996">
        <v>48.51</v>
      </c>
      <c r="S996" t="s">
        <v>71</v>
      </c>
      <c r="T996">
        <v>0</v>
      </c>
      <c r="U996">
        <v>54.91</v>
      </c>
      <c r="V996" t="s">
        <v>160</v>
      </c>
      <c r="W996">
        <v>2</v>
      </c>
      <c r="X996">
        <v>28.2</v>
      </c>
      <c r="Y996" t="s">
        <v>197</v>
      </c>
      <c r="Z996">
        <v>1</v>
      </c>
      <c r="AA996">
        <v>48.74</v>
      </c>
      <c r="AB996" t="s">
        <v>71</v>
      </c>
      <c r="AC996">
        <v>0</v>
      </c>
      <c r="AD996">
        <v>54.91</v>
      </c>
      <c r="AE996" t="s">
        <v>160</v>
      </c>
    </row>
    <row r="997" spans="1:31">
      <c r="A997">
        <v>996</v>
      </c>
      <c r="B997" t="s">
        <v>4486</v>
      </c>
      <c r="C997" t="s">
        <v>4487</v>
      </c>
      <c r="D997" t="s">
        <v>4488</v>
      </c>
      <c r="E997" t="s">
        <v>2520</v>
      </c>
      <c r="F997" t="s">
        <v>2115</v>
      </c>
      <c r="G997">
        <v>2</v>
      </c>
      <c r="H997" t="s">
        <v>445</v>
      </c>
      <c r="I997">
        <v>2022</v>
      </c>
      <c r="J997">
        <v>2023</v>
      </c>
      <c r="K997">
        <v>4</v>
      </c>
      <c r="L997">
        <v>51.12</v>
      </c>
      <c r="M997" t="s">
        <v>81</v>
      </c>
      <c r="N997">
        <v>2</v>
      </c>
      <c r="O997">
        <v>28.05</v>
      </c>
      <c r="P997" t="s">
        <v>197</v>
      </c>
      <c r="Q997">
        <v>1</v>
      </c>
      <c r="R997">
        <v>48.51</v>
      </c>
      <c r="S997" t="s">
        <v>71</v>
      </c>
      <c r="T997">
        <v>0</v>
      </c>
      <c r="U997">
        <v>54.91</v>
      </c>
      <c r="V997" t="s">
        <v>160</v>
      </c>
      <c r="W997">
        <v>2</v>
      </c>
      <c r="X997">
        <v>28.2</v>
      </c>
      <c r="Y997" t="s">
        <v>197</v>
      </c>
      <c r="Z997">
        <v>1</v>
      </c>
      <c r="AA997">
        <v>48.74</v>
      </c>
      <c r="AB997" t="s">
        <v>71</v>
      </c>
      <c r="AC997">
        <v>0</v>
      </c>
      <c r="AD997">
        <v>54.91</v>
      </c>
      <c r="AE997" t="s">
        <v>160</v>
      </c>
    </row>
    <row r="998" spans="1:31">
      <c r="A998">
        <v>997</v>
      </c>
      <c r="B998" t="s">
        <v>4489</v>
      </c>
      <c r="C998" t="s">
        <v>4490</v>
      </c>
      <c r="D998" t="s">
        <v>4491</v>
      </c>
      <c r="E998" t="s">
        <v>4492</v>
      </c>
      <c r="F998" t="s">
        <v>135</v>
      </c>
      <c r="G998">
        <v>2</v>
      </c>
      <c r="H998" t="s">
        <v>7018</v>
      </c>
      <c r="I998">
        <v>2022</v>
      </c>
      <c r="J998">
        <v>2022</v>
      </c>
      <c r="K998">
        <v>1</v>
      </c>
      <c r="L998">
        <v>19.420000000000002</v>
      </c>
      <c r="M998" t="s">
        <v>73</v>
      </c>
      <c r="N998">
        <v>2</v>
      </c>
      <c r="O998">
        <v>28.05</v>
      </c>
      <c r="P998" t="s">
        <v>197</v>
      </c>
      <c r="Q998">
        <v>1</v>
      </c>
      <c r="R998">
        <v>48.51</v>
      </c>
      <c r="S998" t="s">
        <v>71</v>
      </c>
      <c r="T998">
        <v>0</v>
      </c>
      <c r="U998">
        <v>54.91</v>
      </c>
      <c r="V998" t="s">
        <v>160</v>
      </c>
      <c r="W998">
        <v>2</v>
      </c>
      <c r="X998">
        <v>28.2</v>
      </c>
      <c r="Y998" t="s">
        <v>197</v>
      </c>
      <c r="Z998">
        <v>1</v>
      </c>
      <c r="AA998">
        <v>48.74</v>
      </c>
      <c r="AB998" t="s">
        <v>71</v>
      </c>
      <c r="AC998">
        <v>0</v>
      </c>
      <c r="AD998">
        <v>54.91</v>
      </c>
      <c r="AE998" t="s">
        <v>160</v>
      </c>
    </row>
    <row r="999" spans="1:31">
      <c r="A999">
        <v>998</v>
      </c>
      <c r="B999" t="s">
        <v>4493</v>
      </c>
      <c r="C999" t="s">
        <v>4494</v>
      </c>
      <c r="D999" t="s">
        <v>4495</v>
      </c>
      <c r="E999" t="s">
        <v>4496</v>
      </c>
      <c r="F999" t="s">
        <v>4497</v>
      </c>
      <c r="G999">
        <v>2</v>
      </c>
      <c r="H999" t="s">
        <v>7019</v>
      </c>
      <c r="I999">
        <v>2022</v>
      </c>
      <c r="J999">
        <v>2024</v>
      </c>
      <c r="K999">
        <v>3</v>
      </c>
      <c r="L999">
        <v>42.26</v>
      </c>
      <c r="M999" t="s">
        <v>149</v>
      </c>
      <c r="N999">
        <v>2</v>
      </c>
      <c r="O999">
        <v>28.05</v>
      </c>
      <c r="P999" t="s">
        <v>197</v>
      </c>
      <c r="Q999">
        <v>1</v>
      </c>
      <c r="R999">
        <v>48.51</v>
      </c>
      <c r="S999" t="s">
        <v>71</v>
      </c>
      <c r="T999">
        <v>0</v>
      </c>
      <c r="U999">
        <v>54.91</v>
      </c>
      <c r="V999" t="s">
        <v>160</v>
      </c>
      <c r="W999">
        <v>2</v>
      </c>
      <c r="X999">
        <v>28.2</v>
      </c>
      <c r="Y999" t="s">
        <v>197</v>
      </c>
      <c r="Z999">
        <v>1</v>
      </c>
      <c r="AA999">
        <v>48.74</v>
      </c>
      <c r="AB999" t="s">
        <v>71</v>
      </c>
      <c r="AC999">
        <v>0</v>
      </c>
      <c r="AD999">
        <v>54.91</v>
      </c>
      <c r="AE999" t="s">
        <v>160</v>
      </c>
    </row>
    <row r="1000" spans="1:31">
      <c r="A1000">
        <v>999</v>
      </c>
      <c r="B1000" t="s">
        <v>4498</v>
      </c>
      <c r="C1000" t="s">
        <v>4499</v>
      </c>
      <c r="D1000" t="s">
        <v>4500</v>
      </c>
      <c r="E1000" t="s">
        <v>4501</v>
      </c>
      <c r="F1000" t="s">
        <v>4502</v>
      </c>
      <c r="G1000">
        <v>2</v>
      </c>
      <c r="H1000" t="s">
        <v>7020</v>
      </c>
      <c r="I1000">
        <v>2021</v>
      </c>
      <c r="J1000">
        <v>2021</v>
      </c>
      <c r="K1000">
        <v>1</v>
      </c>
      <c r="L1000">
        <v>19.420000000000002</v>
      </c>
      <c r="M1000" t="s">
        <v>73</v>
      </c>
      <c r="N1000">
        <v>2</v>
      </c>
      <c r="O1000">
        <v>28.05</v>
      </c>
      <c r="P1000" t="s">
        <v>197</v>
      </c>
      <c r="Q1000">
        <v>1</v>
      </c>
      <c r="R1000">
        <v>48.51</v>
      </c>
      <c r="S1000" t="s">
        <v>71</v>
      </c>
      <c r="T1000">
        <v>0</v>
      </c>
      <c r="U1000">
        <v>54.91</v>
      </c>
      <c r="V1000" t="s">
        <v>160</v>
      </c>
      <c r="W1000">
        <v>2</v>
      </c>
      <c r="X1000">
        <v>28.2</v>
      </c>
      <c r="Y1000" t="s">
        <v>197</v>
      </c>
      <c r="Z1000">
        <v>1</v>
      </c>
      <c r="AA1000">
        <v>48.74</v>
      </c>
      <c r="AB1000" t="s">
        <v>71</v>
      </c>
      <c r="AC1000">
        <v>0</v>
      </c>
      <c r="AD1000">
        <v>54.91</v>
      </c>
      <c r="AE1000" t="s">
        <v>160</v>
      </c>
    </row>
    <row r="1001" spans="1:31">
      <c r="A1001">
        <v>1000</v>
      </c>
      <c r="B1001" t="s">
        <v>4503</v>
      </c>
      <c r="C1001" t="s">
        <v>4504</v>
      </c>
      <c r="D1001" t="s">
        <v>4505</v>
      </c>
      <c r="E1001" t="s">
        <v>4284</v>
      </c>
      <c r="F1001" t="s">
        <v>2820</v>
      </c>
      <c r="G1001">
        <v>2</v>
      </c>
      <c r="H1001" t="s">
        <v>7021</v>
      </c>
      <c r="I1001">
        <v>2022</v>
      </c>
      <c r="J1001">
        <v>2024</v>
      </c>
      <c r="K1001">
        <v>5</v>
      </c>
      <c r="L1001">
        <v>58.85</v>
      </c>
      <c r="M1001" t="s">
        <v>180</v>
      </c>
      <c r="N1001">
        <v>2</v>
      </c>
      <c r="O1001">
        <v>28.05</v>
      </c>
      <c r="P1001" t="s">
        <v>197</v>
      </c>
      <c r="Q1001">
        <v>1</v>
      </c>
      <c r="R1001">
        <v>48.51</v>
      </c>
      <c r="S1001" t="s">
        <v>71</v>
      </c>
      <c r="T1001">
        <v>0</v>
      </c>
      <c r="U1001">
        <v>54.91</v>
      </c>
      <c r="V1001" t="s">
        <v>160</v>
      </c>
      <c r="W1001">
        <v>2</v>
      </c>
      <c r="X1001">
        <v>28.2</v>
      </c>
      <c r="Y1001" t="s">
        <v>197</v>
      </c>
      <c r="Z1001">
        <v>1</v>
      </c>
      <c r="AA1001">
        <v>48.74</v>
      </c>
      <c r="AB1001" t="s">
        <v>71</v>
      </c>
      <c r="AC1001">
        <v>0</v>
      </c>
      <c r="AD1001">
        <v>54.91</v>
      </c>
      <c r="AE1001" t="s">
        <v>160</v>
      </c>
    </row>
    <row r="1002" spans="1:31">
      <c r="A1002">
        <v>1001</v>
      </c>
      <c r="B1002" t="s">
        <v>4506</v>
      </c>
      <c r="C1002" t="s">
        <v>4507</v>
      </c>
      <c r="D1002" t="s">
        <v>4508</v>
      </c>
      <c r="E1002" t="s">
        <v>2119</v>
      </c>
      <c r="F1002" t="s">
        <v>4509</v>
      </c>
      <c r="G1002">
        <v>2</v>
      </c>
      <c r="H1002" t="s">
        <v>445</v>
      </c>
      <c r="I1002">
        <v>2019</v>
      </c>
      <c r="J1002">
        <v>2021</v>
      </c>
      <c r="K1002">
        <v>4</v>
      </c>
      <c r="L1002">
        <v>51.12</v>
      </c>
      <c r="M1002" t="s">
        <v>81</v>
      </c>
      <c r="N1002">
        <v>2</v>
      </c>
      <c r="O1002">
        <v>28.05</v>
      </c>
      <c r="P1002" t="s">
        <v>197</v>
      </c>
      <c r="Q1002">
        <v>1</v>
      </c>
      <c r="R1002">
        <v>48.51</v>
      </c>
      <c r="S1002" t="s">
        <v>71</v>
      </c>
      <c r="T1002">
        <v>0</v>
      </c>
      <c r="U1002">
        <v>54.91</v>
      </c>
      <c r="V1002" t="s">
        <v>160</v>
      </c>
      <c r="W1002">
        <v>2</v>
      </c>
      <c r="X1002">
        <v>28.2</v>
      </c>
      <c r="Y1002" t="s">
        <v>197</v>
      </c>
      <c r="Z1002">
        <v>1</v>
      </c>
      <c r="AA1002">
        <v>48.74</v>
      </c>
      <c r="AB1002" t="s">
        <v>71</v>
      </c>
      <c r="AC1002">
        <v>0</v>
      </c>
      <c r="AD1002">
        <v>54.91</v>
      </c>
      <c r="AE1002" t="s">
        <v>160</v>
      </c>
    </row>
    <row r="1003" spans="1:31">
      <c r="A1003">
        <v>1002</v>
      </c>
      <c r="B1003" t="s">
        <v>4510</v>
      </c>
      <c r="C1003" t="s">
        <v>4511</v>
      </c>
      <c r="D1003" t="s">
        <v>4512</v>
      </c>
      <c r="E1003" t="s">
        <v>255</v>
      </c>
      <c r="F1003" t="s">
        <v>4513</v>
      </c>
      <c r="G1003">
        <v>2</v>
      </c>
      <c r="H1003" t="s">
        <v>7022</v>
      </c>
      <c r="I1003">
        <v>2022</v>
      </c>
      <c r="J1003">
        <v>2023</v>
      </c>
      <c r="K1003">
        <v>5</v>
      </c>
      <c r="L1003">
        <v>58.85</v>
      </c>
      <c r="M1003" t="s">
        <v>180</v>
      </c>
      <c r="N1003">
        <v>2</v>
      </c>
      <c r="O1003">
        <v>28.05</v>
      </c>
      <c r="P1003" t="s">
        <v>197</v>
      </c>
      <c r="Q1003">
        <v>1</v>
      </c>
      <c r="R1003">
        <v>48.51</v>
      </c>
      <c r="S1003" t="s">
        <v>71</v>
      </c>
      <c r="T1003">
        <v>0</v>
      </c>
      <c r="U1003">
        <v>54.91</v>
      </c>
      <c r="V1003" t="s">
        <v>160</v>
      </c>
      <c r="W1003">
        <v>2</v>
      </c>
      <c r="X1003">
        <v>28.2</v>
      </c>
      <c r="Y1003" t="s">
        <v>197</v>
      </c>
      <c r="Z1003">
        <v>1</v>
      </c>
      <c r="AA1003">
        <v>48.74</v>
      </c>
      <c r="AB1003" t="s">
        <v>71</v>
      </c>
      <c r="AC1003">
        <v>0</v>
      </c>
      <c r="AD1003">
        <v>54.91</v>
      </c>
      <c r="AE1003" t="s">
        <v>160</v>
      </c>
    </row>
    <row r="1004" spans="1:31">
      <c r="A1004">
        <v>1003</v>
      </c>
      <c r="B1004" t="s">
        <v>4514</v>
      </c>
      <c r="C1004" t="s">
        <v>4515</v>
      </c>
      <c r="D1004" t="s">
        <v>4516</v>
      </c>
      <c r="E1004" t="s">
        <v>3606</v>
      </c>
      <c r="F1004" t="s">
        <v>4517</v>
      </c>
      <c r="G1004">
        <v>2</v>
      </c>
      <c r="H1004" t="s">
        <v>7023</v>
      </c>
      <c r="I1004">
        <v>2021</v>
      </c>
      <c r="J1004">
        <v>2021</v>
      </c>
      <c r="K1004">
        <v>1</v>
      </c>
      <c r="L1004">
        <v>19.420000000000002</v>
      </c>
      <c r="M1004" t="s">
        <v>73</v>
      </c>
      <c r="N1004">
        <v>2</v>
      </c>
      <c r="O1004">
        <v>28.05</v>
      </c>
      <c r="P1004" t="s">
        <v>197</v>
      </c>
      <c r="Q1004">
        <v>1</v>
      </c>
      <c r="R1004">
        <v>48.51</v>
      </c>
      <c r="S1004" t="s">
        <v>71</v>
      </c>
      <c r="T1004">
        <v>0</v>
      </c>
      <c r="U1004">
        <v>54.91</v>
      </c>
      <c r="V1004" t="s">
        <v>160</v>
      </c>
      <c r="W1004">
        <v>2</v>
      </c>
      <c r="X1004">
        <v>28.2</v>
      </c>
      <c r="Y1004" t="s">
        <v>197</v>
      </c>
      <c r="Z1004">
        <v>1</v>
      </c>
      <c r="AA1004">
        <v>48.74</v>
      </c>
      <c r="AB1004" t="s">
        <v>71</v>
      </c>
      <c r="AC1004">
        <v>0</v>
      </c>
      <c r="AD1004">
        <v>54.91</v>
      </c>
      <c r="AE1004" t="s">
        <v>160</v>
      </c>
    </row>
    <row r="1005" spans="1:31">
      <c r="A1005">
        <v>1004</v>
      </c>
      <c r="B1005" t="s">
        <v>4518</v>
      </c>
      <c r="C1005" t="s">
        <v>4519</v>
      </c>
      <c r="D1005" t="s">
        <v>4520</v>
      </c>
      <c r="E1005" t="s">
        <v>4521</v>
      </c>
      <c r="F1005" t="s">
        <v>4522</v>
      </c>
      <c r="G1005">
        <v>2</v>
      </c>
      <c r="H1005" t="s">
        <v>7024</v>
      </c>
      <c r="I1005">
        <v>2021</v>
      </c>
      <c r="J1005">
        <v>2021</v>
      </c>
      <c r="K1005">
        <v>1</v>
      </c>
      <c r="L1005">
        <v>19.420000000000002</v>
      </c>
      <c r="M1005" t="s">
        <v>73</v>
      </c>
      <c r="N1005">
        <v>2</v>
      </c>
      <c r="O1005">
        <v>28.05</v>
      </c>
      <c r="P1005" t="s">
        <v>197</v>
      </c>
      <c r="Q1005">
        <v>1</v>
      </c>
      <c r="R1005">
        <v>48.51</v>
      </c>
      <c r="S1005" t="s">
        <v>71</v>
      </c>
      <c r="T1005">
        <v>0</v>
      </c>
      <c r="U1005">
        <v>54.91</v>
      </c>
      <c r="V1005" t="s">
        <v>160</v>
      </c>
      <c r="W1005">
        <v>2</v>
      </c>
      <c r="X1005">
        <v>28.2</v>
      </c>
      <c r="Y1005" t="s">
        <v>197</v>
      </c>
      <c r="Z1005">
        <v>1</v>
      </c>
      <c r="AA1005">
        <v>48.74</v>
      </c>
      <c r="AB1005" t="s">
        <v>71</v>
      </c>
      <c r="AC1005">
        <v>0</v>
      </c>
      <c r="AD1005">
        <v>54.91</v>
      </c>
      <c r="AE1005" t="s">
        <v>160</v>
      </c>
    </row>
    <row r="1006" spans="1:31">
      <c r="A1006">
        <v>1005</v>
      </c>
      <c r="B1006" t="s">
        <v>4523</v>
      </c>
      <c r="C1006" t="s">
        <v>4524</v>
      </c>
      <c r="D1006" t="s">
        <v>4525</v>
      </c>
      <c r="E1006" t="s">
        <v>4526</v>
      </c>
      <c r="F1006" t="s">
        <v>4527</v>
      </c>
      <c r="G1006">
        <v>2</v>
      </c>
      <c r="H1006" t="s">
        <v>7025</v>
      </c>
      <c r="I1006">
        <v>2022</v>
      </c>
      <c r="J1006">
        <v>2023</v>
      </c>
      <c r="K1006">
        <v>2</v>
      </c>
      <c r="L1006">
        <v>32.22</v>
      </c>
      <c r="M1006" t="s">
        <v>167</v>
      </c>
      <c r="N1006">
        <v>2</v>
      </c>
      <c r="O1006">
        <v>28.05</v>
      </c>
      <c r="P1006" t="s">
        <v>197</v>
      </c>
      <c r="Q1006">
        <v>1</v>
      </c>
      <c r="R1006">
        <v>48.51</v>
      </c>
      <c r="S1006" t="s">
        <v>71</v>
      </c>
      <c r="T1006">
        <v>0</v>
      </c>
      <c r="U1006">
        <v>54.91</v>
      </c>
      <c r="V1006" t="s">
        <v>160</v>
      </c>
      <c r="W1006">
        <v>2</v>
      </c>
      <c r="X1006">
        <v>28.2</v>
      </c>
      <c r="Y1006" t="s">
        <v>197</v>
      </c>
      <c r="Z1006">
        <v>1</v>
      </c>
      <c r="AA1006">
        <v>48.74</v>
      </c>
      <c r="AB1006" t="s">
        <v>71</v>
      </c>
      <c r="AC1006">
        <v>0</v>
      </c>
      <c r="AD1006">
        <v>54.91</v>
      </c>
      <c r="AE1006" t="s">
        <v>160</v>
      </c>
    </row>
    <row r="1007" spans="1:31">
      <c r="A1007">
        <v>1006</v>
      </c>
      <c r="B1007" t="s">
        <v>4528</v>
      </c>
      <c r="C1007" t="s">
        <v>4529</v>
      </c>
      <c r="D1007" t="s">
        <v>4530</v>
      </c>
      <c r="E1007" t="s">
        <v>4531</v>
      </c>
      <c r="F1007" t="s">
        <v>4532</v>
      </c>
      <c r="G1007">
        <v>2</v>
      </c>
      <c r="H1007" t="s">
        <v>7026</v>
      </c>
      <c r="I1007">
        <v>2023</v>
      </c>
      <c r="J1007">
        <v>2023</v>
      </c>
      <c r="K1007">
        <v>2</v>
      </c>
      <c r="L1007">
        <v>32.22</v>
      </c>
      <c r="M1007" t="s">
        <v>167</v>
      </c>
      <c r="N1007">
        <v>2</v>
      </c>
      <c r="O1007">
        <v>28.05</v>
      </c>
      <c r="P1007" t="s">
        <v>197</v>
      </c>
      <c r="Q1007">
        <v>1</v>
      </c>
      <c r="R1007">
        <v>48.51</v>
      </c>
      <c r="S1007" t="s">
        <v>71</v>
      </c>
      <c r="T1007">
        <v>0</v>
      </c>
      <c r="U1007">
        <v>54.91</v>
      </c>
      <c r="V1007" t="s">
        <v>160</v>
      </c>
      <c r="W1007">
        <v>2</v>
      </c>
      <c r="X1007">
        <v>28.2</v>
      </c>
      <c r="Y1007" t="s">
        <v>197</v>
      </c>
      <c r="Z1007">
        <v>1</v>
      </c>
      <c r="AA1007">
        <v>48.74</v>
      </c>
      <c r="AB1007" t="s">
        <v>71</v>
      </c>
      <c r="AC1007">
        <v>0</v>
      </c>
      <c r="AD1007">
        <v>54.91</v>
      </c>
      <c r="AE1007" t="s">
        <v>160</v>
      </c>
    </row>
    <row r="1008" spans="1:31">
      <c r="A1008">
        <v>1007</v>
      </c>
      <c r="B1008" t="s">
        <v>4533</v>
      </c>
      <c r="C1008" t="s">
        <v>4534</v>
      </c>
      <c r="D1008" t="s">
        <v>4535</v>
      </c>
      <c r="E1008" t="s">
        <v>4536</v>
      </c>
      <c r="F1008" t="s">
        <v>4537</v>
      </c>
      <c r="G1008">
        <v>2</v>
      </c>
      <c r="H1008" t="s">
        <v>7027</v>
      </c>
      <c r="I1008">
        <v>2018</v>
      </c>
      <c r="J1008">
        <v>2024</v>
      </c>
      <c r="K1008">
        <v>4</v>
      </c>
      <c r="L1008">
        <v>51.12</v>
      </c>
      <c r="M1008" t="s">
        <v>81</v>
      </c>
      <c r="N1008">
        <v>2</v>
      </c>
      <c r="O1008">
        <v>28.05</v>
      </c>
      <c r="P1008" t="s">
        <v>197</v>
      </c>
      <c r="Q1008">
        <v>1</v>
      </c>
      <c r="R1008">
        <v>48.51</v>
      </c>
      <c r="S1008" t="s">
        <v>71</v>
      </c>
      <c r="T1008">
        <v>0</v>
      </c>
      <c r="U1008">
        <v>54.91</v>
      </c>
      <c r="V1008" t="s">
        <v>160</v>
      </c>
      <c r="W1008">
        <v>2</v>
      </c>
      <c r="X1008">
        <v>28.2</v>
      </c>
      <c r="Y1008" t="s">
        <v>197</v>
      </c>
      <c r="Z1008">
        <v>1</v>
      </c>
      <c r="AA1008">
        <v>48.74</v>
      </c>
      <c r="AB1008" t="s">
        <v>71</v>
      </c>
      <c r="AC1008">
        <v>0</v>
      </c>
      <c r="AD1008">
        <v>54.91</v>
      </c>
      <c r="AE1008" t="s">
        <v>160</v>
      </c>
    </row>
    <row r="1009" spans="1:31">
      <c r="A1009">
        <v>1008</v>
      </c>
      <c r="B1009" t="s">
        <v>4538</v>
      </c>
      <c r="C1009" t="s">
        <v>4539</v>
      </c>
      <c r="D1009" t="s">
        <v>4540</v>
      </c>
      <c r="E1009" t="s">
        <v>4541</v>
      </c>
      <c r="F1009" t="s">
        <v>4542</v>
      </c>
      <c r="G1009">
        <v>2</v>
      </c>
      <c r="H1009" t="s">
        <v>7028</v>
      </c>
      <c r="I1009">
        <v>2023</v>
      </c>
      <c r="J1009">
        <v>2023</v>
      </c>
      <c r="K1009">
        <v>1</v>
      </c>
      <c r="L1009">
        <v>19.420000000000002</v>
      </c>
      <c r="M1009" t="s">
        <v>73</v>
      </c>
      <c r="N1009">
        <v>2</v>
      </c>
      <c r="O1009">
        <v>28.05</v>
      </c>
      <c r="P1009" t="s">
        <v>197</v>
      </c>
      <c r="Q1009">
        <v>1</v>
      </c>
      <c r="R1009">
        <v>48.51</v>
      </c>
      <c r="S1009" t="s">
        <v>71</v>
      </c>
      <c r="T1009">
        <v>0</v>
      </c>
      <c r="U1009">
        <v>54.91</v>
      </c>
      <c r="V1009" t="s">
        <v>160</v>
      </c>
      <c r="W1009">
        <v>2</v>
      </c>
      <c r="X1009">
        <v>28.2</v>
      </c>
      <c r="Y1009" t="s">
        <v>197</v>
      </c>
      <c r="Z1009">
        <v>1</v>
      </c>
      <c r="AA1009">
        <v>48.74</v>
      </c>
      <c r="AB1009" t="s">
        <v>71</v>
      </c>
      <c r="AC1009">
        <v>0</v>
      </c>
      <c r="AD1009">
        <v>54.91</v>
      </c>
      <c r="AE1009" t="s">
        <v>160</v>
      </c>
    </row>
    <row r="1010" spans="1:31">
      <c r="A1010">
        <v>1009</v>
      </c>
      <c r="B1010" t="s">
        <v>4543</v>
      </c>
      <c r="C1010" t="s">
        <v>4544</v>
      </c>
      <c r="D1010" t="s">
        <v>4545</v>
      </c>
      <c r="E1010" t="s">
        <v>4546</v>
      </c>
      <c r="F1010" t="s">
        <v>4547</v>
      </c>
      <c r="G1010">
        <v>2</v>
      </c>
      <c r="H1010" t="s">
        <v>7029</v>
      </c>
      <c r="I1010">
        <v>2022</v>
      </c>
      <c r="J1010">
        <v>2022</v>
      </c>
      <c r="K1010">
        <v>1</v>
      </c>
      <c r="L1010">
        <v>19.420000000000002</v>
      </c>
      <c r="M1010" t="s">
        <v>73</v>
      </c>
      <c r="N1010">
        <v>2</v>
      </c>
      <c r="O1010">
        <v>28.05</v>
      </c>
      <c r="P1010" t="s">
        <v>197</v>
      </c>
      <c r="Q1010">
        <v>1</v>
      </c>
      <c r="R1010">
        <v>48.51</v>
      </c>
      <c r="S1010" t="s">
        <v>71</v>
      </c>
      <c r="T1010">
        <v>0</v>
      </c>
      <c r="U1010">
        <v>54.91</v>
      </c>
      <c r="V1010" t="s">
        <v>160</v>
      </c>
      <c r="W1010">
        <v>2</v>
      </c>
      <c r="X1010">
        <v>28.2</v>
      </c>
      <c r="Y1010" t="s">
        <v>197</v>
      </c>
      <c r="Z1010">
        <v>1</v>
      </c>
      <c r="AA1010">
        <v>48.74</v>
      </c>
      <c r="AB1010" t="s">
        <v>71</v>
      </c>
      <c r="AC1010">
        <v>0</v>
      </c>
      <c r="AD1010">
        <v>54.91</v>
      </c>
      <c r="AE1010" t="s">
        <v>160</v>
      </c>
    </row>
    <row r="1011" spans="1:31">
      <c r="A1011">
        <v>1010</v>
      </c>
      <c r="B1011" t="s">
        <v>4548</v>
      </c>
      <c r="C1011" t="s">
        <v>4549</v>
      </c>
      <c r="D1011" t="s">
        <v>4550</v>
      </c>
      <c r="E1011" t="s">
        <v>4551</v>
      </c>
      <c r="F1011" t="s">
        <v>4552</v>
      </c>
      <c r="G1011">
        <v>2</v>
      </c>
      <c r="H1011" t="s">
        <v>6466</v>
      </c>
      <c r="I1011">
        <v>2021</v>
      </c>
      <c r="J1011">
        <v>2024</v>
      </c>
      <c r="K1011">
        <v>3</v>
      </c>
      <c r="L1011">
        <v>42.26</v>
      </c>
      <c r="M1011" t="s">
        <v>149</v>
      </c>
      <c r="N1011">
        <v>2</v>
      </c>
      <c r="O1011">
        <v>28.05</v>
      </c>
      <c r="P1011" t="s">
        <v>197</v>
      </c>
      <c r="Q1011">
        <v>1</v>
      </c>
      <c r="R1011">
        <v>48.51</v>
      </c>
      <c r="S1011" t="s">
        <v>71</v>
      </c>
      <c r="T1011">
        <v>0</v>
      </c>
      <c r="U1011">
        <v>54.91</v>
      </c>
      <c r="V1011" t="s">
        <v>160</v>
      </c>
      <c r="W1011">
        <v>2</v>
      </c>
      <c r="X1011">
        <v>28.2</v>
      </c>
      <c r="Y1011" t="s">
        <v>197</v>
      </c>
      <c r="Z1011">
        <v>1</v>
      </c>
      <c r="AA1011">
        <v>48.74</v>
      </c>
      <c r="AB1011" t="s">
        <v>71</v>
      </c>
      <c r="AC1011">
        <v>0</v>
      </c>
      <c r="AD1011">
        <v>54.91</v>
      </c>
      <c r="AE1011" t="s">
        <v>160</v>
      </c>
    </row>
    <row r="1012" spans="1:31">
      <c r="A1012">
        <v>1011</v>
      </c>
      <c r="B1012" t="s">
        <v>4553</v>
      </c>
      <c r="C1012" t="s">
        <v>4554</v>
      </c>
      <c r="D1012" t="s">
        <v>4555</v>
      </c>
      <c r="E1012" t="s">
        <v>4556</v>
      </c>
      <c r="F1012" t="s">
        <v>4557</v>
      </c>
      <c r="G1012">
        <v>2</v>
      </c>
      <c r="H1012" t="s">
        <v>7030</v>
      </c>
      <c r="I1012">
        <v>2020</v>
      </c>
      <c r="J1012">
        <v>2021</v>
      </c>
      <c r="K1012">
        <v>6</v>
      </c>
      <c r="L1012">
        <v>64.36</v>
      </c>
      <c r="M1012" t="s">
        <v>137</v>
      </c>
      <c r="N1012">
        <v>2</v>
      </c>
      <c r="O1012">
        <v>28.05</v>
      </c>
      <c r="P1012" t="s">
        <v>197</v>
      </c>
      <c r="Q1012">
        <v>1</v>
      </c>
      <c r="R1012">
        <v>48.51</v>
      </c>
      <c r="S1012" t="s">
        <v>71</v>
      </c>
      <c r="T1012">
        <v>0</v>
      </c>
      <c r="U1012">
        <v>54.91</v>
      </c>
      <c r="V1012" t="s">
        <v>160</v>
      </c>
      <c r="W1012">
        <v>2</v>
      </c>
      <c r="X1012">
        <v>28.2</v>
      </c>
      <c r="Y1012" t="s">
        <v>197</v>
      </c>
      <c r="Z1012">
        <v>1</v>
      </c>
      <c r="AA1012">
        <v>48.74</v>
      </c>
      <c r="AB1012" t="s">
        <v>71</v>
      </c>
      <c r="AC1012">
        <v>0</v>
      </c>
      <c r="AD1012">
        <v>54.91</v>
      </c>
      <c r="AE1012" t="s">
        <v>160</v>
      </c>
    </row>
    <row r="1013" spans="1:31">
      <c r="A1013">
        <v>1012</v>
      </c>
      <c r="B1013" t="s">
        <v>4558</v>
      </c>
      <c r="C1013" t="s">
        <v>4559</v>
      </c>
      <c r="D1013" t="s">
        <v>4560</v>
      </c>
      <c r="G1013">
        <v>2</v>
      </c>
      <c r="H1013" t="s">
        <v>7031</v>
      </c>
      <c r="I1013">
        <v>2020</v>
      </c>
      <c r="J1013">
        <v>2023</v>
      </c>
      <c r="K1013">
        <v>4</v>
      </c>
      <c r="L1013">
        <v>51.12</v>
      </c>
      <c r="M1013" t="s">
        <v>81</v>
      </c>
      <c r="N1013">
        <v>2</v>
      </c>
      <c r="O1013">
        <v>28.05</v>
      </c>
      <c r="P1013" t="s">
        <v>197</v>
      </c>
      <c r="Q1013">
        <v>1</v>
      </c>
      <c r="R1013">
        <v>48.51</v>
      </c>
      <c r="S1013" t="s">
        <v>71</v>
      </c>
      <c r="T1013">
        <v>0</v>
      </c>
      <c r="U1013">
        <v>54.91</v>
      </c>
      <c r="V1013" t="s">
        <v>160</v>
      </c>
      <c r="W1013">
        <v>2</v>
      </c>
      <c r="X1013">
        <v>28.2</v>
      </c>
      <c r="Y1013" t="s">
        <v>197</v>
      </c>
      <c r="Z1013">
        <v>1</v>
      </c>
      <c r="AA1013">
        <v>48.74</v>
      </c>
      <c r="AB1013" t="s">
        <v>71</v>
      </c>
      <c r="AC1013">
        <v>0</v>
      </c>
      <c r="AD1013">
        <v>54.91</v>
      </c>
      <c r="AE1013" t="s">
        <v>160</v>
      </c>
    </row>
    <row r="1014" spans="1:31">
      <c r="A1014">
        <v>1013</v>
      </c>
      <c r="B1014" t="s">
        <v>4561</v>
      </c>
      <c r="C1014" t="s">
        <v>4562</v>
      </c>
      <c r="D1014" t="e">
        <f>-v5GbnwAAAAJ</f>
        <v>#NAME?</v>
      </c>
      <c r="E1014" t="s">
        <v>2293</v>
      </c>
      <c r="F1014" t="s">
        <v>2294</v>
      </c>
      <c r="G1014">
        <v>2</v>
      </c>
      <c r="H1014" t="s">
        <v>7032</v>
      </c>
      <c r="I1014">
        <v>2023</v>
      </c>
      <c r="J1014">
        <v>2023</v>
      </c>
      <c r="K1014">
        <v>1</v>
      </c>
      <c r="L1014">
        <v>19.420000000000002</v>
      </c>
      <c r="M1014" t="s">
        <v>73</v>
      </c>
      <c r="N1014">
        <v>2</v>
      </c>
      <c r="O1014">
        <v>28.05</v>
      </c>
      <c r="P1014" t="s">
        <v>197</v>
      </c>
      <c r="Q1014">
        <v>1</v>
      </c>
      <c r="R1014">
        <v>48.51</v>
      </c>
      <c r="S1014" t="s">
        <v>71</v>
      </c>
      <c r="T1014">
        <v>0</v>
      </c>
      <c r="U1014">
        <v>54.91</v>
      </c>
      <c r="V1014" t="s">
        <v>160</v>
      </c>
      <c r="W1014">
        <v>2</v>
      </c>
      <c r="X1014">
        <v>28.2</v>
      </c>
      <c r="Y1014" t="s">
        <v>197</v>
      </c>
      <c r="Z1014">
        <v>1</v>
      </c>
      <c r="AA1014">
        <v>48.74</v>
      </c>
      <c r="AB1014" t="s">
        <v>71</v>
      </c>
      <c r="AC1014">
        <v>0</v>
      </c>
      <c r="AD1014">
        <v>54.91</v>
      </c>
      <c r="AE1014" t="s">
        <v>160</v>
      </c>
    </row>
    <row r="1015" spans="1:31">
      <c r="A1015">
        <v>1014</v>
      </c>
      <c r="B1015" t="s">
        <v>4563</v>
      </c>
      <c r="C1015" t="s">
        <v>4564</v>
      </c>
      <c r="D1015" t="s">
        <v>4565</v>
      </c>
      <c r="E1015" t="s">
        <v>4566</v>
      </c>
      <c r="F1015" t="s">
        <v>4567</v>
      </c>
      <c r="G1015">
        <v>2</v>
      </c>
      <c r="H1015" t="s">
        <v>7033</v>
      </c>
      <c r="I1015">
        <v>2023</v>
      </c>
      <c r="J1015">
        <v>2024</v>
      </c>
      <c r="K1015">
        <v>4</v>
      </c>
      <c r="L1015">
        <v>51.12</v>
      </c>
      <c r="M1015" t="s">
        <v>81</v>
      </c>
      <c r="N1015">
        <v>2</v>
      </c>
      <c r="O1015">
        <v>28.05</v>
      </c>
      <c r="P1015" t="s">
        <v>197</v>
      </c>
      <c r="Q1015">
        <v>1</v>
      </c>
      <c r="R1015">
        <v>48.51</v>
      </c>
      <c r="S1015" t="s">
        <v>71</v>
      </c>
      <c r="T1015">
        <v>0</v>
      </c>
      <c r="U1015">
        <v>54.91</v>
      </c>
      <c r="V1015" t="s">
        <v>160</v>
      </c>
      <c r="W1015">
        <v>2</v>
      </c>
      <c r="X1015">
        <v>28.2</v>
      </c>
      <c r="Y1015" t="s">
        <v>197</v>
      </c>
      <c r="Z1015">
        <v>1</v>
      </c>
      <c r="AA1015">
        <v>48.74</v>
      </c>
      <c r="AB1015" t="s">
        <v>71</v>
      </c>
      <c r="AC1015">
        <v>0</v>
      </c>
      <c r="AD1015">
        <v>54.91</v>
      </c>
      <c r="AE1015" t="s">
        <v>160</v>
      </c>
    </row>
    <row r="1016" spans="1:31">
      <c r="A1016">
        <v>1015</v>
      </c>
      <c r="B1016" t="s">
        <v>4568</v>
      </c>
      <c r="C1016" t="s">
        <v>4569</v>
      </c>
      <c r="D1016" t="s">
        <v>4570</v>
      </c>
      <c r="E1016" t="s">
        <v>4571</v>
      </c>
      <c r="F1016" t="s">
        <v>4572</v>
      </c>
      <c r="G1016">
        <v>2</v>
      </c>
      <c r="H1016" t="s">
        <v>7034</v>
      </c>
      <c r="I1016">
        <v>2019</v>
      </c>
      <c r="J1016">
        <v>2021</v>
      </c>
      <c r="K1016">
        <v>4</v>
      </c>
      <c r="L1016">
        <v>51.12</v>
      </c>
      <c r="M1016" t="s">
        <v>81</v>
      </c>
      <c r="N1016">
        <v>2</v>
      </c>
      <c r="O1016">
        <v>28.05</v>
      </c>
      <c r="P1016" t="s">
        <v>197</v>
      </c>
      <c r="Q1016">
        <v>1</v>
      </c>
      <c r="R1016">
        <v>48.51</v>
      </c>
      <c r="S1016" t="s">
        <v>71</v>
      </c>
      <c r="T1016">
        <v>0</v>
      </c>
      <c r="U1016">
        <v>54.91</v>
      </c>
      <c r="V1016" t="s">
        <v>160</v>
      </c>
      <c r="W1016">
        <v>2</v>
      </c>
      <c r="X1016">
        <v>28.2</v>
      </c>
      <c r="Y1016" t="s">
        <v>197</v>
      </c>
      <c r="Z1016">
        <v>1</v>
      </c>
      <c r="AA1016">
        <v>48.74</v>
      </c>
      <c r="AB1016" t="s">
        <v>71</v>
      </c>
      <c r="AC1016">
        <v>0</v>
      </c>
      <c r="AD1016">
        <v>54.91</v>
      </c>
      <c r="AE1016" t="s">
        <v>160</v>
      </c>
    </row>
    <row r="1017" spans="1:31">
      <c r="A1017">
        <v>1016</v>
      </c>
      <c r="B1017" t="s">
        <v>4573</v>
      </c>
      <c r="C1017" t="s">
        <v>4574</v>
      </c>
      <c r="D1017" t="s">
        <v>4575</v>
      </c>
      <c r="E1017" t="s">
        <v>2119</v>
      </c>
      <c r="F1017" t="s">
        <v>1266</v>
      </c>
      <c r="G1017">
        <v>2</v>
      </c>
      <c r="H1017" t="s">
        <v>445</v>
      </c>
      <c r="I1017">
        <v>2022</v>
      </c>
      <c r="J1017">
        <v>2022</v>
      </c>
      <c r="K1017">
        <v>1</v>
      </c>
      <c r="L1017">
        <v>19.420000000000002</v>
      </c>
      <c r="M1017" t="s">
        <v>73</v>
      </c>
      <c r="N1017">
        <v>2</v>
      </c>
      <c r="O1017">
        <v>28.05</v>
      </c>
      <c r="P1017" t="s">
        <v>197</v>
      </c>
      <c r="Q1017">
        <v>1</v>
      </c>
      <c r="R1017">
        <v>48.51</v>
      </c>
      <c r="S1017" t="s">
        <v>71</v>
      </c>
      <c r="T1017">
        <v>0</v>
      </c>
      <c r="U1017">
        <v>54.91</v>
      </c>
      <c r="V1017" t="s">
        <v>160</v>
      </c>
      <c r="W1017">
        <v>2</v>
      </c>
      <c r="X1017">
        <v>28.2</v>
      </c>
      <c r="Y1017" t="s">
        <v>197</v>
      </c>
      <c r="Z1017">
        <v>1</v>
      </c>
      <c r="AA1017">
        <v>48.74</v>
      </c>
      <c r="AB1017" t="s">
        <v>71</v>
      </c>
      <c r="AC1017">
        <v>0</v>
      </c>
      <c r="AD1017">
        <v>54.91</v>
      </c>
      <c r="AE1017" t="s">
        <v>160</v>
      </c>
    </row>
    <row r="1018" spans="1:31">
      <c r="A1018">
        <v>1017</v>
      </c>
      <c r="B1018" t="s">
        <v>4576</v>
      </c>
      <c r="C1018" t="s">
        <v>4577</v>
      </c>
      <c r="D1018" t="s">
        <v>4578</v>
      </c>
      <c r="E1018" t="s">
        <v>4579</v>
      </c>
      <c r="F1018" t="s">
        <v>1574</v>
      </c>
      <c r="G1018">
        <v>2</v>
      </c>
      <c r="H1018" t="s">
        <v>7035</v>
      </c>
      <c r="I1018">
        <v>2022</v>
      </c>
      <c r="J1018">
        <v>2024</v>
      </c>
      <c r="K1018">
        <v>5</v>
      </c>
      <c r="L1018">
        <v>58.85</v>
      </c>
      <c r="M1018" t="s">
        <v>180</v>
      </c>
      <c r="N1018">
        <v>2</v>
      </c>
      <c r="O1018">
        <v>28.05</v>
      </c>
      <c r="P1018" t="s">
        <v>197</v>
      </c>
      <c r="Q1018">
        <v>1</v>
      </c>
      <c r="R1018">
        <v>48.51</v>
      </c>
      <c r="S1018" t="s">
        <v>71</v>
      </c>
      <c r="T1018">
        <v>0</v>
      </c>
      <c r="U1018">
        <v>54.91</v>
      </c>
      <c r="V1018" t="s">
        <v>160</v>
      </c>
      <c r="W1018">
        <v>2</v>
      </c>
      <c r="X1018">
        <v>28.2</v>
      </c>
      <c r="Y1018" t="s">
        <v>197</v>
      </c>
      <c r="Z1018">
        <v>1</v>
      </c>
      <c r="AA1018">
        <v>48.74</v>
      </c>
      <c r="AB1018" t="s">
        <v>71</v>
      </c>
      <c r="AC1018">
        <v>0</v>
      </c>
      <c r="AD1018">
        <v>54.91</v>
      </c>
      <c r="AE1018" t="s">
        <v>160</v>
      </c>
    </row>
    <row r="1019" spans="1:31">
      <c r="A1019">
        <v>1018</v>
      </c>
      <c r="B1019" t="s">
        <v>4580</v>
      </c>
      <c r="C1019" t="s">
        <v>4581</v>
      </c>
      <c r="D1019" t="s">
        <v>4582</v>
      </c>
      <c r="E1019" t="s">
        <v>3631</v>
      </c>
      <c r="F1019" t="s">
        <v>3632</v>
      </c>
      <c r="G1019">
        <v>2</v>
      </c>
      <c r="H1019" t="s">
        <v>7036</v>
      </c>
      <c r="I1019">
        <v>2023</v>
      </c>
      <c r="J1019">
        <v>2024</v>
      </c>
      <c r="K1019">
        <v>3</v>
      </c>
      <c r="L1019">
        <v>42.26</v>
      </c>
      <c r="M1019" t="s">
        <v>149</v>
      </c>
      <c r="N1019">
        <v>2</v>
      </c>
      <c r="O1019">
        <v>28.05</v>
      </c>
      <c r="P1019" t="s">
        <v>197</v>
      </c>
      <c r="Q1019">
        <v>1</v>
      </c>
      <c r="R1019">
        <v>48.51</v>
      </c>
      <c r="S1019" t="s">
        <v>71</v>
      </c>
      <c r="T1019">
        <v>0</v>
      </c>
      <c r="U1019">
        <v>54.91</v>
      </c>
      <c r="V1019" t="s">
        <v>160</v>
      </c>
      <c r="W1019">
        <v>2</v>
      </c>
      <c r="X1019">
        <v>28.2</v>
      </c>
      <c r="Y1019" t="s">
        <v>197</v>
      </c>
      <c r="Z1019">
        <v>1</v>
      </c>
      <c r="AA1019">
        <v>48.74</v>
      </c>
      <c r="AB1019" t="s">
        <v>71</v>
      </c>
      <c r="AC1019">
        <v>0</v>
      </c>
      <c r="AD1019">
        <v>54.91</v>
      </c>
      <c r="AE1019" t="s">
        <v>160</v>
      </c>
    </row>
    <row r="1020" spans="1:31">
      <c r="A1020">
        <v>1019</v>
      </c>
      <c r="B1020" t="s">
        <v>4583</v>
      </c>
      <c r="C1020" t="s">
        <v>4584</v>
      </c>
      <c r="D1020" t="s">
        <v>4585</v>
      </c>
      <c r="E1020" t="s">
        <v>4586</v>
      </c>
      <c r="F1020" t="s">
        <v>4587</v>
      </c>
      <c r="G1020">
        <v>2</v>
      </c>
      <c r="H1020" t="s">
        <v>445</v>
      </c>
      <c r="I1020">
        <v>2023</v>
      </c>
      <c r="J1020">
        <v>2023</v>
      </c>
      <c r="K1020">
        <v>1</v>
      </c>
      <c r="L1020">
        <v>19.420000000000002</v>
      </c>
      <c r="M1020" t="s">
        <v>73</v>
      </c>
      <c r="N1020">
        <v>2</v>
      </c>
      <c r="O1020">
        <v>28.05</v>
      </c>
      <c r="P1020" t="s">
        <v>197</v>
      </c>
      <c r="Q1020">
        <v>1</v>
      </c>
      <c r="R1020">
        <v>48.51</v>
      </c>
      <c r="S1020" t="s">
        <v>71</v>
      </c>
      <c r="T1020">
        <v>0</v>
      </c>
      <c r="U1020">
        <v>54.91</v>
      </c>
      <c r="V1020" t="s">
        <v>160</v>
      </c>
      <c r="W1020">
        <v>2</v>
      </c>
      <c r="X1020">
        <v>28.2</v>
      </c>
      <c r="Y1020" t="s">
        <v>197</v>
      </c>
      <c r="Z1020">
        <v>1</v>
      </c>
      <c r="AA1020">
        <v>48.74</v>
      </c>
      <c r="AB1020" t="s">
        <v>71</v>
      </c>
      <c r="AC1020">
        <v>0</v>
      </c>
      <c r="AD1020">
        <v>54.91</v>
      </c>
      <c r="AE1020" t="s">
        <v>160</v>
      </c>
    </row>
    <row r="1021" spans="1:31">
      <c r="A1021">
        <v>1020</v>
      </c>
      <c r="B1021" t="s">
        <v>4588</v>
      </c>
      <c r="C1021" t="s">
        <v>4589</v>
      </c>
      <c r="D1021" t="s">
        <v>4590</v>
      </c>
      <c r="E1021" t="s">
        <v>4591</v>
      </c>
      <c r="G1021">
        <v>2</v>
      </c>
      <c r="H1021" t="s">
        <v>7037</v>
      </c>
      <c r="I1021">
        <v>2020</v>
      </c>
      <c r="J1021">
        <v>2023</v>
      </c>
      <c r="K1021">
        <v>3</v>
      </c>
      <c r="L1021">
        <v>42.26</v>
      </c>
      <c r="M1021" t="s">
        <v>149</v>
      </c>
      <c r="N1021">
        <v>2</v>
      </c>
      <c r="O1021">
        <v>28.05</v>
      </c>
      <c r="P1021" t="s">
        <v>197</v>
      </c>
      <c r="Q1021">
        <v>1</v>
      </c>
      <c r="R1021">
        <v>48.51</v>
      </c>
      <c r="S1021" t="s">
        <v>71</v>
      </c>
      <c r="T1021">
        <v>0</v>
      </c>
      <c r="U1021">
        <v>54.91</v>
      </c>
      <c r="V1021" t="s">
        <v>160</v>
      </c>
      <c r="W1021">
        <v>2</v>
      </c>
      <c r="X1021">
        <v>28.2</v>
      </c>
      <c r="Y1021" t="s">
        <v>197</v>
      </c>
      <c r="Z1021">
        <v>1</v>
      </c>
      <c r="AA1021">
        <v>48.74</v>
      </c>
      <c r="AB1021" t="s">
        <v>71</v>
      </c>
      <c r="AC1021">
        <v>0</v>
      </c>
      <c r="AD1021">
        <v>54.91</v>
      </c>
      <c r="AE1021" t="s">
        <v>160</v>
      </c>
    </row>
    <row r="1022" spans="1:31">
      <c r="A1022">
        <v>1021</v>
      </c>
      <c r="B1022" t="s">
        <v>4592</v>
      </c>
      <c r="C1022" t="s">
        <v>4593</v>
      </c>
      <c r="D1022" t="s">
        <v>4594</v>
      </c>
      <c r="E1022" t="s">
        <v>2819</v>
      </c>
      <c r="F1022" t="s">
        <v>2820</v>
      </c>
      <c r="G1022">
        <v>2</v>
      </c>
      <c r="H1022" t="s">
        <v>7038</v>
      </c>
      <c r="I1022">
        <v>2024</v>
      </c>
      <c r="J1022">
        <v>2024</v>
      </c>
      <c r="K1022">
        <v>2</v>
      </c>
      <c r="L1022">
        <v>32.22</v>
      </c>
      <c r="M1022" t="s">
        <v>167</v>
      </c>
      <c r="N1022">
        <v>2</v>
      </c>
      <c r="O1022">
        <v>28.05</v>
      </c>
      <c r="P1022" t="s">
        <v>197</v>
      </c>
      <c r="Q1022">
        <v>1</v>
      </c>
      <c r="R1022">
        <v>48.51</v>
      </c>
      <c r="S1022" t="s">
        <v>71</v>
      </c>
      <c r="T1022">
        <v>0</v>
      </c>
      <c r="U1022">
        <v>54.91</v>
      </c>
      <c r="V1022" t="s">
        <v>160</v>
      </c>
      <c r="W1022">
        <v>2</v>
      </c>
      <c r="X1022">
        <v>28.2</v>
      </c>
      <c r="Y1022" t="s">
        <v>197</v>
      </c>
      <c r="Z1022">
        <v>1</v>
      </c>
      <c r="AA1022">
        <v>48.74</v>
      </c>
      <c r="AB1022" t="s">
        <v>71</v>
      </c>
      <c r="AC1022">
        <v>0</v>
      </c>
      <c r="AD1022">
        <v>54.91</v>
      </c>
      <c r="AE1022" t="s">
        <v>160</v>
      </c>
    </row>
    <row r="1023" spans="1:31">
      <c r="A1023">
        <v>1022</v>
      </c>
      <c r="B1023" t="s">
        <v>4595</v>
      </c>
      <c r="C1023" t="s">
        <v>4596</v>
      </c>
      <c r="D1023" t="s">
        <v>4597</v>
      </c>
      <c r="E1023" t="s">
        <v>4598</v>
      </c>
      <c r="F1023" t="s">
        <v>4599</v>
      </c>
      <c r="G1023">
        <v>2</v>
      </c>
      <c r="H1023" t="s">
        <v>7039</v>
      </c>
      <c r="I1023">
        <v>2023</v>
      </c>
      <c r="J1023">
        <v>2024</v>
      </c>
      <c r="K1023">
        <v>2</v>
      </c>
      <c r="L1023">
        <v>32.22</v>
      </c>
      <c r="M1023" t="s">
        <v>167</v>
      </c>
      <c r="N1023">
        <v>2</v>
      </c>
      <c r="O1023">
        <v>28.05</v>
      </c>
      <c r="P1023" t="s">
        <v>197</v>
      </c>
      <c r="Q1023">
        <v>1</v>
      </c>
      <c r="R1023">
        <v>48.51</v>
      </c>
      <c r="S1023" t="s">
        <v>71</v>
      </c>
      <c r="T1023">
        <v>0</v>
      </c>
      <c r="U1023">
        <v>54.91</v>
      </c>
      <c r="V1023" t="s">
        <v>160</v>
      </c>
      <c r="W1023">
        <v>2</v>
      </c>
      <c r="X1023">
        <v>28.2</v>
      </c>
      <c r="Y1023" t="s">
        <v>197</v>
      </c>
      <c r="Z1023">
        <v>1</v>
      </c>
      <c r="AA1023">
        <v>48.74</v>
      </c>
      <c r="AB1023" t="s">
        <v>71</v>
      </c>
      <c r="AC1023">
        <v>0</v>
      </c>
      <c r="AD1023">
        <v>54.91</v>
      </c>
      <c r="AE1023" t="s">
        <v>160</v>
      </c>
    </row>
    <row r="1024" spans="1:31">
      <c r="A1024">
        <v>1023</v>
      </c>
      <c r="B1024" t="s">
        <v>4600</v>
      </c>
      <c r="C1024" t="s">
        <v>4601</v>
      </c>
      <c r="D1024" t="s">
        <v>4602</v>
      </c>
      <c r="E1024" t="s">
        <v>4603</v>
      </c>
      <c r="F1024" t="s">
        <v>645</v>
      </c>
      <c r="G1024">
        <v>2</v>
      </c>
      <c r="H1024" t="s">
        <v>7040</v>
      </c>
      <c r="I1024">
        <v>2022</v>
      </c>
      <c r="J1024">
        <v>2024</v>
      </c>
      <c r="K1024">
        <v>6</v>
      </c>
      <c r="L1024">
        <v>64.36</v>
      </c>
      <c r="M1024" t="s">
        <v>137</v>
      </c>
      <c r="N1024">
        <v>2</v>
      </c>
      <c r="O1024">
        <v>28.05</v>
      </c>
      <c r="P1024" t="s">
        <v>197</v>
      </c>
      <c r="Q1024">
        <v>1</v>
      </c>
      <c r="R1024">
        <v>48.51</v>
      </c>
      <c r="S1024" t="s">
        <v>71</v>
      </c>
      <c r="T1024">
        <v>0</v>
      </c>
      <c r="U1024">
        <v>54.91</v>
      </c>
      <c r="V1024" t="s">
        <v>160</v>
      </c>
      <c r="W1024">
        <v>2</v>
      </c>
      <c r="X1024">
        <v>28.2</v>
      </c>
      <c r="Y1024" t="s">
        <v>197</v>
      </c>
      <c r="Z1024">
        <v>1</v>
      </c>
      <c r="AA1024">
        <v>48.74</v>
      </c>
      <c r="AB1024" t="s">
        <v>71</v>
      </c>
      <c r="AC1024">
        <v>0</v>
      </c>
      <c r="AD1024">
        <v>54.91</v>
      </c>
      <c r="AE1024" t="s">
        <v>160</v>
      </c>
    </row>
    <row r="1025" spans="1:31">
      <c r="A1025">
        <v>1024</v>
      </c>
      <c r="B1025" t="s">
        <v>4604</v>
      </c>
      <c r="C1025" t="s">
        <v>4605</v>
      </c>
      <c r="D1025" t="s">
        <v>4606</v>
      </c>
      <c r="E1025" t="s">
        <v>4607</v>
      </c>
      <c r="F1025" t="s">
        <v>1691</v>
      </c>
      <c r="G1025">
        <v>2</v>
      </c>
      <c r="H1025" t="s">
        <v>7041</v>
      </c>
      <c r="I1025">
        <v>2020</v>
      </c>
      <c r="J1025">
        <v>2024</v>
      </c>
      <c r="K1025">
        <v>2</v>
      </c>
      <c r="L1025">
        <v>32.22</v>
      </c>
      <c r="M1025" t="s">
        <v>167</v>
      </c>
      <c r="N1025">
        <v>2</v>
      </c>
      <c r="O1025">
        <v>28.05</v>
      </c>
      <c r="P1025" t="s">
        <v>197</v>
      </c>
      <c r="Q1025">
        <v>1</v>
      </c>
      <c r="R1025">
        <v>48.51</v>
      </c>
      <c r="S1025" t="s">
        <v>71</v>
      </c>
      <c r="T1025">
        <v>0</v>
      </c>
      <c r="U1025">
        <v>54.91</v>
      </c>
      <c r="V1025" t="s">
        <v>160</v>
      </c>
      <c r="W1025">
        <v>2</v>
      </c>
      <c r="X1025">
        <v>28.2</v>
      </c>
      <c r="Y1025" t="s">
        <v>197</v>
      </c>
      <c r="Z1025">
        <v>1</v>
      </c>
      <c r="AA1025">
        <v>48.74</v>
      </c>
      <c r="AB1025" t="s">
        <v>71</v>
      </c>
      <c r="AC1025">
        <v>0</v>
      </c>
      <c r="AD1025">
        <v>54.91</v>
      </c>
      <c r="AE1025" t="s">
        <v>160</v>
      </c>
    </row>
    <row r="1026" spans="1:31">
      <c r="A1026">
        <v>1025</v>
      </c>
      <c r="B1026" t="s">
        <v>4608</v>
      </c>
      <c r="C1026" t="s">
        <v>4609</v>
      </c>
      <c r="D1026" t="s">
        <v>4610</v>
      </c>
      <c r="E1026" t="s">
        <v>1530</v>
      </c>
      <c r="F1026" t="s">
        <v>3737</v>
      </c>
      <c r="G1026">
        <v>2</v>
      </c>
      <c r="H1026" t="s">
        <v>7042</v>
      </c>
      <c r="I1026">
        <v>2023</v>
      </c>
      <c r="J1026">
        <v>2024</v>
      </c>
      <c r="K1026">
        <v>5</v>
      </c>
      <c r="L1026">
        <v>58.85</v>
      </c>
      <c r="M1026" t="s">
        <v>180</v>
      </c>
      <c r="N1026">
        <v>2</v>
      </c>
      <c r="O1026">
        <v>28.05</v>
      </c>
      <c r="P1026" t="s">
        <v>197</v>
      </c>
      <c r="Q1026">
        <v>1</v>
      </c>
      <c r="R1026">
        <v>48.51</v>
      </c>
      <c r="S1026" t="s">
        <v>71</v>
      </c>
      <c r="T1026">
        <v>0</v>
      </c>
      <c r="U1026">
        <v>54.91</v>
      </c>
      <c r="V1026" t="s">
        <v>160</v>
      </c>
      <c r="W1026">
        <v>2</v>
      </c>
      <c r="X1026">
        <v>28.2</v>
      </c>
      <c r="Y1026" t="s">
        <v>197</v>
      </c>
      <c r="Z1026">
        <v>1</v>
      </c>
      <c r="AA1026">
        <v>48.74</v>
      </c>
      <c r="AB1026" t="s">
        <v>71</v>
      </c>
      <c r="AC1026">
        <v>0</v>
      </c>
      <c r="AD1026">
        <v>54.91</v>
      </c>
      <c r="AE1026" t="s">
        <v>160</v>
      </c>
    </row>
    <row r="1027" spans="1:31">
      <c r="A1027">
        <v>1026</v>
      </c>
      <c r="B1027" t="s">
        <v>4611</v>
      </c>
      <c r="C1027" t="s">
        <v>4612</v>
      </c>
      <c r="D1027" t="s">
        <v>4613</v>
      </c>
      <c r="E1027" t="s">
        <v>4614</v>
      </c>
      <c r="F1027" t="s">
        <v>4615</v>
      </c>
      <c r="G1027">
        <v>2</v>
      </c>
      <c r="H1027" t="s">
        <v>7043</v>
      </c>
      <c r="I1027">
        <v>2020</v>
      </c>
      <c r="J1027">
        <v>2020</v>
      </c>
      <c r="K1027">
        <v>1</v>
      </c>
      <c r="L1027">
        <v>19.420000000000002</v>
      </c>
      <c r="M1027" t="s">
        <v>73</v>
      </c>
      <c r="N1027">
        <v>2</v>
      </c>
      <c r="O1027">
        <v>28.05</v>
      </c>
      <c r="P1027" t="s">
        <v>197</v>
      </c>
      <c r="Q1027">
        <v>1</v>
      </c>
      <c r="R1027">
        <v>48.51</v>
      </c>
      <c r="S1027" t="s">
        <v>71</v>
      </c>
      <c r="T1027">
        <v>0</v>
      </c>
      <c r="U1027">
        <v>54.91</v>
      </c>
      <c r="V1027" t="s">
        <v>160</v>
      </c>
      <c r="W1027">
        <v>2</v>
      </c>
      <c r="X1027">
        <v>28.2</v>
      </c>
      <c r="Y1027" t="s">
        <v>197</v>
      </c>
      <c r="Z1027">
        <v>1</v>
      </c>
      <c r="AA1027">
        <v>48.74</v>
      </c>
      <c r="AB1027" t="s">
        <v>71</v>
      </c>
      <c r="AC1027">
        <v>0</v>
      </c>
      <c r="AD1027">
        <v>54.91</v>
      </c>
      <c r="AE1027" t="s">
        <v>160</v>
      </c>
    </row>
    <row r="1028" spans="1:31">
      <c r="A1028">
        <v>1027</v>
      </c>
      <c r="B1028" t="s">
        <v>4616</v>
      </c>
      <c r="C1028" t="s">
        <v>4617</v>
      </c>
      <c r="D1028" t="s">
        <v>4618</v>
      </c>
      <c r="E1028" t="s">
        <v>1641</v>
      </c>
      <c r="F1028" t="s">
        <v>2668</v>
      </c>
      <c r="G1028">
        <v>2</v>
      </c>
      <c r="H1028" t="s">
        <v>7044</v>
      </c>
      <c r="I1028">
        <v>2024</v>
      </c>
      <c r="J1028">
        <v>2024</v>
      </c>
      <c r="K1028">
        <v>1</v>
      </c>
      <c r="L1028">
        <v>19.420000000000002</v>
      </c>
      <c r="M1028" t="s">
        <v>73</v>
      </c>
      <c r="N1028">
        <v>2</v>
      </c>
      <c r="O1028">
        <v>28.05</v>
      </c>
      <c r="P1028" t="s">
        <v>197</v>
      </c>
      <c r="Q1028">
        <v>1</v>
      </c>
      <c r="R1028">
        <v>48.51</v>
      </c>
      <c r="S1028" t="s">
        <v>71</v>
      </c>
      <c r="T1028">
        <v>0</v>
      </c>
      <c r="U1028">
        <v>54.91</v>
      </c>
      <c r="V1028" t="s">
        <v>160</v>
      </c>
      <c r="W1028">
        <v>2</v>
      </c>
      <c r="X1028">
        <v>28.2</v>
      </c>
      <c r="Y1028" t="s">
        <v>197</v>
      </c>
      <c r="Z1028">
        <v>1</v>
      </c>
      <c r="AA1028">
        <v>48.74</v>
      </c>
      <c r="AB1028" t="s">
        <v>71</v>
      </c>
      <c r="AC1028">
        <v>0</v>
      </c>
      <c r="AD1028">
        <v>54.91</v>
      </c>
      <c r="AE1028" t="s">
        <v>160</v>
      </c>
    </row>
    <row r="1029" spans="1:31">
      <c r="A1029">
        <v>1028</v>
      </c>
      <c r="B1029" t="s">
        <v>4619</v>
      </c>
      <c r="C1029" t="s">
        <v>4620</v>
      </c>
      <c r="D1029" t="s">
        <v>4621</v>
      </c>
      <c r="E1029" t="s">
        <v>4622</v>
      </c>
      <c r="F1029" t="s">
        <v>4623</v>
      </c>
      <c r="G1029">
        <v>2</v>
      </c>
      <c r="H1029" t="s">
        <v>7045</v>
      </c>
      <c r="I1029" t="s">
        <v>4410</v>
      </c>
      <c r="J1029" t="e">
        <f>-Inf</f>
        <v>#NAME?</v>
      </c>
      <c r="K1029">
        <v>1</v>
      </c>
      <c r="L1029">
        <v>19.420000000000002</v>
      </c>
      <c r="M1029" t="s">
        <v>73</v>
      </c>
      <c r="N1029">
        <v>2</v>
      </c>
      <c r="O1029">
        <v>28.05</v>
      </c>
      <c r="P1029" t="s">
        <v>197</v>
      </c>
      <c r="Q1029">
        <v>1</v>
      </c>
      <c r="R1029">
        <v>48.51</v>
      </c>
      <c r="S1029" t="s">
        <v>71</v>
      </c>
      <c r="T1029">
        <v>0</v>
      </c>
      <c r="U1029">
        <v>54.91</v>
      </c>
      <c r="V1029" t="s">
        <v>160</v>
      </c>
      <c r="W1029">
        <v>2</v>
      </c>
      <c r="X1029">
        <v>28.2</v>
      </c>
      <c r="Y1029" t="s">
        <v>197</v>
      </c>
      <c r="Z1029">
        <v>1</v>
      </c>
      <c r="AA1029">
        <v>48.74</v>
      </c>
      <c r="AB1029" t="s">
        <v>71</v>
      </c>
      <c r="AC1029">
        <v>0</v>
      </c>
      <c r="AD1029">
        <v>54.91</v>
      </c>
      <c r="AE1029" t="s">
        <v>160</v>
      </c>
    </row>
    <row r="1030" spans="1:31">
      <c r="A1030">
        <v>1029</v>
      </c>
      <c r="B1030" t="s">
        <v>4624</v>
      </c>
      <c r="C1030" t="s">
        <v>4625</v>
      </c>
      <c r="D1030" t="s">
        <v>4626</v>
      </c>
      <c r="E1030" t="s">
        <v>4627</v>
      </c>
      <c r="F1030" t="s">
        <v>4628</v>
      </c>
      <c r="G1030">
        <v>2</v>
      </c>
      <c r="H1030" t="s">
        <v>7046</v>
      </c>
      <c r="I1030">
        <v>2023</v>
      </c>
      <c r="J1030">
        <v>2023</v>
      </c>
      <c r="K1030">
        <v>1</v>
      </c>
      <c r="L1030">
        <v>19.420000000000002</v>
      </c>
      <c r="M1030" t="s">
        <v>73</v>
      </c>
      <c r="N1030">
        <v>2</v>
      </c>
      <c r="O1030">
        <v>28.05</v>
      </c>
      <c r="P1030" t="s">
        <v>197</v>
      </c>
      <c r="Q1030">
        <v>1</v>
      </c>
      <c r="R1030">
        <v>48.51</v>
      </c>
      <c r="S1030" t="s">
        <v>71</v>
      </c>
      <c r="T1030">
        <v>0</v>
      </c>
      <c r="U1030">
        <v>54.91</v>
      </c>
      <c r="V1030" t="s">
        <v>160</v>
      </c>
      <c r="W1030">
        <v>2</v>
      </c>
      <c r="X1030">
        <v>28.2</v>
      </c>
      <c r="Y1030" t="s">
        <v>197</v>
      </c>
      <c r="Z1030">
        <v>1</v>
      </c>
      <c r="AA1030">
        <v>48.74</v>
      </c>
      <c r="AB1030" t="s">
        <v>71</v>
      </c>
      <c r="AC1030">
        <v>0</v>
      </c>
      <c r="AD1030">
        <v>54.91</v>
      </c>
      <c r="AE1030" t="s">
        <v>160</v>
      </c>
    </row>
    <row r="1031" spans="1:31">
      <c r="A1031">
        <v>1030</v>
      </c>
      <c r="B1031" t="s">
        <v>4629</v>
      </c>
      <c r="C1031" t="s">
        <v>4630</v>
      </c>
      <c r="D1031" t="s">
        <v>4631</v>
      </c>
      <c r="G1031">
        <v>2</v>
      </c>
      <c r="H1031" t="s">
        <v>7047</v>
      </c>
      <c r="I1031">
        <v>2021</v>
      </c>
      <c r="J1031">
        <v>2021</v>
      </c>
      <c r="K1031">
        <v>1</v>
      </c>
      <c r="L1031">
        <v>19.420000000000002</v>
      </c>
      <c r="M1031" t="s">
        <v>73</v>
      </c>
      <c r="N1031">
        <v>2</v>
      </c>
      <c r="O1031">
        <v>28.05</v>
      </c>
      <c r="P1031" t="s">
        <v>197</v>
      </c>
      <c r="Q1031">
        <v>1</v>
      </c>
      <c r="R1031">
        <v>48.51</v>
      </c>
      <c r="S1031" t="s">
        <v>71</v>
      </c>
      <c r="T1031">
        <v>0</v>
      </c>
      <c r="U1031">
        <v>54.91</v>
      </c>
      <c r="V1031" t="s">
        <v>160</v>
      </c>
      <c r="W1031">
        <v>2</v>
      </c>
      <c r="X1031">
        <v>28.2</v>
      </c>
      <c r="Y1031" t="s">
        <v>197</v>
      </c>
      <c r="Z1031">
        <v>1</v>
      </c>
      <c r="AA1031">
        <v>48.74</v>
      </c>
      <c r="AB1031" t="s">
        <v>71</v>
      </c>
      <c r="AC1031">
        <v>0</v>
      </c>
      <c r="AD1031">
        <v>54.91</v>
      </c>
      <c r="AE1031" t="s">
        <v>160</v>
      </c>
    </row>
    <row r="1032" spans="1:31">
      <c r="A1032">
        <v>1031</v>
      </c>
      <c r="B1032" t="s">
        <v>4632</v>
      </c>
      <c r="C1032" t="s">
        <v>4633</v>
      </c>
      <c r="D1032" t="s">
        <v>4634</v>
      </c>
      <c r="E1032" t="s">
        <v>4635</v>
      </c>
      <c r="G1032">
        <v>2</v>
      </c>
      <c r="H1032" t="s">
        <v>7048</v>
      </c>
      <c r="I1032">
        <v>2024</v>
      </c>
      <c r="J1032">
        <v>2024</v>
      </c>
      <c r="K1032">
        <v>1</v>
      </c>
      <c r="L1032">
        <v>19.420000000000002</v>
      </c>
      <c r="M1032" t="s">
        <v>73</v>
      </c>
      <c r="N1032">
        <v>2</v>
      </c>
      <c r="O1032">
        <v>28.05</v>
      </c>
      <c r="P1032" t="s">
        <v>197</v>
      </c>
      <c r="Q1032">
        <v>1</v>
      </c>
      <c r="R1032">
        <v>48.51</v>
      </c>
      <c r="S1032" t="s">
        <v>71</v>
      </c>
      <c r="T1032">
        <v>0</v>
      </c>
      <c r="U1032">
        <v>54.91</v>
      </c>
      <c r="V1032" t="s">
        <v>160</v>
      </c>
      <c r="W1032">
        <v>2</v>
      </c>
      <c r="X1032">
        <v>28.2</v>
      </c>
      <c r="Y1032" t="s">
        <v>197</v>
      </c>
      <c r="Z1032">
        <v>1</v>
      </c>
      <c r="AA1032">
        <v>48.74</v>
      </c>
      <c r="AB1032" t="s">
        <v>71</v>
      </c>
      <c r="AC1032">
        <v>0</v>
      </c>
      <c r="AD1032">
        <v>54.91</v>
      </c>
      <c r="AE1032" t="s">
        <v>160</v>
      </c>
    </row>
    <row r="1033" spans="1:31">
      <c r="A1033">
        <v>1032</v>
      </c>
      <c r="B1033" t="s">
        <v>4636</v>
      </c>
      <c r="C1033" t="s">
        <v>4637</v>
      </c>
      <c r="D1033" t="s">
        <v>4638</v>
      </c>
      <c r="E1033" t="s">
        <v>4639</v>
      </c>
      <c r="F1033" t="s">
        <v>4640</v>
      </c>
      <c r="G1033">
        <v>2</v>
      </c>
      <c r="H1033" t="s">
        <v>7049</v>
      </c>
      <c r="I1033">
        <v>2020</v>
      </c>
      <c r="J1033">
        <v>2023</v>
      </c>
      <c r="K1033">
        <v>3</v>
      </c>
      <c r="L1033">
        <v>42.26</v>
      </c>
      <c r="M1033" t="s">
        <v>149</v>
      </c>
      <c r="N1033">
        <v>2</v>
      </c>
      <c r="O1033">
        <v>28.05</v>
      </c>
      <c r="P1033" t="s">
        <v>197</v>
      </c>
      <c r="Q1033">
        <v>1</v>
      </c>
      <c r="R1033">
        <v>48.51</v>
      </c>
      <c r="S1033" t="s">
        <v>71</v>
      </c>
      <c r="T1033">
        <v>0</v>
      </c>
      <c r="U1033">
        <v>54.91</v>
      </c>
      <c r="V1033" t="s">
        <v>160</v>
      </c>
      <c r="W1033">
        <v>2</v>
      </c>
      <c r="X1033">
        <v>28.2</v>
      </c>
      <c r="Y1033" t="s">
        <v>197</v>
      </c>
      <c r="Z1033">
        <v>1</v>
      </c>
      <c r="AA1033">
        <v>48.74</v>
      </c>
      <c r="AB1033" t="s">
        <v>71</v>
      </c>
      <c r="AC1033">
        <v>0</v>
      </c>
      <c r="AD1033">
        <v>54.91</v>
      </c>
      <c r="AE1033" t="s">
        <v>160</v>
      </c>
    </row>
    <row r="1034" spans="1:31">
      <c r="A1034">
        <v>1033</v>
      </c>
      <c r="B1034" t="s">
        <v>4641</v>
      </c>
      <c r="C1034" t="s">
        <v>4642</v>
      </c>
      <c r="D1034" t="s">
        <v>4643</v>
      </c>
      <c r="E1034" t="s">
        <v>4644</v>
      </c>
      <c r="F1034" t="s">
        <v>4645</v>
      </c>
      <c r="G1034">
        <v>2</v>
      </c>
      <c r="H1034" t="s">
        <v>7050</v>
      </c>
      <c r="I1034">
        <v>2018</v>
      </c>
      <c r="J1034">
        <v>2020</v>
      </c>
      <c r="K1034">
        <v>2</v>
      </c>
      <c r="L1034">
        <v>32.22</v>
      </c>
      <c r="M1034" t="s">
        <v>167</v>
      </c>
      <c r="N1034">
        <v>2</v>
      </c>
      <c r="O1034">
        <v>28.05</v>
      </c>
      <c r="P1034" t="s">
        <v>197</v>
      </c>
      <c r="Q1034">
        <v>1</v>
      </c>
      <c r="R1034">
        <v>48.51</v>
      </c>
      <c r="S1034" t="s">
        <v>71</v>
      </c>
      <c r="T1034">
        <v>0</v>
      </c>
      <c r="U1034">
        <v>54.91</v>
      </c>
      <c r="V1034" t="s">
        <v>160</v>
      </c>
      <c r="W1034">
        <v>2</v>
      </c>
      <c r="X1034">
        <v>28.2</v>
      </c>
      <c r="Y1034" t="s">
        <v>197</v>
      </c>
      <c r="Z1034">
        <v>1</v>
      </c>
      <c r="AA1034">
        <v>48.74</v>
      </c>
      <c r="AB1034" t="s">
        <v>71</v>
      </c>
      <c r="AC1034">
        <v>0</v>
      </c>
      <c r="AD1034">
        <v>54.91</v>
      </c>
      <c r="AE1034" t="s">
        <v>160</v>
      </c>
    </row>
    <row r="1035" spans="1:31">
      <c r="A1035">
        <v>1034</v>
      </c>
      <c r="B1035" t="s">
        <v>4646</v>
      </c>
      <c r="C1035" t="s">
        <v>4647</v>
      </c>
      <c r="D1035" t="s">
        <v>4648</v>
      </c>
      <c r="E1035" t="s">
        <v>4649</v>
      </c>
      <c r="F1035" t="s">
        <v>4650</v>
      </c>
      <c r="G1035">
        <v>2</v>
      </c>
      <c r="H1035" t="s">
        <v>7051</v>
      </c>
      <c r="I1035">
        <v>2022</v>
      </c>
      <c r="J1035">
        <v>2024</v>
      </c>
      <c r="K1035">
        <v>5</v>
      </c>
      <c r="L1035">
        <v>58.85</v>
      </c>
      <c r="M1035" t="s">
        <v>180</v>
      </c>
      <c r="N1035">
        <v>2</v>
      </c>
      <c r="O1035">
        <v>28.05</v>
      </c>
      <c r="P1035" t="s">
        <v>197</v>
      </c>
      <c r="Q1035">
        <v>1</v>
      </c>
      <c r="R1035">
        <v>48.51</v>
      </c>
      <c r="S1035" t="s">
        <v>71</v>
      </c>
      <c r="T1035">
        <v>0</v>
      </c>
      <c r="U1035">
        <v>54.91</v>
      </c>
      <c r="V1035" t="s">
        <v>160</v>
      </c>
      <c r="W1035">
        <v>2</v>
      </c>
      <c r="X1035">
        <v>28.2</v>
      </c>
      <c r="Y1035" t="s">
        <v>197</v>
      </c>
      <c r="Z1035">
        <v>1</v>
      </c>
      <c r="AA1035">
        <v>48.74</v>
      </c>
      <c r="AB1035" t="s">
        <v>71</v>
      </c>
      <c r="AC1035">
        <v>0</v>
      </c>
      <c r="AD1035">
        <v>54.91</v>
      </c>
      <c r="AE1035" t="s">
        <v>160</v>
      </c>
    </row>
    <row r="1036" spans="1:31">
      <c r="A1036">
        <v>1035</v>
      </c>
      <c r="B1036" t="s">
        <v>4651</v>
      </c>
      <c r="C1036" t="s">
        <v>4652</v>
      </c>
      <c r="D1036" t="s">
        <v>4653</v>
      </c>
      <c r="E1036" t="s">
        <v>4654</v>
      </c>
      <c r="F1036" t="s">
        <v>2029</v>
      </c>
      <c r="G1036">
        <v>2</v>
      </c>
      <c r="H1036" t="s">
        <v>7052</v>
      </c>
      <c r="I1036">
        <v>2023</v>
      </c>
      <c r="J1036">
        <v>2023</v>
      </c>
      <c r="K1036">
        <v>14</v>
      </c>
      <c r="L1036">
        <v>88.47</v>
      </c>
      <c r="M1036" t="s">
        <v>340</v>
      </c>
      <c r="N1036">
        <v>2</v>
      </c>
      <c r="O1036">
        <v>28.05</v>
      </c>
      <c r="P1036" t="s">
        <v>197</v>
      </c>
      <c r="Q1036">
        <v>1</v>
      </c>
      <c r="R1036">
        <v>48.51</v>
      </c>
      <c r="S1036" t="s">
        <v>71</v>
      </c>
      <c r="T1036">
        <v>0</v>
      </c>
      <c r="U1036">
        <v>54.91</v>
      </c>
      <c r="V1036" t="s">
        <v>160</v>
      </c>
      <c r="W1036">
        <v>2</v>
      </c>
      <c r="X1036">
        <v>28.2</v>
      </c>
      <c r="Y1036" t="s">
        <v>197</v>
      </c>
      <c r="Z1036">
        <v>1</v>
      </c>
      <c r="AA1036">
        <v>48.74</v>
      </c>
      <c r="AB1036" t="s">
        <v>71</v>
      </c>
      <c r="AC1036">
        <v>0</v>
      </c>
      <c r="AD1036">
        <v>54.91</v>
      </c>
      <c r="AE1036" t="s">
        <v>160</v>
      </c>
    </row>
    <row r="1037" spans="1:31">
      <c r="A1037">
        <v>1036</v>
      </c>
      <c r="B1037" t="s">
        <v>4655</v>
      </c>
      <c r="C1037" t="s">
        <v>4656</v>
      </c>
      <c r="D1037" t="s">
        <v>4657</v>
      </c>
      <c r="E1037" t="s">
        <v>4658</v>
      </c>
      <c r="F1037" t="s">
        <v>4659</v>
      </c>
      <c r="G1037">
        <v>2</v>
      </c>
      <c r="H1037" t="s">
        <v>6466</v>
      </c>
      <c r="I1037">
        <v>2024</v>
      </c>
      <c r="J1037">
        <v>2024</v>
      </c>
      <c r="K1037">
        <v>1</v>
      </c>
      <c r="L1037">
        <v>19.420000000000002</v>
      </c>
      <c r="M1037" t="s">
        <v>73</v>
      </c>
      <c r="N1037">
        <v>2</v>
      </c>
      <c r="O1037">
        <v>28.05</v>
      </c>
      <c r="P1037" t="s">
        <v>197</v>
      </c>
      <c r="Q1037">
        <v>1</v>
      </c>
      <c r="R1037">
        <v>48.51</v>
      </c>
      <c r="S1037" t="s">
        <v>71</v>
      </c>
      <c r="T1037">
        <v>0</v>
      </c>
      <c r="U1037">
        <v>54.91</v>
      </c>
      <c r="V1037" t="s">
        <v>160</v>
      </c>
      <c r="W1037">
        <v>2</v>
      </c>
      <c r="X1037">
        <v>28.2</v>
      </c>
      <c r="Y1037" t="s">
        <v>197</v>
      </c>
      <c r="Z1037">
        <v>1</v>
      </c>
      <c r="AA1037">
        <v>48.74</v>
      </c>
      <c r="AB1037" t="s">
        <v>71</v>
      </c>
      <c r="AC1037">
        <v>0</v>
      </c>
      <c r="AD1037">
        <v>54.91</v>
      </c>
      <c r="AE1037" t="s">
        <v>160</v>
      </c>
    </row>
    <row r="1038" spans="1:31">
      <c r="A1038">
        <v>1037</v>
      </c>
      <c r="B1038" t="s">
        <v>6144</v>
      </c>
      <c r="C1038" t="s">
        <v>6145</v>
      </c>
      <c r="D1038" t="s">
        <v>6146</v>
      </c>
      <c r="E1038" t="s">
        <v>6064</v>
      </c>
      <c r="F1038" t="s">
        <v>6065</v>
      </c>
      <c r="G1038">
        <v>2</v>
      </c>
      <c r="H1038" t="s">
        <v>7339</v>
      </c>
      <c r="I1038">
        <v>2020</v>
      </c>
      <c r="J1038">
        <v>2024</v>
      </c>
      <c r="K1038">
        <v>4</v>
      </c>
      <c r="L1038">
        <v>51.12</v>
      </c>
      <c r="M1038" t="s">
        <v>81</v>
      </c>
      <c r="N1038">
        <v>2</v>
      </c>
      <c r="O1038">
        <v>28.05</v>
      </c>
      <c r="P1038" t="s">
        <v>197</v>
      </c>
      <c r="Q1038">
        <v>1</v>
      </c>
      <c r="R1038">
        <v>48.51</v>
      </c>
      <c r="S1038" t="s">
        <v>71</v>
      </c>
      <c r="T1038">
        <v>0</v>
      </c>
      <c r="U1038">
        <v>54.91</v>
      </c>
      <c r="V1038" t="s">
        <v>160</v>
      </c>
      <c r="W1038">
        <v>2</v>
      </c>
      <c r="X1038">
        <v>28.2</v>
      </c>
      <c r="Y1038" t="s">
        <v>197</v>
      </c>
      <c r="Z1038">
        <v>1</v>
      </c>
      <c r="AA1038">
        <v>48.74</v>
      </c>
      <c r="AB1038" t="s">
        <v>71</v>
      </c>
      <c r="AC1038">
        <v>0</v>
      </c>
      <c r="AD1038">
        <v>54.91</v>
      </c>
      <c r="AE1038" t="s">
        <v>160</v>
      </c>
    </row>
    <row r="1039" spans="1:31">
      <c r="A1039">
        <v>1038</v>
      </c>
      <c r="B1039" t="s">
        <v>6147</v>
      </c>
      <c r="C1039" t="s">
        <v>6148</v>
      </c>
      <c r="D1039" t="s">
        <v>6149</v>
      </c>
      <c r="E1039" t="s">
        <v>6150</v>
      </c>
      <c r="F1039" t="s">
        <v>6151</v>
      </c>
      <c r="G1039">
        <v>2</v>
      </c>
      <c r="H1039" t="s">
        <v>7340</v>
      </c>
      <c r="I1039">
        <v>2023</v>
      </c>
      <c r="J1039">
        <v>2023</v>
      </c>
      <c r="K1039">
        <v>2</v>
      </c>
      <c r="L1039">
        <v>32.22</v>
      </c>
      <c r="M1039" t="s">
        <v>167</v>
      </c>
      <c r="N1039">
        <v>2</v>
      </c>
      <c r="O1039">
        <v>28.05</v>
      </c>
      <c r="P1039" t="s">
        <v>197</v>
      </c>
      <c r="Q1039">
        <v>1</v>
      </c>
      <c r="R1039">
        <v>48.51</v>
      </c>
      <c r="S1039" t="s">
        <v>71</v>
      </c>
      <c r="T1039">
        <v>0</v>
      </c>
      <c r="U1039">
        <v>54.91</v>
      </c>
      <c r="V1039" t="s">
        <v>160</v>
      </c>
      <c r="W1039">
        <v>2</v>
      </c>
      <c r="X1039">
        <v>28.2</v>
      </c>
      <c r="Y1039" t="s">
        <v>197</v>
      </c>
      <c r="Z1039">
        <v>1</v>
      </c>
      <c r="AA1039">
        <v>48.74</v>
      </c>
      <c r="AB1039" t="s">
        <v>71</v>
      </c>
      <c r="AC1039">
        <v>0</v>
      </c>
      <c r="AD1039">
        <v>54.91</v>
      </c>
      <c r="AE1039" t="s">
        <v>160</v>
      </c>
    </row>
    <row r="1040" spans="1:31">
      <c r="A1040">
        <v>1039</v>
      </c>
      <c r="B1040" t="s">
        <v>198</v>
      </c>
      <c r="C1040" t="s">
        <v>199</v>
      </c>
      <c r="D1040" t="s">
        <v>200</v>
      </c>
      <c r="E1040" t="s">
        <v>201</v>
      </c>
      <c r="F1040" t="s">
        <v>202</v>
      </c>
      <c r="G1040">
        <v>1</v>
      </c>
      <c r="H1040" t="s">
        <v>6235</v>
      </c>
      <c r="I1040">
        <v>2020</v>
      </c>
      <c r="J1040">
        <v>2020</v>
      </c>
      <c r="K1040">
        <v>1</v>
      </c>
      <c r="L1040">
        <v>19.420000000000002</v>
      </c>
      <c r="M1040" t="s">
        <v>73</v>
      </c>
      <c r="N1040">
        <v>1</v>
      </c>
      <c r="O1040">
        <v>22.77</v>
      </c>
      <c r="P1040" t="s">
        <v>203</v>
      </c>
      <c r="Q1040">
        <v>1</v>
      </c>
      <c r="R1040">
        <v>48.51</v>
      </c>
      <c r="S1040" t="s">
        <v>71</v>
      </c>
      <c r="T1040">
        <v>0</v>
      </c>
      <c r="U1040">
        <v>54.91</v>
      </c>
      <c r="V1040" t="s">
        <v>160</v>
      </c>
      <c r="W1040">
        <v>1</v>
      </c>
      <c r="X1040">
        <v>22.77</v>
      </c>
      <c r="Y1040" t="s">
        <v>203</v>
      </c>
      <c r="Z1040">
        <v>1</v>
      </c>
      <c r="AA1040">
        <v>48.74</v>
      </c>
      <c r="AB1040" t="s">
        <v>71</v>
      </c>
      <c r="AC1040">
        <v>0</v>
      </c>
      <c r="AD1040">
        <v>54.91</v>
      </c>
      <c r="AE1040" t="s">
        <v>160</v>
      </c>
    </row>
    <row r="1041" spans="1:31">
      <c r="A1041">
        <v>1040</v>
      </c>
      <c r="B1041" t="s">
        <v>204</v>
      </c>
      <c r="C1041" t="s">
        <v>205</v>
      </c>
      <c r="D1041" t="s">
        <v>206</v>
      </c>
      <c r="E1041" t="s">
        <v>207</v>
      </c>
      <c r="F1041" t="s">
        <v>15</v>
      </c>
      <c r="G1041">
        <v>1</v>
      </c>
      <c r="H1041" t="s">
        <v>6236</v>
      </c>
      <c r="I1041">
        <v>2024</v>
      </c>
      <c r="J1041">
        <v>2024</v>
      </c>
      <c r="K1041">
        <v>1</v>
      </c>
      <c r="L1041">
        <v>19.420000000000002</v>
      </c>
      <c r="M1041" t="s">
        <v>73</v>
      </c>
      <c r="N1041">
        <v>1</v>
      </c>
      <c r="O1041">
        <v>22.77</v>
      </c>
      <c r="P1041" t="s">
        <v>203</v>
      </c>
      <c r="Q1041">
        <v>1</v>
      </c>
      <c r="R1041">
        <v>48.51</v>
      </c>
      <c r="S1041" t="s">
        <v>71</v>
      </c>
      <c r="T1041">
        <v>0</v>
      </c>
      <c r="U1041">
        <v>54.91</v>
      </c>
      <c r="V1041" t="s">
        <v>160</v>
      </c>
      <c r="W1041">
        <v>1</v>
      </c>
      <c r="X1041">
        <v>22.77</v>
      </c>
      <c r="Y1041" t="s">
        <v>203</v>
      </c>
      <c r="Z1041">
        <v>1</v>
      </c>
      <c r="AA1041">
        <v>48.74</v>
      </c>
      <c r="AB1041" t="s">
        <v>71</v>
      </c>
      <c r="AC1041">
        <v>0</v>
      </c>
      <c r="AD1041">
        <v>54.91</v>
      </c>
      <c r="AE1041" t="s">
        <v>160</v>
      </c>
    </row>
    <row r="1042" spans="1:31">
      <c r="A1042">
        <v>1041</v>
      </c>
      <c r="B1042" t="s">
        <v>247</v>
      </c>
      <c r="C1042" t="s">
        <v>248</v>
      </c>
      <c r="D1042" t="s">
        <v>249</v>
      </c>
      <c r="E1042" t="s">
        <v>250</v>
      </c>
      <c r="F1042" t="s">
        <v>251</v>
      </c>
      <c r="G1042">
        <v>1</v>
      </c>
      <c r="H1042" t="s">
        <v>6243</v>
      </c>
      <c r="I1042">
        <v>2019</v>
      </c>
      <c r="J1042">
        <v>2020</v>
      </c>
      <c r="K1042">
        <v>2</v>
      </c>
      <c r="L1042">
        <v>32.22</v>
      </c>
      <c r="M1042" t="s">
        <v>167</v>
      </c>
      <c r="N1042">
        <v>1</v>
      </c>
      <c r="O1042">
        <v>22.77</v>
      </c>
      <c r="P1042" t="s">
        <v>203</v>
      </c>
      <c r="Q1042">
        <v>1</v>
      </c>
      <c r="R1042">
        <v>48.51</v>
      </c>
      <c r="S1042" t="s">
        <v>71</v>
      </c>
      <c r="T1042">
        <v>0</v>
      </c>
      <c r="U1042">
        <v>54.91</v>
      </c>
      <c r="V1042" t="s">
        <v>160</v>
      </c>
      <c r="W1042">
        <v>1</v>
      </c>
      <c r="X1042">
        <v>22.77</v>
      </c>
      <c r="Y1042" t="s">
        <v>203</v>
      </c>
      <c r="Z1042">
        <v>1</v>
      </c>
      <c r="AA1042">
        <v>48.74</v>
      </c>
      <c r="AB1042" t="s">
        <v>71</v>
      </c>
      <c r="AC1042">
        <v>0</v>
      </c>
      <c r="AD1042">
        <v>54.91</v>
      </c>
      <c r="AE1042" t="s">
        <v>160</v>
      </c>
    </row>
    <row r="1043" spans="1:31">
      <c r="A1043">
        <v>1042</v>
      </c>
      <c r="B1043" t="s">
        <v>392</v>
      </c>
      <c r="C1043" t="s">
        <v>393</v>
      </c>
      <c r="D1043" t="s">
        <v>394</v>
      </c>
      <c r="E1043" t="s">
        <v>395</v>
      </c>
      <c r="F1043" t="s">
        <v>396</v>
      </c>
      <c r="G1043">
        <v>1</v>
      </c>
      <c r="H1043" t="s">
        <v>6270</v>
      </c>
      <c r="I1043">
        <v>2021</v>
      </c>
      <c r="J1043">
        <v>2023</v>
      </c>
      <c r="K1043">
        <v>2</v>
      </c>
      <c r="L1043">
        <v>32.22</v>
      </c>
      <c r="M1043" t="s">
        <v>167</v>
      </c>
      <c r="N1043">
        <v>1</v>
      </c>
      <c r="O1043">
        <v>22.77</v>
      </c>
      <c r="P1043" t="s">
        <v>203</v>
      </c>
      <c r="Q1043">
        <v>1</v>
      </c>
      <c r="R1043">
        <v>48.51</v>
      </c>
      <c r="S1043" t="s">
        <v>71</v>
      </c>
      <c r="T1043">
        <v>0</v>
      </c>
      <c r="U1043">
        <v>54.91</v>
      </c>
      <c r="V1043" t="s">
        <v>160</v>
      </c>
      <c r="W1043">
        <v>1</v>
      </c>
      <c r="X1043">
        <v>22.77</v>
      </c>
      <c r="Y1043" t="s">
        <v>203</v>
      </c>
      <c r="Z1043">
        <v>1</v>
      </c>
      <c r="AA1043">
        <v>48.74</v>
      </c>
      <c r="AB1043" t="s">
        <v>71</v>
      </c>
      <c r="AC1043">
        <v>0</v>
      </c>
      <c r="AD1043">
        <v>54.91</v>
      </c>
      <c r="AE1043" t="s">
        <v>160</v>
      </c>
    </row>
    <row r="1044" spans="1:31">
      <c r="A1044">
        <v>1043</v>
      </c>
      <c r="B1044" t="s">
        <v>4660</v>
      </c>
      <c r="C1044" t="s">
        <v>4661</v>
      </c>
      <c r="D1044" t="s">
        <v>4662</v>
      </c>
      <c r="E1044" t="s">
        <v>4663</v>
      </c>
      <c r="F1044" t="s">
        <v>4390</v>
      </c>
      <c r="G1044">
        <v>1</v>
      </c>
      <c r="H1044" t="s">
        <v>7053</v>
      </c>
      <c r="I1044" t="s">
        <v>4410</v>
      </c>
      <c r="J1044" t="e">
        <f>-Inf</f>
        <v>#NAME?</v>
      </c>
      <c r="K1044">
        <v>1</v>
      </c>
      <c r="L1044">
        <v>19.420000000000002</v>
      </c>
      <c r="M1044" t="s">
        <v>73</v>
      </c>
      <c r="N1044">
        <v>1</v>
      </c>
      <c r="O1044">
        <v>22.77</v>
      </c>
      <c r="P1044" t="s">
        <v>203</v>
      </c>
      <c r="Q1044">
        <v>1</v>
      </c>
      <c r="R1044">
        <v>48.51</v>
      </c>
      <c r="S1044" t="s">
        <v>71</v>
      </c>
      <c r="T1044">
        <v>0</v>
      </c>
      <c r="U1044">
        <v>54.91</v>
      </c>
      <c r="V1044" t="s">
        <v>160</v>
      </c>
      <c r="W1044">
        <v>0</v>
      </c>
      <c r="X1044">
        <v>15.92</v>
      </c>
      <c r="Y1044" t="s">
        <v>212</v>
      </c>
      <c r="Z1044">
        <v>0</v>
      </c>
      <c r="AA1044">
        <v>15.92</v>
      </c>
      <c r="AB1044" t="s">
        <v>212</v>
      </c>
      <c r="AC1044">
        <v>0</v>
      </c>
      <c r="AD1044">
        <v>54.91</v>
      </c>
      <c r="AE1044" t="s">
        <v>160</v>
      </c>
    </row>
    <row r="1045" spans="1:31">
      <c r="A1045">
        <v>1044</v>
      </c>
      <c r="B1045" t="s">
        <v>4664</v>
      </c>
      <c r="C1045" t="s">
        <v>4665</v>
      </c>
      <c r="D1045" t="s">
        <v>4666</v>
      </c>
      <c r="E1045" t="s">
        <v>4667</v>
      </c>
      <c r="F1045" t="s">
        <v>4668</v>
      </c>
      <c r="G1045">
        <v>1</v>
      </c>
      <c r="H1045" t="s">
        <v>445</v>
      </c>
      <c r="I1045">
        <v>2023</v>
      </c>
      <c r="J1045">
        <v>2023</v>
      </c>
      <c r="K1045">
        <v>1</v>
      </c>
      <c r="L1045">
        <v>19.420000000000002</v>
      </c>
      <c r="M1045" t="s">
        <v>73</v>
      </c>
      <c r="N1045">
        <v>1</v>
      </c>
      <c r="O1045">
        <v>22.77</v>
      </c>
      <c r="P1045" t="s">
        <v>203</v>
      </c>
      <c r="Q1045">
        <v>1</v>
      </c>
      <c r="R1045">
        <v>48.51</v>
      </c>
      <c r="S1045" t="s">
        <v>71</v>
      </c>
      <c r="T1045">
        <v>0</v>
      </c>
      <c r="U1045">
        <v>54.91</v>
      </c>
      <c r="V1045" t="s">
        <v>160</v>
      </c>
      <c r="W1045">
        <v>1</v>
      </c>
      <c r="X1045">
        <v>22.77</v>
      </c>
      <c r="Y1045" t="s">
        <v>203</v>
      </c>
      <c r="Z1045">
        <v>1</v>
      </c>
      <c r="AA1045">
        <v>48.74</v>
      </c>
      <c r="AB1045" t="s">
        <v>71</v>
      </c>
      <c r="AC1045">
        <v>0</v>
      </c>
      <c r="AD1045">
        <v>54.91</v>
      </c>
      <c r="AE1045" t="s">
        <v>160</v>
      </c>
    </row>
    <row r="1046" spans="1:31">
      <c r="A1046">
        <v>1045</v>
      </c>
      <c r="B1046" t="s">
        <v>4669</v>
      </c>
      <c r="C1046" t="s">
        <v>4670</v>
      </c>
      <c r="D1046" t="s">
        <v>4671</v>
      </c>
      <c r="E1046" t="s">
        <v>4672</v>
      </c>
      <c r="F1046" t="s">
        <v>4673</v>
      </c>
      <c r="G1046">
        <v>1</v>
      </c>
      <c r="H1046" t="s">
        <v>7054</v>
      </c>
      <c r="I1046">
        <v>2018</v>
      </c>
      <c r="J1046">
        <v>2018</v>
      </c>
      <c r="K1046">
        <v>2</v>
      </c>
      <c r="L1046">
        <v>32.22</v>
      </c>
      <c r="M1046" t="s">
        <v>167</v>
      </c>
      <c r="N1046">
        <v>1</v>
      </c>
      <c r="O1046">
        <v>22.77</v>
      </c>
      <c r="P1046" t="s">
        <v>203</v>
      </c>
      <c r="Q1046">
        <v>1</v>
      </c>
      <c r="R1046">
        <v>48.51</v>
      </c>
      <c r="S1046" t="s">
        <v>71</v>
      </c>
      <c r="T1046">
        <v>0</v>
      </c>
      <c r="U1046">
        <v>54.91</v>
      </c>
      <c r="V1046" t="s">
        <v>160</v>
      </c>
      <c r="W1046">
        <v>1</v>
      </c>
      <c r="X1046">
        <v>22.77</v>
      </c>
      <c r="Y1046" t="s">
        <v>203</v>
      </c>
      <c r="Z1046">
        <v>1</v>
      </c>
      <c r="AA1046">
        <v>48.74</v>
      </c>
      <c r="AB1046" t="s">
        <v>71</v>
      </c>
      <c r="AC1046">
        <v>0</v>
      </c>
      <c r="AD1046">
        <v>54.91</v>
      </c>
      <c r="AE1046" t="s">
        <v>160</v>
      </c>
    </row>
    <row r="1047" spans="1:31">
      <c r="A1047">
        <v>1046</v>
      </c>
      <c r="B1047" t="s">
        <v>4674</v>
      </c>
      <c r="C1047" t="s">
        <v>4675</v>
      </c>
      <c r="D1047" t="s">
        <v>4676</v>
      </c>
      <c r="E1047" t="s">
        <v>1491</v>
      </c>
      <c r="F1047" t="s">
        <v>1492</v>
      </c>
      <c r="G1047">
        <v>1</v>
      </c>
      <c r="H1047" t="s">
        <v>445</v>
      </c>
      <c r="I1047">
        <v>2018</v>
      </c>
      <c r="J1047">
        <v>2023</v>
      </c>
      <c r="K1047">
        <v>2</v>
      </c>
      <c r="L1047">
        <v>32.22</v>
      </c>
      <c r="M1047" t="s">
        <v>167</v>
      </c>
      <c r="N1047">
        <v>1</v>
      </c>
      <c r="O1047">
        <v>22.77</v>
      </c>
      <c r="P1047" t="s">
        <v>203</v>
      </c>
      <c r="Q1047">
        <v>1</v>
      </c>
      <c r="R1047">
        <v>48.51</v>
      </c>
      <c r="S1047" t="s">
        <v>71</v>
      </c>
      <c r="T1047">
        <v>0</v>
      </c>
      <c r="U1047">
        <v>54.91</v>
      </c>
      <c r="V1047" t="s">
        <v>160</v>
      </c>
      <c r="W1047">
        <v>1</v>
      </c>
      <c r="X1047">
        <v>22.77</v>
      </c>
      <c r="Y1047" t="s">
        <v>203</v>
      </c>
      <c r="Z1047">
        <v>1</v>
      </c>
      <c r="AA1047">
        <v>48.74</v>
      </c>
      <c r="AB1047" t="s">
        <v>71</v>
      </c>
      <c r="AC1047">
        <v>0</v>
      </c>
      <c r="AD1047">
        <v>54.91</v>
      </c>
      <c r="AE1047" t="s">
        <v>160</v>
      </c>
    </row>
    <row r="1048" spans="1:31">
      <c r="A1048">
        <v>1047</v>
      </c>
      <c r="B1048" t="s">
        <v>4677</v>
      </c>
      <c r="C1048" t="s">
        <v>4678</v>
      </c>
      <c r="D1048" t="s">
        <v>4679</v>
      </c>
      <c r="E1048" t="s">
        <v>4680</v>
      </c>
      <c r="G1048">
        <v>1</v>
      </c>
      <c r="H1048" t="s">
        <v>7055</v>
      </c>
      <c r="I1048" t="s">
        <v>4410</v>
      </c>
      <c r="J1048" t="e">
        <f>-Inf</f>
        <v>#NAME?</v>
      </c>
      <c r="K1048">
        <v>1</v>
      </c>
      <c r="L1048">
        <v>19.420000000000002</v>
      </c>
      <c r="M1048" t="s">
        <v>73</v>
      </c>
      <c r="N1048">
        <v>1</v>
      </c>
      <c r="O1048">
        <v>22.77</v>
      </c>
      <c r="P1048" t="s">
        <v>203</v>
      </c>
      <c r="Q1048">
        <v>1</v>
      </c>
      <c r="R1048">
        <v>48.51</v>
      </c>
      <c r="S1048" t="s">
        <v>71</v>
      </c>
      <c r="T1048">
        <v>0</v>
      </c>
      <c r="U1048">
        <v>54.91</v>
      </c>
      <c r="V1048" t="s">
        <v>160</v>
      </c>
      <c r="W1048">
        <v>1</v>
      </c>
      <c r="X1048">
        <v>22.77</v>
      </c>
      <c r="Y1048" t="s">
        <v>203</v>
      </c>
      <c r="Z1048">
        <v>1</v>
      </c>
      <c r="AA1048">
        <v>48.74</v>
      </c>
      <c r="AB1048" t="s">
        <v>71</v>
      </c>
      <c r="AC1048">
        <v>0</v>
      </c>
      <c r="AD1048">
        <v>54.91</v>
      </c>
      <c r="AE1048" t="s">
        <v>160</v>
      </c>
    </row>
    <row r="1049" spans="1:31">
      <c r="A1049">
        <v>1048</v>
      </c>
      <c r="B1049" t="s">
        <v>4681</v>
      </c>
      <c r="C1049" t="s">
        <v>4682</v>
      </c>
      <c r="D1049" t="s">
        <v>4683</v>
      </c>
      <c r="E1049" t="s">
        <v>1525</v>
      </c>
      <c r="F1049" t="s">
        <v>665</v>
      </c>
      <c r="G1049">
        <v>1</v>
      </c>
      <c r="H1049" t="s">
        <v>7056</v>
      </c>
      <c r="I1049">
        <v>2018</v>
      </c>
      <c r="J1049">
        <v>2023</v>
      </c>
      <c r="K1049">
        <v>2</v>
      </c>
      <c r="L1049">
        <v>32.22</v>
      </c>
      <c r="M1049" t="s">
        <v>167</v>
      </c>
      <c r="N1049">
        <v>1</v>
      </c>
      <c r="O1049">
        <v>22.77</v>
      </c>
      <c r="P1049" t="s">
        <v>203</v>
      </c>
      <c r="Q1049">
        <v>1</v>
      </c>
      <c r="R1049">
        <v>48.51</v>
      </c>
      <c r="S1049" t="s">
        <v>71</v>
      </c>
      <c r="T1049">
        <v>0</v>
      </c>
      <c r="U1049">
        <v>54.91</v>
      </c>
      <c r="V1049" t="s">
        <v>160</v>
      </c>
      <c r="W1049">
        <v>1</v>
      </c>
      <c r="X1049">
        <v>22.77</v>
      </c>
      <c r="Y1049" t="s">
        <v>203</v>
      </c>
      <c r="Z1049">
        <v>1</v>
      </c>
      <c r="AA1049">
        <v>48.74</v>
      </c>
      <c r="AB1049" t="s">
        <v>71</v>
      </c>
      <c r="AC1049">
        <v>0</v>
      </c>
      <c r="AD1049">
        <v>54.91</v>
      </c>
      <c r="AE1049" t="s">
        <v>160</v>
      </c>
    </row>
    <row r="1050" spans="1:31">
      <c r="A1050">
        <v>1049</v>
      </c>
      <c r="B1050" t="s">
        <v>4684</v>
      </c>
      <c r="C1050" t="s">
        <v>4685</v>
      </c>
      <c r="D1050" t="s">
        <v>4686</v>
      </c>
      <c r="E1050" t="s">
        <v>4427</v>
      </c>
      <c r="F1050" t="s">
        <v>4428</v>
      </c>
      <c r="G1050">
        <v>1</v>
      </c>
      <c r="H1050" t="s">
        <v>7057</v>
      </c>
      <c r="I1050">
        <v>2019</v>
      </c>
      <c r="J1050">
        <v>2019</v>
      </c>
      <c r="K1050">
        <v>1</v>
      </c>
      <c r="L1050">
        <v>19.420000000000002</v>
      </c>
      <c r="M1050" t="s">
        <v>73</v>
      </c>
      <c r="N1050">
        <v>1</v>
      </c>
      <c r="O1050">
        <v>22.77</v>
      </c>
      <c r="P1050" t="s">
        <v>203</v>
      </c>
      <c r="Q1050">
        <v>1</v>
      </c>
      <c r="R1050">
        <v>48.51</v>
      </c>
      <c r="S1050" t="s">
        <v>71</v>
      </c>
      <c r="T1050">
        <v>0</v>
      </c>
      <c r="U1050">
        <v>54.91</v>
      </c>
      <c r="V1050" t="s">
        <v>160</v>
      </c>
      <c r="W1050">
        <v>1</v>
      </c>
      <c r="X1050">
        <v>22.77</v>
      </c>
      <c r="Y1050" t="s">
        <v>203</v>
      </c>
      <c r="Z1050">
        <v>1</v>
      </c>
      <c r="AA1050">
        <v>48.74</v>
      </c>
      <c r="AB1050" t="s">
        <v>71</v>
      </c>
      <c r="AC1050">
        <v>0</v>
      </c>
      <c r="AD1050">
        <v>54.91</v>
      </c>
      <c r="AE1050" t="s">
        <v>160</v>
      </c>
    </row>
    <row r="1051" spans="1:31">
      <c r="A1051">
        <v>1050</v>
      </c>
      <c r="B1051" t="s">
        <v>4687</v>
      </c>
      <c r="C1051" t="s">
        <v>4688</v>
      </c>
      <c r="D1051" t="s">
        <v>4689</v>
      </c>
      <c r="E1051" t="s">
        <v>4690</v>
      </c>
      <c r="F1051" t="s">
        <v>4691</v>
      </c>
      <c r="G1051">
        <v>1</v>
      </c>
      <c r="H1051" t="s">
        <v>7058</v>
      </c>
      <c r="I1051">
        <v>2022</v>
      </c>
      <c r="J1051">
        <v>2023</v>
      </c>
      <c r="K1051">
        <v>3</v>
      </c>
      <c r="L1051">
        <v>42.26</v>
      </c>
      <c r="M1051" t="s">
        <v>149</v>
      </c>
      <c r="N1051">
        <v>1</v>
      </c>
      <c r="O1051">
        <v>22.77</v>
      </c>
      <c r="P1051" t="s">
        <v>203</v>
      </c>
      <c r="Q1051">
        <v>1</v>
      </c>
      <c r="R1051">
        <v>48.51</v>
      </c>
      <c r="S1051" t="s">
        <v>71</v>
      </c>
      <c r="T1051">
        <v>0</v>
      </c>
      <c r="U1051">
        <v>54.91</v>
      </c>
      <c r="V1051" t="s">
        <v>160</v>
      </c>
      <c r="W1051">
        <v>1</v>
      </c>
      <c r="X1051">
        <v>22.77</v>
      </c>
      <c r="Y1051" t="s">
        <v>203</v>
      </c>
      <c r="Z1051">
        <v>1</v>
      </c>
      <c r="AA1051">
        <v>48.74</v>
      </c>
      <c r="AB1051" t="s">
        <v>71</v>
      </c>
      <c r="AC1051">
        <v>0</v>
      </c>
      <c r="AD1051">
        <v>54.91</v>
      </c>
      <c r="AE1051" t="s">
        <v>160</v>
      </c>
    </row>
    <row r="1052" spans="1:31">
      <c r="A1052">
        <v>1051</v>
      </c>
      <c r="B1052" t="s">
        <v>4692</v>
      </c>
      <c r="C1052" t="s">
        <v>4693</v>
      </c>
      <c r="D1052" t="s">
        <v>4694</v>
      </c>
      <c r="E1052" t="s">
        <v>4695</v>
      </c>
      <c r="F1052" t="s">
        <v>4696</v>
      </c>
      <c r="G1052">
        <v>1</v>
      </c>
      <c r="H1052" t="s">
        <v>7059</v>
      </c>
      <c r="I1052">
        <v>2018</v>
      </c>
      <c r="J1052">
        <v>2024</v>
      </c>
      <c r="K1052">
        <v>3</v>
      </c>
      <c r="L1052">
        <v>42.26</v>
      </c>
      <c r="M1052" t="s">
        <v>149</v>
      </c>
      <c r="N1052">
        <v>1</v>
      </c>
      <c r="O1052">
        <v>22.77</v>
      </c>
      <c r="P1052" t="s">
        <v>203</v>
      </c>
      <c r="Q1052">
        <v>1</v>
      </c>
      <c r="R1052">
        <v>48.51</v>
      </c>
      <c r="S1052" t="s">
        <v>71</v>
      </c>
      <c r="T1052">
        <v>0</v>
      </c>
      <c r="U1052">
        <v>54.91</v>
      </c>
      <c r="V1052" t="s">
        <v>160</v>
      </c>
      <c r="W1052">
        <v>1</v>
      </c>
      <c r="X1052">
        <v>22.77</v>
      </c>
      <c r="Y1052" t="s">
        <v>203</v>
      </c>
      <c r="Z1052">
        <v>1</v>
      </c>
      <c r="AA1052">
        <v>48.74</v>
      </c>
      <c r="AB1052" t="s">
        <v>71</v>
      </c>
      <c r="AC1052">
        <v>0</v>
      </c>
      <c r="AD1052">
        <v>54.91</v>
      </c>
      <c r="AE1052" t="s">
        <v>160</v>
      </c>
    </row>
    <row r="1053" spans="1:31">
      <c r="A1053">
        <v>1052</v>
      </c>
      <c r="B1053" t="s">
        <v>4697</v>
      </c>
      <c r="C1053" t="s">
        <v>4698</v>
      </c>
      <c r="D1053" t="s">
        <v>4699</v>
      </c>
      <c r="E1053" t="s">
        <v>4700</v>
      </c>
      <c r="F1053" t="s">
        <v>4701</v>
      </c>
      <c r="G1053">
        <v>1</v>
      </c>
      <c r="H1053" t="s">
        <v>7060</v>
      </c>
      <c r="I1053">
        <v>2020</v>
      </c>
      <c r="J1053">
        <v>2021</v>
      </c>
      <c r="K1053">
        <v>2</v>
      </c>
      <c r="L1053">
        <v>32.22</v>
      </c>
      <c r="M1053" t="s">
        <v>167</v>
      </c>
      <c r="N1053">
        <v>1</v>
      </c>
      <c r="O1053">
        <v>22.77</v>
      </c>
      <c r="P1053" t="s">
        <v>203</v>
      </c>
      <c r="Q1053">
        <v>1</v>
      </c>
      <c r="R1053">
        <v>48.51</v>
      </c>
      <c r="S1053" t="s">
        <v>71</v>
      </c>
      <c r="T1053">
        <v>0</v>
      </c>
      <c r="U1053">
        <v>54.91</v>
      </c>
      <c r="V1053" t="s">
        <v>160</v>
      </c>
      <c r="W1053">
        <v>1</v>
      </c>
      <c r="X1053">
        <v>22.77</v>
      </c>
      <c r="Y1053" t="s">
        <v>203</v>
      </c>
      <c r="Z1053">
        <v>1</v>
      </c>
      <c r="AA1053">
        <v>48.74</v>
      </c>
      <c r="AB1053" t="s">
        <v>71</v>
      </c>
      <c r="AC1053">
        <v>0</v>
      </c>
      <c r="AD1053">
        <v>54.91</v>
      </c>
      <c r="AE1053" t="s">
        <v>160</v>
      </c>
    </row>
    <row r="1054" spans="1:31">
      <c r="A1054">
        <v>1053</v>
      </c>
      <c r="B1054" t="s">
        <v>4702</v>
      </c>
      <c r="C1054" t="s">
        <v>4703</v>
      </c>
      <c r="D1054" t="s">
        <v>4704</v>
      </c>
      <c r="E1054" t="s">
        <v>4705</v>
      </c>
      <c r="F1054" t="s">
        <v>4706</v>
      </c>
      <c r="G1054">
        <v>1</v>
      </c>
      <c r="H1054" t="s">
        <v>7061</v>
      </c>
      <c r="I1054">
        <v>2020</v>
      </c>
      <c r="J1054">
        <v>2022</v>
      </c>
      <c r="K1054">
        <v>3</v>
      </c>
      <c r="L1054">
        <v>42.26</v>
      </c>
      <c r="M1054" t="s">
        <v>149</v>
      </c>
      <c r="N1054">
        <v>1</v>
      </c>
      <c r="O1054">
        <v>22.77</v>
      </c>
      <c r="P1054" t="s">
        <v>203</v>
      </c>
      <c r="Q1054">
        <v>1</v>
      </c>
      <c r="R1054">
        <v>48.51</v>
      </c>
      <c r="S1054" t="s">
        <v>71</v>
      </c>
      <c r="T1054">
        <v>0</v>
      </c>
      <c r="U1054">
        <v>54.91</v>
      </c>
      <c r="V1054" t="s">
        <v>160</v>
      </c>
      <c r="W1054">
        <v>1</v>
      </c>
      <c r="X1054">
        <v>22.77</v>
      </c>
      <c r="Y1054" t="s">
        <v>203</v>
      </c>
      <c r="Z1054">
        <v>1</v>
      </c>
      <c r="AA1054">
        <v>48.74</v>
      </c>
      <c r="AB1054" t="s">
        <v>71</v>
      </c>
      <c r="AC1054">
        <v>0</v>
      </c>
      <c r="AD1054">
        <v>54.91</v>
      </c>
      <c r="AE1054" t="s">
        <v>160</v>
      </c>
    </row>
    <row r="1055" spans="1:31">
      <c r="A1055">
        <v>1054</v>
      </c>
      <c r="B1055" t="s">
        <v>4707</v>
      </c>
      <c r="C1055" t="s">
        <v>4708</v>
      </c>
      <c r="D1055" t="s">
        <v>4709</v>
      </c>
      <c r="E1055" t="s">
        <v>4710</v>
      </c>
      <c r="F1055" t="s">
        <v>4711</v>
      </c>
      <c r="G1055">
        <v>1</v>
      </c>
      <c r="H1055" t="s">
        <v>7001</v>
      </c>
      <c r="I1055">
        <v>2020</v>
      </c>
      <c r="J1055">
        <v>2025</v>
      </c>
      <c r="K1055">
        <v>5</v>
      </c>
      <c r="L1055">
        <v>58.85</v>
      </c>
      <c r="M1055" t="s">
        <v>180</v>
      </c>
      <c r="N1055">
        <v>1</v>
      </c>
      <c r="O1055">
        <v>22.77</v>
      </c>
      <c r="P1055" t="s">
        <v>203</v>
      </c>
      <c r="Q1055">
        <v>1</v>
      </c>
      <c r="R1055">
        <v>48.51</v>
      </c>
      <c r="S1055" t="s">
        <v>71</v>
      </c>
      <c r="T1055">
        <v>0</v>
      </c>
      <c r="U1055">
        <v>54.91</v>
      </c>
      <c r="V1055" t="s">
        <v>160</v>
      </c>
      <c r="W1055">
        <v>1</v>
      </c>
      <c r="X1055">
        <v>22.77</v>
      </c>
      <c r="Y1055" t="s">
        <v>203</v>
      </c>
      <c r="Z1055">
        <v>1</v>
      </c>
      <c r="AA1055">
        <v>48.74</v>
      </c>
      <c r="AB1055" t="s">
        <v>71</v>
      </c>
      <c r="AC1055">
        <v>0</v>
      </c>
      <c r="AD1055">
        <v>54.91</v>
      </c>
      <c r="AE1055" t="s">
        <v>160</v>
      </c>
    </row>
    <row r="1056" spans="1:31">
      <c r="A1056">
        <v>1055</v>
      </c>
      <c r="B1056" t="s">
        <v>4712</v>
      </c>
      <c r="C1056" t="s">
        <v>4713</v>
      </c>
      <c r="D1056" t="s">
        <v>4714</v>
      </c>
      <c r="E1056" t="s">
        <v>2119</v>
      </c>
      <c r="F1056" t="s">
        <v>2120</v>
      </c>
      <c r="G1056">
        <v>1</v>
      </c>
      <c r="H1056" t="s">
        <v>7062</v>
      </c>
      <c r="I1056">
        <v>2019</v>
      </c>
      <c r="J1056">
        <v>2024</v>
      </c>
      <c r="K1056">
        <v>9</v>
      </c>
      <c r="L1056">
        <v>76.86</v>
      </c>
      <c r="M1056" t="s">
        <v>112</v>
      </c>
      <c r="N1056">
        <v>1</v>
      </c>
      <c r="O1056">
        <v>22.77</v>
      </c>
      <c r="P1056" t="s">
        <v>203</v>
      </c>
      <c r="Q1056">
        <v>1</v>
      </c>
      <c r="R1056">
        <v>48.51</v>
      </c>
      <c r="S1056" t="s">
        <v>71</v>
      </c>
      <c r="T1056">
        <v>0</v>
      </c>
      <c r="U1056">
        <v>54.91</v>
      </c>
      <c r="V1056" t="s">
        <v>160</v>
      </c>
      <c r="W1056">
        <v>1</v>
      </c>
      <c r="X1056">
        <v>22.77</v>
      </c>
      <c r="Y1056" t="s">
        <v>203</v>
      </c>
      <c r="Z1056">
        <v>1</v>
      </c>
      <c r="AA1056">
        <v>48.74</v>
      </c>
      <c r="AB1056" t="s">
        <v>71</v>
      </c>
      <c r="AC1056">
        <v>0</v>
      </c>
      <c r="AD1056">
        <v>54.91</v>
      </c>
      <c r="AE1056" t="s">
        <v>160</v>
      </c>
    </row>
    <row r="1057" spans="1:31">
      <c r="A1057">
        <v>1056</v>
      </c>
      <c r="B1057" t="s">
        <v>4715</v>
      </c>
      <c r="C1057" t="s">
        <v>4716</v>
      </c>
      <c r="D1057" t="s">
        <v>4717</v>
      </c>
      <c r="E1057" t="s">
        <v>4718</v>
      </c>
      <c r="F1057" t="s">
        <v>4719</v>
      </c>
      <c r="G1057">
        <v>1</v>
      </c>
      <c r="H1057" t="s">
        <v>7063</v>
      </c>
      <c r="I1057">
        <v>2019</v>
      </c>
      <c r="J1057">
        <v>2020</v>
      </c>
      <c r="K1057">
        <v>2</v>
      </c>
      <c r="L1057">
        <v>32.22</v>
      </c>
      <c r="M1057" t="s">
        <v>167</v>
      </c>
      <c r="N1057">
        <v>1</v>
      </c>
      <c r="O1057">
        <v>22.77</v>
      </c>
      <c r="P1057" t="s">
        <v>203</v>
      </c>
      <c r="Q1057">
        <v>1</v>
      </c>
      <c r="R1057">
        <v>48.51</v>
      </c>
      <c r="S1057" t="s">
        <v>71</v>
      </c>
      <c r="T1057">
        <v>0</v>
      </c>
      <c r="U1057">
        <v>54.91</v>
      </c>
      <c r="V1057" t="s">
        <v>160</v>
      </c>
      <c r="W1057">
        <v>1</v>
      </c>
      <c r="X1057">
        <v>22.77</v>
      </c>
      <c r="Y1057" t="s">
        <v>203</v>
      </c>
      <c r="Z1057">
        <v>1</v>
      </c>
      <c r="AA1057">
        <v>48.74</v>
      </c>
      <c r="AB1057" t="s">
        <v>71</v>
      </c>
      <c r="AC1057">
        <v>0</v>
      </c>
      <c r="AD1057">
        <v>54.91</v>
      </c>
      <c r="AE1057" t="s">
        <v>160</v>
      </c>
    </row>
    <row r="1058" spans="1:31">
      <c r="A1058">
        <v>1057</v>
      </c>
      <c r="B1058" t="s">
        <v>4720</v>
      </c>
      <c r="C1058" t="s">
        <v>4721</v>
      </c>
      <c r="D1058" t="s">
        <v>4722</v>
      </c>
      <c r="E1058" t="s">
        <v>4723</v>
      </c>
      <c r="F1058" t="s">
        <v>4724</v>
      </c>
      <c r="G1058">
        <v>1</v>
      </c>
      <c r="H1058" t="s">
        <v>7064</v>
      </c>
      <c r="I1058">
        <v>2018</v>
      </c>
      <c r="J1058">
        <v>2021</v>
      </c>
      <c r="K1058">
        <v>3</v>
      </c>
      <c r="L1058">
        <v>42.26</v>
      </c>
      <c r="M1058" t="s">
        <v>149</v>
      </c>
      <c r="N1058">
        <v>1</v>
      </c>
      <c r="O1058">
        <v>22.77</v>
      </c>
      <c r="P1058" t="s">
        <v>203</v>
      </c>
      <c r="Q1058">
        <v>1</v>
      </c>
      <c r="R1058">
        <v>48.51</v>
      </c>
      <c r="S1058" t="s">
        <v>71</v>
      </c>
      <c r="T1058">
        <v>0</v>
      </c>
      <c r="U1058">
        <v>54.91</v>
      </c>
      <c r="V1058" t="s">
        <v>160</v>
      </c>
      <c r="W1058">
        <v>1</v>
      </c>
      <c r="X1058">
        <v>22.77</v>
      </c>
      <c r="Y1058" t="s">
        <v>203</v>
      </c>
      <c r="Z1058">
        <v>1</v>
      </c>
      <c r="AA1058">
        <v>48.74</v>
      </c>
      <c r="AB1058" t="s">
        <v>71</v>
      </c>
      <c r="AC1058">
        <v>0</v>
      </c>
      <c r="AD1058">
        <v>54.91</v>
      </c>
      <c r="AE1058" t="s">
        <v>160</v>
      </c>
    </row>
    <row r="1059" spans="1:31">
      <c r="A1059">
        <v>1058</v>
      </c>
      <c r="B1059" t="s">
        <v>4725</v>
      </c>
      <c r="C1059" t="s">
        <v>4726</v>
      </c>
      <c r="D1059" t="s">
        <v>4727</v>
      </c>
      <c r="E1059" t="s">
        <v>4728</v>
      </c>
      <c r="F1059" t="s">
        <v>185</v>
      </c>
      <c r="G1059">
        <v>1</v>
      </c>
      <c r="H1059" t="s">
        <v>7065</v>
      </c>
      <c r="I1059">
        <v>2019</v>
      </c>
      <c r="J1059">
        <v>2020</v>
      </c>
      <c r="K1059">
        <v>2</v>
      </c>
      <c r="L1059">
        <v>32.22</v>
      </c>
      <c r="M1059" t="s">
        <v>167</v>
      </c>
      <c r="N1059">
        <v>1</v>
      </c>
      <c r="O1059">
        <v>22.77</v>
      </c>
      <c r="P1059" t="s">
        <v>203</v>
      </c>
      <c r="Q1059">
        <v>1</v>
      </c>
      <c r="R1059">
        <v>48.51</v>
      </c>
      <c r="S1059" t="s">
        <v>71</v>
      </c>
      <c r="T1059">
        <v>0</v>
      </c>
      <c r="U1059">
        <v>54.91</v>
      </c>
      <c r="V1059" t="s">
        <v>160</v>
      </c>
      <c r="W1059">
        <v>1</v>
      </c>
      <c r="X1059">
        <v>22.77</v>
      </c>
      <c r="Y1059" t="s">
        <v>203</v>
      </c>
      <c r="Z1059">
        <v>1</v>
      </c>
      <c r="AA1059">
        <v>48.74</v>
      </c>
      <c r="AB1059" t="s">
        <v>71</v>
      </c>
      <c r="AC1059">
        <v>0</v>
      </c>
      <c r="AD1059">
        <v>54.91</v>
      </c>
      <c r="AE1059" t="s">
        <v>160</v>
      </c>
    </row>
    <row r="1060" spans="1:31">
      <c r="A1060">
        <v>1059</v>
      </c>
      <c r="B1060" t="s">
        <v>4729</v>
      </c>
      <c r="C1060" t="s">
        <v>4730</v>
      </c>
      <c r="D1060" t="s">
        <v>4731</v>
      </c>
      <c r="E1060" t="s">
        <v>4732</v>
      </c>
      <c r="F1060" t="s">
        <v>4733</v>
      </c>
      <c r="G1060">
        <v>1</v>
      </c>
      <c r="H1060" t="s">
        <v>445</v>
      </c>
      <c r="I1060">
        <v>2020</v>
      </c>
      <c r="J1060">
        <v>2020</v>
      </c>
      <c r="K1060">
        <v>1</v>
      </c>
      <c r="L1060">
        <v>19.420000000000002</v>
      </c>
      <c r="M1060" t="s">
        <v>73</v>
      </c>
      <c r="N1060">
        <v>1</v>
      </c>
      <c r="O1060">
        <v>22.77</v>
      </c>
      <c r="P1060" t="s">
        <v>203</v>
      </c>
      <c r="Q1060">
        <v>1</v>
      </c>
      <c r="R1060">
        <v>48.51</v>
      </c>
      <c r="S1060" t="s">
        <v>71</v>
      </c>
      <c r="T1060">
        <v>0</v>
      </c>
      <c r="U1060">
        <v>54.91</v>
      </c>
      <c r="V1060" t="s">
        <v>160</v>
      </c>
      <c r="W1060">
        <v>1</v>
      </c>
      <c r="X1060">
        <v>22.77</v>
      </c>
      <c r="Y1060" t="s">
        <v>203</v>
      </c>
      <c r="Z1060">
        <v>1</v>
      </c>
      <c r="AA1060">
        <v>48.74</v>
      </c>
      <c r="AB1060" t="s">
        <v>71</v>
      </c>
      <c r="AC1060">
        <v>0</v>
      </c>
      <c r="AD1060">
        <v>54.91</v>
      </c>
      <c r="AE1060" t="s">
        <v>160</v>
      </c>
    </row>
    <row r="1061" spans="1:31">
      <c r="A1061">
        <v>1060</v>
      </c>
      <c r="B1061" t="s">
        <v>4734</v>
      </c>
      <c r="C1061" t="s">
        <v>4735</v>
      </c>
      <c r="D1061" t="s">
        <v>4736</v>
      </c>
      <c r="E1061" t="s">
        <v>4737</v>
      </c>
      <c r="F1061" t="s">
        <v>4738</v>
      </c>
      <c r="G1061">
        <v>1</v>
      </c>
      <c r="H1061" t="s">
        <v>445</v>
      </c>
      <c r="I1061">
        <v>2021</v>
      </c>
      <c r="J1061">
        <v>2021</v>
      </c>
      <c r="K1061">
        <v>2</v>
      </c>
      <c r="L1061">
        <v>32.22</v>
      </c>
      <c r="M1061" t="s">
        <v>167</v>
      </c>
      <c r="N1061">
        <v>1</v>
      </c>
      <c r="O1061">
        <v>22.77</v>
      </c>
      <c r="P1061" t="s">
        <v>203</v>
      </c>
      <c r="Q1061">
        <v>1</v>
      </c>
      <c r="R1061">
        <v>48.51</v>
      </c>
      <c r="S1061" t="s">
        <v>71</v>
      </c>
      <c r="T1061">
        <v>0</v>
      </c>
      <c r="U1061">
        <v>54.91</v>
      </c>
      <c r="V1061" t="s">
        <v>160</v>
      </c>
      <c r="W1061">
        <v>1</v>
      </c>
      <c r="X1061">
        <v>22.77</v>
      </c>
      <c r="Y1061" t="s">
        <v>203</v>
      </c>
      <c r="Z1061">
        <v>1</v>
      </c>
      <c r="AA1061">
        <v>48.74</v>
      </c>
      <c r="AB1061" t="s">
        <v>71</v>
      </c>
      <c r="AC1061">
        <v>0</v>
      </c>
      <c r="AD1061">
        <v>54.91</v>
      </c>
      <c r="AE1061" t="s">
        <v>160</v>
      </c>
    </row>
    <row r="1062" spans="1:31">
      <c r="A1062">
        <v>1061</v>
      </c>
      <c r="B1062" t="s">
        <v>4739</v>
      </c>
      <c r="C1062" t="s">
        <v>4740</v>
      </c>
      <c r="D1062" t="s">
        <v>4741</v>
      </c>
      <c r="E1062" t="s">
        <v>4742</v>
      </c>
      <c r="F1062" t="s">
        <v>4743</v>
      </c>
      <c r="G1062">
        <v>1</v>
      </c>
      <c r="H1062" t="s">
        <v>7066</v>
      </c>
      <c r="I1062">
        <v>2019</v>
      </c>
      <c r="J1062">
        <v>2023</v>
      </c>
      <c r="K1062">
        <v>12</v>
      </c>
      <c r="L1062">
        <v>84.38</v>
      </c>
      <c r="M1062" t="s">
        <v>130</v>
      </c>
      <c r="N1062">
        <v>1</v>
      </c>
      <c r="O1062">
        <v>22.77</v>
      </c>
      <c r="P1062" t="s">
        <v>203</v>
      </c>
      <c r="Q1062">
        <v>1</v>
      </c>
      <c r="R1062">
        <v>48.51</v>
      </c>
      <c r="S1062" t="s">
        <v>71</v>
      </c>
      <c r="T1062">
        <v>0</v>
      </c>
      <c r="U1062">
        <v>54.91</v>
      </c>
      <c r="V1062" t="s">
        <v>160</v>
      </c>
      <c r="W1062">
        <v>1</v>
      </c>
      <c r="X1062">
        <v>22.77</v>
      </c>
      <c r="Y1062" t="s">
        <v>203</v>
      </c>
      <c r="Z1062">
        <v>1</v>
      </c>
      <c r="AA1062">
        <v>48.74</v>
      </c>
      <c r="AB1062" t="s">
        <v>71</v>
      </c>
      <c r="AC1062">
        <v>0</v>
      </c>
      <c r="AD1062">
        <v>54.91</v>
      </c>
      <c r="AE1062" t="s">
        <v>160</v>
      </c>
    </row>
    <row r="1063" spans="1:31">
      <c r="A1063">
        <v>1062</v>
      </c>
      <c r="B1063" t="s">
        <v>4744</v>
      </c>
      <c r="C1063" t="s">
        <v>4745</v>
      </c>
      <c r="D1063" t="s">
        <v>4746</v>
      </c>
      <c r="E1063" t="s">
        <v>4747</v>
      </c>
      <c r="F1063" t="s">
        <v>4748</v>
      </c>
      <c r="G1063">
        <v>1</v>
      </c>
      <c r="H1063" t="s">
        <v>7067</v>
      </c>
      <c r="I1063">
        <v>2021</v>
      </c>
      <c r="J1063">
        <v>2021</v>
      </c>
      <c r="K1063">
        <v>3</v>
      </c>
      <c r="L1063">
        <v>42.26</v>
      </c>
      <c r="M1063" t="s">
        <v>149</v>
      </c>
      <c r="N1063">
        <v>1</v>
      </c>
      <c r="O1063">
        <v>22.77</v>
      </c>
      <c r="P1063" t="s">
        <v>203</v>
      </c>
      <c r="Q1063">
        <v>1</v>
      </c>
      <c r="R1063">
        <v>48.51</v>
      </c>
      <c r="S1063" t="s">
        <v>71</v>
      </c>
      <c r="T1063">
        <v>0</v>
      </c>
      <c r="U1063">
        <v>54.91</v>
      </c>
      <c r="V1063" t="s">
        <v>160</v>
      </c>
      <c r="W1063">
        <v>1</v>
      </c>
      <c r="X1063">
        <v>22.77</v>
      </c>
      <c r="Y1063" t="s">
        <v>203</v>
      </c>
      <c r="Z1063">
        <v>1</v>
      </c>
      <c r="AA1063">
        <v>48.74</v>
      </c>
      <c r="AB1063" t="s">
        <v>71</v>
      </c>
      <c r="AC1063">
        <v>0</v>
      </c>
      <c r="AD1063">
        <v>54.91</v>
      </c>
      <c r="AE1063" t="s">
        <v>160</v>
      </c>
    </row>
    <row r="1064" spans="1:31">
      <c r="A1064">
        <v>1063</v>
      </c>
      <c r="B1064" t="s">
        <v>4749</v>
      </c>
      <c r="C1064" t="s">
        <v>4750</v>
      </c>
      <c r="D1064" t="s">
        <v>4751</v>
      </c>
      <c r="E1064" t="s">
        <v>4752</v>
      </c>
      <c r="F1064" t="s">
        <v>4753</v>
      </c>
      <c r="G1064">
        <v>1</v>
      </c>
      <c r="H1064" t="s">
        <v>7068</v>
      </c>
      <c r="I1064">
        <v>2019</v>
      </c>
      <c r="J1064">
        <v>2021</v>
      </c>
      <c r="K1064">
        <v>3</v>
      </c>
      <c r="L1064">
        <v>42.26</v>
      </c>
      <c r="M1064" t="s">
        <v>149</v>
      </c>
      <c r="N1064">
        <v>1</v>
      </c>
      <c r="O1064">
        <v>22.77</v>
      </c>
      <c r="P1064" t="s">
        <v>203</v>
      </c>
      <c r="Q1064">
        <v>1</v>
      </c>
      <c r="R1064">
        <v>48.51</v>
      </c>
      <c r="S1064" t="s">
        <v>71</v>
      </c>
      <c r="T1064">
        <v>0</v>
      </c>
      <c r="U1064">
        <v>54.91</v>
      </c>
      <c r="V1064" t="s">
        <v>160</v>
      </c>
      <c r="W1064">
        <v>1</v>
      </c>
      <c r="X1064">
        <v>22.77</v>
      </c>
      <c r="Y1064" t="s">
        <v>203</v>
      </c>
      <c r="Z1064">
        <v>1</v>
      </c>
      <c r="AA1064">
        <v>48.74</v>
      </c>
      <c r="AB1064" t="s">
        <v>71</v>
      </c>
      <c r="AC1064">
        <v>0</v>
      </c>
      <c r="AD1064">
        <v>54.91</v>
      </c>
      <c r="AE1064" t="s">
        <v>160</v>
      </c>
    </row>
    <row r="1065" spans="1:31">
      <c r="A1065">
        <v>1064</v>
      </c>
      <c r="B1065" t="s">
        <v>4754</v>
      </c>
      <c r="C1065" t="s">
        <v>4755</v>
      </c>
      <c r="D1065" t="s">
        <v>4756</v>
      </c>
      <c r="E1065" t="s">
        <v>4757</v>
      </c>
      <c r="F1065" t="s">
        <v>1468</v>
      </c>
      <c r="G1065">
        <v>1</v>
      </c>
      <c r="H1065" t="s">
        <v>7069</v>
      </c>
      <c r="I1065">
        <v>2021</v>
      </c>
      <c r="J1065">
        <v>2022</v>
      </c>
      <c r="K1065">
        <v>2</v>
      </c>
      <c r="L1065">
        <v>32.22</v>
      </c>
      <c r="M1065" t="s">
        <v>167</v>
      </c>
      <c r="N1065">
        <v>1</v>
      </c>
      <c r="O1065">
        <v>22.77</v>
      </c>
      <c r="P1065" t="s">
        <v>203</v>
      </c>
      <c r="Q1065">
        <v>1</v>
      </c>
      <c r="R1065">
        <v>48.51</v>
      </c>
      <c r="S1065" t="s">
        <v>71</v>
      </c>
      <c r="T1065">
        <v>0</v>
      </c>
      <c r="U1065">
        <v>54.91</v>
      </c>
      <c r="V1065" t="s">
        <v>160</v>
      </c>
      <c r="W1065">
        <v>1</v>
      </c>
      <c r="X1065">
        <v>22.77</v>
      </c>
      <c r="Y1065" t="s">
        <v>203</v>
      </c>
      <c r="Z1065">
        <v>1</v>
      </c>
      <c r="AA1065">
        <v>48.74</v>
      </c>
      <c r="AB1065" t="s">
        <v>71</v>
      </c>
      <c r="AC1065">
        <v>0</v>
      </c>
      <c r="AD1065">
        <v>54.91</v>
      </c>
      <c r="AE1065" t="s">
        <v>160</v>
      </c>
    </row>
    <row r="1066" spans="1:31">
      <c r="A1066">
        <v>1065</v>
      </c>
      <c r="B1066" t="s">
        <v>4758</v>
      </c>
      <c r="C1066" t="s">
        <v>4759</v>
      </c>
      <c r="D1066" t="s">
        <v>4760</v>
      </c>
      <c r="E1066" t="s">
        <v>4761</v>
      </c>
      <c r="F1066" t="s">
        <v>4762</v>
      </c>
      <c r="G1066">
        <v>1</v>
      </c>
      <c r="H1066" t="s">
        <v>7070</v>
      </c>
      <c r="I1066">
        <v>2021</v>
      </c>
      <c r="J1066">
        <v>2021</v>
      </c>
      <c r="K1066">
        <v>2</v>
      </c>
      <c r="L1066">
        <v>32.22</v>
      </c>
      <c r="M1066" t="s">
        <v>167</v>
      </c>
      <c r="N1066">
        <v>1</v>
      </c>
      <c r="O1066">
        <v>22.77</v>
      </c>
      <c r="P1066" t="s">
        <v>203</v>
      </c>
      <c r="Q1066">
        <v>1</v>
      </c>
      <c r="R1066">
        <v>48.51</v>
      </c>
      <c r="S1066" t="s">
        <v>71</v>
      </c>
      <c r="T1066">
        <v>0</v>
      </c>
      <c r="U1066">
        <v>54.91</v>
      </c>
      <c r="V1066" t="s">
        <v>160</v>
      </c>
      <c r="W1066">
        <v>1</v>
      </c>
      <c r="X1066">
        <v>22.77</v>
      </c>
      <c r="Y1066" t="s">
        <v>203</v>
      </c>
      <c r="Z1066">
        <v>1</v>
      </c>
      <c r="AA1066">
        <v>48.74</v>
      </c>
      <c r="AB1066" t="s">
        <v>71</v>
      </c>
      <c r="AC1066">
        <v>0</v>
      </c>
      <c r="AD1066">
        <v>54.91</v>
      </c>
      <c r="AE1066" t="s">
        <v>160</v>
      </c>
    </row>
    <row r="1067" spans="1:31">
      <c r="A1067">
        <v>1066</v>
      </c>
      <c r="B1067" t="s">
        <v>4763</v>
      </c>
      <c r="C1067" t="s">
        <v>4764</v>
      </c>
      <c r="D1067" t="s">
        <v>4765</v>
      </c>
      <c r="E1067" t="s">
        <v>4766</v>
      </c>
      <c r="F1067" t="s">
        <v>1313</v>
      </c>
      <c r="G1067">
        <v>1</v>
      </c>
      <c r="H1067" t="s">
        <v>7071</v>
      </c>
      <c r="I1067">
        <v>2020</v>
      </c>
      <c r="J1067">
        <v>2021</v>
      </c>
      <c r="K1067">
        <v>2</v>
      </c>
      <c r="L1067">
        <v>32.22</v>
      </c>
      <c r="M1067" t="s">
        <v>167</v>
      </c>
      <c r="N1067">
        <v>1</v>
      </c>
      <c r="O1067">
        <v>22.77</v>
      </c>
      <c r="P1067" t="s">
        <v>203</v>
      </c>
      <c r="Q1067">
        <v>1</v>
      </c>
      <c r="R1067">
        <v>48.51</v>
      </c>
      <c r="S1067" t="s">
        <v>71</v>
      </c>
      <c r="T1067">
        <v>0</v>
      </c>
      <c r="U1067">
        <v>54.91</v>
      </c>
      <c r="V1067" t="s">
        <v>160</v>
      </c>
      <c r="W1067">
        <v>1</v>
      </c>
      <c r="X1067">
        <v>22.77</v>
      </c>
      <c r="Y1067" t="s">
        <v>203</v>
      </c>
      <c r="Z1067">
        <v>1</v>
      </c>
      <c r="AA1067">
        <v>48.74</v>
      </c>
      <c r="AB1067" t="s">
        <v>71</v>
      </c>
      <c r="AC1067">
        <v>0</v>
      </c>
      <c r="AD1067">
        <v>54.91</v>
      </c>
      <c r="AE1067" t="s">
        <v>160</v>
      </c>
    </row>
    <row r="1068" spans="1:31">
      <c r="A1068">
        <v>1067</v>
      </c>
      <c r="B1068" t="s">
        <v>4767</v>
      </c>
      <c r="C1068" t="s">
        <v>4768</v>
      </c>
      <c r="D1068" t="s">
        <v>4769</v>
      </c>
      <c r="E1068" t="s">
        <v>4770</v>
      </c>
      <c r="F1068" t="s">
        <v>3642</v>
      </c>
      <c r="G1068">
        <v>1</v>
      </c>
      <c r="H1068" t="s">
        <v>7072</v>
      </c>
      <c r="I1068">
        <v>2020</v>
      </c>
      <c r="J1068">
        <v>2024</v>
      </c>
      <c r="K1068">
        <v>11</v>
      </c>
      <c r="L1068">
        <v>82.44</v>
      </c>
      <c r="M1068" t="s">
        <v>94</v>
      </c>
      <c r="N1068">
        <v>1</v>
      </c>
      <c r="O1068">
        <v>22.77</v>
      </c>
      <c r="P1068" t="s">
        <v>203</v>
      </c>
      <c r="Q1068">
        <v>1</v>
      </c>
      <c r="R1068">
        <v>48.51</v>
      </c>
      <c r="S1068" t="s">
        <v>71</v>
      </c>
      <c r="T1068">
        <v>0</v>
      </c>
      <c r="U1068">
        <v>54.91</v>
      </c>
      <c r="V1068" t="s">
        <v>160</v>
      </c>
      <c r="W1068">
        <v>1</v>
      </c>
      <c r="X1068">
        <v>22.77</v>
      </c>
      <c r="Y1068" t="s">
        <v>203</v>
      </c>
      <c r="Z1068">
        <v>1</v>
      </c>
      <c r="AA1068">
        <v>48.74</v>
      </c>
      <c r="AB1068" t="s">
        <v>71</v>
      </c>
      <c r="AC1068">
        <v>0</v>
      </c>
      <c r="AD1068">
        <v>54.91</v>
      </c>
      <c r="AE1068" t="s">
        <v>160</v>
      </c>
    </row>
    <row r="1069" spans="1:31">
      <c r="A1069">
        <v>1068</v>
      </c>
      <c r="B1069" t="s">
        <v>4771</v>
      </c>
      <c r="C1069" t="s">
        <v>4772</v>
      </c>
      <c r="D1069" t="s">
        <v>4773</v>
      </c>
      <c r="E1069" t="s">
        <v>4774</v>
      </c>
      <c r="F1069" t="s">
        <v>4775</v>
      </c>
      <c r="G1069">
        <v>1</v>
      </c>
      <c r="H1069" t="s">
        <v>7073</v>
      </c>
      <c r="I1069">
        <v>2021</v>
      </c>
      <c r="J1069">
        <v>2023</v>
      </c>
      <c r="K1069">
        <v>5</v>
      </c>
      <c r="L1069">
        <v>58.85</v>
      </c>
      <c r="M1069" t="s">
        <v>180</v>
      </c>
      <c r="N1069">
        <v>1</v>
      </c>
      <c r="O1069">
        <v>22.77</v>
      </c>
      <c r="P1069" t="s">
        <v>203</v>
      </c>
      <c r="Q1069">
        <v>1</v>
      </c>
      <c r="R1069">
        <v>48.51</v>
      </c>
      <c r="S1069" t="s">
        <v>71</v>
      </c>
      <c r="T1069">
        <v>0</v>
      </c>
      <c r="U1069">
        <v>54.91</v>
      </c>
      <c r="V1069" t="s">
        <v>160</v>
      </c>
      <c r="W1069">
        <v>1</v>
      </c>
      <c r="X1069">
        <v>22.77</v>
      </c>
      <c r="Y1069" t="s">
        <v>203</v>
      </c>
      <c r="Z1069">
        <v>1</v>
      </c>
      <c r="AA1069">
        <v>48.74</v>
      </c>
      <c r="AB1069" t="s">
        <v>71</v>
      </c>
      <c r="AC1069">
        <v>0</v>
      </c>
      <c r="AD1069">
        <v>54.91</v>
      </c>
      <c r="AE1069" t="s">
        <v>160</v>
      </c>
    </row>
    <row r="1070" spans="1:31">
      <c r="A1070">
        <v>1069</v>
      </c>
      <c r="B1070" t="s">
        <v>4776</v>
      </c>
      <c r="C1070" t="s">
        <v>4777</v>
      </c>
      <c r="D1070" t="s">
        <v>4778</v>
      </c>
      <c r="E1070" t="s">
        <v>4779</v>
      </c>
      <c r="F1070" t="s">
        <v>3170</v>
      </c>
      <c r="G1070">
        <v>1</v>
      </c>
      <c r="H1070" t="s">
        <v>7074</v>
      </c>
      <c r="I1070">
        <v>2018</v>
      </c>
      <c r="J1070">
        <v>2023</v>
      </c>
      <c r="K1070">
        <v>2</v>
      </c>
      <c r="L1070">
        <v>32.22</v>
      </c>
      <c r="M1070" t="s">
        <v>167</v>
      </c>
      <c r="N1070">
        <v>1</v>
      </c>
      <c r="O1070">
        <v>22.77</v>
      </c>
      <c r="P1070" t="s">
        <v>203</v>
      </c>
      <c r="Q1070">
        <v>1</v>
      </c>
      <c r="R1070">
        <v>48.51</v>
      </c>
      <c r="S1070" t="s">
        <v>71</v>
      </c>
      <c r="T1070">
        <v>0</v>
      </c>
      <c r="U1070">
        <v>54.91</v>
      </c>
      <c r="V1070" t="s">
        <v>160</v>
      </c>
      <c r="W1070">
        <v>1</v>
      </c>
      <c r="X1070">
        <v>22.77</v>
      </c>
      <c r="Y1070" t="s">
        <v>203</v>
      </c>
      <c r="Z1070">
        <v>1</v>
      </c>
      <c r="AA1070">
        <v>48.74</v>
      </c>
      <c r="AB1070" t="s">
        <v>71</v>
      </c>
      <c r="AC1070">
        <v>0</v>
      </c>
      <c r="AD1070">
        <v>54.91</v>
      </c>
      <c r="AE1070" t="s">
        <v>160</v>
      </c>
    </row>
    <row r="1071" spans="1:31">
      <c r="A1071">
        <v>1070</v>
      </c>
      <c r="B1071" t="s">
        <v>4780</v>
      </c>
      <c r="C1071" t="s">
        <v>4781</v>
      </c>
      <c r="D1071" t="s">
        <v>4782</v>
      </c>
      <c r="G1071">
        <v>1</v>
      </c>
      <c r="H1071" t="s">
        <v>7075</v>
      </c>
      <c r="I1071">
        <v>2022</v>
      </c>
      <c r="J1071">
        <v>2022</v>
      </c>
      <c r="K1071">
        <v>1</v>
      </c>
      <c r="L1071">
        <v>19.420000000000002</v>
      </c>
      <c r="M1071" t="s">
        <v>73</v>
      </c>
      <c r="N1071">
        <v>1</v>
      </c>
      <c r="O1071">
        <v>22.77</v>
      </c>
      <c r="P1071" t="s">
        <v>203</v>
      </c>
      <c r="Q1071">
        <v>1</v>
      </c>
      <c r="R1071">
        <v>48.51</v>
      </c>
      <c r="S1071" t="s">
        <v>71</v>
      </c>
      <c r="T1071">
        <v>0</v>
      </c>
      <c r="U1071">
        <v>54.91</v>
      </c>
      <c r="V1071" t="s">
        <v>160</v>
      </c>
      <c r="W1071">
        <v>1</v>
      </c>
      <c r="X1071">
        <v>22.77</v>
      </c>
      <c r="Y1071" t="s">
        <v>203</v>
      </c>
      <c r="Z1071">
        <v>1</v>
      </c>
      <c r="AA1071">
        <v>48.74</v>
      </c>
      <c r="AB1071" t="s">
        <v>71</v>
      </c>
      <c r="AC1071">
        <v>0</v>
      </c>
      <c r="AD1071">
        <v>54.91</v>
      </c>
      <c r="AE1071" t="s">
        <v>160</v>
      </c>
    </row>
    <row r="1072" spans="1:31">
      <c r="A1072">
        <v>1071</v>
      </c>
      <c r="B1072" t="s">
        <v>4783</v>
      </c>
      <c r="C1072" t="s">
        <v>4784</v>
      </c>
      <c r="D1072" t="s">
        <v>4785</v>
      </c>
      <c r="E1072" t="s">
        <v>4786</v>
      </c>
      <c r="F1072" t="s">
        <v>3158</v>
      </c>
      <c r="G1072">
        <v>1</v>
      </c>
      <c r="H1072" t="s">
        <v>7076</v>
      </c>
      <c r="I1072">
        <v>2023</v>
      </c>
      <c r="J1072">
        <v>2023</v>
      </c>
      <c r="K1072">
        <v>1</v>
      </c>
      <c r="L1072">
        <v>19.420000000000002</v>
      </c>
      <c r="M1072" t="s">
        <v>73</v>
      </c>
      <c r="N1072">
        <v>1</v>
      </c>
      <c r="O1072">
        <v>22.77</v>
      </c>
      <c r="P1072" t="s">
        <v>203</v>
      </c>
      <c r="Q1072">
        <v>1</v>
      </c>
      <c r="R1072">
        <v>48.51</v>
      </c>
      <c r="S1072" t="s">
        <v>71</v>
      </c>
      <c r="T1072">
        <v>0</v>
      </c>
      <c r="U1072">
        <v>54.91</v>
      </c>
      <c r="V1072" t="s">
        <v>160</v>
      </c>
      <c r="W1072">
        <v>1</v>
      </c>
      <c r="X1072">
        <v>22.77</v>
      </c>
      <c r="Y1072" t="s">
        <v>203</v>
      </c>
      <c r="Z1072">
        <v>1</v>
      </c>
      <c r="AA1072">
        <v>48.74</v>
      </c>
      <c r="AB1072" t="s">
        <v>71</v>
      </c>
      <c r="AC1072">
        <v>0</v>
      </c>
      <c r="AD1072">
        <v>54.91</v>
      </c>
      <c r="AE1072" t="s">
        <v>160</v>
      </c>
    </row>
    <row r="1073" spans="1:31">
      <c r="A1073">
        <v>1072</v>
      </c>
      <c r="B1073" t="s">
        <v>4787</v>
      </c>
      <c r="C1073" t="s">
        <v>4788</v>
      </c>
      <c r="D1073" t="s">
        <v>4789</v>
      </c>
      <c r="E1073" t="s">
        <v>845</v>
      </c>
      <c r="F1073" t="s">
        <v>846</v>
      </c>
      <c r="G1073">
        <v>1</v>
      </c>
      <c r="H1073" t="s">
        <v>7077</v>
      </c>
      <c r="I1073">
        <v>2021</v>
      </c>
      <c r="J1073">
        <v>2024</v>
      </c>
      <c r="K1073">
        <v>8</v>
      </c>
      <c r="L1073">
        <v>72.62</v>
      </c>
      <c r="M1073" t="s">
        <v>321</v>
      </c>
      <c r="N1073">
        <v>1</v>
      </c>
      <c r="O1073">
        <v>22.77</v>
      </c>
      <c r="P1073" t="s">
        <v>203</v>
      </c>
      <c r="Q1073">
        <v>1</v>
      </c>
      <c r="R1073">
        <v>48.51</v>
      </c>
      <c r="S1073" t="s">
        <v>71</v>
      </c>
      <c r="T1073">
        <v>0</v>
      </c>
      <c r="U1073">
        <v>54.91</v>
      </c>
      <c r="V1073" t="s">
        <v>160</v>
      </c>
      <c r="W1073">
        <v>1</v>
      </c>
      <c r="X1073">
        <v>22.77</v>
      </c>
      <c r="Y1073" t="s">
        <v>203</v>
      </c>
      <c r="Z1073">
        <v>1</v>
      </c>
      <c r="AA1073">
        <v>48.74</v>
      </c>
      <c r="AB1073" t="s">
        <v>71</v>
      </c>
      <c r="AC1073">
        <v>0</v>
      </c>
      <c r="AD1073">
        <v>54.91</v>
      </c>
      <c r="AE1073" t="s">
        <v>160</v>
      </c>
    </row>
    <row r="1074" spans="1:31">
      <c r="A1074">
        <v>1073</v>
      </c>
      <c r="B1074" t="s">
        <v>4790</v>
      </c>
      <c r="C1074" t="s">
        <v>4791</v>
      </c>
      <c r="D1074" t="s">
        <v>4792</v>
      </c>
      <c r="E1074" t="s">
        <v>4793</v>
      </c>
      <c r="F1074" t="s">
        <v>4794</v>
      </c>
      <c r="G1074">
        <v>1</v>
      </c>
      <c r="H1074" t="s">
        <v>7078</v>
      </c>
      <c r="I1074">
        <v>2020</v>
      </c>
      <c r="J1074">
        <v>2020</v>
      </c>
      <c r="K1074">
        <v>1</v>
      </c>
      <c r="L1074">
        <v>19.420000000000002</v>
      </c>
      <c r="M1074" t="s">
        <v>73</v>
      </c>
      <c r="N1074">
        <v>1</v>
      </c>
      <c r="O1074">
        <v>22.77</v>
      </c>
      <c r="P1074" t="s">
        <v>203</v>
      </c>
      <c r="Q1074">
        <v>1</v>
      </c>
      <c r="R1074">
        <v>48.51</v>
      </c>
      <c r="S1074" t="s">
        <v>71</v>
      </c>
      <c r="T1074">
        <v>0</v>
      </c>
      <c r="U1074">
        <v>54.91</v>
      </c>
      <c r="V1074" t="s">
        <v>160</v>
      </c>
      <c r="W1074">
        <v>1</v>
      </c>
      <c r="X1074">
        <v>22.77</v>
      </c>
      <c r="Y1074" t="s">
        <v>203</v>
      </c>
      <c r="Z1074">
        <v>1</v>
      </c>
      <c r="AA1074">
        <v>48.74</v>
      </c>
      <c r="AB1074" t="s">
        <v>71</v>
      </c>
      <c r="AC1074">
        <v>0</v>
      </c>
      <c r="AD1074">
        <v>54.91</v>
      </c>
      <c r="AE1074" t="s">
        <v>160</v>
      </c>
    </row>
    <row r="1075" spans="1:31">
      <c r="A1075">
        <v>1074</v>
      </c>
      <c r="B1075" t="s">
        <v>4795</v>
      </c>
      <c r="C1075" t="s">
        <v>4796</v>
      </c>
      <c r="D1075" t="s">
        <v>4797</v>
      </c>
      <c r="E1075" t="s">
        <v>4798</v>
      </c>
      <c r="F1075" t="s">
        <v>4799</v>
      </c>
      <c r="G1075">
        <v>1</v>
      </c>
      <c r="H1075" t="s">
        <v>1569</v>
      </c>
      <c r="I1075">
        <v>2022</v>
      </c>
      <c r="J1075">
        <v>2024</v>
      </c>
      <c r="K1075">
        <v>4</v>
      </c>
      <c r="L1075">
        <v>51.12</v>
      </c>
      <c r="M1075" t="s">
        <v>81</v>
      </c>
      <c r="N1075">
        <v>1</v>
      </c>
      <c r="O1075">
        <v>22.77</v>
      </c>
      <c r="P1075" t="s">
        <v>203</v>
      </c>
      <c r="Q1075">
        <v>1</v>
      </c>
      <c r="R1075">
        <v>48.51</v>
      </c>
      <c r="S1075" t="s">
        <v>71</v>
      </c>
      <c r="T1075">
        <v>0</v>
      </c>
      <c r="U1075">
        <v>54.91</v>
      </c>
      <c r="V1075" t="s">
        <v>160</v>
      </c>
      <c r="W1075">
        <v>1</v>
      </c>
      <c r="X1075">
        <v>22.77</v>
      </c>
      <c r="Y1075" t="s">
        <v>203</v>
      </c>
      <c r="Z1075">
        <v>1</v>
      </c>
      <c r="AA1075">
        <v>48.74</v>
      </c>
      <c r="AB1075" t="s">
        <v>71</v>
      </c>
      <c r="AC1075">
        <v>0</v>
      </c>
      <c r="AD1075">
        <v>54.91</v>
      </c>
      <c r="AE1075" t="s">
        <v>160</v>
      </c>
    </row>
    <row r="1076" spans="1:31">
      <c r="A1076">
        <v>1075</v>
      </c>
      <c r="B1076" t="s">
        <v>4800</v>
      </c>
      <c r="C1076" t="s">
        <v>4801</v>
      </c>
      <c r="D1076" t="s">
        <v>4802</v>
      </c>
      <c r="E1076" t="s">
        <v>4803</v>
      </c>
      <c r="F1076" t="s">
        <v>989</v>
      </c>
      <c r="G1076">
        <v>1</v>
      </c>
      <c r="H1076" t="s">
        <v>7079</v>
      </c>
      <c r="I1076">
        <v>2018</v>
      </c>
      <c r="J1076">
        <v>2022</v>
      </c>
      <c r="K1076">
        <v>2</v>
      </c>
      <c r="L1076">
        <v>32.22</v>
      </c>
      <c r="M1076" t="s">
        <v>167</v>
      </c>
      <c r="N1076">
        <v>1</v>
      </c>
      <c r="O1076">
        <v>22.77</v>
      </c>
      <c r="P1076" t="s">
        <v>203</v>
      </c>
      <c r="Q1076">
        <v>1</v>
      </c>
      <c r="R1076">
        <v>48.51</v>
      </c>
      <c r="S1076" t="s">
        <v>71</v>
      </c>
      <c r="T1076">
        <v>0</v>
      </c>
      <c r="U1076">
        <v>54.91</v>
      </c>
      <c r="V1076" t="s">
        <v>160</v>
      </c>
      <c r="W1076">
        <v>1</v>
      </c>
      <c r="X1076">
        <v>22.77</v>
      </c>
      <c r="Y1076" t="s">
        <v>203</v>
      </c>
      <c r="Z1076">
        <v>1</v>
      </c>
      <c r="AA1076">
        <v>48.74</v>
      </c>
      <c r="AB1076" t="s">
        <v>71</v>
      </c>
      <c r="AC1076">
        <v>0</v>
      </c>
      <c r="AD1076">
        <v>54.91</v>
      </c>
      <c r="AE1076" t="s">
        <v>160</v>
      </c>
    </row>
    <row r="1077" spans="1:31">
      <c r="A1077">
        <v>1076</v>
      </c>
      <c r="B1077" t="s">
        <v>4804</v>
      </c>
      <c r="C1077" t="s">
        <v>4805</v>
      </c>
      <c r="D1077" t="s">
        <v>4806</v>
      </c>
      <c r="E1077" t="s">
        <v>4807</v>
      </c>
      <c r="F1077" t="s">
        <v>4808</v>
      </c>
      <c r="G1077">
        <v>1</v>
      </c>
      <c r="H1077" t="s">
        <v>7080</v>
      </c>
      <c r="I1077">
        <v>2023</v>
      </c>
      <c r="J1077">
        <v>2024</v>
      </c>
      <c r="K1077">
        <v>2</v>
      </c>
      <c r="L1077">
        <v>32.22</v>
      </c>
      <c r="M1077" t="s">
        <v>167</v>
      </c>
      <c r="N1077">
        <v>1</v>
      </c>
      <c r="O1077">
        <v>22.77</v>
      </c>
      <c r="P1077" t="s">
        <v>203</v>
      </c>
      <c r="Q1077">
        <v>1</v>
      </c>
      <c r="R1077">
        <v>48.51</v>
      </c>
      <c r="S1077" t="s">
        <v>71</v>
      </c>
      <c r="T1077">
        <v>0</v>
      </c>
      <c r="U1077">
        <v>54.91</v>
      </c>
      <c r="V1077" t="s">
        <v>160</v>
      </c>
      <c r="W1077">
        <v>1</v>
      </c>
      <c r="X1077">
        <v>22.77</v>
      </c>
      <c r="Y1077" t="s">
        <v>203</v>
      </c>
      <c r="Z1077">
        <v>1</v>
      </c>
      <c r="AA1077">
        <v>48.74</v>
      </c>
      <c r="AB1077" t="s">
        <v>71</v>
      </c>
      <c r="AC1077">
        <v>0</v>
      </c>
      <c r="AD1077">
        <v>54.91</v>
      </c>
      <c r="AE1077" t="s">
        <v>160</v>
      </c>
    </row>
    <row r="1078" spans="1:31">
      <c r="A1078">
        <v>1077</v>
      </c>
      <c r="B1078" t="s">
        <v>4809</v>
      </c>
      <c r="C1078" t="s">
        <v>4810</v>
      </c>
      <c r="D1078" t="s">
        <v>4811</v>
      </c>
      <c r="E1078" t="s">
        <v>2182</v>
      </c>
      <c r="F1078" t="s">
        <v>2183</v>
      </c>
      <c r="G1078">
        <v>1</v>
      </c>
      <c r="H1078" t="s">
        <v>7081</v>
      </c>
      <c r="I1078">
        <v>2022</v>
      </c>
      <c r="J1078">
        <v>2023</v>
      </c>
      <c r="K1078">
        <v>4</v>
      </c>
      <c r="L1078">
        <v>51.12</v>
      </c>
      <c r="M1078" t="s">
        <v>81</v>
      </c>
      <c r="N1078">
        <v>1</v>
      </c>
      <c r="O1078">
        <v>22.77</v>
      </c>
      <c r="P1078" t="s">
        <v>203</v>
      </c>
      <c r="Q1078">
        <v>1</v>
      </c>
      <c r="R1078">
        <v>48.51</v>
      </c>
      <c r="S1078" t="s">
        <v>71</v>
      </c>
      <c r="T1078">
        <v>0</v>
      </c>
      <c r="U1078">
        <v>54.91</v>
      </c>
      <c r="V1078" t="s">
        <v>160</v>
      </c>
      <c r="W1078">
        <v>1</v>
      </c>
      <c r="X1078">
        <v>22.77</v>
      </c>
      <c r="Y1078" t="s">
        <v>203</v>
      </c>
      <c r="Z1078">
        <v>1</v>
      </c>
      <c r="AA1078">
        <v>48.74</v>
      </c>
      <c r="AB1078" t="s">
        <v>71</v>
      </c>
      <c r="AC1078">
        <v>0</v>
      </c>
      <c r="AD1078">
        <v>54.91</v>
      </c>
      <c r="AE1078" t="s">
        <v>160</v>
      </c>
    </row>
    <row r="1079" spans="1:31">
      <c r="A1079">
        <v>1078</v>
      </c>
      <c r="B1079" t="s">
        <v>4812</v>
      </c>
      <c r="C1079" t="s">
        <v>4813</v>
      </c>
      <c r="D1079" t="s">
        <v>4814</v>
      </c>
      <c r="E1079" t="s">
        <v>4815</v>
      </c>
      <c r="F1079" t="s">
        <v>1574</v>
      </c>
      <c r="G1079">
        <v>1</v>
      </c>
      <c r="H1079" t="s">
        <v>7082</v>
      </c>
      <c r="I1079">
        <v>2022</v>
      </c>
      <c r="J1079">
        <v>2022</v>
      </c>
      <c r="K1079">
        <v>1</v>
      </c>
      <c r="L1079">
        <v>19.420000000000002</v>
      </c>
      <c r="M1079" t="s">
        <v>73</v>
      </c>
      <c r="N1079">
        <v>1</v>
      </c>
      <c r="O1079">
        <v>22.77</v>
      </c>
      <c r="P1079" t="s">
        <v>203</v>
      </c>
      <c r="Q1079">
        <v>1</v>
      </c>
      <c r="R1079">
        <v>48.51</v>
      </c>
      <c r="S1079" t="s">
        <v>71</v>
      </c>
      <c r="T1079">
        <v>0</v>
      </c>
      <c r="U1079">
        <v>54.91</v>
      </c>
      <c r="V1079" t="s">
        <v>160</v>
      </c>
      <c r="W1079">
        <v>1</v>
      </c>
      <c r="X1079">
        <v>22.77</v>
      </c>
      <c r="Y1079" t="s">
        <v>203</v>
      </c>
      <c r="Z1079">
        <v>1</v>
      </c>
      <c r="AA1079">
        <v>48.74</v>
      </c>
      <c r="AB1079" t="s">
        <v>71</v>
      </c>
      <c r="AC1079">
        <v>0</v>
      </c>
      <c r="AD1079">
        <v>54.91</v>
      </c>
      <c r="AE1079" t="s">
        <v>160</v>
      </c>
    </row>
    <row r="1080" spans="1:31">
      <c r="A1080">
        <v>1079</v>
      </c>
      <c r="B1080" t="s">
        <v>4816</v>
      </c>
      <c r="C1080" t="s">
        <v>4817</v>
      </c>
      <c r="D1080" t="s">
        <v>4818</v>
      </c>
      <c r="E1080" t="s">
        <v>4819</v>
      </c>
      <c r="F1080" t="s">
        <v>1188</v>
      </c>
      <c r="G1080">
        <v>1</v>
      </c>
      <c r="H1080" t="s">
        <v>7083</v>
      </c>
      <c r="I1080">
        <v>2022</v>
      </c>
      <c r="J1080">
        <v>2023</v>
      </c>
      <c r="K1080">
        <v>4</v>
      </c>
      <c r="L1080">
        <v>51.12</v>
      </c>
      <c r="M1080" t="s">
        <v>81</v>
      </c>
      <c r="N1080">
        <v>1</v>
      </c>
      <c r="O1080">
        <v>22.77</v>
      </c>
      <c r="P1080" t="s">
        <v>203</v>
      </c>
      <c r="Q1080">
        <v>1</v>
      </c>
      <c r="R1080">
        <v>48.51</v>
      </c>
      <c r="S1080" t="s">
        <v>71</v>
      </c>
      <c r="T1080">
        <v>0</v>
      </c>
      <c r="U1080">
        <v>54.91</v>
      </c>
      <c r="V1080" t="s">
        <v>160</v>
      </c>
      <c r="W1080">
        <v>1</v>
      </c>
      <c r="X1080">
        <v>22.77</v>
      </c>
      <c r="Y1080" t="s">
        <v>203</v>
      </c>
      <c r="Z1080">
        <v>1</v>
      </c>
      <c r="AA1080">
        <v>48.74</v>
      </c>
      <c r="AB1080" t="s">
        <v>71</v>
      </c>
      <c r="AC1080">
        <v>0</v>
      </c>
      <c r="AD1080">
        <v>54.91</v>
      </c>
      <c r="AE1080" t="s">
        <v>160</v>
      </c>
    </row>
    <row r="1081" spans="1:31">
      <c r="A1081">
        <v>1080</v>
      </c>
      <c r="B1081" t="s">
        <v>4820</v>
      </c>
      <c r="C1081" t="s">
        <v>4821</v>
      </c>
      <c r="D1081" t="s">
        <v>4822</v>
      </c>
      <c r="E1081" t="s">
        <v>4823</v>
      </c>
      <c r="F1081" t="s">
        <v>2820</v>
      </c>
      <c r="G1081">
        <v>1</v>
      </c>
      <c r="H1081" t="s">
        <v>7084</v>
      </c>
      <c r="I1081">
        <v>2022</v>
      </c>
      <c r="J1081">
        <v>2024</v>
      </c>
      <c r="K1081">
        <v>6</v>
      </c>
      <c r="L1081">
        <v>64.36</v>
      </c>
      <c r="M1081" t="s">
        <v>137</v>
      </c>
      <c r="N1081">
        <v>1</v>
      </c>
      <c r="O1081">
        <v>22.77</v>
      </c>
      <c r="P1081" t="s">
        <v>203</v>
      </c>
      <c r="Q1081">
        <v>1</v>
      </c>
      <c r="R1081">
        <v>48.51</v>
      </c>
      <c r="S1081" t="s">
        <v>71</v>
      </c>
      <c r="T1081">
        <v>0</v>
      </c>
      <c r="U1081">
        <v>54.91</v>
      </c>
      <c r="V1081" t="s">
        <v>160</v>
      </c>
      <c r="W1081">
        <v>1</v>
      </c>
      <c r="X1081">
        <v>22.77</v>
      </c>
      <c r="Y1081" t="s">
        <v>203</v>
      </c>
      <c r="Z1081">
        <v>1</v>
      </c>
      <c r="AA1081">
        <v>48.74</v>
      </c>
      <c r="AB1081" t="s">
        <v>71</v>
      </c>
      <c r="AC1081">
        <v>0</v>
      </c>
      <c r="AD1081">
        <v>54.91</v>
      </c>
      <c r="AE1081" t="s">
        <v>160</v>
      </c>
    </row>
    <row r="1082" spans="1:31">
      <c r="A1082">
        <v>1081</v>
      </c>
      <c r="B1082" t="s">
        <v>4824</v>
      </c>
      <c r="C1082" t="s">
        <v>4825</v>
      </c>
      <c r="D1082" t="s">
        <v>4826</v>
      </c>
      <c r="E1082" t="s">
        <v>4827</v>
      </c>
      <c r="G1082">
        <v>1</v>
      </c>
      <c r="H1082" t="s">
        <v>7085</v>
      </c>
      <c r="I1082">
        <v>2021</v>
      </c>
      <c r="J1082">
        <v>2021</v>
      </c>
      <c r="K1082">
        <v>1</v>
      </c>
      <c r="L1082">
        <v>19.420000000000002</v>
      </c>
      <c r="M1082" t="s">
        <v>73</v>
      </c>
      <c r="N1082">
        <v>1</v>
      </c>
      <c r="O1082">
        <v>22.77</v>
      </c>
      <c r="P1082" t="s">
        <v>203</v>
      </c>
      <c r="Q1082">
        <v>1</v>
      </c>
      <c r="R1082">
        <v>48.51</v>
      </c>
      <c r="S1082" t="s">
        <v>71</v>
      </c>
      <c r="T1082">
        <v>0</v>
      </c>
      <c r="U1082">
        <v>54.91</v>
      </c>
      <c r="V1082" t="s">
        <v>160</v>
      </c>
      <c r="W1082">
        <v>1</v>
      </c>
      <c r="X1082">
        <v>22.77</v>
      </c>
      <c r="Y1082" t="s">
        <v>203</v>
      </c>
      <c r="Z1082">
        <v>1</v>
      </c>
      <c r="AA1082">
        <v>48.74</v>
      </c>
      <c r="AB1082" t="s">
        <v>71</v>
      </c>
      <c r="AC1082">
        <v>0</v>
      </c>
      <c r="AD1082">
        <v>54.91</v>
      </c>
      <c r="AE1082" t="s">
        <v>160</v>
      </c>
    </row>
    <row r="1083" spans="1:31">
      <c r="A1083">
        <v>1082</v>
      </c>
      <c r="B1083" t="s">
        <v>4828</v>
      </c>
      <c r="C1083" t="s">
        <v>4829</v>
      </c>
      <c r="D1083" t="s">
        <v>4830</v>
      </c>
      <c r="E1083" t="s">
        <v>4831</v>
      </c>
      <c r="G1083">
        <v>1</v>
      </c>
      <c r="H1083" t="s">
        <v>7086</v>
      </c>
      <c r="I1083">
        <v>2023</v>
      </c>
      <c r="J1083">
        <v>2024</v>
      </c>
      <c r="K1083">
        <v>4</v>
      </c>
      <c r="L1083">
        <v>51.12</v>
      </c>
      <c r="M1083" t="s">
        <v>81</v>
      </c>
      <c r="N1083">
        <v>1</v>
      </c>
      <c r="O1083">
        <v>22.77</v>
      </c>
      <c r="P1083" t="s">
        <v>203</v>
      </c>
      <c r="Q1083">
        <v>1</v>
      </c>
      <c r="R1083">
        <v>48.51</v>
      </c>
      <c r="S1083" t="s">
        <v>71</v>
      </c>
      <c r="T1083">
        <v>0</v>
      </c>
      <c r="U1083">
        <v>54.91</v>
      </c>
      <c r="V1083" t="s">
        <v>160</v>
      </c>
      <c r="W1083">
        <v>1</v>
      </c>
      <c r="X1083">
        <v>22.77</v>
      </c>
      <c r="Y1083" t="s">
        <v>203</v>
      </c>
      <c r="Z1083">
        <v>1</v>
      </c>
      <c r="AA1083">
        <v>48.74</v>
      </c>
      <c r="AB1083" t="s">
        <v>71</v>
      </c>
      <c r="AC1083">
        <v>0</v>
      </c>
      <c r="AD1083">
        <v>54.91</v>
      </c>
      <c r="AE1083" t="s">
        <v>160</v>
      </c>
    </row>
    <row r="1084" spans="1:31">
      <c r="A1084">
        <v>1083</v>
      </c>
      <c r="B1084" t="s">
        <v>4832</v>
      </c>
      <c r="C1084" t="s">
        <v>4833</v>
      </c>
      <c r="D1084" t="s">
        <v>4834</v>
      </c>
      <c r="E1084" t="s">
        <v>4835</v>
      </c>
      <c r="F1084" t="s">
        <v>4836</v>
      </c>
      <c r="G1084">
        <v>1</v>
      </c>
      <c r="H1084" t="s">
        <v>7087</v>
      </c>
      <c r="I1084">
        <v>2023</v>
      </c>
      <c r="J1084">
        <v>2023</v>
      </c>
      <c r="K1084">
        <v>5</v>
      </c>
      <c r="L1084">
        <v>58.85</v>
      </c>
      <c r="M1084" t="s">
        <v>180</v>
      </c>
      <c r="N1084">
        <v>1</v>
      </c>
      <c r="O1084">
        <v>22.77</v>
      </c>
      <c r="P1084" t="s">
        <v>203</v>
      </c>
      <c r="Q1084">
        <v>1</v>
      </c>
      <c r="R1084">
        <v>48.51</v>
      </c>
      <c r="S1084" t="s">
        <v>71</v>
      </c>
      <c r="T1084">
        <v>0</v>
      </c>
      <c r="U1084">
        <v>54.91</v>
      </c>
      <c r="V1084" t="s">
        <v>160</v>
      </c>
      <c r="W1084">
        <v>1</v>
      </c>
      <c r="X1084">
        <v>22.77</v>
      </c>
      <c r="Y1084" t="s">
        <v>203</v>
      </c>
      <c r="Z1084">
        <v>1</v>
      </c>
      <c r="AA1084">
        <v>48.74</v>
      </c>
      <c r="AB1084" t="s">
        <v>71</v>
      </c>
      <c r="AC1084">
        <v>0</v>
      </c>
      <c r="AD1084">
        <v>54.91</v>
      </c>
      <c r="AE1084" t="s">
        <v>160</v>
      </c>
    </row>
    <row r="1085" spans="1:31">
      <c r="A1085">
        <v>1084</v>
      </c>
      <c r="B1085" t="s">
        <v>4837</v>
      </c>
      <c r="C1085" t="s">
        <v>4838</v>
      </c>
      <c r="D1085" t="s">
        <v>4839</v>
      </c>
      <c r="E1085" t="s">
        <v>4840</v>
      </c>
      <c r="F1085" t="s">
        <v>4841</v>
      </c>
      <c r="G1085">
        <v>1</v>
      </c>
      <c r="H1085" t="s">
        <v>7088</v>
      </c>
      <c r="I1085">
        <v>2023</v>
      </c>
      <c r="J1085">
        <v>2023</v>
      </c>
      <c r="K1085">
        <v>3</v>
      </c>
      <c r="L1085">
        <v>42.26</v>
      </c>
      <c r="M1085" t="s">
        <v>149</v>
      </c>
      <c r="N1085">
        <v>1</v>
      </c>
      <c r="O1085">
        <v>22.77</v>
      </c>
      <c r="P1085" t="s">
        <v>203</v>
      </c>
      <c r="Q1085">
        <v>1</v>
      </c>
      <c r="R1085">
        <v>48.51</v>
      </c>
      <c r="S1085" t="s">
        <v>71</v>
      </c>
      <c r="T1085">
        <v>0</v>
      </c>
      <c r="U1085">
        <v>54.91</v>
      </c>
      <c r="V1085" t="s">
        <v>160</v>
      </c>
      <c r="W1085">
        <v>1</v>
      </c>
      <c r="X1085">
        <v>22.77</v>
      </c>
      <c r="Y1085" t="s">
        <v>203</v>
      </c>
      <c r="Z1085">
        <v>1</v>
      </c>
      <c r="AA1085">
        <v>48.74</v>
      </c>
      <c r="AB1085" t="s">
        <v>71</v>
      </c>
      <c r="AC1085">
        <v>0</v>
      </c>
      <c r="AD1085">
        <v>54.91</v>
      </c>
      <c r="AE1085" t="s">
        <v>160</v>
      </c>
    </row>
    <row r="1086" spans="1:31">
      <c r="A1086">
        <v>1085</v>
      </c>
      <c r="B1086" t="s">
        <v>4842</v>
      </c>
      <c r="C1086" t="s">
        <v>4843</v>
      </c>
      <c r="D1086" t="s">
        <v>4844</v>
      </c>
      <c r="E1086" t="s">
        <v>4845</v>
      </c>
      <c r="F1086" t="s">
        <v>4438</v>
      </c>
      <c r="G1086">
        <v>1</v>
      </c>
      <c r="H1086" t="s">
        <v>6641</v>
      </c>
      <c r="I1086">
        <v>2023</v>
      </c>
      <c r="J1086">
        <v>2023</v>
      </c>
      <c r="K1086">
        <v>1</v>
      </c>
      <c r="L1086">
        <v>19.420000000000002</v>
      </c>
      <c r="M1086" t="s">
        <v>73</v>
      </c>
      <c r="N1086">
        <v>1</v>
      </c>
      <c r="O1086">
        <v>22.77</v>
      </c>
      <c r="P1086" t="s">
        <v>203</v>
      </c>
      <c r="Q1086">
        <v>1</v>
      </c>
      <c r="R1086">
        <v>48.51</v>
      </c>
      <c r="S1086" t="s">
        <v>71</v>
      </c>
      <c r="T1086">
        <v>0</v>
      </c>
      <c r="U1086">
        <v>54.91</v>
      </c>
      <c r="V1086" t="s">
        <v>160</v>
      </c>
      <c r="W1086">
        <v>1</v>
      </c>
      <c r="X1086">
        <v>22.77</v>
      </c>
      <c r="Y1086" t="s">
        <v>203</v>
      </c>
      <c r="Z1086">
        <v>1</v>
      </c>
      <c r="AA1086">
        <v>48.74</v>
      </c>
      <c r="AB1086" t="s">
        <v>71</v>
      </c>
      <c r="AC1086">
        <v>0</v>
      </c>
      <c r="AD1086">
        <v>54.91</v>
      </c>
      <c r="AE1086" t="s">
        <v>160</v>
      </c>
    </row>
    <row r="1087" spans="1:31">
      <c r="A1087">
        <v>1086</v>
      </c>
      <c r="B1087" t="s">
        <v>4846</v>
      </c>
      <c r="C1087" t="s">
        <v>4847</v>
      </c>
      <c r="D1087" t="s">
        <v>4848</v>
      </c>
      <c r="E1087" t="s">
        <v>4849</v>
      </c>
      <c r="F1087" t="s">
        <v>4850</v>
      </c>
      <c r="G1087">
        <v>1</v>
      </c>
      <c r="H1087" t="s">
        <v>7089</v>
      </c>
      <c r="I1087">
        <v>2021</v>
      </c>
      <c r="J1087">
        <v>2021</v>
      </c>
      <c r="K1087">
        <v>1</v>
      </c>
      <c r="L1087">
        <v>19.420000000000002</v>
      </c>
      <c r="M1087" t="s">
        <v>73</v>
      </c>
      <c r="N1087">
        <v>1</v>
      </c>
      <c r="O1087">
        <v>22.77</v>
      </c>
      <c r="P1087" t="s">
        <v>203</v>
      </c>
      <c r="Q1087">
        <v>1</v>
      </c>
      <c r="R1087">
        <v>48.51</v>
      </c>
      <c r="S1087" t="s">
        <v>71</v>
      </c>
      <c r="T1087">
        <v>0</v>
      </c>
      <c r="U1087">
        <v>54.91</v>
      </c>
      <c r="V1087" t="s">
        <v>160</v>
      </c>
      <c r="W1087">
        <v>1</v>
      </c>
      <c r="X1087">
        <v>22.77</v>
      </c>
      <c r="Y1087" t="s">
        <v>203</v>
      </c>
      <c r="Z1087">
        <v>1</v>
      </c>
      <c r="AA1087">
        <v>48.74</v>
      </c>
      <c r="AB1087" t="s">
        <v>71</v>
      </c>
      <c r="AC1087">
        <v>0</v>
      </c>
      <c r="AD1087">
        <v>54.91</v>
      </c>
      <c r="AE1087" t="s">
        <v>160</v>
      </c>
    </row>
    <row r="1088" spans="1:31">
      <c r="A1088">
        <v>1087</v>
      </c>
      <c r="B1088" t="s">
        <v>4851</v>
      </c>
      <c r="C1088" t="s">
        <v>4852</v>
      </c>
      <c r="D1088" t="s">
        <v>4853</v>
      </c>
      <c r="E1088" t="s">
        <v>4854</v>
      </c>
      <c r="F1088" t="s">
        <v>2608</v>
      </c>
      <c r="G1088">
        <v>1</v>
      </c>
      <c r="H1088" t="s">
        <v>445</v>
      </c>
      <c r="I1088">
        <v>2023</v>
      </c>
      <c r="J1088">
        <v>2023</v>
      </c>
      <c r="K1088">
        <v>2</v>
      </c>
      <c r="L1088">
        <v>32.22</v>
      </c>
      <c r="M1088" t="s">
        <v>167</v>
      </c>
      <c r="N1088">
        <v>1</v>
      </c>
      <c r="O1088">
        <v>22.77</v>
      </c>
      <c r="P1088" t="s">
        <v>203</v>
      </c>
      <c r="Q1088">
        <v>1</v>
      </c>
      <c r="R1088">
        <v>48.51</v>
      </c>
      <c r="S1088" t="s">
        <v>71</v>
      </c>
      <c r="T1088">
        <v>0</v>
      </c>
      <c r="U1088">
        <v>54.91</v>
      </c>
      <c r="V1088" t="s">
        <v>160</v>
      </c>
      <c r="W1088">
        <v>1</v>
      </c>
      <c r="X1088">
        <v>22.77</v>
      </c>
      <c r="Y1088" t="s">
        <v>203</v>
      </c>
      <c r="Z1088">
        <v>1</v>
      </c>
      <c r="AA1088">
        <v>48.74</v>
      </c>
      <c r="AB1088" t="s">
        <v>71</v>
      </c>
      <c r="AC1088">
        <v>0</v>
      </c>
      <c r="AD1088">
        <v>54.91</v>
      </c>
      <c r="AE1088" t="s">
        <v>160</v>
      </c>
    </row>
    <row r="1089" spans="1:31">
      <c r="A1089">
        <v>1088</v>
      </c>
      <c r="B1089" t="s">
        <v>4855</v>
      </c>
      <c r="C1089" t="s">
        <v>4856</v>
      </c>
      <c r="D1089" t="s">
        <v>4857</v>
      </c>
      <c r="E1089" t="s">
        <v>1535</v>
      </c>
      <c r="F1089" t="s">
        <v>4858</v>
      </c>
      <c r="G1089">
        <v>1</v>
      </c>
      <c r="H1089" t="s">
        <v>7090</v>
      </c>
      <c r="I1089">
        <v>2023</v>
      </c>
      <c r="J1089">
        <v>2023</v>
      </c>
      <c r="K1089">
        <v>1</v>
      </c>
      <c r="L1089">
        <v>19.420000000000002</v>
      </c>
      <c r="M1089" t="s">
        <v>73</v>
      </c>
      <c r="N1089">
        <v>1</v>
      </c>
      <c r="O1089">
        <v>22.77</v>
      </c>
      <c r="P1089" t="s">
        <v>203</v>
      </c>
      <c r="Q1089">
        <v>1</v>
      </c>
      <c r="R1089">
        <v>48.51</v>
      </c>
      <c r="S1089" t="s">
        <v>71</v>
      </c>
      <c r="T1089">
        <v>0</v>
      </c>
      <c r="U1089">
        <v>54.91</v>
      </c>
      <c r="V1089" t="s">
        <v>160</v>
      </c>
      <c r="W1089">
        <v>1</v>
      </c>
      <c r="X1089">
        <v>22.77</v>
      </c>
      <c r="Y1089" t="s">
        <v>203</v>
      </c>
      <c r="Z1089">
        <v>1</v>
      </c>
      <c r="AA1089">
        <v>48.74</v>
      </c>
      <c r="AB1089" t="s">
        <v>71</v>
      </c>
      <c r="AC1089">
        <v>0</v>
      </c>
      <c r="AD1089">
        <v>54.91</v>
      </c>
      <c r="AE1089" t="s">
        <v>160</v>
      </c>
    </row>
    <row r="1090" spans="1:31">
      <c r="A1090">
        <v>1089</v>
      </c>
      <c r="B1090" t="s">
        <v>4859</v>
      </c>
      <c r="C1090" t="s">
        <v>4860</v>
      </c>
      <c r="D1090" t="s">
        <v>4861</v>
      </c>
      <c r="E1090" t="s">
        <v>4862</v>
      </c>
      <c r="F1090" t="s">
        <v>4863</v>
      </c>
      <c r="G1090">
        <v>1</v>
      </c>
      <c r="H1090" t="s">
        <v>7091</v>
      </c>
      <c r="I1090">
        <v>2023</v>
      </c>
      <c r="J1090">
        <v>2024</v>
      </c>
      <c r="K1090">
        <v>2</v>
      </c>
      <c r="L1090">
        <v>32.22</v>
      </c>
      <c r="M1090" t="s">
        <v>167</v>
      </c>
      <c r="N1090">
        <v>1</v>
      </c>
      <c r="O1090">
        <v>22.77</v>
      </c>
      <c r="P1090" t="s">
        <v>203</v>
      </c>
      <c r="Q1090">
        <v>1</v>
      </c>
      <c r="R1090">
        <v>48.51</v>
      </c>
      <c r="S1090" t="s">
        <v>71</v>
      </c>
      <c r="T1090">
        <v>0</v>
      </c>
      <c r="U1090">
        <v>54.91</v>
      </c>
      <c r="V1090" t="s">
        <v>160</v>
      </c>
      <c r="W1090">
        <v>1</v>
      </c>
      <c r="X1090">
        <v>22.77</v>
      </c>
      <c r="Y1090" t="s">
        <v>203</v>
      </c>
      <c r="Z1090">
        <v>1</v>
      </c>
      <c r="AA1090">
        <v>48.74</v>
      </c>
      <c r="AB1090" t="s">
        <v>71</v>
      </c>
      <c r="AC1090">
        <v>0</v>
      </c>
      <c r="AD1090">
        <v>54.91</v>
      </c>
      <c r="AE1090" t="s">
        <v>160</v>
      </c>
    </row>
    <row r="1091" spans="1:31">
      <c r="A1091">
        <v>1090</v>
      </c>
      <c r="B1091" t="s">
        <v>4864</v>
      </c>
      <c r="C1091" t="s">
        <v>4865</v>
      </c>
      <c r="D1091" t="s">
        <v>4866</v>
      </c>
      <c r="E1091" t="s">
        <v>4867</v>
      </c>
      <c r="F1091" t="s">
        <v>4868</v>
      </c>
      <c r="G1091">
        <v>1</v>
      </c>
      <c r="H1091" t="s">
        <v>7092</v>
      </c>
      <c r="I1091">
        <v>2023</v>
      </c>
      <c r="J1091">
        <v>2024</v>
      </c>
      <c r="K1091">
        <v>2</v>
      </c>
      <c r="L1091">
        <v>32.22</v>
      </c>
      <c r="M1091" t="s">
        <v>167</v>
      </c>
      <c r="N1091">
        <v>1</v>
      </c>
      <c r="O1091">
        <v>22.77</v>
      </c>
      <c r="P1091" t="s">
        <v>203</v>
      </c>
      <c r="Q1091">
        <v>1</v>
      </c>
      <c r="R1091">
        <v>48.51</v>
      </c>
      <c r="S1091" t="s">
        <v>71</v>
      </c>
      <c r="T1091">
        <v>0</v>
      </c>
      <c r="U1091">
        <v>54.91</v>
      </c>
      <c r="V1091" t="s">
        <v>160</v>
      </c>
      <c r="W1091">
        <v>1</v>
      </c>
      <c r="X1091">
        <v>22.77</v>
      </c>
      <c r="Y1091" t="s">
        <v>203</v>
      </c>
      <c r="Z1091">
        <v>1</v>
      </c>
      <c r="AA1091">
        <v>48.74</v>
      </c>
      <c r="AB1091" t="s">
        <v>71</v>
      </c>
      <c r="AC1091">
        <v>0</v>
      </c>
      <c r="AD1091">
        <v>54.91</v>
      </c>
      <c r="AE1091" t="s">
        <v>160</v>
      </c>
    </row>
    <row r="1092" spans="1:31">
      <c r="A1092">
        <v>1091</v>
      </c>
      <c r="B1092" t="s">
        <v>4869</v>
      </c>
      <c r="C1092" t="s">
        <v>4870</v>
      </c>
      <c r="D1092" t="s">
        <v>4871</v>
      </c>
      <c r="E1092" t="s">
        <v>4872</v>
      </c>
      <c r="F1092" t="s">
        <v>4873</v>
      </c>
      <c r="G1092">
        <v>1</v>
      </c>
      <c r="H1092" t="s">
        <v>7093</v>
      </c>
      <c r="I1092">
        <v>2023</v>
      </c>
      <c r="J1092">
        <v>2023</v>
      </c>
      <c r="K1092">
        <v>1</v>
      </c>
      <c r="L1092">
        <v>19.420000000000002</v>
      </c>
      <c r="M1092" t="s">
        <v>73</v>
      </c>
      <c r="N1092">
        <v>1</v>
      </c>
      <c r="O1092">
        <v>22.77</v>
      </c>
      <c r="P1092" t="s">
        <v>203</v>
      </c>
      <c r="Q1092">
        <v>1</v>
      </c>
      <c r="R1092">
        <v>48.51</v>
      </c>
      <c r="S1092" t="s">
        <v>71</v>
      </c>
      <c r="T1092">
        <v>0</v>
      </c>
      <c r="U1092">
        <v>54.91</v>
      </c>
      <c r="V1092" t="s">
        <v>160</v>
      </c>
      <c r="W1092">
        <v>1</v>
      </c>
      <c r="X1092">
        <v>22.77</v>
      </c>
      <c r="Y1092" t="s">
        <v>203</v>
      </c>
      <c r="Z1092">
        <v>1</v>
      </c>
      <c r="AA1092">
        <v>48.74</v>
      </c>
      <c r="AB1092" t="s">
        <v>71</v>
      </c>
      <c r="AC1092">
        <v>0</v>
      </c>
      <c r="AD1092">
        <v>54.91</v>
      </c>
      <c r="AE1092" t="s">
        <v>160</v>
      </c>
    </row>
    <row r="1093" spans="1:31">
      <c r="A1093">
        <v>1092</v>
      </c>
      <c r="B1093" t="s">
        <v>4874</v>
      </c>
      <c r="C1093" t="s">
        <v>4875</v>
      </c>
      <c r="D1093" t="s">
        <v>4876</v>
      </c>
      <c r="E1093" t="s">
        <v>4877</v>
      </c>
      <c r="G1093">
        <v>1</v>
      </c>
      <c r="H1093" t="s">
        <v>6466</v>
      </c>
      <c r="I1093">
        <v>2023</v>
      </c>
      <c r="J1093">
        <v>2023</v>
      </c>
      <c r="K1093">
        <v>1</v>
      </c>
      <c r="L1093">
        <v>19.420000000000002</v>
      </c>
      <c r="M1093" t="s">
        <v>73</v>
      </c>
      <c r="N1093">
        <v>1</v>
      </c>
      <c r="O1093">
        <v>22.77</v>
      </c>
      <c r="P1093" t="s">
        <v>203</v>
      </c>
      <c r="Q1093">
        <v>1</v>
      </c>
      <c r="R1093">
        <v>48.51</v>
      </c>
      <c r="S1093" t="s">
        <v>71</v>
      </c>
      <c r="T1093">
        <v>0</v>
      </c>
      <c r="U1093">
        <v>54.91</v>
      </c>
      <c r="V1093" t="s">
        <v>160</v>
      </c>
      <c r="W1093">
        <v>1</v>
      </c>
      <c r="X1093">
        <v>22.77</v>
      </c>
      <c r="Y1093" t="s">
        <v>203</v>
      </c>
      <c r="Z1093">
        <v>1</v>
      </c>
      <c r="AA1093">
        <v>48.74</v>
      </c>
      <c r="AB1093" t="s">
        <v>71</v>
      </c>
      <c r="AC1093">
        <v>0</v>
      </c>
      <c r="AD1093">
        <v>54.91</v>
      </c>
      <c r="AE1093" t="s">
        <v>160</v>
      </c>
    </row>
    <row r="1094" spans="1:31">
      <c r="A1094">
        <v>1093</v>
      </c>
      <c r="B1094" t="s">
        <v>4878</v>
      </c>
      <c r="C1094" t="s">
        <v>4879</v>
      </c>
      <c r="D1094" t="s">
        <v>4880</v>
      </c>
      <c r="E1094" t="s">
        <v>4881</v>
      </c>
      <c r="F1094" t="s">
        <v>4882</v>
      </c>
      <c r="G1094">
        <v>1</v>
      </c>
      <c r="H1094" t="s">
        <v>7094</v>
      </c>
      <c r="I1094">
        <v>2023</v>
      </c>
      <c r="J1094">
        <v>2024</v>
      </c>
      <c r="K1094">
        <v>3</v>
      </c>
      <c r="L1094">
        <v>42.26</v>
      </c>
      <c r="M1094" t="s">
        <v>149</v>
      </c>
      <c r="N1094">
        <v>1</v>
      </c>
      <c r="O1094">
        <v>22.77</v>
      </c>
      <c r="P1094" t="s">
        <v>203</v>
      </c>
      <c r="Q1094">
        <v>1</v>
      </c>
      <c r="R1094">
        <v>48.51</v>
      </c>
      <c r="S1094" t="s">
        <v>71</v>
      </c>
      <c r="T1094">
        <v>0</v>
      </c>
      <c r="U1094">
        <v>54.91</v>
      </c>
      <c r="V1094" t="s">
        <v>160</v>
      </c>
      <c r="W1094">
        <v>1</v>
      </c>
      <c r="X1094">
        <v>22.77</v>
      </c>
      <c r="Y1094" t="s">
        <v>203</v>
      </c>
      <c r="Z1094">
        <v>1</v>
      </c>
      <c r="AA1094">
        <v>48.74</v>
      </c>
      <c r="AB1094" t="s">
        <v>71</v>
      </c>
      <c r="AC1094">
        <v>0</v>
      </c>
      <c r="AD1094">
        <v>54.91</v>
      </c>
      <c r="AE1094" t="s">
        <v>160</v>
      </c>
    </row>
    <row r="1095" spans="1:31">
      <c r="A1095">
        <v>1094</v>
      </c>
      <c r="B1095" t="s">
        <v>4883</v>
      </c>
      <c r="C1095" t="s">
        <v>4884</v>
      </c>
      <c r="D1095" t="s">
        <v>4885</v>
      </c>
      <c r="E1095" t="s">
        <v>4886</v>
      </c>
      <c r="F1095" t="s">
        <v>4887</v>
      </c>
      <c r="G1095">
        <v>1</v>
      </c>
      <c r="H1095" t="s">
        <v>7095</v>
      </c>
      <c r="I1095">
        <v>2020</v>
      </c>
      <c r="J1095">
        <v>2023</v>
      </c>
      <c r="K1095">
        <v>5</v>
      </c>
      <c r="L1095">
        <v>58.85</v>
      </c>
      <c r="M1095" t="s">
        <v>180</v>
      </c>
      <c r="N1095">
        <v>1</v>
      </c>
      <c r="O1095">
        <v>22.77</v>
      </c>
      <c r="P1095" t="s">
        <v>203</v>
      </c>
      <c r="Q1095">
        <v>1</v>
      </c>
      <c r="R1095">
        <v>48.51</v>
      </c>
      <c r="S1095" t="s">
        <v>71</v>
      </c>
      <c r="T1095">
        <v>0</v>
      </c>
      <c r="U1095">
        <v>54.91</v>
      </c>
      <c r="V1095" t="s">
        <v>160</v>
      </c>
      <c r="W1095">
        <v>1</v>
      </c>
      <c r="X1095">
        <v>22.77</v>
      </c>
      <c r="Y1095" t="s">
        <v>203</v>
      </c>
      <c r="Z1095">
        <v>1</v>
      </c>
      <c r="AA1095">
        <v>48.74</v>
      </c>
      <c r="AB1095" t="s">
        <v>71</v>
      </c>
      <c r="AC1095">
        <v>0</v>
      </c>
      <c r="AD1095">
        <v>54.91</v>
      </c>
      <c r="AE1095" t="s">
        <v>160</v>
      </c>
    </row>
    <row r="1096" spans="1:31">
      <c r="A1096">
        <v>1095</v>
      </c>
      <c r="B1096" t="s">
        <v>4888</v>
      </c>
      <c r="C1096" t="s">
        <v>4889</v>
      </c>
      <c r="D1096" t="s">
        <v>4890</v>
      </c>
      <c r="E1096" t="s">
        <v>4891</v>
      </c>
      <c r="F1096" t="s">
        <v>1759</v>
      </c>
      <c r="G1096">
        <v>1</v>
      </c>
      <c r="H1096" t="s">
        <v>7096</v>
      </c>
      <c r="I1096">
        <v>2022</v>
      </c>
      <c r="J1096">
        <v>2024</v>
      </c>
      <c r="K1096">
        <v>5</v>
      </c>
      <c r="L1096">
        <v>58.85</v>
      </c>
      <c r="M1096" t="s">
        <v>180</v>
      </c>
      <c r="N1096">
        <v>1</v>
      </c>
      <c r="O1096">
        <v>22.77</v>
      </c>
      <c r="P1096" t="s">
        <v>203</v>
      </c>
      <c r="Q1096">
        <v>1</v>
      </c>
      <c r="R1096">
        <v>48.51</v>
      </c>
      <c r="S1096" t="s">
        <v>71</v>
      </c>
      <c r="T1096">
        <v>0</v>
      </c>
      <c r="U1096">
        <v>54.91</v>
      </c>
      <c r="V1096" t="s">
        <v>160</v>
      </c>
      <c r="W1096">
        <v>1</v>
      </c>
      <c r="X1096">
        <v>22.77</v>
      </c>
      <c r="Y1096" t="s">
        <v>203</v>
      </c>
      <c r="Z1096">
        <v>1</v>
      </c>
      <c r="AA1096">
        <v>48.74</v>
      </c>
      <c r="AB1096" t="s">
        <v>71</v>
      </c>
      <c r="AC1096">
        <v>0</v>
      </c>
      <c r="AD1096">
        <v>54.91</v>
      </c>
      <c r="AE1096" t="s">
        <v>160</v>
      </c>
    </row>
    <row r="1097" spans="1:31">
      <c r="A1097">
        <v>1096</v>
      </c>
      <c r="B1097" t="s">
        <v>4892</v>
      </c>
      <c r="C1097" t="s">
        <v>4893</v>
      </c>
      <c r="D1097" t="s">
        <v>4894</v>
      </c>
      <c r="E1097" t="s">
        <v>3893</v>
      </c>
      <c r="F1097" t="s">
        <v>2999</v>
      </c>
      <c r="G1097">
        <v>1</v>
      </c>
      <c r="H1097" t="s">
        <v>7097</v>
      </c>
      <c r="I1097">
        <v>2023</v>
      </c>
      <c r="J1097">
        <v>2024</v>
      </c>
      <c r="K1097">
        <v>3</v>
      </c>
      <c r="L1097">
        <v>42.26</v>
      </c>
      <c r="M1097" t="s">
        <v>149</v>
      </c>
      <c r="N1097">
        <v>1</v>
      </c>
      <c r="O1097">
        <v>22.77</v>
      </c>
      <c r="P1097" t="s">
        <v>203</v>
      </c>
      <c r="Q1097">
        <v>1</v>
      </c>
      <c r="R1097">
        <v>48.51</v>
      </c>
      <c r="S1097" t="s">
        <v>71</v>
      </c>
      <c r="T1097">
        <v>0</v>
      </c>
      <c r="U1097">
        <v>54.91</v>
      </c>
      <c r="V1097" t="s">
        <v>160</v>
      </c>
      <c r="W1097">
        <v>1</v>
      </c>
      <c r="X1097">
        <v>22.77</v>
      </c>
      <c r="Y1097" t="s">
        <v>203</v>
      </c>
      <c r="Z1097">
        <v>1</v>
      </c>
      <c r="AA1097">
        <v>48.74</v>
      </c>
      <c r="AB1097" t="s">
        <v>71</v>
      </c>
      <c r="AC1097">
        <v>0</v>
      </c>
      <c r="AD1097">
        <v>54.91</v>
      </c>
      <c r="AE1097" t="s">
        <v>160</v>
      </c>
    </row>
    <row r="1098" spans="1:31">
      <c r="A1098">
        <v>1097</v>
      </c>
      <c r="B1098" t="s">
        <v>4895</v>
      </c>
      <c r="C1098" t="s">
        <v>4896</v>
      </c>
      <c r="D1098" t="s">
        <v>4897</v>
      </c>
      <c r="E1098" t="s">
        <v>4898</v>
      </c>
      <c r="F1098" t="s">
        <v>3528</v>
      </c>
      <c r="G1098">
        <v>1</v>
      </c>
      <c r="H1098" t="s">
        <v>7098</v>
      </c>
      <c r="I1098">
        <v>2024</v>
      </c>
      <c r="J1098">
        <v>2024</v>
      </c>
      <c r="K1098">
        <v>1</v>
      </c>
      <c r="L1098">
        <v>19.420000000000002</v>
      </c>
      <c r="M1098" t="s">
        <v>73</v>
      </c>
      <c r="N1098">
        <v>1</v>
      </c>
      <c r="O1098">
        <v>22.77</v>
      </c>
      <c r="P1098" t="s">
        <v>203</v>
      </c>
      <c r="Q1098">
        <v>1</v>
      </c>
      <c r="R1098">
        <v>48.51</v>
      </c>
      <c r="S1098" t="s">
        <v>71</v>
      </c>
      <c r="T1098">
        <v>0</v>
      </c>
      <c r="U1098">
        <v>54.91</v>
      </c>
      <c r="V1098" t="s">
        <v>160</v>
      </c>
      <c r="W1098">
        <v>1</v>
      </c>
      <c r="X1098">
        <v>22.77</v>
      </c>
      <c r="Y1098" t="s">
        <v>203</v>
      </c>
      <c r="Z1098">
        <v>1</v>
      </c>
      <c r="AA1098">
        <v>48.74</v>
      </c>
      <c r="AB1098" t="s">
        <v>71</v>
      </c>
      <c r="AC1098">
        <v>0</v>
      </c>
      <c r="AD1098">
        <v>54.91</v>
      </c>
      <c r="AE1098" t="s">
        <v>160</v>
      </c>
    </row>
    <row r="1099" spans="1:31">
      <c r="A1099">
        <v>1098</v>
      </c>
      <c r="B1099" t="s">
        <v>4899</v>
      </c>
      <c r="C1099" t="s">
        <v>4900</v>
      </c>
      <c r="D1099" t="s">
        <v>4901</v>
      </c>
      <c r="E1099" t="s">
        <v>4902</v>
      </c>
      <c r="F1099" t="s">
        <v>4443</v>
      </c>
      <c r="G1099">
        <v>1</v>
      </c>
      <c r="H1099" t="s">
        <v>7099</v>
      </c>
      <c r="I1099">
        <v>2022</v>
      </c>
      <c r="J1099">
        <v>2023</v>
      </c>
      <c r="K1099">
        <v>2</v>
      </c>
      <c r="L1099">
        <v>32.22</v>
      </c>
      <c r="M1099" t="s">
        <v>167</v>
      </c>
      <c r="N1099">
        <v>1</v>
      </c>
      <c r="O1099">
        <v>22.77</v>
      </c>
      <c r="P1099" t="s">
        <v>203</v>
      </c>
      <c r="Q1099">
        <v>1</v>
      </c>
      <c r="R1099">
        <v>48.51</v>
      </c>
      <c r="S1099" t="s">
        <v>71</v>
      </c>
      <c r="T1099">
        <v>0</v>
      </c>
      <c r="U1099">
        <v>54.91</v>
      </c>
      <c r="V1099" t="s">
        <v>160</v>
      </c>
      <c r="W1099">
        <v>1</v>
      </c>
      <c r="X1099">
        <v>22.77</v>
      </c>
      <c r="Y1099" t="s">
        <v>203</v>
      </c>
      <c r="Z1099">
        <v>1</v>
      </c>
      <c r="AA1099">
        <v>48.74</v>
      </c>
      <c r="AB1099" t="s">
        <v>71</v>
      </c>
      <c r="AC1099">
        <v>0</v>
      </c>
      <c r="AD1099">
        <v>54.91</v>
      </c>
      <c r="AE1099" t="s">
        <v>160</v>
      </c>
    </row>
    <row r="1100" spans="1:31">
      <c r="A1100">
        <v>1099</v>
      </c>
      <c r="B1100" t="s">
        <v>4903</v>
      </c>
      <c r="C1100" t="s">
        <v>4904</v>
      </c>
      <c r="D1100" t="s">
        <v>4905</v>
      </c>
      <c r="E1100" t="s">
        <v>4906</v>
      </c>
      <c r="F1100" t="s">
        <v>4907</v>
      </c>
      <c r="G1100">
        <v>1</v>
      </c>
      <c r="H1100" t="s">
        <v>7100</v>
      </c>
      <c r="I1100">
        <v>2021</v>
      </c>
      <c r="J1100">
        <v>2023</v>
      </c>
      <c r="K1100">
        <v>3</v>
      </c>
      <c r="L1100">
        <v>42.26</v>
      </c>
      <c r="M1100" t="s">
        <v>149</v>
      </c>
      <c r="N1100">
        <v>1</v>
      </c>
      <c r="O1100">
        <v>22.77</v>
      </c>
      <c r="P1100" t="s">
        <v>203</v>
      </c>
      <c r="Q1100">
        <v>1</v>
      </c>
      <c r="R1100">
        <v>48.51</v>
      </c>
      <c r="S1100" t="s">
        <v>71</v>
      </c>
      <c r="T1100">
        <v>0</v>
      </c>
      <c r="U1100">
        <v>54.91</v>
      </c>
      <c r="V1100" t="s">
        <v>160</v>
      </c>
      <c r="W1100">
        <v>1</v>
      </c>
      <c r="X1100">
        <v>22.77</v>
      </c>
      <c r="Y1100" t="s">
        <v>203</v>
      </c>
      <c r="Z1100">
        <v>1</v>
      </c>
      <c r="AA1100">
        <v>48.74</v>
      </c>
      <c r="AB1100" t="s">
        <v>71</v>
      </c>
      <c r="AC1100">
        <v>0</v>
      </c>
      <c r="AD1100">
        <v>54.91</v>
      </c>
      <c r="AE1100" t="s">
        <v>160</v>
      </c>
    </row>
    <row r="1101" spans="1:31">
      <c r="A1101">
        <v>1100</v>
      </c>
      <c r="B1101" t="s">
        <v>4908</v>
      </c>
      <c r="C1101" t="s">
        <v>4909</v>
      </c>
      <c r="D1101" t="s">
        <v>4910</v>
      </c>
      <c r="E1101" t="s">
        <v>4886</v>
      </c>
      <c r="F1101" t="s">
        <v>4887</v>
      </c>
      <c r="G1101">
        <v>1</v>
      </c>
      <c r="H1101" t="s">
        <v>7101</v>
      </c>
      <c r="I1101">
        <v>2020</v>
      </c>
      <c r="J1101">
        <v>2022</v>
      </c>
      <c r="K1101">
        <v>6</v>
      </c>
      <c r="L1101">
        <v>64.36</v>
      </c>
      <c r="M1101" t="s">
        <v>137</v>
      </c>
      <c r="N1101">
        <v>1</v>
      </c>
      <c r="O1101">
        <v>22.77</v>
      </c>
      <c r="P1101" t="s">
        <v>203</v>
      </c>
      <c r="Q1101">
        <v>1</v>
      </c>
      <c r="R1101">
        <v>48.51</v>
      </c>
      <c r="S1101" t="s">
        <v>71</v>
      </c>
      <c r="T1101">
        <v>0</v>
      </c>
      <c r="U1101">
        <v>54.91</v>
      </c>
      <c r="V1101" t="s">
        <v>160</v>
      </c>
      <c r="W1101">
        <v>1</v>
      </c>
      <c r="X1101">
        <v>22.77</v>
      </c>
      <c r="Y1101" t="s">
        <v>203</v>
      </c>
      <c r="Z1101">
        <v>1</v>
      </c>
      <c r="AA1101">
        <v>48.74</v>
      </c>
      <c r="AB1101" t="s">
        <v>71</v>
      </c>
      <c r="AC1101">
        <v>0</v>
      </c>
      <c r="AD1101">
        <v>54.91</v>
      </c>
      <c r="AE1101" t="s">
        <v>160</v>
      </c>
    </row>
    <row r="1102" spans="1:31">
      <c r="A1102">
        <v>1101</v>
      </c>
      <c r="B1102" t="s">
        <v>4911</v>
      </c>
      <c r="C1102" t="s">
        <v>4912</v>
      </c>
      <c r="D1102" t="s">
        <v>4913</v>
      </c>
      <c r="E1102" t="s">
        <v>4914</v>
      </c>
      <c r="F1102" t="s">
        <v>4915</v>
      </c>
      <c r="G1102">
        <v>1</v>
      </c>
      <c r="H1102" t="s">
        <v>7102</v>
      </c>
      <c r="I1102">
        <v>2024</v>
      </c>
      <c r="J1102">
        <v>2024</v>
      </c>
      <c r="K1102">
        <v>1</v>
      </c>
      <c r="L1102">
        <v>19.420000000000002</v>
      </c>
      <c r="M1102" t="s">
        <v>73</v>
      </c>
      <c r="N1102">
        <v>1</v>
      </c>
      <c r="O1102">
        <v>22.77</v>
      </c>
      <c r="P1102" t="s">
        <v>203</v>
      </c>
      <c r="Q1102">
        <v>1</v>
      </c>
      <c r="R1102">
        <v>48.51</v>
      </c>
      <c r="S1102" t="s">
        <v>71</v>
      </c>
      <c r="T1102">
        <v>0</v>
      </c>
      <c r="U1102">
        <v>54.91</v>
      </c>
      <c r="V1102" t="s">
        <v>160</v>
      </c>
      <c r="W1102">
        <v>1</v>
      </c>
      <c r="X1102">
        <v>22.77</v>
      </c>
      <c r="Y1102" t="s">
        <v>203</v>
      </c>
      <c r="Z1102">
        <v>1</v>
      </c>
      <c r="AA1102">
        <v>48.74</v>
      </c>
      <c r="AB1102" t="s">
        <v>71</v>
      </c>
      <c r="AC1102">
        <v>0</v>
      </c>
      <c r="AD1102">
        <v>54.91</v>
      </c>
      <c r="AE1102" t="s">
        <v>160</v>
      </c>
    </row>
    <row r="1103" spans="1:31">
      <c r="A1103">
        <v>1102</v>
      </c>
      <c r="B1103" t="s">
        <v>4916</v>
      </c>
      <c r="C1103" t="s">
        <v>4917</v>
      </c>
      <c r="D1103" t="s">
        <v>4918</v>
      </c>
      <c r="E1103" t="s">
        <v>4919</v>
      </c>
      <c r="F1103" t="s">
        <v>4920</v>
      </c>
      <c r="G1103">
        <v>1</v>
      </c>
      <c r="H1103" t="s">
        <v>7103</v>
      </c>
      <c r="I1103">
        <v>2020</v>
      </c>
      <c r="J1103">
        <v>2020</v>
      </c>
      <c r="K1103">
        <v>1</v>
      </c>
      <c r="L1103">
        <v>19.420000000000002</v>
      </c>
      <c r="M1103" t="s">
        <v>73</v>
      </c>
      <c r="N1103">
        <v>1</v>
      </c>
      <c r="O1103">
        <v>22.77</v>
      </c>
      <c r="P1103" t="s">
        <v>203</v>
      </c>
      <c r="Q1103">
        <v>1</v>
      </c>
      <c r="R1103">
        <v>48.51</v>
      </c>
      <c r="S1103" t="s">
        <v>71</v>
      </c>
      <c r="T1103">
        <v>0</v>
      </c>
      <c r="U1103">
        <v>54.91</v>
      </c>
      <c r="V1103" t="s">
        <v>160</v>
      </c>
      <c r="W1103">
        <v>1</v>
      </c>
      <c r="X1103">
        <v>22.77</v>
      </c>
      <c r="Y1103" t="s">
        <v>203</v>
      </c>
      <c r="Z1103">
        <v>1</v>
      </c>
      <c r="AA1103">
        <v>48.74</v>
      </c>
      <c r="AB1103" t="s">
        <v>71</v>
      </c>
      <c r="AC1103">
        <v>0</v>
      </c>
      <c r="AD1103">
        <v>54.91</v>
      </c>
      <c r="AE1103" t="s">
        <v>160</v>
      </c>
    </row>
    <row r="1104" spans="1:31">
      <c r="A1104">
        <v>1103</v>
      </c>
      <c r="B1104" t="s">
        <v>4921</v>
      </c>
      <c r="C1104" t="s">
        <v>4922</v>
      </c>
      <c r="D1104" t="s">
        <v>4923</v>
      </c>
      <c r="E1104" t="s">
        <v>4924</v>
      </c>
      <c r="F1104" t="s">
        <v>4925</v>
      </c>
      <c r="G1104">
        <v>1</v>
      </c>
      <c r="H1104" t="s">
        <v>7104</v>
      </c>
      <c r="I1104">
        <v>2024</v>
      </c>
      <c r="J1104">
        <v>2024</v>
      </c>
      <c r="K1104">
        <v>1</v>
      </c>
      <c r="L1104">
        <v>19.420000000000002</v>
      </c>
      <c r="M1104" t="s">
        <v>73</v>
      </c>
      <c r="N1104">
        <v>1</v>
      </c>
      <c r="O1104">
        <v>22.77</v>
      </c>
      <c r="P1104" t="s">
        <v>203</v>
      </c>
      <c r="Q1104">
        <v>1</v>
      </c>
      <c r="R1104">
        <v>48.51</v>
      </c>
      <c r="S1104" t="s">
        <v>71</v>
      </c>
      <c r="T1104">
        <v>0</v>
      </c>
      <c r="U1104">
        <v>54.91</v>
      </c>
      <c r="V1104" t="s">
        <v>160</v>
      </c>
      <c r="W1104">
        <v>1</v>
      </c>
      <c r="X1104">
        <v>22.77</v>
      </c>
      <c r="Y1104" t="s">
        <v>203</v>
      </c>
      <c r="Z1104">
        <v>1</v>
      </c>
      <c r="AA1104">
        <v>48.74</v>
      </c>
      <c r="AB1104" t="s">
        <v>71</v>
      </c>
      <c r="AC1104">
        <v>0</v>
      </c>
      <c r="AD1104">
        <v>54.91</v>
      </c>
      <c r="AE1104" t="s">
        <v>160</v>
      </c>
    </row>
    <row r="1105" spans="1:31">
      <c r="A1105">
        <v>1104</v>
      </c>
      <c r="B1105" t="s">
        <v>4926</v>
      </c>
      <c r="C1105" t="s">
        <v>4927</v>
      </c>
      <c r="D1105" t="s">
        <v>4928</v>
      </c>
      <c r="E1105" t="s">
        <v>1269</v>
      </c>
      <c r="F1105" t="s">
        <v>1270</v>
      </c>
      <c r="G1105">
        <v>1</v>
      </c>
      <c r="H1105" t="s">
        <v>445</v>
      </c>
      <c r="I1105">
        <v>2023</v>
      </c>
      <c r="J1105">
        <v>2024</v>
      </c>
      <c r="K1105">
        <v>3</v>
      </c>
      <c r="L1105">
        <v>42.26</v>
      </c>
      <c r="M1105" t="s">
        <v>149</v>
      </c>
      <c r="N1105">
        <v>1</v>
      </c>
      <c r="O1105">
        <v>22.77</v>
      </c>
      <c r="P1105" t="s">
        <v>203</v>
      </c>
      <c r="Q1105">
        <v>1</v>
      </c>
      <c r="R1105">
        <v>48.51</v>
      </c>
      <c r="S1105" t="s">
        <v>71</v>
      </c>
      <c r="T1105">
        <v>0</v>
      </c>
      <c r="U1105">
        <v>54.91</v>
      </c>
      <c r="V1105" t="s">
        <v>160</v>
      </c>
      <c r="W1105">
        <v>1</v>
      </c>
      <c r="X1105">
        <v>22.77</v>
      </c>
      <c r="Y1105" t="s">
        <v>203</v>
      </c>
      <c r="Z1105">
        <v>1</v>
      </c>
      <c r="AA1105">
        <v>48.74</v>
      </c>
      <c r="AB1105" t="s">
        <v>71</v>
      </c>
      <c r="AC1105">
        <v>0</v>
      </c>
      <c r="AD1105">
        <v>54.91</v>
      </c>
      <c r="AE1105" t="s">
        <v>160</v>
      </c>
    </row>
    <row r="1106" spans="1:31">
      <c r="A1106">
        <v>1105</v>
      </c>
      <c r="B1106" t="s">
        <v>4929</v>
      </c>
      <c r="C1106" t="s">
        <v>4930</v>
      </c>
      <c r="D1106" t="s">
        <v>4931</v>
      </c>
      <c r="E1106" t="s">
        <v>4932</v>
      </c>
      <c r="F1106" t="s">
        <v>4933</v>
      </c>
      <c r="G1106">
        <v>1</v>
      </c>
      <c r="H1106" t="s">
        <v>445</v>
      </c>
      <c r="I1106">
        <v>2022</v>
      </c>
      <c r="J1106">
        <v>2022</v>
      </c>
      <c r="K1106">
        <v>3</v>
      </c>
      <c r="L1106">
        <v>42.26</v>
      </c>
      <c r="M1106" t="s">
        <v>149</v>
      </c>
      <c r="N1106">
        <v>1</v>
      </c>
      <c r="O1106">
        <v>22.77</v>
      </c>
      <c r="P1106" t="s">
        <v>203</v>
      </c>
      <c r="Q1106">
        <v>1</v>
      </c>
      <c r="R1106">
        <v>48.51</v>
      </c>
      <c r="S1106" t="s">
        <v>71</v>
      </c>
      <c r="T1106">
        <v>0</v>
      </c>
      <c r="U1106">
        <v>54.91</v>
      </c>
      <c r="V1106" t="s">
        <v>160</v>
      </c>
      <c r="W1106">
        <v>1</v>
      </c>
      <c r="X1106">
        <v>22.77</v>
      </c>
      <c r="Y1106" t="s">
        <v>203</v>
      </c>
      <c r="Z1106">
        <v>1</v>
      </c>
      <c r="AA1106">
        <v>48.74</v>
      </c>
      <c r="AB1106" t="s">
        <v>71</v>
      </c>
      <c r="AC1106">
        <v>0</v>
      </c>
      <c r="AD1106">
        <v>54.91</v>
      </c>
      <c r="AE1106" t="s">
        <v>160</v>
      </c>
    </row>
    <row r="1107" spans="1:31">
      <c r="A1107">
        <v>1106</v>
      </c>
      <c r="B1107" t="s">
        <v>4934</v>
      </c>
      <c r="C1107" t="s">
        <v>4935</v>
      </c>
      <c r="D1107" t="s">
        <v>4936</v>
      </c>
      <c r="E1107" t="s">
        <v>4937</v>
      </c>
      <c r="F1107" t="s">
        <v>715</v>
      </c>
      <c r="G1107">
        <v>1</v>
      </c>
      <c r="H1107" t="s">
        <v>7105</v>
      </c>
      <c r="I1107">
        <v>2024</v>
      </c>
      <c r="J1107">
        <v>2024</v>
      </c>
      <c r="K1107">
        <v>2</v>
      </c>
      <c r="L1107">
        <v>32.22</v>
      </c>
      <c r="M1107" t="s">
        <v>167</v>
      </c>
      <c r="N1107">
        <v>1</v>
      </c>
      <c r="O1107">
        <v>22.77</v>
      </c>
      <c r="P1107" t="s">
        <v>203</v>
      </c>
      <c r="Q1107">
        <v>1</v>
      </c>
      <c r="R1107">
        <v>48.51</v>
      </c>
      <c r="S1107" t="s">
        <v>71</v>
      </c>
      <c r="T1107">
        <v>0</v>
      </c>
      <c r="U1107">
        <v>54.91</v>
      </c>
      <c r="V1107" t="s">
        <v>160</v>
      </c>
      <c r="W1107">
        <v>1</v>
      </c>
      <c r="X1107">
        <v>22.77</v>
      </c>
      <c r="Y1107" t="s">
        <v>203</v>
      </c>
      <c r="Z1107">
        <v>1</v>
      </c>
      <c r="AA1107">
        <v>48.74</v>
      </c>
      <c r="AB1107" t="s">
        <v>71</v>
      </c>
      <c r="AC1107">
        <v>0</v>
      </c>
      <c r="AD1107">
        <v>54.91</v>
      </c>
      <c r="AE1107" t="s">
        <v>160</v>
      </c>
    </row>
    <row r="1108" spans="1:31">
      <c r="A1108">
        <v>1107</v>
      </c>
      <c r="B1108" t="s">
        <v>4938</v>
      </c>
      <c r="C1108" t="s">
        <v>4939</v>
      </c>
      <c r="D1108" t="s">
        <v>4940</v>
      </c>
      <c r="E1108" t="s">
        <v>4941</v>
      </c>
      <c r="F1108" t="s">
        <v>4942</v>
      </c>
      <c r="G1108">
        <v>1</v>
      </c>
      <c r="H1108" t="s">
        <v>7106</v>
      </c>
      <c r="I1108" t="s">
        <v>4410</v>
      </c>
      <c r="J1108" t="e">
        <f>-Inf</f>
        <v>#NAME?</v>
      </c>
      <c r="K1108">
        <v>1</v>
      </c>
      <c r="L1108">
        <v>19.420000000000002</v>
      </c>
      <c r="M1108" t="s">
        <v>73</v>
      </c>
      <c r="N1108">
        <v>1</v>
      </c>
      <c r="O1108">
        <v>22.77</v>
      </c>
      <c r="P1108" t="s">
        <v>203</v>
      </c>
      <c r="Q1108">
        <v>1</v>
      </c>
      <c r="R1108">
        <v>48.51</v>
      </c>
      <c r="S1108" t="s">
        <v>71</v>
      </c>
      <c r="T1108">
        <v>0</v>
      </c>
      <c r="U1108">
        <v>54.91</v>
      </c>
      <c r="V1108" t="s">
        <v>160</v>
      </c>
      <c r="W1108">
        <v>1</v>
      </c>
      <c r="X1108">
        <v>22.77</v>
      </c>
      <c r="Y1108" t="s">
        <v>203</v>
      </c>
      <c r="Z1108">
        <v>1</v>
      </c>
      <c r="AA1108">
        <v>48.74</v>
      </c>
      <c r="AB1108" t="s">
        <v>71</v>
      </c>
      <c r="AC1108">
        <v>0</v>
      </c>
      <c r="AD1108">
        <v>54.91</v>
      </c>
      <c r="AE1108" t="s">
        <v>160</v>
      </c>
    </row>
    <row r="1109" spans="1:31">
      <c r="A1109">
        <v>1108</v>
      </c>
      <c r="B1109" t="s">
        <v>4943</v>
      </c>
      <c r="C1109" t="s">
        <v>4944</v>
      </c>
      <c r="D1109" t="s">
        <v>4945</v>
      </c>
      <c r="E1109" t="s">
        <v>3697</v>
      </c>
      <c r="F1109" t="s">
        <v>3698</v>
      </c>
      <c r="G1109">
        <v>1</v>
      </c>
      <c r="H1109" t="s">
        <v>7107</v>
      </c>
      <c r="I1109">
        <v>2024</v>
      </c>
      <c r="J1109">
        <v>2024</v>
      </c>
      <c r="K1109">
        <v>1</v>
      </c>
      <c r="L1109">
        <v>19.420000000000002</v>
      </c>
      <c r="M1109" t="s">
        <v>73</v>
      </c>
      <c r="N1109">
        <v>1</v>
      </c>
      <c r="O1109">
        <v>22.77</v>
      </c>
      <c r="P1109" t="s">
        <v>203</v>
      </c>
      <c r="Q1109">
        <v>1</v>
      </c>
      <c r="R1109">
        <v>48.51</v>
      </c>
      <c r="S1109" t="s">
        <v>71</v>
      </c>
      <c r="T1109">
        <v>0</v>
      </c>
      <c r="U1109">
        <v>54.91</v>
      </c>
      <c r="V1109" t="s">
        <v>160</v>
      </c>
      <c r="W1109">
        <v>1</v>
      </c>
      <c r="X1109">
        <v>22.77</v>
      </c>
      <c r="Y1109" t="s">
        <v>203</v>
      </c>
      <c r="Z1109">
        <v>1</v>
      </c>
      <c r="AA1109">
        <v>48.74</v>
      </c>
      <c r="AB1109" t="s">
        <v>71</v>
      </c>
      <c r="AC1109">
        <v>0</v>
      </c>
      <c r="AD1109">
        <v>54.91</v>
      </c>
      <c r="AE1109" t="s">
        <v>160</v>
      </c>
    </row>
    <row r="1110" spans="1:31">
      <c r="A1110">
        <v>1109</v>
      </c>
      <c r="B1110" t="s">
        <v>4946</v>
      </c>
      <c r="C1110" t="s">
        <v>4947</v>
      </c>
      <c r="D1110" t="s">
        <v>4948</v>
      </c>
      <c r="E1110" t="s">
        <v>4949</v>
      </c>
      <c r="F1110" t="s">
        <v>4950</v>
      </c>
      <c r="G1110">
        <v>1</v>
      </c>
      <c r="H1110" t="s">
        <v>7108</v>
      </c>
      <c r="I1110">
        <v>2019</v>
      </c>
      <c r="J1110">
        <v>2019</v>
      </c>
      <c r="K1110">
        <v>2</v>
      </c>
      <c r="L1110">
        <v>32.22</v>
      </c>
      <c r="M1110" t="s">
        <v>167</v>
      </c>
      <c r="N1110">
        <v>1</v>
      </c>
      <c r="O1110">
        <v>22.77</v>
      </c>
      <c r="P1110" t="s">
        <v>203</v>
      </c>
      <c r="Q1110">
        <v>1</v>
      </c>
      <c r="R1110">
        <v>48.51</v>
      </c>
      <c r="S1110" t="s">
        <v>71</v>
      </c>
      <c r="T1110">
        <v>0</v>
      </c>
      <c r="U1110">
        <v>54.91</v>
      </c>
      <c r="V1110" t="s">
        <v>160</v>
      </c>
      <c r="W1110">
        <v>1</v>
      </c>
      <c r="X1110">
        <v>22.77</v>
      </c>
      <c r="Y1110" t="s">
        <v>203</v>
      </c>
      <c r="Z1110">
        <v>1</v>
      </c>
      <c r="AA1110">
        <v>48.74</v>
      </c>
      <c r="AB1110" t="s">
        <v>71</v>
      </c>
      <c r="AC1110">
        <v>0</v>
      </c>
      <c r="AD1110">
        <v>54.91</v>
      </c>
      <c r="AE1110" t="s">
        <v>160</v>
      </c>
    </row>
    <row r="1111" spans="1:31">
      <c r="A1111">
        <v>1110</v>
      </c>
      <c r="B1111" t="s">
        <v>4951</v>
      </c>
      <c r="C1111" t="s">
        <v>4952</v>
      </c>
      <c r="D1111" t="s">
        <v>4953</v>
      </c>
      <c r="E1111" t="s">
        <v>4954</v>
      </c>
      <c r="F1111" t="s">
        <v>4955</v>
      </c>
      <c r="G1111">
        <v>1</v>
      </c>
      <c r="H1111" t="s">
        <v>7109</v>
      </c>
      <c r="I1111">
        <v>2022</v>
      </c>
      <c r="J1111">
        <v>2024</v>
      </c>
      <c r="K1111">
        <v>5</v>
      </c>
      <c r="L1111">
        <v>58.85</v>
      </c>
      <c r="M1111" t="s">
        <v>180</v>
      </c>
      <c r="N1111">
        <v>1</v>
      </c>
      <c r="O1111">
        <v>22.77</v>
      </c>
      <c r="P1111" t="s">
        <v>203</v>
      </c>
      <c r="Q1111">
        <v>1</v>
      </c>
      <c r="R1111">
        <v>48.51</v>
      </c>
      <c r="S1111" t="s">
        <v>71</v>
      </c>
      <c r="T1111">
        <v>0</v>
      </c>
      <c r="U1111">
        <v>54.91</v>
      </c>
      <c r="V1111" t="s">
        <v>160</v>
      </c>
      <c r="W1111">
        <v>1</v>
      </c>
      <c r="X1111">
        <v>22.77</v>
      </c>
      <c r="Y1111" t="s">
        <v>203</v>
      </c>
      <c r="Z1111">
        <v>1</v>
      </c>
      <c r="AA1111">
        <v>48.74</v>
      </c>
      <c r="AB1111" t="s">
        <v>71</v>
      </c>
      <c r="AC1111">
        <v>0</v>
      </c>
      <c r="AD1111">
        <v>54.91</v>
      </c>
      <c r="AE1111" t="s">
        <v>160</v>
      </c>
    </row>
    <row r="1112" spans="1:31">
      <c r="A1112">
        <v>1111</v>
      </c>
      <c r="B1112" t="s">
        <v>4956</v>
      </c>
      <c r="C1112" t="s">
        <v>4957</v>
      </c>
      <c r="D1112" t="s">
        <v>4958</v>
      </c>
      <c r="E1112" t="s">
        <v>4959</v>
      </c>
      <c r="F1112" t="s">
        <v>1004</v>
      </c>
      <c r="G1112">
        <v>1</v>
      </c>
      <c r="H1112" t="s">
        <v>7110</v>
      </c>
      <c r="I1112">
        <v>2022</v>
      </c>
      <c r="J1112">
        <v>2024</v>
      </c>
      <c r="K1112">
        <v>4</v>
      </c>
      <c r="L1112">
        <v>51.12</v>
      </c>
      <c r="M1112" t="s">
        <v>81</v>
      </c>
      <c r="N1112">
        <v>1</v>
      </c>
      <c r="O1112">
        <v>22.77</v>
      </c>
      <c r="P1112" t="s">
        <v>203</v>
      </c>
      <c r="Q1112">
        <v>1</v>
      </c>
      <c r="R1112">
        <v>48.51</v>
      </c>
      <c r="S1112" t="s">
        <v>71</v>
      </c>
      <c r="T1112">
        <v>0</v>
      </c>
      <c r="U1112">
        <v>54.91</v>
      </c>
      <c r="V1112" t="s">
        <v>160</v>
      </c>
      <c r="W1112">
        <v>1</v>
      </c>
      <c r="X1112">
        <v>22.77</v>
      </c>
      <c r="Y1112" t="s">
        <v>203</v>
      </c>
      <c r="Z1112">
        <v>1</v>
      </c>
      <c r="AA1112">
        <v>48.74</v>
      </c>
      <c r="AB1112" t="s">
        <v>71</v>
      </c>
      <c r="AC1112">
        <v>0</v>
      </c>
      <c r="AD1112">
        <v>54.91</v>
      </c>
      <c r="AE1112" t="s">
        <v>160</v>
      </c>
    </row>
    <row r="1113" spans="1:31">
      <c r="A1113">
        <v>1112</v>
      </c>
      <c r="B1113" t="s">
        <v>4960</v>
      </c>
      <c r="C1113" t="s">
        <v>4961</v>
      </c>
      <c r="D1113" t="s">
        <v>4962</v>
      </c>
      <c r="E1113" t="s">
        <v>4963</v>
      </c>
      <c r="F1113" t="s">
        <v>4115</v>
      </c>
      <c r="G1113">
        <v>1</v>
      </c>
      <c r="H1113" t="s">
        <v>7111</v>
      </c>
      <c r="I1113">
        <v>2024</v>
      </c>
      <c r="J1113">
        <v>2024</v>
      </c>
      <c r="K1113">
        <v>3</v>
      </c>
      <c r="L1113">
        <v>42.26</v>
      </c>
      <c r="M1113" t="s">
        <v>149</v>
      </c>
      <c r="N1113">
        <v>1</v>
      </c>
      <c r="O1113">
        <v>22.77</v>
      </c>
      <c r="P1113" t="s">
        <v>203</v>
      </c>
      <c r="Q1113">
        <v>1</v>
      </c>
      <c r="R1113">
        <v>48.51</v>
      </c>
      <c r="S1113" t="s">
        <v>71</v>
      </c>
      <c r="T1113">
        <v>0</v>
      </c>
      <c r="U1113">
        <v>54.91</v>
      </c>
      <c r="V1113" t="s">
        <v>160</v>
      </c>
      <c r="W1113">
        <v>1</v>
      </c>
      <c r="X1113">
        <v>22.77</v>
      </c>
      <c r="Y1113" t="s">
        <v>203</v>
      </c>
      <c r="Z1113">
        <v>1</v>
      </c>
      <c r="AA1113">
        <v>48.74</v>
      </c>
      <c r="AB1113" t="s">
        <v>71</v>
      </c>
      <c r="AC1113">
        <v>0</v>
      </c>
      <c r="AD1113">
        <v>54.91</v>
      </c>
      <c r="AE1113" t="s">
        <v>160</v>
      </c>
    </row>
    <row r="1114" spans="1:31">
      <c r="A1114">
        <v>1113</v>
      </c>
      <c r="B1114" t="s">
        <v>4964</v>
      </c>
      <c r="C1114" t="s">
        <v>4965</v>
      </c>
      <c r="D1114" t="s">
        <v>4966</v>
      </c>
      <c r="E1114" t="s">
        <v>734</v>
      </c>
      <c r="F1114" t="s">
        <v>735</v>
      </c>
      <c r="G1114">
        <v>1</v>
      </c>
      <c r="H1114" t="s">
        <v>7112</v>
      </c>
      <c r="I1114">
        <v>2023</v>
      </c>
      <c r="J1114">
        <v>2023</v>
      </c>
      <c r="K1114">
        <v>2</v>
      </c>
      <c r="L1114">
        <v>32.22</v>
      </c>
      <c r="M1114" t="s">
        <v>167</v>
      </c>
      <c r="N1114">
        <v>1</v>
      </c>
      <c r="O1114">
        <v>22.77</v>
      </c>
      <c r="P1114" t="s">
        <v>203</v>
      </c>
      <c r="Q1114">
        <v>1</v>
      </c>
      <c r="R1114">
        <v>48.51</v>
      </c>
      <c r="S1114" t="s">
        <v>71</v>
      </c>
      <c r="T1114">
        <v>0</v>
      </c>
      <c r="U1114">
        <v>54.91</v>
      </c>
      <c r="V1114" t="s">
        <v>160</v>
      </c>
      <c r="W1114">
        <v>1</v>
      </c>
      <c r="X1114">
        <v>22.77</v>
      </c>
      <c r="Y1114" t="s">
        <v>203</v>
      </c>
      <c r="Z1114">
        <v>1</v>
      </c>
      <c r="AA1114">
        <v>48.74</v>
      </c>
      <c r="AB1114" t="s">
        <v>71</v>
      </c>
      <c r="AC1114">
        <v>0</v>
      </c>
      <c r="AD1114">
        <v>54.91</v>
      </c>
      <c r="AE1114" t="s">
        <v>160</v>
      </c>
    </row>
    <row r="1115" spans="1:31">
      <c r="A1115">
        <v>1114</v>
      </c>
      <c r="B1115" t="s">
        <v>4967</v>
      </c>
      <c r="C1115" t="s">
        <v>4968</v>
      </c>
      <c r="D1115" t="s">
        <v>4969</v>
      </c>
      <c r="E1115" t="s">
        <v>4970</v>
      </c>
      <c r="F1115" t="s">
        <v>4971</v>
      </c>
      <c r="G1115">
        <v>1</v>
      </c>
      <c r="H1115" t="s">
        <v>7113</v>
      </c>
      <c r="I1115">
        <v>2024</v>
      </c>
      <c r="J1115">
        <v>2024</v>
      </c>
      <c r="K1115">
        <v>3</v>
      </c>
      <c r="L1115">
        <v>42.26</v>
      </c>
      <c r="M1115" t="s">
        <v>149</v>
      </c>
      <c r="N1115">
        <v>1</v>
      </c>
      <c r="O1115">
        <v>22.77</v>
      </c>
      <c r="P1115" t="s">
        <v>203</v>
      </c>
      <c r="Q1115">
        <v>1</v>
      </c>
      <c r="R1115">
        <v>48.51</v>
      </c>
      <c r="S1115" t="s">
        <v>71</v>
      </c>
      <c r="T1115">
        <v>0</v>
      </c>
      <c r="U1115">
        <v>54.91</v>
      </c>
      <c r="V1115" t="s">
        <v>160</v>
      </c>
      <c r="W1115">
        <v>1</v>
      </c>
      <c r="X1115">
        <v>22.77</v>
      </c>
      <c r="Y1115" t="s">
        <v>203</v>
      </c>
      <c r="Z1115">
        <v>1</v>
      </c>
      <c r="AA1115">
        <v>48.74</v>
      </c>
      <c r="AB1115" t="s">
        <v>71</v>
      </c>
      <c r="AC1115">
        <v>0</v>
      </c>
      <c r="AD1115">
        <v>54.91</v>
      </c>
      <c r="AE1115" t="s">
        <v>160</v>
      </c>
    </row>
    <row r="1116" spans="1:31">
      <c r="A1116">
        <v>1115</v>
      </c>
      <c r="B1116" t="s">
        <v>4972</v>
      </c>
      <c r="C1116" t="s">
        <v>4973</v>
      </c>
      <c r="D1116" t="s">
        <v>4974</v>
      </c>
      <c r="E1116" t="s">
        <v>4975</v>
      </c>
      <c r="F1116" t="s">
        <v>4976</v>
      </c>
      <c r="G1116">
        <v>1</v>
      </c>
      <c r="H1116" t="s">
        <v>7114</v>
      </c>
      <c r="I1116">
        <v>2023</v>
      </c>
      <c r="J1116">
        <v>2024</v>
      </c>
      <c r="K1116">
        <v>2</v>
      </c>
      <c r="L1116">
        <v>32.22</v>
      </c>
      <c r="M1116" t="s">
        <v>167</v>
      </c>
      <c r="N1116">
        <v>1</v>
      </c>
      <c r="O1116">
        <v>22.77</v>
      </c>
      <c r="P1116" t="s">
        <v>203</v>
      </c>
      <c r="Q1116">
        <v>1</v>
      </c>
      <c r="R1116">
        <v>48.51</v>
      </c>
      <c r="S1116" t="s">
        <v>71</v>
      </c>
      <c r="T1116">
        <v>0</v>
      </c>
      <c r="U1116">
        <v>54.91</v>
      </c>
      <c r="V1116" t="s">
        <v>160</v>
      </c>
      <c r="W1116">
        <v>1</v>
      </c>
      <c r="X1116">
        <v>22.77</v>
      </c>
      <c r="Y1116" t="s">
        <v>203</v>
      </c>
      <c r="Z1116">
        <v>1</v>
      </c>
      <c r="AA1116">
        <v>48.74</v>
      </c>
      <c r="AB1116" t="s">
        <v>71</v>
      </c>
      <c r="AC1116">
        <v>0</v>
      </c>
      <c r="AD1116">
        <v>54.91</v>
      </c>
      <c r="AE1116" t="s">
        <v>160</v>
      </c>
    </row>
    <row r="1117" spans="1:31">
      <c r="A1117">
        <v>1116</v>
      </c>
      <c r="B1117" t="s">
        <v>4977</v>
      </c>
      <c r="C1117" t="s">
        <v>4978</v>
      </c>
      <c r="D1117" t="s">
        <v>4979</v>
      </c>
      <c r="E1117" t="s">
        <v>4980</v>
      </c>
      <c r="F1117" t="s">
        <v>2196</v>
      </c>
      <c r="G1117">
        <v>1</v>
      </c>
      <c r="H1117" t="s">
        <v>7115</v>
      </c>
      <c r="I1117">
        <v>2024</v>
      </c>
      <c r="J1117">
        <v>2024</v>
      </c>
      <c r="K1117">
        <v>1</v>
      </c>
      <c r="L1117">
        <v>19.420000000000002</v>
      </c>
      <c r="M1117" t="s">
        <v>73</v>
      </c>
      <c r="N1117">
        <v>1</v>
      </c>
      <c r="O1117">
        <v>22.77</v>
      </c>
      <c r="P1117" t="s">
        <v>203</v>
      </c>
      <c r="Q1117">
        <v>1</v>
      </c>
      <c r="R1117">
        <v>48.51</v>
      </c>
      <c r="S1117" t="s">
        <v>71</v>
      </c>
      <c r="T1117">
        <v>0</v>
      </c>
      <c r="U1117">
        <v>54.91</v>
      </c>
      <c r="V1117" t="s">
        <v>160</v>
      </c>
      <c r="W1117">
        <v>1</v>
      </c>
      <c r="X1117">
        <v>22.77</v>
      </c>
      <c r="Y1117" t="s">
        <v>203</v>
      </c>
      <c r="Z1117">
        <v>1</v>
      </c>
      <c r="AA1117">
        <v>48.74</v>
      </c>
      <c r="AB1117" t="s">
        <v>71</v>
      </c>
      <c r="AC1117">
        <v>0</v>
      </c>
      <c r="AD1117">
        <v>54.91</v>
      </c>
      <c r="AE1117" t="s">
        <v>160</v>
      </c>
    </row>
    <row r="1118" spans="1:31">
      <c r="A1118">
        <v>1117</v>
      </c>
      <c r="B1118" t="s">
        <v>4981</v>
      </c>
      <c r="C1118" t="s">
        <v>4982</v>
      </c>
      <c r="D1118" t="s">
        <v>4983</v>
      </c>
      <c r="E1118" t="s">
        <v>4984</v>
      </c>
      <c r="F1118" t="s">
        <v>2716</v>
      </c>
      <c r="G1118">
        <v>1</v>
      </c>
      <c r="H1118" t="s">
        <v>7116</v>
      </c>
      <c r="I1118">
        <v>2023</v>
      </c>
      <c r="J1118">
        <v>2024</v>
      </c>
      <c r="K1118">
        <v>2</v>
      </c>
      <c r="L1118">
        <v>32.22</v>
      </c>
      <c r="M1118" t="s">
        <v>167</v>
      </c>
      <c r="N1118">
        <v>1</v>
      </c>
      <c r="O1118">
        <v>22.77</v>
      </c>
      <c r="P1118" t="s">
        <v>203</v>
      </c>
      <c r="Q1118">
        <v>1</v>
      </c>
      <c r="R1118">
        <v>48.51</v>
      </c>
      <c r="S1118" t="s">
        <v>71</v>
      </c>
      <c r="T1118">
        <v>0</v>
      </c>
      <c r="U1118">
        <v>54.91</v>
      </c>
      <c r="V1118" t="s">
        <v>160</v>
      </c>
      <c r="W1118">
        <v>1</v>
      </c>
      <c r="X1118">
        <v>22.77</v>
      </c>
      <c r="Y1118" t="s">
        <v>203</v>
      </c>
      <c r="Z1118">
        <v>1</v>
      </c>
      <c r="AA1118">
        <v>48.74</v>
      </c>
      <c r="AB1118" t="s">
        <v>71</v>
      </c>
      <c r="AC1118">
        <v>0</v>
      </c>
      <c r="AD1118">
        <v>54.91</v>
      </c>
      <c r="AE1118" t="s">
        <v>160</v>
      </c>
    </row>
    <row r="1119" spans="1:31">
      <c r="A1119">
        <v>1118</v>
      </c>
      <c r="B1119" t="s">
        <v>4985</v>
      </c>
      <c r="C1119" t="s">
        <v>4986</v>
      </c>
      <c r="D1119" t="s">
        <v>4987</v>
      </c>
      <c r="E1119" t="s">
        <v>1714</v>
      </c>
      <c r="F1119" t="s">
        <v>1715</v>
      </c>
      <c r="G1119">
        <v>1</v>
      </c>
      <c r="H1119" t="s">
        <v>7117</v>
      </c>
      <c r="I1119">
        <v>2024</v>
      </c>
      <c r="J1119">
        <v>2024</v>
      </c>
      <c r="K1119">
        <v>1</v>
      </c>
      <c r="L1119">
        <v>19.420000000000002</v>
      </c>
      <c r="M1119" t="s">
        <v>73</v>
      </c>
      <c r="N1119">
        <v>1</v>
      </c>
      <c r="O1119">
        <v>22.77</v>
      </c>
      <c r="P1119" t="s">
        <v>203</v>
      </c>
      <c r="Q1119">
        <v>1</v>
      </c>
      <c r="R1119">
        <v>48.51</v>
      </c>
      <c r="S1119" t="s">
        <v>71</v>
      </c>
      <c r="T1119">
        <v>0</v>
      </c>
      <c r="U1119">
        <v>54.91</v>
      </c>
      <c r="V1119" t="s">
        <v>160</v>
      </c>
      <c r="W1119">
        <v>1</v>
      </c>
      <c r="X1119">
        <v>22.77</v>
      </c>
      <c r="Y1119" t="s">
        <v>203</v>
      </c>
      <c r="Z1119">
        <v>1</v>
      </c>
      <c r="AA1119">
        <v>48.74</v>
      </c>
      <c r="AB1119" t="s">
        <v>71</v>
      </c>
      <c r="AC1119">
        <v>0</v>
      </c>
      <c r="AD1119">
        <v>54.91</v>
      </c>
      <c r="AE1119" t="s">
        <v>160</v>
      </c>
    </row>
    <row r="1120" spans="1:31">
      <c r="A1120">
        <v>1119</v>
      </c>
      <c r="B1120" t="s">
        <v>4988</v>
      </c>
      <c r="C1120" t="s">
        <v>4989</v>
      </c>
      <c r="D1120" t="s">
        <v>4990</v>
      </c>
      <c r="E1120" t="s">
        <v>4991</v>
      </c>
      <c r="F1120" t="s">
        <v>4992</v>
      </c>
      <c r="G1120">
        <v>1</v>
      </c>
      <c r="H1120" t="s">
        <v>445</v>
      </c>
      <c r="I1120">
        <v>2023</v>
      </c>
      <c r="J1120">
        <v>2023</v>
      </c>
      <c r="K1120">
        <v>2</v>
      </c>
      <c r="L1120">
        <v>32.22</v>
      </c>
      <c r="M1120" t="s">
        <v>167</v>
      </c>
      <c r="N1120">
        <v>1</v>
      </c>
      <c r="O1120">
        <v>22.77</v>
      </c>
      <c r="P1120" t="s">
        <v>203</v>
      </c>
      <c r="Q1120">
        <v>1</v>
      </c>
      <c r="R1120">
        <v>48.51</v>
      </c>
      <c r="S1120" t="s">
        <v>71</v>
      </c>
      <c r="T1120">
        <v>0</v>
      </c>
      <c r="U1120">
        <v>54.91</v>
      </c>
      <c r="V1120" t="s">
        <v>160</v>
      </c>
      <c r="W1120">
        <v>1</v>
      </c>
      <c r="X1120">
        <v>22.77</v>
      </c>
      <c r="Y1120" t="s">
        <v>203</v>
      </c>
      <c r="Z1120">
        <v>1</v>
      </c>
      <c r="AA1120">
        <v>48.74</v>
      </c>
      <c r="AB1120" t="s">
        <v>71</v>
      </c>
      <c r="AC1120">
        <v>0</v>
      </c>
      <c r="AD1120">
        <v>54.91</v>
      </c>
      <c r="AE1120" t="s">
        <v>160</v>
      </c>
    </row>
    <row r="1121" spans="1:31">
      <c r="A1121">
        <v>1120</v>
      </c>
      <c r="B1121" t="s">
        <v>4993</v>
      </c>
      <c r="C1121" t="s">
        <v>4994</v>
      </c>
      <c r="D1121" t="s">
        <v>4995</v>
      </c>
      <c r="E1121" t="s">
        <v>4996</v>
      </c>
      <c r="F1121" t="s">
        <v>4997</v>
      </c>
      <c r="G1121">
        <v>1</v>
      </c>
      <c r="H1121" t="s">
        <v>7118</v>
      </c>
      <c r="I1121">
        <v>2023</v>
      </c>
      <c r="J1121">
        <v>2024</v>
      </c>
      <c r="K1121">
        <v>4</v>
      </c>
      <c r="L1121">
        <v>51.12</v>
      </c>
      <c r="M1121" t="s">
        <v>81</v>
      </c>
      <c r="N1121">
        <v>1</v>
      </c>
      <c r="O1121">
        <v>22.77</v>
      </c>
      <c r="P1121" t="s">
        <v>203</v>
      </c>
      <c r="Q1121">
        <v>1</v>
      </c>
      <c r="R1121">
        <v>48.51</v>
      </c>
      <c r="S1121" t="s">
        <v>71</v>
      </c>
      <c r="T1121">
        <v>0</v>
      </c>
      <c r="U1121">
        <v>54.91</v>
      </c>
      <c r="V1121" t="s">
        <v>160</v>
      </c>
      <c r="W1121">
        <v>1</v>
      </c>
      <c r="X1121">
        <v>22.77</v>
      </c>
      <c r="Y1121" t="s">
        <v>203</v>
      </c>
      <c r="Z1121">
        <v>1</v>
      </c>
      <c r="AA1121">
        <v>48.74</v>
      </c>
      <c r="AB1121" t="s">
        <v>71</v>
      </c>
      <c r="AC1121">
        <v>0</v>
      </c>
      <c r="AD1121">
        <v>54.91</v>
      </c>
      <c r="AE1121" t="s">
        <v>160</v>
      </c>
    </row>
    <row r="1122" spans="1:31">
      <c r="A1122">
        <v>1121</v>
      </c>
      <c r="B1122" t="s">
        <v>4998</v>
      </c>
      <c r="C1122" t="s">
        <v>4999</v>
      </c>
      <c r="D1122" t="s">
        <v>5000</v>
      </c>
      <c r="E1122" t="s">
        <v>2926</v>
      </c>
      <c r="G1122">
        <v>1</v>
      </c>
      <c r="H1122" t="s">
        <v>7119</v>
      </c>
      <c r="I1122">
        <v>2024</v>
      </c>
      <c r="J1122">
        <v>2024</v>
      </c>
      <c r="K1122">
        <v>1</v>
      </c>
      <c r="L1122">
        <v>19.420000000000002</v>
      </c>
      <c r="M1122" t="s">
        <v>73</v>
      </c>
      <c r="N1122">
        <v>1</v>
      </c>
      <c r="O1122">
        <v>22.77</v>
      </c>
      <c r="P1122" t="s">
        <v>203</v>
      </c>
      <c r="Q1122">
        <v>1</v>
      </c>
      <c r="R1122">
        <v>48.51</v>
      </c>
      <c r="S1122" t="s">
        <v>71</v>
      </c>
      <c r="T1122">
        <v>0</v>
      </c>
      <c r="U1122">
        <v>54.91</v>
      </c>
      <c r="V1122" t="s">
        <v>160</v>
      </c>
      <c r="W1122">
        <v>1</v>
      </c>
      <c r="X1122">
        <v>22.77</v>
      </c>
      <c r="Y1122" t="s">
        <v>203</v>
      </c>
      <c r="Z1122">
        <v>1</v>
      </c>
      <c r="AA1122">
        <v>48.74</v>
      </c>
      <c r="AB1122" t="s">
        <v>71</v>
      </c>
      <c r="AC1122">
        <v>0</v>
      </c>
      <c r="AD1122">
        <v>54.91</v>
      </c>
      <c r="AE1122" t="s">
        <v>160</v>
      </c>
    </row>
    <row r="1123" spans="1:31">
      <c r="A1123">
        <v>1122</v>
      </c>
      <c r="B1123" t="s">
        <v>5001</v>
      </c>
      <c r="C1123" t="s">
        <v>5002</v>
      </c>
      <c r="D1123" t="s">
        <v>5003</v>
      </c>
      <c r="E1123" t="s">
        <v>1695</v>
      </c>
      <c r="F1123" t="s">
        <v>1696</v>
      </c>
      <c r="G1123">
        <v>1</v>
      </c>
      <c r="H1123" t="s">
        <v>445</v>
      </c>
      <c r="I1123">
        <v>2021</v>
      </c>
      <c r="J1123">
        <v>2024</v>
      </c>
      <c r="K1123">
        <v>4</v>
      </c>
      <c r="L1123">
        <v>51.12</v>
      </c>
      <c r="M1123" t="s">
        <v>81</v>
      </c>
      <c r="N1123">
        <v>1</v>
      </c>
      <c r="O1123">
        <v>22.77</v>
      </c>
      <c r="P1123" t="s">
        <v>203</v>
      </c>
      <c r="Q1123">
        <v>1</v>
      </c>
      <c r="R1123">
        <v>48.51</v>
      </c>
      <c r="S1123" t="s">
        <v>71</v>
      </c>
      <c r="T1123">
        <v>0</v>
      </c>
      <c r="U1123">
        <v>54.91</v>
      </c>
      <c r="V1123" t="s">
        <v>160</v>
      </c>
      <c r="W1123">
        <v>1</v>
      </c>
      <c r="X1123">
        <v>22.77</v>
      </c>
      <c r="Y1123" t="s">
        <v>203</v>
      </c>
      <c r="Z1123">
        <v>1</v>
      </c>
      <c r="AA1123">
        <v>48.74</v>
      </c>
      <c r="AB1123" t="s">
        <v>71</v>
      </c>
      <c r="AC1123">
        <v>0</v>
      </c>
      <c r="AD1123">
        <v>54.91</v>
      </c>
      <c r="AE1123" t="s">
        <v>160</v>
      </c>
    </row>
    <row r="1124" spans="1:31">
      <c r="A1124">
        <v>1123</v>
      </c>
      <c r="B1124" t="s">
        <v>5004</v>
      </c>
      <c r="C1124" t="s">
        <v>5005</v>
      </c>
      <c r="D1124" t="s">
        <v>5006</v>
      </c>
      <c r="E1124" t="s">
        <v>5007</v>
      </c>
      <c r="F1124" t="s">
        <v>5008</v>
      </c>
      <c r="G1124">
        <v>1</v>
      </c>
      <c r="H1124" t="s">
        <v>7120</v>
      </c>
      <c r="I1124">
        <v>2023</v>
      </c>
      <c r="J1124">
        <v>2023</v>
      </c>
      <c r="K1124">
        <v>1</v>
      </c>
      <c r="L1124">
        <v>19.420000000000002</v>
      </c>
      <c r="M1124" t="s">
        <v>73</v>
      </c>
      <c r="N1124">
        <v>1</v>
      </c>
      <c r="O1124">
        <v>22.77</v>
      </c>
      <c r="P1124" t="s">
        <v>203</v>
      </c>
      <c r="Q1124">
        <v>1</v>
      </c>
      <c r="R1124">
        <v>48.51</v>
      </c>
      <c r="S1124" t="s">
        <v>71</v>
      </c>
      <c r="T1124">
        <v>0</v>
      </c>
      <c r="U1124">
        <v>54.91</v>
      </c>
      <c r="V1124" t="s">
        <v>160</v>
      </c>
      <c r="W1124">
        <v>1</v>
      </c>
      <c r="X1124">
        <v>22.77</v>
      </c>
      <c r="Y1124" t="s">
        <v>203</v>
      </c>
      <c r="Z1124">
        <v>1</v>
      </c>
      <c r="AA1124">
        <v>48.74</v>
      </c>
      <c r="AB1124" t="s">
        <v>71</v>
      </c>
      <c r="AC1124">
        <v>0</v>
      </c>
      <c r="AD1124">
        <v>54.91</v>
      </c>
      <c r="AE1124" t="s">
        <v>160</v>
      </c>
    </row>
    <row r="1125" spans="1:31">
      <c r="A1125">
        <v>1124</v>
      </c>
      <c r="B1125" t="s">
        <v>5009</v>
      </c>
      <c r="C1125" t="s">
        <v>5010</v>
      </c>
      <c r="D1125" t="s">
        <v>5011</v>
      </c>
      <c r="E1125" t="s">
        <v>5012</v>
      </c>
      <c r="G1125">
        <v>1</v>
      </c>
      <c r="H1125" t="s">
        <v>445</v>
      </c>
      <c r="I1125">
        <v>2024</v>
      </c>
      <c r="J1125">
        <v>2024</v>
      </c>
      <c r="K1125">
        <v>1</v>
      </c>
      <c r="L1125">
        <v>19.420000000000002</v>
      </c>
      <c r="M1125" t="s">
        <v>73</v>
      </c>
      <c r="N1125">
        <v>1</v>
      </c>
      <c r="O1125">
        <v>22.77</v>
      </c>
      <c r="P1125" t="s">
        <v>203</v>
      </c>
      <c r="Q1125">
        <v>1</v>
      </c>
      <c r="R1125">
        <v>48.51</v>
      </c>
      <c r="S1125" t="s">
        <v>71</v>
      </c>
      <c r="T1125">
        <v>0</v>
      </c>
      <c r="U1125">
        <v>54.91</v>
      </c>
      <c r="V1125" t="s">
        <v>160</v>
      </c>
      <c r="W1125">
        <v>1</v>
      </c>
      <c r="X1125">
        <v>22.77</v>
      </c>
      <c r="Y1125" t="s">
        <v>203</v>
      </c>
      <c r="Z1125">
        <v>1</v>
      </c>
      <c r="AA1125">
        <v>48.74</v>
      </c>
      <c r="AB1125" t="s">
        <v>71</v>
      </c>
      <c r="AC1125">
        <v>0</v>
      </c>
      <c r="AD1125">
        <v>54.91</v>
      </c>
      <c r="AE1125" t="s">
        <v>160</v>
      </c>
    </row>
    <row r="1126" spans="1:31">
      <c r="A1126">
        <v>1125</v>
      </c>
      <c r="B1126" t="s">
        <v>5013</v>
      </c>
      <c r="C1126" t="s">
        <v>5014</v>
      </c>
      <c r="D1126" t="s">
        <v>5015</v>
      </c>
      <c r="E1126" t="s">
        <v>5016</v>
      </c>
      <c r="F1126" t="s">
        <v>5017</v>
      </c>
      <c r="G1126">
        <v>1</v>
      </c>
      <c r="H1126" t="s">
        <v>7121</v>
      </c>
      <c r="I1126">
        <v>2020</v>
      </c>
      <c r="J1126">
        <v>2020</v>
      </c>
      <c r="K1126">
        <v>1</v>
      </c>
      <c r="L1126">
        <v>19.420000000000002</v>
      </c>
      <c r="M1126" t="s">
        <v>73</v>
      </c>
      <c r="N1126">
        <v>1</v>
      </c>
      <c r="O1126">
        <v>22.77</v>
      </c>
      <c r="P1126" t="s">
        <v>203</v>
      </c>
      <c r="Q1126">
        <v>1</v>
      </c>
      <c r="R1126">
        <v>48.51</v>
      </c>
      <c r="S1126" t="s">
        <v>71</v>
      </c>
      <c r="T1126">
        <v>0</v>
      </c>
      <c r="U1126">
        <v>54.91</v>
      </c>
      <c r="V1126" t="s">
        <v>160</v>
      </c>
      <c r="W1126">
        <v>1</v>
      </c>
      <c r="X1126">
        <v>22.77</v>
      </c>
      <c r="Y1126" t="s">
        <v>203</v>
      </c>
      <c r="Z1126">
        <v>1</v>
      </c>
      <c r="AA1126">
        <v>48.74</v>
      </c>
      <c r="AB1126" t="s">
        <v>71</v>
      </c>
      <c r="AC1126">
        <v>0</v>
      </c>
      <c r="AD1126">
        <v>54.91</v>
      </c>
      <c r="AE1126" t="s">
        <v>160</v>
      </c>
    </row>
    <row r="1127" spans="1:31">
      <c r="A1127">
        <v>1126</v>
      </c>
      <c r="B1127" t="s">
        <v>5018</v>
      </c>
      <c r="C1127" t="s">
        <v>5019</v>
      </c>
      <c r="D1127" t="s">
        <v>5020</v>
      </c>
      <c r="E1127" t="s">
        <v>5021</v>
      </c>
      <c r="F1127" t="s">
        <v>5022</v>
      </c>
      <c r="G1127">
        <v>1</v>
      </c>
      <c r="H1127" t="s">
        <v>7122</v>
      </c>
      <c r="I1127">
        <v>2021</v>
      </c>
      <c r="J1127">
        <v>2024</v>
      </c>
      <c r="K1127">
        <v>4</v>
      </c>
      <c r="L1127">
        <v>51.12</v>
      </c>
      <c r="M1127" t="s">
        <v>81</v>
      </c>
      <c r="N1127">
        <v>1</v>
      </c>
      <c r="O1127">
        <v>22.77</v>
      </c>
      <c r="P1127" t="s">
        <v>203</v>
      </c>
      <c r="Q1127">
        <v>1</v>
      </c>
      <c r="R1127">
        <v>48.51</v>
      </c>
      <c r="S1127" t="s">
        <v>71</v>
      </c>
      <c r="T1127">
        <v>0</v>
      </c>
      <c r="U1127">
        <v>54.91</v>
      </c>
      <c r="V1127" t="s">
        <v>160</v>
      </c>
      <c r="W1127">
        <v>1</v>
      </c>
      <c r="X1127">
        <v>22.77</v>
      </c>
      <c r="Y1127" t="s">
        <v>203</v>
      </c>
      <c r="Z1127">
        <v>1</v>
      </c>
      <c r="AA1127">
        <v>48.74</v>
      </c>
      <c r="AB1127" t="s">
        <v>71</v>
      </c>
      <c r="AC1127">
        <v>0</v>
      </c>
      <c r="AD1127">
        <v>54.91</v>
      </c>
      <c r="AE1127" t="s">
        <v>160</v>
      </c>
    </row>
    <row r="1128" spans="1:31">
      <c r="A1128">
        <v>1127</v>
      </c>
      <c r="B1128" t="s">
        <v>5916</v>
      </c>
      <c r="C1128" t="s">
        <v>5917</v>
      </c>
      <c r="D1128" t="s">
        <v>5918</v>
      </c>
      <c r="E1128" t="s">
        <v>2094</v>
      </c>
      <c r="F1128" t="s">
        <v>5919</v>
      </c>
      <c r="G1128">
        <v>1</v>
      </c>
      <c r="H1128" t="s">
        <v>7290</v>
      </c>
      <c r="I1128">
        <v>2021</v>
      </c>
      <c r="J1128">
        <v>2022</v>
      </c>
      <c r="K1128">
        <v>4</v>
      </c>
      <c r="L1128">
        <v>51.12</v>
      </c>
      <c r="M1128" t="s">
        <v>81</v>
      </c>
      <c r="N1128">
        <v>1</v>
      </c>
      <c r="O1128">
        <v>22.77</v>
      </c>
      <c r="P1128" t="s">
        <v>203</v>
      </c>
      <c r="Q1128">
        <v>1</v>
      </c>
      <c r="R1128">
        <v>48.51</v>
      </c>
      <c r="S1128" t="s">
        <v>71</v>
      </c>
      <c r="T1128">
        <v>0</v>
      </c>
      <c r="U1128">
        <v>54.91</v>
      </c>
      <c r="V1128" t="s">
        <v>160</v>
      </c>
      <c r="W1128">
        <v>1</v>
      </c>
      <c r="X1128">
        <v>22.77</v>
      </c>
      <c r="Y1128" t="s">
        <v>203</v>
      </c>
      <c r="Z1128">
        <v>1</v>
      </c>
      <c r="AA1128">
        <v>48.74</v>
      </c>
      <c r="AB1128" t="s">
        <v>71</v>
      </c>
      <c r="AC1128">
        <v>0</v>
      </c>
      <c r="AD1128">
        <v>54.91</v>
      </c>
      <c r="AE1128" t="s">
        <v>160</v>
      </c>
    </row>
    <row r="1129" spans="1:31">
      <c r="A1129">
        <v>1128</v>
      </c>
      <c r="B1129" t="s">
        <v>5920</v>
      </c>
      <c r="C1129" t="s">
        <v>5921</v>
      </c>
      <c r="D1129" t="s">
        <v>5922</v>
      </c>
      <c r="E1129" t="s">
        <v>5923</v>
      </c>
      <c r="F1129" t="s">
        <v>5924</v>
      </c>
      <c r="G1129">
        <v>1</v>
      </c>
      <c r="H1129" t="s">
        <v>7291</v>
      </c>
      <c r="I1129">
        <v>2023</v>
      </c>
      <c r="J1129">
        <v>2023</v>
      </c>
      <c r="K1129">
        <v>1</v>
      </c>
      <c r="L1129">
        <v>19.420000000000002</v>
      </c>
      <c r="M1129" t="s">
        <v>73</v>
      </c>
      <c r="N1129">
        <v>1</v>
      </c>
      <c r="O1129">
        <v>22.77</v>
      </c>
      <c r="P1129" t="s">
        <v>203</v>
      </c>
      <c r="Q1129">
        <v>1</v>
      </c>
      <c r="R1129">
        <v>48.51</v>
      </c>
      <c r="S1129" t="s">
        <v>71</v>
      </c>
      <c r="T1129">
        <v>0</v>
      </c>
      <c r="U1129">
        <v>54.91</v>
      </c>
      <c r="V1129" t="s">
        <v>160</v>
      </c>
      <c r="W1129">
        <v>1</v>
      </c>
      <c r="X1129">
        <v>22.77</v>
      </c>
      <c r="Y1129" t="s">
        <v>203</v>
      </c>
      <c r="Z1129">
        <v>1</v>
      </c>
      <c r="AA1129">
        <v>48.74</v>
      </c>
      <c r="AB1129" t="s">
        <v>71</v>
      </c>
      <c r="AC1129">
        <v>0</v>
      </c>
      <c r="AD1129">
        <v>54.91</v>
      </c>
      <c r="AE1129" t="s">
        <v>160</v>
      </c>
    </row>
    <row r="1130" spans="1:31">
      <c r="A1130">
        <v>1129</v>
      </c>
      <c r="B1130" t="s">
        <v>6152</v>
      </c>
      <c r="C1130" t="s">
        <v>6153</v>
      </c>
      <c r="D1130" t="s">
        <v>6154</v>
      </c>
      <c r="E1130" t="s">
        <v>6155</v>
      </c>
      <c r="F1130" t="s">
        <v>578</v>
      </c>
      <c r="G1130">
        <v>1</v>
      </c>
      <c r="H1130" t="s">
        <v>7341</v>
      </c>
      <c r="I1130">
        <v>2022</v>
      </c>
      <c r="J1130">
        <v>2024</v>
      </c>
      <c r="K1130">
        <v>3</v>
      </c>
      <c r="L1130">
        <v>42.26</v>
      </c>
      <c r="M1130" t="s">
        <v>149</v>
      </c>
      <c r="N1130">
        <v>1</v>
      </c>
      <c r="O1130">
        <v>22.77</v>
      </c>
      <c r="P1130" t="s">
        <v>203</v>
      </c>
      <c r="Q1130">
        <v>1</v>
      </c>
      <c r="R1130">
        <v>48.51</v>
      </c>
      <c r="S1130" t="s">
        <v>71</v>
      </c>
      <c r="T1130">
        <v>0</v>
      </c>
      <c r="U1130">
        <v>54.91</v>
      </c>
      <c r="V1130" t="s">
        <v>160</v>
      </c>
      <c r="W1130">
        <v>1</v>
      </c>
      <c r="X1130">
        <v>22.77</v>
      </c>
      <c r="Y1130" t="s">
        <v>203</v>
      </c>
      <c r="Z1130">
        <v>1</v>
      </c>
      <c r="AA1130">
        <v>48.74</v>
      </c>
      <c r="AB1130" t="s">
        <v>71</v>
      </c>
      <c r="AC1130">
        <v>0</v>
      </c>
      <c r="AD1130">
        <v>54.91</v>
      </c>
      <c r="AE1130" t="s">
        <v>160</v>
      </c>
    </row>
    <row r="1131" spans="1:31">
      <c r="A1131">
        <v>1130</v>
      </c>
      <c r="B1131" t="s">
        <v>6156</v>
      </c>
      <c r="C1131" t="s">
        <v>6157</v>
      </c>
      <c r="D1131" t="s">
        <v>6158</v>
      </c>
      <c r="E1131" t="s">
        <v>6159</v>
      </c>
      <c r="F1131" t="s">
        <v>6160</v>
      </c>
      <c r="G1131">
        <v>1</v>
      </c>
      <c r="H1131" t="s">
        <v>7342</v>
      </c>
      <c r="I1131">
        <v>2022</v>
      </c>
      <c r="J1131">
        <v>2024</v>
      </c>
      <c r="K1131">
        <v>7</v>
      </c>
      <c r="L1131">
        <v>68.680000000000007</v>
      </c>
      <c r="M1131" t="s">
        <v>124</v>
      </c>
      <c r="N1131">
        <v>1</v>
      </c>
      <c r="O1131">
        <v>22.77</v>
      </c>
      <c r="P1131" t="s">
        <v>203</v>
      </c>
      <c r="Q1131">
        <v>1</v>
      </c>
      <c r="R1131">
        <v>48.51</v>
      </c>
      <c r="S1131" t="s">
        <v>71</v>
      </c>
      <c r="T1131">
        <v>0</v>
      </c>
      <c r="U1131">
        <v>54.91</v>
      </c>
      <c r="V1131" t="s">
        <v>160</v>
      </c>
      <c r="W1131">
        <v>1</v>
      </c>
      <c r="X1131">
        <v>22.77</v>
      </c>
      <c r="Y1131" t="s">
        <v>203</v>
      </c>
      <c r="Z1131">
        <v>1</v>
      </c>
      <c r="AA1131">
        <v>48.74</v>
      </c>
      <c r="AB1131" t="s">
        <v>71</v>
      </c>
      <c r="AC1131">
        <v>0</v>
      </c>
      <c r="AD1131">
        <v>54.91</v>
      </c>
      <c r="AE1131" t="s">
        <v>160</v>
      </c>
    </row>
    <row r="1132" spans="1:31">
      <c r="A1132">
        <v>1131</v>
      </c>
      <c r="B1132" t="s">
        <v>6161</v>
      </c>
      <c r="C1132" t="s">
        <v>6162</v>
      </c>
      <c r="D1132" t="s">
        <v>6163</v>
      </c>
      <c r="E1132" t="s">
        <v>6164</v>
      </c>
      <c r="F1132" t="s">
        <v>3326</v>
      </c>
      <c r="G1132">
        <v>1</v>
      </c>
      <c r="H1132" t="s">
        <v>7343</v>
      </c>
      <c r="I1132">
        <v>2022</v>
      </c>
      <c r="J1132">
        <v>2022</v>
      </c>
      <c r="K1132">
        <v>4</v>
      </c>
      <c r="L1132">
        <v>51.12</v>
      </c>
      <c r="M1132" t="s">
        <v>81</v>
      </c>
      <c r="N1132">
        <v>1</v>
      </c>
      <c r="O1132">
        <v>22.77</v>
      </c>
      <c r="P1132" t="s">
        <v>203</v>
      </c>
      <c r="Q1132">
        <v>1</v>
      </c>
      <c r="R1132">
        <v>48.51</v>
      </c>
      <c r="S1132" t="s">
        <v>71</v>
      </c>
      <c r="T1132">
        <v>0</v>
      </c>
      <c r="U1132">
        <v>54.91</v>
      </c>
      <c r="V1132" t="s">
        <v>160</v>
      </c>
      <c r="W1132">
        <v>0</v>
      </c>
      <c r="X1132">
        <v>15.92</v>
      </c>
      <c r="Y1132" t="s">
        <v>212</v>
      </c>
      <c r="Z1132">
        <v>0</v>
      </c>
      <c r="AA1132">
        <v>15.92</v>
      </c>
      <c r="AB1132" t="s">
        <v>212</v>
      </c>
      <c r="AC1132">
        <v>0</v>
      </c>
      <c r="AD1132">
        <v>54.91</v>
      </c>
      <c r="AE1132" t="s">
        <v>160</v>
      </c>
    </row>
    <row r="1133" spans="1:31">
      <c r="A1133">
        <v>1132</v>
      </c>
      <c r="B1133" t="s">
        <v>6165</v>
      </c>
      <c r="C1133" t="s">
        <v>6166</v>
      </c>
      <c r="D1133" t="s">
        <v>6167</v>
      </c>
      <c r="E1133" t="s">
        <v>6168</v>
      </c>
      <c r="F1133" t="s">
        <v>6169</v>
      </c>
      <c r="G1133">
        <v>1</v>
      </c>
      <c r="H1133" t="s">
        <v>7344</v>
      </c>
      <c r="I1133">
        <v>2024</v>
      </c>
      <c r="J1133">
        <v>2024</v>
      </c>
      <c r="K1133">
        <v>3</v>
      </c>
      <c r="L1133">
        <v>42.26</v>
      </c>
      <c r="M1133" t="s">
        <v>149</v>
      </c>
      <c r="N1133">
        <v>1</v>
      </c>
      <c r="O1133">
        <v>22.77</v>
      </c>
      <c r="P1133" t="s">
        <v>203</v>
      </c>
      <c r="Q1133">
        <v>1</v>
      </c>
      <c r="R1133">
        <v>48.51</v>
      </c>
      <c r="S1133" t="s">
        <v>71</v>
      </c>
      <c r="T1133">
        <v>0</v>
      </c>
      <c r="U1133">
        <v>54.91</v>
      </c>
      <c r="V1133" t="s">
        <v>160</v>
      </c>
      <c r="W1133">
        <v>1</v>
      </c>
      <c r="X1133">
        <v>22.77</v>
      </c>
      <c r="Y1133" t="s">
        <v>203</v>
      </c>
      <c r="Z1133">
        <v>1</v>
      </c>
      <c r="AA1133">
        <v>48.74</v>
      </c>
      <c r="AB1133" t="s">
        <v>71</v>
      </c>
      <c r="AC1133">
        <v>0</v>
      </c>
      <c r="AD1133">
        <v>54.91</v>
      </c>
      <c r="AE1133" t="s">
        <v>160</v>
      </c>
    </row>
    <row r="1134" spans="1:31">
      <c r="A1134">
        <v>1133</v>
      </c>
      <c r="B1134" t="s">
        <v>208</v>
      </c>
      <c r="C1134" t="s">
        <v>209</v>
      </c>
      <c r="D1134" t="s">
        <v>210</v>
      </c>
      <c r="E1134" t="s">
        <v>211</v>
      </c>
      <c r="G1134">
        <v>0</v>
      </c>
      <c r="H1134" t="s">
        <v>6229</v>
      </c>
      <c r="I1134">
        <v>2023</v>
      </c>
      <c r="J1134">
        <v>2023</v>
      </c>
      <c r="K1134">
        <v>1</v>
      </c>
      <c r="L1134">
        <v>19.420000000000002</v>
      </c>
      <c r="M1134" t="s">
        <v>73</v>
      </c>
      <c r="N1134">
        <v>0</v>
      </c>
      <c r="O1134">
        <v>15.77</v>
      </c>
      <c r="P1134" t="s">
        <v>212</v>
      </c>
      <c r="Q1134">
        <v>0</v>
      </c>
      <c r="R1134">
        <v>15.77</v>
      </c>
      <c r="S1134" t="s">
        <v>212</v>
      </c>
      <c r="T1134">
        <v>0</v>
      </c>
      <c r="U1134">
        <v>54.91</v>
      </c>
      <c r="V1134" t="s">
        <v>160</v>
      </c>
      <c r="W1134">
        <v>0</v>
      </c>
      <c r="X1134">
        <v>15.92</v>
      </c>
      <c r="Y1134" t="s">
        <v>212</v>
      </c>
      <c r="Z1134">
        <v>0</v>
      </c>
      <c r="AA1134">
        <v>15.92</v>
      </c>
      <c r="AB1134" t="s">
        <v>212</v>
      </c>
      <c r="AC1134">
        <v>0</v>
      </c>
      <c r="AD1134">
        <v>54.91</v>
      </c>
      <c r="AE1134" t="s">
        <v>160</v>
      </c>
    </row>
    <row r="1135" spans="1:31">
      <c r="A1135">
        <v>1134</v>
      </c>
      <c r="B1135" t="s">
        <v>213</v>
      </c>
      <c r="C1135" t="s">
        <v>214</v>
      </c>
      <c r="D1135" t="s">
        <v>215</v>
      </c>
      <c r="E1135" t="s">
        <v>216</v>
      </c>
      <c r="F1135" t="s">
        <v>217</v>
      </c>
      <c r="G1135">
        <v>0</v>
      </c>
      <c r="H1135" t="s">
        <v>6237</v>
      </c>
      <c r="I1135">
        <v>2022</v>
      </c>
      <c r="J1135">
        <v>2022</v>
      </c>
      <c r="K1135">
        <v>1</v>
      </c>
      <c r="L1135">
        <v>19.420000000000002</v>
      </c>
      <c r="M1135" t="s">
        <v>73</v>
      </c>
      <c r="N1135">
        <v>0</v>
      </c>
      <c r="O1135">
        <v>15.77</v>
      </c>
      <c r="P1135" t="s">
        <v>212</v>
      </c>
      <c r="Q1135">
        <v>0</v>
      </c>
      <c r="R1135">
        <v>15.77</v>
      </c>
      <c r="S1135" t="s">
        <v>212</v>
      </c>
      <c r="T1135">
        <v>0</v>
      </c>
      <c r="U1135">
        <v>54.91</v>
      </c>
      <c r="V1135" t="s">
        <v>160</v>
      </c>
      <c r="W1135">
        <v>0</v>
      </c>
      <c r="X1135">
        <v>15.92</v>
      </c>
      <c r="Y1135" t="s">
        <v>212</v>
      </c>
      <c r="Z1135">
        <v>0</v>
      </c>
      <c r="AA1135">
        <v>15.92</v>
      </c>
      <c r="AB1135" t="s">
        <v>212</v>
      </c>
      <c r="AC1135">
        <v>0</v>
      </c>
      <c r="AD1135">
        <v>54.91</v>
      </c>
      <c r="AE1135" t="s">
        <v>160</v>
      </c>
    </row>
    <row r="1136" spans="1:31">
      <c r="A1136">
        <v>1135</v>
      </c>
      <c r="B1136" t="s">
        <v>218</v>
      </c>
      <c r="C1136" t="s">
        <v>219</v>
      </c>
      <c r="D1136" t="s">
        <v>220</v>
      </c>
      <c r="E1136" t="s">
        <v>221</v>
      </c>
      <c r="G1136">
        <v>0</v>
      </c>
      <c r="H1136" t="s">
        <v>6238</v>
      </c>
      <c r="I1136">
        <v>2023</v>
      </c>
      <c r="J1136">
        <v>2023</v>
      </c>
      <c r="K1136">
        <v>3</v>
      </c>
      <c r="L1136">
        <v>42.26</v>
      </c>
      <c r="M1136" t="s">
        <v>149</v>
      </c>
      <c r="N1136">
        <v>0</v>
      </c>
      <c r="O1136">
        <v>15.77</v>
      </c>
      <c r="P1136" t="s">
        <v>212</v>
      </c>
      <c r="Q1136">
        <v>0</v>
      </c>
      <c r="R1136">
        <v>15.77</v>
      </c>
      <c r="S1136" t="s">
        <v>212</v>
      </c>
      <c r="T1136">
        <v>0</v>
      </c>
      <c r="U1136">
        <v>54.91</v>
      </c>
      <c r="V1136" t="s">
        <v>160</v>
      </c>
      <c r="W1136">
        <v>0</v>
      </c>
      <c r="X1136">
        <v>15.92</v>
      </c>
      <c r="Y1136" t="s">
        <v>212</v>
      </c>
      <c r="Z1136">
        <v>0</v>
      </c>
      <c r="AA1136">
        <v>15.92</v>
      </c>
      <c r="AB1136" t="s">
        <v>212</v>
      </c>
      <c r="AC1136">
        <v>0</v>
      </c>
      <c r="AD1136">
        <v>54.91</v>
      </c>
      <c r="AE1136" t="s">
        <v>160</v>
      </c>
    </row>
    <row r="1137" spans="1:31">
      <c r="A1137">
        <v>1136</v>
      </c>
      <c r="B1137" t="s">
        <v>222</v>
      </c>
      <c r="C1137" t="s">
        <v>223</v>
      </c>
      <c r="D1137" t="s">
        <v>224</v>
      </c>
      <c r="E1137" t="s">
        <v>225</v>
      </c>
      <c r="F1137" t="s">
        <v>226</v>
      </c>
      <c r="G1137">
        <v>0</v>
      </c>
      <c r="H1137" t="s">
        <v>6239</v>
      </c>
      <c r="I1137">
        <v>2023</v>
      </c>
      <c r="J1137">
        <v>2023</v>
      </c>
      <c r="K1137">
        <v>5</v>
      </c>
      <c r="L1137">
        <v>58.85</v>
      </c>
      <c r="M1137" t="s">
        <v>180</v>
      </c>
      <c r="N1137">
        <v>0</v>
      </c>
      <c r="O1137">
        <v>15.77</v>
      </c>
      <c r="P1137" t="s">
        <v>212</v>
      </c>
      <c r="Q1137">
        <v>0</v>
      </c>
      <c r="R1137">
        <v>15.77</v>
      </c>
      <c r="S1137" t="s">
        <v>212</v>
      </c>
      <c r="T1137">
        <v>0</v>
      </c>
      <c r="U1137">
        <v>54.91</v>
      </c>
      <c r="V1137" t="s">
        <v>160</v>
      </c>
      <c r="W1137">
        <v>0</v>
      </c>
      <c r="X1137">
        <v>15.92</v>
      </c>
      <c r="Y1137" t="s">
        <v>212</v>
      </c>
      <c r="Z1137">
        <v>0</v>
      </c>
      <c r="AA1137">
        <v>15.92</v>
      </c>
      <c r="AB1137" t="s">
        <v>212</v>
      </c>
      <c r="AC1137">
        <v>0</v>
      </c>
      <c r="AD1137">
        <v>54.91</v>
      </c>
      <c r="AE1137" t="s">
        <v>160</v>
      </c>
    </row>
    <row r="1138" spans="1:31">
      <c r="A1138">
        <v>1137</v>
      </c>
      <c r="B1138" t="s">
        <v>227</v>
      </c>
      <c r="C1138" t="s">
        <v>228</v>
      </c>
      <c r="D1138" t="s">
        <v>229</v>
      </c>
      <c r="E1138" t="s">
        <v>230</v>
      </c>
      <c r="F1138" t="s">
        <v>231</v>
      </c>
      <c r="G1138">
        <v>0</v>
      </c>
      <c r="H1138" t="s">
        <v>6240</v>
      </c>
      <c r="I1138">
        <v>2023</v>
      </c>
      <c r="J1138">
        <v>2023</v>
      </c>
      <c r="K1138">
        <v>3</v>
      </c>
      <c r="L1138">
        <v>42.26</v>
      </c>
      <c r="M1138" t="s">
        <v>149</v>
      </c>
      <c r="N1138">
        <v>0</v>
      </c>
      <c r="O1138">
        <v>15.77</v>
      </c>
      <c r="P1138" t="s">
        <v>212</v>
      </c>
      <c r="Q1138">
        <v>0</v>
      </c>
      <c r="R1138">
        <v>15.77</v>
      </c>
      <c r="S1138" t="s">
        <v>212</v>
      </c>
      <c r="T1138">
        <v>0</v>
      </c>
      <c r="U1138">
        <v>54.91</v>
      </c>
      <c r="V1138" t="s">
        <v>160</v>
      </c>
      <c r="W1138">
        <v>0</v>
      </c>
      <c r="X1138">
        <v>15.92</v>
      </c>
      <c r="Y1138" t="s">
        <v>212</v>
      </c>
      <c r="Z1138">
        <v>0</v>
      </c>
      <c r="AA1138">
        <v>15.92</v>
      </c>
      <c r="AB1138" t="s">
        <v>212</v>
      </c>
      <c r="AC1138">
        <v>0</v>
      </c>
      <c r="AD1138">
        <v>54.91</v>
      </c>
      <c r="AE1138" t="s">
        <v>160</v>
      </c>
    </row>
    <row r="1139" spans="1:31">
      <c r="A1139">
        <v>1138</v>
      </c>
      <c r="B1139" t="s">
        <v>232</v>
      </c>
      <c r="C1139" t="s">
        <v>233</v>
      </c>
      <c r="D1139" t="s">
        <v>234</v>
      </c>
      <c r="E1139" t="s">
        <v>235</v>
      </c>
      <c r="F1139" t="s">
        <v>236</v>
      </c>
      <c r="G1139">
        <v>0</v>
      </c>
      <c r="H1139" t="s">
        <v>237</v>
      </c>
      <c r="I1139">
        <v>2020</v>
      </c>
      <c r="J1139">
        <v>2024</v>
      </c>
      <c r="K1139">
        <v>4</v>
      </c>
      <c r="L1139">
        <v>51.12</v>
      </c>
      <c r="M1139" t="s">
        <v>81</v>
      </c>
      <c r="N1139">
        <v>0</v>
      </c>
      <c r="O1139">
        <v>15.77</v>
      </c>
      <c r="P1139" t="s">
        <v>212</v>
      </c>
      <c r="Q1139">
        <v>0</v>
      </c>
      <c r="R1139">
        <v>15.77</v>
      </c>
      <c r="S1139" t="s">
        <v>212</v>
      </c>
      <c r="T1139">
        <v>0</v>
      </c>
      <c r="U1139">
        <v>54.91</v>
      </c>
      <c r="V1139" t="s">
        <v>160</v>
      </c>
      <c r="W1139">
        <v>0</v>
      </c>
      <c r="X1139">
        <v>15.92</v>
      </c>
      <c r="Y1139" t="s">
        <v>212</v>
      </c>
      <c r="Z1139">
        <v>0</v>
      </c>
      <c r="AA1139">
        <v>15.92</v>
      </c>
      <c r="AB1139" t="s">
        <v>212</v>
      </c>
      <c r="AC1139">
        <v>0</v>
      </c>
      <c r="AD1139">
        <v>54.91</v>
      </c>
      <c r="AE1139" t="s">
        <v>160</v>
      </c>
    </row>
    <row r="1140" spans="1:31">
      <c r="A1140">
        <v>1139</v>
      </c>
      <c r="B1140" t="s">
        <v>252</v>
      </c>
      <c r="C1140" t="s">
        <v>253</v>
      </c>
      <c r="D1140" t="s">
        <v>254</v>
      </c>
      <c r="E1140" t="s">
        <v>255</v>
      </c>
      <c r="F1140" t="s">
        <v>256</v>
      </c>
      <c r="G1140">
        <v>0</v>
      </c>
      <c r="H1140" t="s">
        <v>6244</v>
      </c>
      <c r="I1140">
        <v>2021</v>
      </c>
      <c r="J1140">
        <v>2021</v>
      </c>
      <c r="K1140">
        <v>1</v>
      </c>
      <c r="L1140">
        <v>19.420000000000002</v>
      </c>
      <c r="M1140" t="s">
        <v>73</v>
      </c>
      <c r="N1140">
        <v>0</v>
      </c>
      <c r="O1140">
        <v>15.77</v>
      </c>
      <c r="P1140" t="s">
        <v>212</v>
      </c>
      <c r="Q1140">
        <v>0</v>
      </c>
      <c r="R1140">
        <v>15.77</v>
      </c>
      <c r="S1140" t="s">
        <v>212</v>
      </c>
      <c r="T1140">
        <v>0</v>
      </c>
      <c r="U1140">
        <v>54.91</v>
      </c>
      <c r="V1140" t="s">
        <v>160</v>
      </c>
      <c r="W1140">
        <v>0</v>
      </c>
      <c r="X1140">
        <v>15.92</v>
      </c>
      <c r="Y1140" t="s">
        <v>212</v>
      </c>
      <c r="Z1140">
        <v>0</v>
      </c>
      <c r="AA1140">
        <v>15.92</v>
      </c>
      <c r="AB1140" t="s">
        <v>212</v>
      </c>
      <c r="AC1140">
        <v>0</v>
      </c>
      <c r="AD1140">
        <v>54.91</v>
      </c>
      <c r="AE1140" t="s">
        <v>160</v>
      </c>
    </row>
    <row r="1141" spans="1:31">
      <c r="A1141">
        <v>1140</v>
      </c>
      <c r="B1141" t="s">
        <v>397</v>
      </c>
      <c r="C1141" t="s">
        <v>398</v>
      </c>
      <c r="D1141" t="s">
        <v>399</v>
      </c>
      <c r="E1141" t="s">
        <v>400</v>
      </c>
      <c r="F1141" t="s">
        <v>401</v>
      </c>
      <c r="G1141">
        <v>0</v>
      </c>
      <c r="H1141" t="s">
        <v>6271</v>
      </c>
      <c r="I1141">
        <v>2019</v>
      </c>
      <c r="J1141">
        <v>2022</v>
      </c>
      <c r="K1141">
        <v>2</v>
      </c>
      <c r="L1141">
        <v>32.22</v>
      </c>
      <c r="M1141" t="s">
        <v>167</v>
      </c>
      <c r="N1141">
        <v>0</v>
      </c>
      <c r="O1141">
        <v>15.77</v>
      </c>
      <c r="P1141" t="s">
        <v>212</v>
      </c>
      <c r="Q1141">
        <v>0</v>
      </c>
      <c r="R1141">
        <v>15.77</v>
      </c>
      <c r="S1141" t="s">
        <v>212</v>
      </c>
      <c r="T1141">
        <v>0</v>
      </c>
      <c r="U1141">
        <v>54.91</v>
      </c>
      <c r="V1141" t="s">
        <v>160</v>
      </c>
      <c r="W1141">
        <v>0</v>
      </c>
      <c r="X1141">
        <v>15.92</v>
      </c>
      <c r="Y1141" t="s">
        <v>212</v>
      </c>
      <c r="Z1141">
        <v>0</v>
      </c>
      <c r="AA1141">
        <v>15.92</v>
      </c>
      <c r="AB1141" t="s">
        <v>212</v>
      </c>
      <c r="AC1141">
        <v>0</v>
      </c>
      <c r="AD1141">
        <v>54.91</v>
      </c>
      <c r="AE1141" t="s">
        <v>160</v>
      </c>
    </row>
    <row r="1142" spans="1:31">
      <c r="A1142">
        <v>1141</v>
      </c>
      <c r="B1142" t="s">
        <v>402</v>
      </c>
      <c r="C1142" t="s">
        <v>403</v>
      </c>
      <c r="D1142" t="s">
        <v>404</v>
      </c>
      <c r="E1142" t="s">
        <v>405</v>
      </c>
      <c r="F1142" t="s">
        <v>276</v>
      </c>
      <c r="G1142">
        <v>0</v>
      </c>
      <c r="H1142" t="s">
        <v>6272</v>
      </c>
      <c r="I1142">
        <v>2019</v>
      </c>
      <c r="J1142">
        <v>2019</v>
      </c>
      <c r="K1142">
        <v>1</v>
      </c>
      <c r="L1142">
        <v>19.420000000000002</v>
      </c>
      <c r="M1142" t="s">
        <v>73</v>
      </c>
      <c r="N1142">
        <v>0</v>
      </c>
      <c r="O1142">
        <v>15.77</v>
      </c>
      <c r="P1142" t="s">
        <v>212</v>
      </c>
      <c r="Q1142">
        <v>0</v>
      </c>
      <c r="R1142">
        <v>15.77</v>
      </c>
      <c r="S1142" t="s">
        <v>212</v>
      </c>
      <c r="T1142">
        <v>0</v>
      </c>
      <c r="U1142">
        <v>54.91</v>
      </c>
      <c r="V1142" t="s">
        <v>160</v>
      </c>
      <c r="W1142">
        <v>0</v>
      </c>
      <c r="X1142">
        <v>15.92</v>
      </c>
      <c r="Y1142" t="s">
        <v>212</v>
      </c>
      <c r="Z1142">
        <v>0</v>
      </c>
      <c r="AA1142">
        <v>15.92</v>
      </c>
      <c r="AB1142" t="s">
        <v>212</v>
      </c>
      <c r="AC1142">
        <v>0</v>
      </c>
      <c r="AD1142">
        <v>54.91</v>
      </c>
      <c r="AE1142" t="s">
        <v>160</v>
      </c>
    </row>
    <row r="1143" spans="1:31">
      <c r="A1143">
        <v>1142</v>
      </c>
      <c r="B1143" t="s">
        <v>406</v>
      </c>
      <c r="C1143" t="s">
        <v>407</v>
      </c>
      <c r="D1143" t="s">
        <v>408</v>
      </c>
      <c r="E1143" t="s">
        <v>409</v>
      </c>
      <c r="F1143" t="s">
        <v>410</v>
      </c>
      <c r="G1143">
        <v>0</v>
      </c>
      <c r="H1143" t="s">
        <v>6273</v>
      </c>
      <c r="I1143">
        <v>2019</v>
      </c>
      <c r="J1143">
        <v>2019</v>
      </c>
      <c r="K1143">
        <v>1</v>
      </c>
      <c r="L1143">
        <v>19.420000000000002</v>
      </c>
      <c r="M1143" t="s">
        <v>73</v>
      </c>
      <c r="N1143">
        <v>0</v>
      </c>
      <c r="O1143">
        <v>15.77</v>
      </c>
      <c r="P1143" t="s">
        <v>212</v>
      </c>
      <c r="Q1143">
        <v>0</v>
      </c>
      <c r="R1143">
        <v>15.77</v>
      </c>
      <c r="S1143" t="s">
        <v>212</v>
      </c>
      <c r="T1143">
        <v>0</v>
      </c>
      <c r="U1143">
        <v>54.91</v>
      </c>
      <c r="V1143" t="s">
        <v>160</v>
      </c>
      <c r="W1143">
        <v>0</v>
      </c>
      <c r="X1143">
        <v>15.92</v>
      </c>
      <c r="Y1143" t="s">
        <v>212</v>
      </c>
      <c r="Z1143">
        <v>0</v>
      </c>
      <c r="AA1143">
        <v>15.92</v>
      </c>
      <c r="AB1143" t="s">
        <v>212</v>
      </c>
      <c r="AC1143">
        <v>0</v>
      </c>
      <c r="AD1143">
        <v>54.91</v>
      </c>
      <c r="AE1143" t="s">
        <v>160</v>
      </c>
    </row>
    <row r="1144" spans="1:31">
      <c r="A1144">
        <v>1143</v>
      </c>
      <c r="B1144" t="s">
        <v>411</v>
      </c>
      <c r="C1144" t="s">
        <v>412</v>
      </c>
      <c r="D1144" t="s">
        <v>413</v>
      </c>
      <c r="E1144" t="s">
        <v>414</v>
      </c>
      <c r="F1144" t="s">
        <v>415</v>
      </c>
      <c r="G1144">
        <v>0</v>
      </c>
      <c r="H1144" t="s">
        <v>6274</v>
      </c>
      <c r="I1144">
        <v>2024</v>
      </c>
      <c r="J1144">
        <v>2024</v>
      </c>
      <c r="K1144">
        <v>1</v>
      </c>
      <c r="L1144">
        <v>19.420000000000002</v>
      </c>
      <c r="M1144" t="s">
        <v>73</v>
      </c>
      <c r="N1144">
        <v>0</v>
      </c>
      <c r="O1144">
        <v>15.77</v>
      </c>
      <c r="P1144" t="s">
        <v>212</v>
      </c>
      <c r="Q1144">
        <v>0</v>
      </c>
      <c r="R1144">
        <v>15.77</v>
      </c>
      <c r="S1144" t="s">
        <v>212</v>
      </c>
      <c r="T1144">
        <v>0</v>
      </c>
      <c r="U1144">
        <v>54.91</v>
      </c>
      <c r="V1144" t="s">
        <v>160</v>
      </c>
      <c r="W1144">
        <v>0</v>
      </c>
      <c r="X1144">
        <v>15.92</v>
      </c>
      <c r="Y1144" t="s">
        <v>212</v>
      </c>
      <c r="Z1144">
        <v>0</v>
      </c>
      <c r="AA1144">
        <v>15.92</v>
      </c>
      <c r="AB1144" t="s">
        <v>212</v>
      </c>
      <c r="AC1144">
        <v>0</v>
      </c>
      <c r="AD1144">
        <v>54.91</v>
      </c>
      <c r="AE1144" t="s">
        <v>160</v>
      </c>
    </row>
    <row r="1145" spans="1:31">
      <c r="A1145">
        <v>1144</v>
      </c>
      <c r="B1145" t="s">
        <v>5023</v>
      </c>
      <c r="C1145" t="s">
        <v>5024</v>
      </c>
      <c r="D1145" t="s">
        <v>5025</v>
      </c>
      <c r="E1145" t="s">
        <v>1467</v>
      </c>
      <c r="F1145" t="s">
        <v>1468</v>
      </c>
      <c r="G1145">
        <v>0</v>
      </c>
      <c r="H1145" t="s">
        <v>7123</v>
      </c>
      <c r="I1145">
        <v>2024</v>
      </c>
      <c r="J1145">
        <v>2024</v>
      </c>
      <c r="K1145">
        <v>1</v>
      </c>
      <c r="L1145">
        <v>19.420000000000002</v>
      </c>
      <c r="M1145" t="s">
        <v>73</v>
      </c>
      <c r="N1145">
        <v>0</v>
      </c>
      <c r="O1145">
        <v>15.77</v>
      </c>
      <c r="P1145" t="s">
        <v>212</v>
      </c>
      <c r="Q1145">
        <v>0</v>
      </c>
      <c r="R1145">
        <v>15.77</v>
      </c>
      <c r="S1145" t="s">
        <v>212</v>
      </c>
      <c r="T1145">
        <v>0</v>
      </c>
      <c r="U1145">
        <v>54.91</v>
      </c>
      <c r="V1145" t="s">
        <v>160</v>
      </c>
      <c r="W1145">
        <v>0</v>
      </c>
      <c r="X1145">
        <v>15.92</v>
      </c>
      <c r="Y1145" t="s">
        <v>212</v>
      </c>
      <c r="Z1145">
        <v>0</v>
      </c>
      <c r="AA1145">
        <v>15.92</v>
      </c>
      <c r="AB1145" t="s">
        <v>212</v>
      </c>
      <c r="AC1145">
        <v>0</v>
      </c>
      <c r="AD1145">
        <v>54.91</v>
      </c>
      <c r="AE1145" t="s">
        <v>160</v>
      </c>
    </row>
    <row r="1146" spans="1:31">
      <c r="A1146">
        <v>1145</v>
      </c>
      <c r="B1146" t="s">
        <v>5026</v>
      </c>
      <c r="C1146" t="s">
        <v>5027</v>
      </c>
      <c r="D1146" t="s">
        <v>5028</v>
      </c>
      <c r="E1146" t="s">
        <v>5029</v>
      </c>
      <c r="F1146" t="s">
        <v>5030</v>
      </c>
      <c r="G1146">
        <v>0</v>
      </c>
      <c r="H1146" t="s">
        <v>7124</v>
      </c>
      <c r="I1146" t="s">
        <v>4410</v>
      </c>
      <c r="J1146" t="e">
        <f>-Inf</f>
        <v>#NAME?</v>
      </c>
      <c r="K1146">
        <v>2</v>
      </c>
      <c r="L1146">
        <v>32.22</v>
      </c>
      <c r="M1146" t="s">
        <v>167</v>
      </c>
      <c r="N1146">
        <v>0</v>
      </c>
      <c r="O1146">
        <v>15.77</v>
      </c>
      <c r="P1146" t="s">
        <v>212</v>
      </c>
      <c r="Q1146">
        <v>0</v>
      </c>
      <c r="R1146">
        <v>15.77</v>
      </c>
      <c r="S1146" t="s">
        <v>212</v>
      </c>
      <c r="T1146">
        <v>0</v>
      </c>
      <c r="U1146">
        <v>54.91</v>
      </c>
      <c r="V1146" t="s">
        <v>160</v>
      </c>
      <c r="W1146">
        <v>0</v>
      </c>
      <c r="X1146">
        <v>15.92</v>
      </c>
      <c r="Y1146" t="s">
        <v>212</v>
      </c>
      <c r="Z1146">
        <v>0</v>
      </c>
      <c r="AA1146">
        <v>15.92</v>
      </c>
      <c r="AB1146" t="s">
        <v>212</v>
      </c>
      <c r="AC1146">
        <v>0</v>
      </c>
      <c r="AD1146">
        <v>54.91</v>
      </c>
      <c r="AE1146" t="s">
        <v>160</v>
      </c>
    </row>
    <row r="1147" spans="1:31">
      <c r="A1147">
        <v>1146</v>
      </c>
      <c r="B1147" t="s">
        <v>5031</v>
      </c>
      <c r="C1147" t="s">
        <v>5032</v>
      </c>
      <c r="D1147" t="s">
        <v>5033</v>
      </c>
      <c r="E1147" t="s">
        <v>5034</v>
      </c>
      <c r="F1147" t="s">
        <v>5035</v>
      </c>
      <c r="G1147">
        <v>0</v>
      </c>
      <c r="H1147" t="s">
        <v>7125</v>
      </c>
      <c r="I1147">
        <v>2018</v>
      </c>
      <c r="J1147">
        <v>2024</v>
      </c>
      <c r="K1147">
        <v>5</v>
      </c>
      <c r="L1147">
        <v>58.85</v>
      </c>
      <c r="M1147" t="s">
        <v>180</v>
      </c>
      <c r="N1147">
        <v>0</v>
      </c>
      <c r="O1147">
        <v>15.77</v>
      </c>
      <c r="P1147" t="s">
        <v>212</v>
      </c>
      <c r="Q1147">
        <v>0</v>
      </c>
      <c r="R1147">
        <v>15.77</v>
      </c>
      <c r="S1147" t="s">
        <v>212</v>
      </c>
      <c r="T1147">
        <v>0</v>
      </c>
      <c r="U1147">
        <v>54.91</v>
      </c>
      <c r="V1147" t="s">
        <v>160</v>
      </c>
      <c r="W1147">
        <v>0</v>
      </c>
      <c r="X1147">
        <v>15.92</v>
      </c>
      <c r="Y1147" t="s">
        <v>212</v>
      </c>
      <c r="Z1147">
        <v>0</v>
      </c>
      <c r="AA1147">
        <v>15.92</v>
      </c>
      <c r="AB1147" t="s">
        <v>212</v>
      </c>
      <c r="AC1147">
        <v>0</v>
      </c>
      <c r="AD1147">
        <v>54.91</v>
      </c>
      <c r="AE1147" t="s">
        <v>160</v>
      </c>
    </row>
    <row r="1148" spans="1:31">
      <c r="A1148">
        <v>1147</v>
      </c>
      <c r="B1148" t="s">
        <v>5036</v>
      </c>
      <c r="C1148" t="s">
        <v>5037</v>
      </c>
      <c r="D1148" t="s">
        <v>5038</v>
      </c>
      <c r="E1148" t="s">
        <v>5039</v>
      </c>
      <c r="F1148" t="s">
        <v>5040</v>
      </c>
      <c r="G1148">
        <v>0</v>
      </c>
      <c r="H1148" t="s">
        <v>7126</v>
      </c>
      <c r="I1148">
        <v>2022</v>
      </c>
      <c r="J1148">
        <v>2023</v>
      </c>
      <c r="K1148">
        <v>3</v>
      </c>
      <c r="L1148">
        <v>42.26</v>
      </c>
      <c r="M1148" t="s">
        <v>149</v>
      </c>
      <c r="N1148">
        <v>0</v>
      </c>
      <c r="O1148">
        <v>15.77</v>
      </c>
      <c r="P1148" t="s">
        <v>212</v>
      </c>
      <c r="Q1148">
        <v>0</v>
      </c>
      <c r="R1148">
        <v>15.77</v>
      </c>
      <c r="S1148" t="s">
        <v>212</v>
      </c>
      <c r="T1148">
        <v>0</v>
      </c>
      <c r="U1148">
        <v>54.91</v>
      </c>
      <c r="V1148" t="s">
        <v>160</v>
      </c>
      <c r="W1148">
        <v>0</v>
      </c>
      <c r="X1148">
        <v>15.92</v>
      </c>
      <c r="Y1148" t="s">
        <v>212</v>
      </c>
      <c r="Z1148">
        <v>0</v>
      </c>
      <c r="AA1148">
        <v>15.92</v>
      </c>
      <c r="AB1148" t="s">
        <v>212</v>
      </c>
      <c r="AC1148">
        <v>0</v>
      </c>
      <c r="AD1148">
        <v>54.91</v>
      </c>
      <c r="AE1148" t="s">
        <v>160</v>
      </c>
    </row>
    <row r="1149" spans="1:31">
      <c r="A1149">
        <v>1148</v>
      </c>
      <c r="B1149" t="s">
        <v>5041</v>
      </c>
      <c r="C1149" t="s">
        <v>5042</v>
      </c>
      <c r="D1149" t="s">
        <v>5043</v>
      </c>
      <c r="E1149" t="s">
        <v>5044</v>
      </c>
      <c r="F1149" t="s">
        <v>5045</v>
      </c>
      <c r="G1149">
        <v>0</v>
      </c>
      <c r="H1149" t="s">
        <v>7127</v>
      </c>
      <c r="I1149">
        <v>2020</v>
      </c>
      <c r="J1149">
        <v>2020</v>
      </c>
      <c r="K1149">
        <v>1</v>
      </c>
      <c r="L1149">
        <v>19.420000000000002</v>
      </c>
      <c r="M1149" t="s">
        <v>73</v>
      </c>
      <c r="N1149">
        <v>0</v>
      </c>
      <c r="O1149">
        <v>15.77</v>
      </c>
      <c r="P1149" t="s">
        <v>212</v>
      </c>
      <c r="Q1149">
        <v>0</v>
      </c>
      <c r="R1149">
        <v>15.77</v>
      </c>
      <c r="S1149" t="s">
        <v>212</v>
      </c>
      <c r="T1149">
        <v>0</v>
      </c>
      <c r="U1149">
        <v>54.91</v>
      </c>
      <c r="V1149" t="s">
        <v>160</v>
      </c>
      <c r="W1149">
        <v>0</v>
      </c>
      <c r="X1149">
        <v>15.92</v>
      </c>
      <c r="Y1149" t="s">
        <v>212</v>
      </c>
      <c r="Z1149">
        <v>0</v>
      </c>
      <c r="AA1149">
        <v>15.92</v>
      </c>
      <c r="AB1149" t="s">
        <v>212</v>
      </c>
      <c r="AC1149">
        <v>0</v>
      </c>
      <c r="AD1149">
        <v>54.91</v>
      </c>
      <c r="AE1149" t="s">
        <v>160</v>
      </c>
    </row>
    <row r="1150" spans="1:31">
      <c r="A1150">
        <v>1149</v>
      </c>
      <c r="B1150" t="s">
        <v>5046</v>
      </c>
      <c r="C1150" t="s">
        <v>5047</v>
      </c>
      <c r="D1150" t="s">
        <v>5048</v>
      </c>
      <c r="E1150" t="s">
        <v>5049</v>
      </c>
      <c r="F1150" t="s">
        <v>5050</v>
      </c>
      <c r="G1150">
        <v>0</v>
      </c>
      <c r="H1150" t="s">
        <v>1569</v>
      </c>
      <c r="I1150">
        <v>2019</v>
      </c>
      <c r="J1150">
        <v>2021</v>
      </c>
      <c r="K1150">
        <v>3</v>
      </c>
      <c r="L1150">
        <v>42.26</v>
      </c>
      <c r="M1150" t="s">
        <v>149</v>
      </c>
      <c r="N1150">
        <v>0</v>
      </c>
      <c r="O1150">
        <v>15.77</v>
      </c>
      <c r="P1150" t="s">
        <v>212</v>
      </c>
      <c r="Q1150">
        <v>0</v>
      </c>
      <c r="R1150">
        <v>15.77</v>
      </c>
      <c r="S1150" t="s">
        <v>212</v>
      </c>
      <c r="T1150">
        <v>0</v>
      </c>
      <c r="U1150">
        <v>54.91</v>
      </c>
      <c r="V1150" t="s">
        <v>160</v>
      </c>
      <c r="W1150">
        <v>0</v>
      </c>
      <c r="X1150">
        <v>15.92</v>
      </c>
      <c r="Y1150" t="s">
        <v>212</v>
      </c>
      <c r="Z1150">
        <v>0</v>
      </c>
      <c r="AA1150">
        <v>15.92</v>
      </c>
      <c r="AB1150" t="s">
        <v>212</v>
      </c>
      <c r="AC1150">
        <v>0</v>
      </c>
      <c r="AD1150">
        <v>54.91</v>
      </c>
      <c r="AE1150" t="s">
        <v>160</v>
      </c>
    </row>
    <row r="1151" spans="1:31">
      <c r="A1151">
        <v>1150</v>
      </c>
      <c r="B1151" t="s">
        <v>5051</v>
      </c>
      <c r="C1151" t="s">
        <v>5052</v>
      </c>
      <c r="D1151" t="s">
        <v>5053</v>
      </c>
      <c r="E1151" t="s">
        <v>5054</v>
      </c>
      <c r="F1151" t="s">
        <v>5055</v>
      </c>
      <c r="G1151">
        <v>0</v>
      </c>
      <c r="H1151" t="s">
        <v>7128</v>
      </c>
      <c r="I1151">
        <v>2018</v>
      </c>
      <c r="J1151">
        <v>2022</v>
      </c>
      <c r="K1151">
        <v>2</v>
      </c>
      <c r="L1151">
        <v>32.22</v>
      </c>
      <c r="M1151" t="s">
        <v>167</v>
      </c>
      <c r="N1151">
        <v>0</v>
      </c>
      <c r="O1151">
        <v>15.77</v>
      </c>
      <c r="P1151" t="s">
        <v>212</v>
      </c>
      <c r="Q1151">
        <v>0</v>
      </c>
      <c r="R1151">
        <v>15.77</v>
      </c>
      <c r="S1151" t="s">
        <v>212</v>
      </c>
      <c r="T1151">
        <v>0</v>
      </c>
      <c r="U1151">
        <v>54.91</v>
      </c>
      <c r="V1151" t="s">
        <v>160</v>
      </c>
      <c r="W1151">
        <v>0</v>
      </c>
      <c r="X1151">
        <v>15.92</v>
      </c>
      <c r="Y1151" t="s">
        <v>212</v>
      </c>
      <c r="Z1151">
        <v>0</v>
      </c>
      <c r="AA1151">
        <v>15.92</v>
      </c>
      <c r="AB1151" t="s">
        <v>212</v>
      </c>
      <c r="AC1151">
        <v>0</v>
      </c>
      <c r="AD1151">
        <v>54.91</v>
      </c>
      <c r="AE1151" t="s">
        <v>160</v>
      </c>
    </row>
    <row r="1152" spans="1:31">
      <c r="A1152">
        <v>1151</v>
      </c>
      <c r="B1152" t="s">
        <v>5056</v>
      </c>
      <c r="C1152" t="s">
        <v>5057</v>
      </c>
      <c r="D1152" t="s">
        <v>5058</v>
      </c>
      <c r="E1152" t="s">
        <v>5059</v>
      </c>
      <c r="F1152" t="s">
        <v>5060</v>
      </c>
      <c r="G1152">
        <v>0</v>
      </c>
      <c r="H1152" t="s">
        <v>7129</v>
      </c>
      <c r="I1152" t="s">
        <v>4410</v>
      </c>
      <c r="J1152" t="e">
        <f>-Inf</f>
        <v>#NAME?</v>
      </c>
      <c r="K1152">
        <v>1</v>
      </c>
      <c r="L1152">
        <v>19.420000000000002</v>
      </c>
      <c r="M1152" t="s">
        <v>73</v>
      </c>
      <c r="N1152">
        <v>0</v>
      </c>
      <c r="O1152">
        <v>15.77</v>
      </c>
      <c r="P1152" t="s">
        <v>212</v>
      </c>
      <c r="Q1152">
        <v>0</v>
      </c>
      <c r="R1152">
        <v>15.77</v>
      </c>
      <c r="S1152" t="s">
        <v>212</v>
      </c>
      <c r="T1152">
        <v>0</v>
      </c>
      <c r="U1152">
        <v>54.91</v>
      </c>
      <c r="V1152" t="s">
        <v>160</v>
      </c>
      <c r="W1152">
        <v>0</v>
      </c>
      <c r="X1152">
        <v>15.92</v>
      </c>
      <c r="Y1152" t="s">
        <v>212</v>
      </c>
      <c r="Z1152">
        <v>0</v>
      </c>
      <c r="AA1152">
        <v>15.92</v>
      </c>
      <c r="AB1152" t="s">
        <v>212</v>
      </c>
      <c r="AC1152">
        <v>0</v>
      </c>
      <c r="AD1152">
        <v>54.91</v>
      </c>
      <c r="AE1152" t="s">
        <v>160</v>
      </c>
    </row>
    <row r="1153" spans="1:31">
      <c r="A1153">
        <v>1152</v>
      </c>
      <c r="B1153" t="s">
        <v>5061</v>
      </c>
      <c r="C1153" t="s">
        <v>5062</v>
      </c>
      <c r="D1153" t="s">
        <v>5063</v>
      </c>
      <c r="E1153" t="s">
        <v>5064</v>
      </c>
      <c r="F1153" t="s">
        <v>5065</v>
      </c>
      <c r="G1153">
        <v>0</v>
      </c>
      <c r="H1153" t="s">
        <v>7130</v>
      </c>
      <c r="I1153" t="s">
        <v>4410</v>
      </c>
      <c r="J1153" t="e">
        <f>-Inf</f>
        <v>#NAME?</v>
      </c>
      <c r="K1153">
        <v>1</v>
      </c>
      <c r="L1153">
        <v>19.420000000000002</v>
      </c>
      <c r="M1153" t="s">
        <v>73</v>
      </c>
      <c r="N1153">
        <v>0</v>
      </c>
      <c r="O1153">
        <v>15.77</v>
      </c>
      <c r="P1153" t="s">
        <v>212</v>
      </c>
      <c r="Q1153">
        <v>0</v>
      </c>
      <c r="R1153">
        <v>15.77</v>
      </c>
      <c r="S1153" t="s">
        <v>212</v>
      </c>
      <c r="T1153">
        <v>0</v>
      </c>
      <c r="U1153">
        <v>54.91</v>
      </c>
      <c r="V1153" t="s">
        <v>160</v>
      </c>
      <c r="W1153">
        <v>0</v>
      </c>
      <c r="X1153">
        <v>15.92</v>
      </c>
      <c r="Y1153" t="s">
        <v>212</v>
      </c>
      <c r="Z1153">
        <v>0</v>
      </c>
      <c r="AA1153">
        <v>15.92</v>
      </c>
      <c r="AB1153" t="s">
        <v>212</v>
      </c>
      <c r="AC1153">
        <v>0</v>
      </c>
      <c r="AD1153">
        <v>54.91</v>
      </c>
      <c r="AE1153" t="s">
        <v>160</v>
      </c>
    </row>
    <row r="1154" spans="1:31">
      <c r="A1154">
        <v>1153</v>
      </c>
      <c r="B1154" t="s">
        <v>5066</v>
      </c>
      <c r="C1154" t="s">
        <v>5067</v>
      </c>
      <c r="D1154" t="s">
        <v>5068</v>
      </c>
      <c r="E1154" t="s">
        <v>5069</v>
      </c>
      <c r="F1154" t="s">
        <v>3632</v>
      </c>
      <c r="G1154">
        <v>0</v>
      </c>
      <c r="H1154" t="s">
        <v>7131</v>
      </c>
      <c r="I1154">
        <v>2018</v>
      </c>
      <c r="J1154">
        <v>2018</v>
      </c>
      <c r="K1154">
        <v>1</v>
      </c>
      <c r="L1154">
        <v>19.420000000000002</v>
      </c>
      <c r="M1154" t="s">
        <v>73</v>
      </c>
      <c r="N1154">
        <v>0</v>
      </c>
      <c r="O1154">
        <v>15.77</v>
      </c>
      <c r="P1154" t="s">
        <v>212</v>
      </c>
      <c r="Q1154">
        <v>0</v>
      </c>
      <c r="R1154">
        <v>15.77</v>
      </c>
      <c r="S1154" t="s">
        <v>212</v>
      </c>
      <c r="T1154">
        <v>0</v>
      </c>
      <c r="U1154">
        <v>54.91</v>
      </c>
      <c r="V1154" t="s">
        <v>160</v>
      </c>
      <c r="W1154">
        <v>0</v>
      </c>
      <c r="X1154">
        <v>15.92</v>
      </c>
      <c r="Y1154" t="s">
        <v>212</v>
      </c>
      <c r="Z1154">
        <v>0</v>
      </c>
      <c r="AA1154">
        <v>15.92</v>
      </c>
      <c r="AB1154" t="s">
        <v>212</v>
      </c>
      <c r="AC1154">
        <v>0</v>
      </c>
      <c r="AD1154">
        <v>54.91</v>
      </c>
      <c r="AE1154" t="s">
        <v>160</v>
      </c>
    </row>
    <row r="1155" spans="1:31">
      <c r="A1155">
        <v>1154</v>
      </c>
      <c r="B1155" t="s">
        <v>5070</v>
      </c>
      <c r="C1155" t="s">
        <v>5071</v>
      </c>
      <c r="D1155" t="s">
        <v>5072</v>
      </c>
      <c r="E1155" t="s">
        <v>5073</v>
      </c>
      <c r="F1155" t="s">
        <v>5074</v>
      </c>
      <c r="G1155">
        <v>0</v>
      </c>
      <c r="H1155" t="s">
        <v>7132</v>
      </c>
      <c r="I1155" t="s">
        <v>4410</v>
      </c>
      <c r="J1155" t="e">
        <f>-Inf</f>
        <v>#NAME?</v>
      </c>
      <c r="K1155">
        <v>2</v>
      </c>
      <c r="L1155">
        <v>32.22</v>
      </c>
      <c r="M1155" t="s">
        <v>167</v>
      </c>
      <c r="N1155">
        <v>0</v>
      </c>
      <c r="O1155">
        <v>15.77</v>
      </c>
      <c r="P1155" t="s">
        <v>212</v>
      </c>
      <c r="Q1155">
        <v>0</v>
      </c>
      <c r="R1155">
        <v>15.77</v>
      </c>
      <c r="S1155" t="s">
        <v>212</v>
      </c>
      <c r="T1155">
        <v>0</v>
      </c>
      <c r="U1155">
        <v>54.91</v>
      </c>
      <c r="V1155" t="s">
        <v>160</v>
      </c>
      <c r="W1155">
        <v>0</v>
      </c>
      <c r="X1155">
        <v>15.92</v>
      </c>
      <c r="Y1155" t="s">
        <v>212</v>
      </c>
      <c r="Z1155">
        <v>0</v>
      </c>
      <c r="AA1155">
        <v>15.92</v>
      </c>
      <c r="AB1155" t="s">
        <v>212</v>
      </c>
      <c r="AC1155">
        <v>0</v>
      </c>
      <c r="AD1155">
        <v>54.91</v>
      </c>
      <c r="AE1155" t="s">
        <v>160</v>
      </c>
    </row>
    <row r="1156" spans="1:31">
      <c r="A1156">
        <v>1155</v>
      </c>
      <c r="B1156" t="s">
        <v>5075</v>
      </c>
      <c r="C1156" t="s">
        <v>5076</v>
      </c>
      <c r="D1156" t="s">
        <v>5077</v>
      </c>
      <c r="E1156" t="s">
        <v>5078</v>
      </c>
      <c r="G1156">
        <v>0</v>
      </c>
      <c r="H1156" t="s">
        <v>445</v>
      </c>
      <c r="I1156">
        <v>2019</v>
      </c>
      <c r="J1156">
        <v>2019</v>
      </c>
      <c r="K1156">
        <v>1</v>
      </c>
      <c r="L1156">
        <v>19.420000000000002</v>
      </c>
      <c r="M1156" t="s">
        <v>73</v>
      </c>
      <c r="N1156">
        <v>0</v>
      </c>
      <c r="O1156">
        <v>15.77</v>
      </c>
      <c r="P1156" t="s">
        <v>212</v>
      </c>
      <c r="Q1156">
        <v>0</v>
      </c>
      <c r="R1156">
        <v>15.77</v>
      </c>
      <c r="S1156" t="s">
        <v>212</v>
      </c>
      <c r="T1156">
        <v>0</v>
      </c>
      <c r="U1156">
        <v>54.91</v>
      </c>
      <c r="V1156" t="s">
        <v>160</v>
      </c>
      <c r="W1156">
        <v>0</v>
      </c>
      <c r="X1156">
        <v>15.92</v>
      </c>
      <c r="Y1156" t="s">
        <v>212</v>
      </c>
      <c r="Z1156">
        <v>0</v>
      </c>
      <c r="AA1156">
        <v>15.92</v>
      </c>
      <c r="AB1156" t="s">
        <v>212</v>
      </c>
      <c r="AC1156">
        <v>0</v>
      </c>
      <c r="AD1156">
        <v>54.91</v>
      </c>
      <c r="AE1156" t="s">
        <v>160</v>
      </c>
    </row>
    <row r="1157" spans="1:31">
      <c r="A1157">
        <v>1156</v>
      </c>
      <c r="B1157" t="s">
        <v>5079</v>
      </c>
      <c r="C1157" t="s">
        <v>5080</v>
      </c>
      <c r="D1157" t="s">
        <v>5081</v>
      </c>
      <c r="E1157" t="s">
        <v>5082</v>
      </c>
      <c r="F1157" t="s">
        <v>5083</v>
      </c>
      <c r="G1157">
        <v>0</v>
      </c>
      <c r="H1157" t="s">
        <v>7133</v>
      </c>
      <c r="I1157">
        <v>2022</v>
      </c>
      <c r="J1157">
        <v>2024</v>
      </c>
      <c r="K1157">
        <v>4</v>
      </c>
      <c r="L1157">
        <v>51.12</v>
      </c>
      <c r="M1157" t="s">
        <v>81</v>
      </c>
      <c r="N1157">
        <v>0</v>
      </c>
      <c r="O1157">
        <v>15.77</v>
      </c>
      <c r="P1157" t="s">
        <v>212</v>
      </c>
      <c r="Q1157">
        <v>0</v>
      </c>
      <c r="R1157">
        <v>15.77</v>
      </c>
      <c r="S1157" t="s">
        <v>212</v>
      </c>
      <c r="T1157">
        <v>0</v>
      </c>
      <c r="U1157">
        <v>54.91</v>
      </c>
      <c r="V1157" t="s">
        <v>160</v>
      </c>
      <c r="W1157">
        <v>0</v>
      </c>
      <c r="X1157">
        <v>15.92</v>
      </c>
      <c r="Y1157" t="s">
        <v>212</v>
      </c>
      <c r="Z1157">
        <v>0</v>
      </c>
      <c r="AA1157">
        <v>15.92</v>
      </c>
      <c r="AB1157" t="s">
        <v>212</v>
      </c>
      <c r="AC1157">
        <v>0</v>
      </c>
      <c r="AD1157">
        <v>54.91</v>
      </c>
      <c r="AE1157" t="s">
        <v>160</v>
      </c>
    </row>
    <row r="1158" spans="1:31">
      <c r="A1158">
        <v>1157</v>
      </c>
      <c r="B1158" t="s">
        <v>5084</v>
      </c>
      <c r="C1158" t="s">
        <v>5085</v>
      </c>
      <c r="D1158" t="s">
        <v>5086</v>
      </c>
      <c r="E1158" t="s">
        <v>5087</v>
      </c>
      <c r="F1158" t="s">
        <v>5088</v>
      </c>
      <c r="G1158">
        <v>0</v>
      </c>
      <c r="H1158" t="s">
        <v>7134</v>
      </c>
      <c r="I1158" t="s">
        <v>4410</v>
      </c>
      <c r="J1158" t="e">
        <f>-Inf</f>
        <v>#NAME?</v>
      </c>
      <c r="K1158">
        <v>1</v>
      </c>
      <c r="L1158">
        <v>19.420000000000002</v>
      </c>
      <c r="M1158" t="s">
        <v>73</v>
      </c>
      <c r="N1158">
        <v>0</v>
      </c>
      <c r="O1158">
        <v>15.77</v>
      </c>
      <c r="P1158" t="s">
        <v>212</v>
      </c>
      <c r="Q1158">
        <v>0</v>
      </c>
      <c r="R1158">
        <v>15.77</v>
      </c>
      <c r="S1158" t="s">
        <v>212</v>
      </c>
      <c r="T1158">
        <v>0</v>
      </c>
      <c r="U1158">
        <v>54.91</v>
      </c>
      <c r="V1158" t="s">
        <v>160</v>
      </c>
      <c r="W1158">
        <v>0</v>
      </c>
      <c r="X1158">
        <v>15.92</v>
      </c>
      <c r="Y1158" t="s">
        <v>212</v>
      </c>
      <c r="Z1158">
        <v>0</v>
      </c>
      <c r="AA1158">
        <v>15.92</v>
      </c>
      <c r="AB1158" t="s">
        <v>212</v>
      </c>
      <c r="AC1158">
        <v>0</v>
      </c>
      <c r="AD1158">
        <v>54.91</v>
      </c>
      <c r="AE1158" t="s">
        <v>160</v>
      </c>
    </row>
    <row r="1159" spans="1:31">
      <c r="A1159">
        <v>1158</v>
      </c>
      <c r="B1159" t="s">
        <v>5089</v>
      </c>
      <c r="C1159" t="s">
        <v>5090</v>
      </c>
      <c r="D1159" t="s">
        <v>5091</v>
      </c>
      <c r="E1159" t="s">
        <v>5092</v>
      </c>
      <c r="G1159">
        <v>0</v>
      </c>
      <c r="H1159" t="s">
        <v>7135</v>
      </c>
      <c r="I1159" t="s">
        <v>4410</v>
      </c>
      <c r="J1159" t="e">
        <f>-Inf</f>
        <v>#NAME?</v>
      </c>
      <c r="K1159">
        <v>1</v>
      </c>
      <c r="L1159">
        <v>19.420000000000002</v>
      </c>
      <c r="M1159" t="s">
        <v>73</v>
      </c>
      <c r="N1159">
        <v>0</v>
      </c>
      <c r="O1159">
        <v>15.77</v>
      </c>
      <c r="P1159" t="s">
        <v>212</v>
      </c>
      <c r="Q1159">
        <v>0</v>
      </c>
      <c r="R1159">
        <v>15.77</v>
      </c>
      <c r="S1159" t="s">
        <v>212</v>
      </c>
      <c r="T1159">
        <v>0</v>
      </c>
      <c r="U1159">
        <v>54.91</v>
      </c>
      <c r="V1159" t="s">
        <v>160</v>
      </c>
      <c r="W1159">
        <v>0</v>
      </c>
      <c r="X1159">
        <v>15.92</v>
      </c>
      <c r="Y1159" t="s">
        <v>212</v>
      </c>
      <c r="Z1159">
        <v>0</v>
      </c>
      <c r="AA1159">
        <v>15.92</v>
      </c>
      <c r="AB1159" t="s">
        <v>212</v>
      </c>
      <c r="AC1159">
        <v>0</v>
      </c>
      <c r="AD1159">
        <v>54.91</v>
      </c>
      <c r="AE1159" t="s">
        <v>160</v>
      </c>
    </row>
    <row r="1160" spans="1:31">
      <c r="A1160">
        <v>1159</v>
      </c>
      <c r="B1160" t="s">
        <v>5093</v>
      </c>
      <c r="C1160" t="s">
        <v>5094</v>
      </c>
      <c r="D1160" t="s">
        <v>5095</v>
      </c>
      <c r="E1160" t="s">
        <v>5096</v>
      </c>
      <c r="F1160" t="s">
        <v>5097</v>
      </c>
      <c r="G1160">
        <v>0</v>
      </c>
      <c r="H1160" t="s">
        <v>7136</v>
      </c>
      <c r="I1160" t="s">
        <v>4410</v>
      </c>
      <c r="J1160" t="e">
        <f>-Inf</f>
        <v>#NAME?</v>
      </c>
      <c r="K1160">
        <v>1</v>
      </c>
      <c r="L1160">
        <v>19.420000000000002</v>
      </c>
      <c r="M1160" t="s">
        <v>73</v>
      </c>
      <c r="N1160">
        <v>0</v>
      </c>
      <c r="O1160">
        <v>15.77</v>
      </c>
      <c r="P1160" t="s">
        <v>212</v>
      </c>
      <c r="Q1160">
        <v>0</v>
      </c>
      <c r="R1160">
        <v>15.77</v>
      </c>
      <c r="S1160" t="s">
        <v>212</v>
      </c>
      <c r="T1160">
        <v>0</v>
      </c>
      <c r="U1160">
        <v>54.91</v>
      </c>
      <c r="V1160" t="s">
        <v>160</v>
      </c>
      <c r="W1160">
        <v>0</v>
      </c>
      <c r="X1160">
        <v>15.92</v>
      </c>
      <c r="Y1160" t="s">
        <v>212</v>
      </c>
      <c r="Z1160">
        <v>0</v>
      </c>
      <c r="AA1160">
        <v>15.92</v>
      </c>
      <c r="AB1160" t="s">
        <v>212</v>
      </c>
      <c r="AC1160">
        <v>0</v>
      </c>
      <c r="AD1160">
        <v>54.91</v>
      </c>
      <c r="AE1160" t="s">
        <v>160</v>
      </c>
    </row>
    <row r="1161" spans="1:31">
      <c r="A1161">
        <v>1160</v>
      </c>
      <c r="B1161" t="s">
        <v>5098</v>
      </c>
      <c r="C1161" t="s">
        <v>5099</v>
      </c>
      <c r="D1161" t="s">
        <v>5100</v>
      </c>
      <c r="E1161" t="s">
        <v>5101</v>
      </c>
      <c r="F1161" t="s">
        <v>5102</v>
      </c>
      <c r="G1161">
        <v>0</v>
      </c>
      <c r="H1161" t="s">
        <v>7137</v>
      </c>
      <c r="I1161">
        <v>2018</v>
      </c>
      <c r="J1161">
        <v>2018</v>
      </c>
      <c r="K1161">
        <v>1</v>
      </c>
      <c r="L1161">
        <v>19.420000000000002</v>
      </c>
      <c r="M1161" t="s">
        <v>73</v>
      </c>
      <c r="N1161">
        <v>0</v>
      </c>
      <c r="O1161">
        <v>15.77</v>
      </c>
      <c r="P1161" t="s">
        <v>212</v>
      </c>
      <c r="Q1161">
        <v>0</v>
      </c>
      <c r="R1161">
        <v>15.77</v>
      </c>
      <c r="S1161" t="s">
        <v>212</v>
      </c>
      <c r="T1161">
        <v>0</v>
      </c>
      <c r="U1161">
        <v>54.91</v>
      </c>
      <c r="V1161" t="s">
        <v>160</v>
      </c>
      <c r="W1161">
        <v>0</v>
      </c>
      <c r="X1161">
        <v>15.92</v>
      </c>
      <c r="Y1161" t="s">
        <v>212</v>
      </c>
      <c r="Z1161">
        <v>0</v>
      </c>
      <c r="AA1161">
        <v>15.92</v>
      </c>
      <c r="AB1161" t="s">
        <v>212</v>
      </c>
      <c r="AC1161">
        <v>0</v>
      </c>
      <c r="AD1161">
        <v>54.91</v>
      </c>
      <c r="AE1161" t="s">
        <v>160</v>
      </c>
    </row>
    <row r="1162" spans="1:31">
      <c r="A1162">
        <v>1161</v>
      </c>
      <c r="B1162" t="s">
        <v>5103</v>
      </c>
      <c r="C1162" t="s">
        <v>5104</v>
      </c>
      <c r="D1162" t="s">
        <v>5105</v>
      </c>
      <c r="E1162" t="s">
        <v>5106</v>
      </c>
      <c r="F1162" t="s">
        <v>5107</v>
      </c>
      <c r="G1162">
        <v>0</v>
      </c>
      <c r="H1162" t="s">
        <v>7138</v>
      </c>
      <c r="I1162" t="s">
        <v>4410</v>
      </c>
      <c r="J1162" t="e">
        <f>-Inf</f>
        <v>#NAME?</v>
      </c>
      <c r="K1162">
        <v>1</v>
      </c>
      <c r="L1162">
        <v>19.420000000000002</v>
      </c>
      <c r="M1162" t="s">
        <v>73</v>
      </c>
      <c r="N1162">
        <v>0</v>
      </c>
      <c r="O1162">
        <v>15.77</v>
      </c>
      <c r="P1162" t="s">
        <v>212</v>
      </c>
      <c r="Q1162">
        <v>0</v>
      </c>
      <c r="R1162">
        <v>15.77</v>
      </c>
      <c r="S1162" t="s">
        <v>212</v>
      </c>
      <c r="T1162">
        <v>0</v>
      </c>
      <c r="U1162">
        <v>54.91</v>
      </c>
      <c r="V1162" t="s">
        <v>160</v>
      </c>
      <c r="W1162">
        <v>0</v>
      </c>
      <c r="X1162">
        <v>15.92</v>
      </c>
      <c r="Y1162" t="s">
        <v>212</v>
      </c>
      <c r="Z1162">
        <v>0</v>
      </c>
      <c r="AA1162">
        <v>15.92</v>
      </c>
      <c r="AB1162" t="s">
        <v>212</v>
      </c>
      <c r="AC1162">
        <v>0</v>
      </c>
      <c r="AD1162">
        <v>54.91</v>
      </c>
      <c r="AE1162" t="s">
        <v>160</v>
      </c>
    </row>
    <row r="1163" spans="1:31">
      <c r="A1163">
        <v>1162</v>
      </c>
      <c r="B1163" t="s">
        <v>5108</v>
      </c>
      <c r="C1163" t="s">
        <v>5109</v>
      </c>
      <c r="D1163" t="s">
        <v>5110</v>
      </c>
      <c r="E1163" t="s">
        <v>5111</v>
      </c>
      <c r="F1163" t="s">
        <v>5112</v>
      </c>
      <c r="G1163">
        <v>0</v>
      </c>
      <c r="H1163" t="s">
        <v>7139</v>
      </c>
      <c r="I1163">
        <v>2019</v>
      </c>
      <c r="J1163">
        <v>2019</v>
      </c>
      <c r="K1163">
        <v>1</v>
      </c>
      <c r="L1163">
        <v>19.420000000000002</v>
      </c>
      <c r="M1163" t="s">
        <v>73</v>
      </c>
      <c r="N1163">
        <v>0</v>
      </c>
      <c r="O1163">
        <v>15.77</v>
      </c>
      <c r="P1163" t="s">
        <v>212</v>
      </c>
      <c r="Q1163">
        <v>0</v>
      </c>
      <c r="R1163">
        <v>15.77</v>
      </c>
      <c r="S1163" t="s">
        <v>212</v>
      </c>
      <c r="T1163">
        <v>0</v>
      </c>
      <c r="U1163">
        <v>54.91</v>
      </c>
      <c r="V1163" t="s">
        <v>160</v>
      </c>
      <c r="W1163">
        <v>0</v>
      </c>
      <c r="X1163">
        <v>15.92</v>
      </c>
      <c r="Y1163" t="s">
        <v>212</v>
      </c>
      <c r="Z1163">
        <v>0</v>
      </c>
      <c r="AA1163">
        <v>15.92</v>
      </c>
      <c r="AB1163" t="s">
        <v>212</v>
      </c>
      <c r="AC1163">
        <v>0</v>
      </c>
      <c r="AD1163">
        <v>54.91</v>
      </c>
      <c r="AE1163" t="s">
        <v>160</v>
      </c>
    </row>
    <row r="1164" spans="1:31">
      <c r="A1164">
        <v>1163</v>
      </c>
      <c r="B1164" t="s">
        <v>5113</v>
      </c>
      <c r="C1164" t="s">
        <v>5114</v>
      </c>
      <c r="D1164" t="s">
        <v>5115</v>
      </c>
      <c r="E1164" t="s">
        <v>5116</v>
      </c>
      <c r="F1164" t="s">
        <v>5117</v>
      </c>
      <c r="G1164">
        <v>0</v>
      </c>
      <c r="H1164" t="s">
        <v>7140</v>
      </c>
      <c r="I1164">
        <v>2023</v>
      </c>
      <c r="J1164">
        <v>2023</v>
      </c>
      <c r="K1164">
        <v>1</v>
      </c>
      <c r="L1164">
        <v>19.420000000000002</v>
      </c>
      <c r="M1164" t="s">
        <v>73</v>
      </c>
      <c r="N1164">
        <v>0</v>
      </c>
      <c r="O1164">
        <v>15.77</v>
      </c>
      <c r="P1164" t="s">
        <v>212</v>
      </c>
      <c r="Q1164">
        <v>0</v>
      </c>
      <c r="R1164">
        <v>15.77</v>
      </c>
      <c r="S1164" t="s">
        <v>212</v>
      </c>
      <c r="T1164">
        <v>0</v>
      </c>
      <c r="U1164">
        <v>54.91</v>
      </c>
      <c r="V1164" t="s">
        <v>160</v>
      </c>
      <c r="W1164">
        <v>0</v>
      </c>
      <c r="X1164">
        <v>15.92</v>
      </c>
      <c r="Y1164" t="s">
        <v>212</v>
      </c>
      <c r="Z1164">
        <v>0</v>
      </c>
      <c r="AA1164">
        <v>15.92</v>
      </c>
      <c r="AB1164" t="s">
        <v>212</v>
      </c>
      <c r="AC1164">
        <v>0</v>
      </c>
      <c r="AD1164">
        <v>54.91</v>
      </c>
      <c r="AE1164" t="s">
        <v>160</v>
      </c>
    </row>
    <row r="1165" spans="1:31">
      <c r="A1165">
        <v>1164</v>
      </c>
      <c r="B1165" t="s">
        <v>5118</v>
      </c>
      <c r="C1165" t="s">
        <v>5119</v>
      </c>
      <c r="D1165" t="s">
        <v>5120</v>
      </c>
      <c r="E1165" t="s">
        <v>5121</v>
      </c>
      <c r="G1165">
        <v>0</v>
      </c>
      <c r="H1165" t="s">
        <v>7141</v>
      </c>
      <c r="I1165">
        <v>2019</v>
      </c>
      <c r="J1165">
        <v>2019</v>
      </c>
      <c r="K1165">
        <v>1</v>
      </c>
      <c r="L1165">
        <v>19.420000000000002</v>
      </c>
      <c r="M1165" t="s">
        <v>73</v>
      </c>
      <c r="N1165">
        <v>0</v>
      </c>
      <c r="O1165">
        <v>15.77</v>
      </c>
      <c r="P1165" t="s">
        <v>212</v>
      </c>
      <c r="Q1165">
        <v>0</v>
      </c>
      <c r="R1165">
        <v>15.77</v>
      </c>
      <c r="S1165" t="s">
        <v>212</v>
      </c>
      <c r="T1165">
        <v>0</v>
      </c>
      <c r="U1165">
        <v>54.91</v>
      </c>
      <c r="V1165" t="s">
        <v>160</v>
      </c>
      <c r="W1165">
        <v>0</v>
      </c>
      <c r="X1165">
        <v>15.92</v>
      </c>
      <c r="Y1165" t="s">
        <v>212</v>
      </c>
      <c r="Z1165">
        <v>0</v>
      </c>
      <c r="AA1165">
        <v>15.92</v>
      </c>
      <c r="AB1165" t="s">
        <v>212</v>
      </c>
      <c r="AC1165">
        <v>0</v>
      </c>
      <c r="AD1165">
        <v>54.91</v>
      </c>
      <c r="AE1165" t="s">
        <v>160</v>
      </c>
    </row>
    <row r="1166" spans="1:31">
      <c r="A1166">
        <v>1165</v>
      </c>
      <c r="B1166" t="s">
        <v>5122</v>
      </c>
      <c r="C1166" t="s">
        <v>5123</v>
      </c>
      <c r="D1166" t="s">
        <v>5124</v>
      </c>
      <c r="E1166" t="s">
        <v>5125</v>
      </c>
      <c r="F1166" t="s">
        <v>1360</v>
      </c>
      <c r="G1166">
        <v>0</v>
      </c>
      <c r="H1166" t="s">
        <v>7142</v>
      </c>
      <c r="I1166">
        <v>2020</v>
      </c>
      <c r="J1166">
        <v>2021</v>
      </c>
      <c r="K1166">
        <v>5</v>
      </c>
      <c r="L1166">
        <v>58.85</v>
      </c>
      <c r="M1166" t="s">
        <v>180</v>
      </c>
      <c r="N1166">
        <v>0</v>
      </c>
      <c r="O1166">
        <v>15.77</v>
      </c>
      <c r="P1166" t="s">
        <v>212</v>
      </c>
      <c r="Q1166">
        <v>0</v>
      </c>
      <c r="R1166">
        <v>15.77</v>
      </c>
      <c r="S1166" t="s">
        <v>212</v>
      </c>
      <c r="T1166">
        <v>0</v>
      </c>
      <c r="U1166">
        <v>54.91</v>
      </c>
      <c r="V1166" t="s">
        <v>160</v>
      </c>
      <c r="W1166">
        <v>0</v>
      </c>
      <c r="X1166">
        <v>15.92</v>
      </c>
      <c r="Y1166" t="s">
        <v>212</v>
      </c>
      <c r="Z1166">
        <v>0</v>
      </c>
      <c r="AA1166">
        <v>15.92</v>
      </c>
      <c r="AB1166" t="s">
        <v>212</v>
      </c>
      <c r="AC1166">
        <v>0</v>
      </c>
      <c r="AD1166">
        <v>54.91</v>
      </c>
      <c r="AE1166" t="s">
        <v>160</v>
      </c>
    </row>
    <row r="1167" spans="1:31">
      <c r="A1167">
        <v>1166</v>
      </c>
      <c r="B1167" t="s">
        <v>5126</v>
      </c>
      <c r="C1167" t="s">
        <v>5127</v>
      </c>
      <c r="D1167" t="s">
        <v>5128</v>
      </c>
      <c r="G1167">
        <v>0</v>
      </c>
      <c r="H1167" t="s">
        <v>7143</v>
      </c>
      <c r="I1167">
        <v>2019</v>
      </c>
      <c r="J1167">
        <v>2019</v>
      </c>
      <c r="K1167">
        <v>2</v>
      </c>
      <c r="L1167">
        <v>32.22</v>
      </c>
      <c r="M1167" t="s">
        <v>167</v>
      </c>
      <c r="N1167">
        <v>0</v>
      </c>
      <c r="O1167">
        <v>15.77</v>
      </c>
      <c r="P1167" t="s">
        <v>212</v>
      </c>
      <c r="Q1167">
        <v>0</v>
      </c>
      <c r="R1167">
        <v>15.77</v>
      </c>
      <c r="S1167" t="s">
        <v>212</v>
      </c>
      <c r="T1167">
        <v>0</v>
      </c>
      <c r="U1167">
        <v>54.91</v>
      </c>
      <c r="V1167" t="s">
        <v>160</v>
      </c>
      <c r="W1167">
        <v>0</v>
      </c>
      <c r="X1167">
        <v>15.92</v>
      </c>
      <c r="Y1167" t="s">
        <v>212</v>
      </c>
      <c r="Z1167">
        <v>0</v>
      </c>
      <c r="AA1167">
        <v>15.92</v>
      </c>
      <c r="AB1167" t="s">
        <v>212</v>
      </c>
      <c r="AC1167">
        <v>0</v>
      </c>
      <c r="AD1167">
        <v>54.91</v>
      </c>
      <c r="AE1167" t="s">
        <v>160</v>
      </c>
    </row>
    <row r="1168" spans="1:31">
      <c r="A1168">
        <v>1167</v>
      </c>
      <c r="B1168" t="s">
        <v>5129</v>
      </c>
      <c r="C1168" t="s">
        <v>5130</v>
      </c>
      <c r="D1168" t="s">
        <v>5131</v>
      </c>
      <c r="F1168" t="s">
        <v>5132</v>
      </c>
      <c r="G1168">
        <v>0</v>
      </c>
      <c r="H1168" t="s">
        <v>7144</v>
      </c>
      <c r="I1168">
        <v>2020</v>
      </c>
      <c r="J1168">
        <v>2020</v>
      </c>
      <c r="K1168">
        <v>2</v>
      </c>
      <c r="L1168">
        <v>32.22</v>
      </c>
      <c r="M1168" t="s">
        <v>167</v>
      </c>
      <c r="N1168">
        <v>0</v>
      </c>
      <c r="O1168">
        <v>15.77</v>
      </c>
      <c r="P1168" t="s">
        <v>212</v>
      </c>
      <c r="Q1168">
        <v>0</v>
      </c>
      <c r="R1168">
        <v>15.77</v>
      </c>
      <c r="S1168" t="s">
        <v>212</v>
      </c>
      <c r="T1168">
        <v>0</v>
      </c>
      <c r="U1168">
        <v>54.91</v>
      </c>
      <c r="V1168" t="s">
        <v>160</v>
      </c>
      <c r="W1168">
        <v>0</v>
      </c>
      <c r="X1168">
        <v>15.92</v>
      </c>
      <c r="Y1168" t="s">
        <v>212</v>
      </c>
      <c r="Z1168">
        <v>0</v>
      </c>
      <c r="AA1168">
        <v>15.92</v>
      </c>
      <c r="AB1168" t="s">
        <v>212</v>
      </c>
      <c r="AC1168">
        <v>0</v>
      </c>
      <c r="AD1168">
        <v>54.91</v>
      </c>
      <c r="AE1168" t="s">
        <v>160</v>
      </c>
    </row>
    <row r="1169" spans="1:31">
      <c r="A1169">
        <v>1168</v>
      </c>
      <c r="B1169" t="s">
        <v>5133</v>
      </c>
      <c r="C1169" t="s">
        <v>5134</v>
      </c>
      <c r="D1169" t="s">
        <v>5135</v>
      </c>
      <c r="E1169" t="s">
        <v>3809</v>
      </c>
      <c r="F1169" t="s">
        <v>3810</v>
      </c>
      <c r="G1169">
        <v>0</v>
      </c>
      <c r="H1169" t="s">
        <v>1569</v>
      </c>
      <c r="I1169">
        <v>2021</v>
      </c>
      <c r="J1169">
        <v>2021</v>
      </c>
      <c r="K1169">
        <v>1</v>
      </c>
      <c r="L1169">
        <v>19.420000000000002</v>
      </c>
      <c r="M1169" t="s">
        <v>73</v>
      </c>
      <c r="N1169">
        <v>0</v>
      </c>
      <c r="O1169">
        <v>15.77</v>
      </c>
      <c r="P1169" t="s">
        <v>212</v>
      </c>
      <c r="Q1169">
        <v>0</v>
      </c>
      <c r="R1169">
        <v>15.77</v>
      </c>
      <c r="S1169" t="s">
        <v>212</v>
      </c>
      <c r="T1169">
        <v>0</v>
      </c>
      <c r="U1169">
        <v>54.91</v>
      </c>
      <c r="V1169" t="s">
        <v>160</v>
      </c>
      <c r="W1169">
        <v>0</v>
      </c>
      <c r="X1169">
        <v>15.92</v>
      </c>
      <c r="Y1169" t="s">
        <v>212</v>
      </c>
      <c r="Z1169">
        <v>0</v>
      </c>
      <c r="AA1169">
        <v>15.92</v>
      </c>
      <c r="AB1169" t="s">
        <v>212</v>
      </c>
      <c r="AC1169">
        <v>0</v>
      </c>
      <c r="AD1169">
        <v>54.91</v>
      </c>
      <c r="AE1169" t="s">
        <v>160</v>
      </c>
    </row>
    <row r="1170" spans="1:31">
      <c r="A1170">
        <v>1169</v>
      </c>
      <c r="B1170" t="s">
        <v>5136</v>
      </c>
      <c r="C1170" t="s">
        <v>5137</v>
      </c>
      <c r="D1170" t="s">
        <v>5138</v>
      </c>
      <c r="E1170" t="s">
        <v>2325</v>
      </c>
      <c r="F1170" t="s">
        <v>2326</v>
      </c>
      <c r="G1170">
        <v>0</v>
      </c>
      <c r="H1170" t="s">
        <v>1569</v>
      </c>
      <c r="I1170">
        <v>2019</v>
      </c>
      <c r="J1170">
        <v>2021</v>
      </c>
      <c r="K1170">
        <v>4</v>
      </c>
      <c r="L1170">
        <v>51.12</v>
      </c>
      <c r="M1170" t="s">
        <v>81</v>
      </c>
      <c r="N1170">
        <v>0</v>
      </c>
      <c r="O1170">
        <v>15.77</v>
      </c>
      <c r="P1170" t="s">
        <v>212</v>
      </c>
      <c r="Q1170">
        <v>0</v>
      </c>
      <c r="R1170">
        <v>15.77</v>
      </c>
      <c r="S1170" t="s">
        <v>212</v>
      </c>
      <c r="T1170">
        <v>0</v>
      </c>
      <c r="U1170">
        <v>54.91</v>
      </c>
      <c r="V1170" t="s">
        <v>160</v>
      </c>
      <c r="W1170">
        <v>0</v>
      </c>
      <c r="X1170">
        <v>15.92</v>
      </c>
      <c r="Y1170" t="s">
        <v>212</v>
      </c>
      <c r="Z1170">
        <v>0</v>
      </c>
      <c r="AA1170">
        <v>15.92</v>
      </c>
      <c r="AB1170" t="s">
        <v>212</v>
      </c>
      <c r="AC1170">
        <v>0</v>
      </c>
      <c r="AD1170">
        <v>54.91</v>
      </c>
      <c r="AE1170" t="s">
        <v>160</v>
      </c>
    </row>
    <row r="1171" spans="1:31">
      <c r="A1171">
        <v>1170</v>
      </c>
      <c r="B1171" t="s">
        <v>5139</v>
      </c>
      <c r="C1171" t="s">
        <v>5140</v>
      </c>
      <c r="D1171" t="s">
        <v>5141</v>
      </c>
      <c r="E1171" t="s">
        <v>2325</v>
      </c>
      <c r="F1171" t="s">
        <v>2326</v>
      </c>
      <c r="G1171">
        <v>0</v>
      </c>
      <c r="H1171" t="s">
        <v>1569</v>
      </c>
      <c r="I1171">
        <v>2019</v>
      </c>
      <c r="J1171">
        <v>2021</v>
      </c>
      <c r="K1171">
        <v>4</v>
      </c>
      <c r="L1171">
        <v>51.12</v>
      </c>
      <c r="M1171" t="s">
        <v>81</v>
      </c>
      <c r="N1171">
        <v>0</v>
      </c>
      <c r="O1171">
        <v>15.77</v>
      </c>
      <c r="P1171" t="s">
        <v>212</v>
      </c>
      <c r="Q1171">
        <v>0</v>
      </c>
      <c r="R1171">
        <v>15.77</v>
      </c>
      <c r="S1171" t="s">
        <v>212</v>
      </c>
      <c r="T1171">
        <v>0</v>
      </c>
      <c r="U1171">
        <v>54.91</v>
      </c>
      <c r="V1171" t="s">
        <v>160</v>
      </c>
      <c r="W1171">
        <v>0</v>
      </c>
      <c r="X1171">
        <v>15.92</v>
      </c>
      <c r="Y1171" t="s">
        <v>212</v>
      </c>
      <c r="Z1171">
        <v>0</v>
      </c>
      <c r="AA1171">
        <v>15.92</v>
      </c>
      <c r="AB1171" t="s">
        <v>212</v>
      </c>
      <c r="AC1171">
        <v>0</v>
      </c>
      <c r="AD1171">
        <v>54.91</v>
      </c>
      <c r="AE1171" t="s">
        <v>160</v>
      </c>
    </row>
    <row r="1172" spans="1:31">
      <c r="A1172">
        <v>1171</v>
      </c>
      <c r="B1172" t="s">
        <v>5142</v>
      </c>
      <c r="C1172" t="s">
        <v>5143</v>
      </c>
      <c r="D1172" t="s">
        <v>5144</v>
      </c>
      <c r="E1172" t="s">
        <v>5145</v>
      </c>
      <c r="F1172" t="s">
        <v>5146</v>
      </c>
      <c r="G1172">
        <v>0</v>
      </c>
      <c r="H1172" t="s">
        <v>7145</v>
      </c>
      <c r="I1172">
        <v>2020</v>
      </c>
      <c r="J1172">
        <v>2020</v>
      </c>
      <c r="K1172">
        <v>2</v>
      </c>
      <c r="L1172">
        <v>32.22</v>
      </c>
      <c r="M1172" t="s">
        <v>167</v>
      </c>
      <c r="N1172">
        <v>0</v>
      </c>
      <c r="O1172">
        <v>15.77</v>
      </c>
      <c r="P1172" t="s">
        <v>212</v>
      </c>
      <c r="Q1172">
        <v>0</v>
      </c>
      <c r="R1172">
        <v>15.77</v>
      </c>
      <c r="S1172" t="s">
        <v>212</v>
      </c>
      <c r="T1172">
        <v>0</v>
      </c>
      <c r="U1172">
        <v>54.91</v>
      </c>
      <c r="V1172" t="s">
        <v>160</v>
      </c>
      <c r="W1172">
        <v>0</v>
      </c>
      <c r="X1172">
        <v>15.92</v>
      </c>
      <c r="Y1172" t="s">
        <v>212</v>
      </c>
      <c r="Z1172">
        <v>0</v>
      </c>
      <c r="AA1172">
        <v>15.92</v>
      </c>
      <c r="AB1172" t="s">
        <v>212</v>
      </c>
      <c r="AC1172">
        <v>0</v>
      </c>
      <c r="AD1172">
        <v>54.91</v>
      </c>
      <c r="AE1172" t="s">
        <v>160</v>
      </c>
    </row>
    <row r="1173" spans="1:31">
      <c r="A1173">
        <v>1172</v>
      </c>
      <c r="B1173" t="s">
        <v>5147</v>
      </c>
      <c r="C1173" t="s">
        <v>5148</v>
      </c>
      <c r="D1173" t="s">
        <v>5149</v>
      </c>
      <c r="E1173" t="s">
        <v>5150</v>
      </c>
      <c r="F1173" t="s">
        <v>3642</v>
      </c>
      <c r="G1173">
        <v>0</v>
      </c>
      <c r="H1173" t="s">
        <v>7146</v>
      </c>
      <c r="I1173">
        <v>2018</v>
      </c>
      <c r="J1173">
        <v>2021</v>
      </c>
      <c r="K1173">
        <v>2</v>
      </c>
      <c r="L1173">
        <v>32.22</v>
      </c>
      <c r="M1173" t="s">
        <v>167</v>
      </c>
      <c r="N1173">
        <v>0</v>
      </c>
      <c r="O1173">
        <v>15.77</v>
      </c>
      <c r="P1173" t="s">
        <v>212</v>
      </c>
      <c r="Q1173">
        <v>0</v>
      </c>
      <c r="R1173">
        <v>15.77</v>
      </c>
      <c r="S1173" t="s">
        <v>212</v>
      </c>
      <c r="T1173">
        <v>0</v>
      </c>
      <c r="U1173">
        <v>54.91</v>
      </c>
      <c r="V1173" t="s">
        <v>160</v>
      </c>
      <c r="W1173">
        <v>0</v>
      </c>
      <c r="X1173">
        <v>15.92</v>
      </c>
      <c r="Y1173" t="s">
        <v>212</v>
      </c>
      <c r="Z1173">
        <v>0</v>
      </c>
      <c r="AA1173">
        <v>15.92</v>
      </c>
      <c r="AB1173" t="s">
        <v>212</v>
      </c>
      <c r="AC1173">
        <v>0</v>
      </c>
      <c r="AD1173">
        <v>54.91</v>
      </c>
      <c r="AE1173" t="s">
        <v>160</v>
      </c>
    </row>
    <row r="1174" spans="1:31">
      <c r="A1174">
        <v>1173</v>
      </c>
      <c r="B1174" t="s">
        <v>5151</v>
      </c>
      <c r="C1174" t="s">
        <v>5152</v>
      </c>
      <c r="D1174" t="s">
        <v>5153</v>
      </c>
      <c r="E1174" t="s">
        <v>5154</v>
      </c>
      <c r="F1174" t="s">
        <v>5155</v>
      </c>
      <c r="G1174">
        <v>0</v>
      </c>
      <c r="H1174" t="s">
        <v>7147</v>
      </c>
      <c r="I1174">
        <v>2020</v>
      </c>
      <c r="J1174">
        <v>2020</v>
      </c>
      <c r="K1174">
        <v>2</v>
      </c>
      <c r="L1174">
        <v>32.22</v>
      </c>
      <c r="M1174" t="s">
        <v>167</v>
      </c>
      <c r="N1174">
        <v>0</v>
      </c>
      <c r="O1174">
        <v>15.77</v>
      </c>
      <c r="P1174" t="s">
        <v>212</v>
      </c>
      <c r="Q1174">
        <v>0</v>
      </c>
      <c r="R1174">
        <v>15.77</v>
      </c>
      <c r="S1174" t="s">
        <v>212</v>
      </c>
      <c r="T1174">
        <v>0</v>
      </c>
      <c r="U1174">
        <v>54.91</v>
      </c>
      <c r="V1174" t="s">
        <v>160</v>
      </c>
      <c r="W1174">
        <v>0</v>
      </c>
      <c r="X1174">
        <v>15.92</v>
      </c>
      <c r="Y1174" t="s">
        <v>212</v>
      </c>
      <c r="Z1174">
        <v>0</v>
      </c>
      <c r="AA1174">
        <v>15.92</v>
      </c>
      <c r="AB1174" t="s">
        <v>212</v>
      </c>
      <c r="AC1174">
        <v>0</v>
      </c>
      <c r="AD1174">
        <v>54.91</v>
      </c>
      <c r="AE1174" t="s">
        <v>160</v>
      </c>
    </row>
    <row r="1175" spans="1:31">
      <c r="A1175">
        <v>1174</v>
      </c>
      <c r="B1175" t="s">
        <v>5156</v>
      </c>
      <c r="C1175" t="s">
        <v>5157</v>
      </c>
      <c r="D1175" t="s">
        <v>5158</v>
      </c>
      <c r="E1175" t="s">
        <v>5159</v>
      </c>
      <c r="F1175" t="s">
        <v>5160</v>
      </c>
      <c r="G1175">
        <v>0</v>
      </c>
      <c r="H1175" t="s">
        <v>7148</v>
      </c>
      <c r="I1175">
        <v>2021</v>
      </c>
      <c r="J1175">
        <v>2021</v>
      </c>
      <c r="K1175">
        <v>1</v>
      </c>
      <c r="L1175">
        <v>19.420000000000002</v>
      </c>
      <c r="M1175" t="s">
        <v>73</v>
      </c>
      <c r="N1175">
        <v>0</v>
      </c>
      <c r="O1175">
        <v>15.77</v>
      </c>
      <c r="P1175" t="s">
        <v>212</v>
      </c>
      <c r="Q1175">
        <v>0</v>
      </c>
      <c r="R1175">
        <v>15.77</v>
      </c>
      <c r="S1175" t="s">
        <v>212</v>
      </c>
      <c r="T1175">
        <v>0</v>
      </c>
      <c r="U1175">
        <v>54.91</v>
      </c>
      <c r="V1175" t="s">
        <v>160</v>
      </c>
      <c r="W1175">
        <v>0</v>
      </c>
      <c r="X1175">
        <v>15.92</v>
      </c>
      <c r="Y1175" t="s">
        <v>212</v>
      </c>
      <c r="Z1175">
        <v>0</v>
      </c>
      <c r="AA1175">
        <v>15.92</v>
      </c>
      <c r="AB1175" t="s">
        <v>212</v>
      </c>
      <c r="AC1175">
        <v>0</v>
      </c>
      <c r="AD1175">
        <v>54.91</v>
      </c>
      <c r="AE1175" t="s">
        <v>160</v>
      </c>
    </row>
    <row r="1176" spans="1:31">
      <c r="A1176">
        <v>1175</v>
      </c>
      <c r="B1176" t="s">
        <v>5161</v>
      </c>
      <c r="C1176" t="s">
        <v>5162</v>
      </c>
      <c r="D1176" t="s">
        <v>5163</v>
      </c>
      <c r="E1176" t="s">
        <v>5164</v>
      </c>
      <c r="F1176" t="s">
        <v>5165</v>
      </c>
      <c r="G1176">
        <v>0</v>
      </c>
      <c r="H1176" t="s">
        <v>7149</v>
      </c>
      <c r="I1176" t="s">
        <v>4410</v>
      </c>
      <c r="J1176" t="e">
        <f>-Inf</f>
        <v>#NAME?</v>
      </c>
      <c r="K1176">
        <v>1</v>
      </c>
      <c r="L1176">
        <v>19.420000000000002</v>
      </c>
      <c r="M1176" t="s">
        <v>73</v>
      </c>
      <c r="N1176">
        <v>0</v>
      </c>
      <c r="O1176">
        <v>15.77</v>
      </c>
      <c r="P1176" t="s">
        <v>212</v>
      </c>
      <c r="Q1176">
        <v>0</v>
      </c>
      <c r="R1176">
        <v>15.77</v>
      </c>
      <c r="S1176" t="s">
        <v>212</v>
      </c>
      <c r="T1176">
        <v>0</v>
      </c>
      <c r="U1176">
        <v>54.91</v>
      </c>
      <c r="V1176" t="s">
        <v>160</v>
      </c>
      <c r="W1176">
        <v>0</v>
      </c>
      <c r="X1176">
        <v>15.92</v>
      </c>
      <c r="Y1176" t="s">
        <v>212</v>
      </c>
      <c r="Z1176">
        <v>0</v>
      </c>
      <c r="AA1176">
        <v>15.92</v>
      </c>
      <c r="AB1176" t="s">
        <v>212</v>
      </c>
      <c r="AC1176">
        <v>0</v>
      </c>
      <c r="AD1176">
        <v>54.91</v>
      </c>
      <c r="AE1176" t="s">
        <v>160</v>
      </c>
    </row>
    <row r="1177" spans="1:31">
      <c r="A1177">
        <v>1176</v>
      </c>
      <c r="B1177" t="s">
        <v>5166</v>
      </c>
      <c r="C1177" t="s">
        <v>5167</v>
      </c>
      <c r="D1177" t="s">
        <v>5168</v>
      </c>
      <c r="E1177" t="s">
        <v>5169</v>
      </c>
      <c r="F1177" t="s">
        <v>5170</v>
      </c>
      <c r="G1177">
        <v>0</v>
      </c>
      <c r="H1177" t="s">
        <v>7150</v>
      </c>
      <c r="I1177" t="s">
        <v>4410</v>
      </c>
      <c r="J1177" t="e">
        <f>-Inf</f>
        <v>#NAME?</v>
      </c>
      <c r="K1177">
        <v>1</v>
      </c>
      <c r="L1177">
        <v>19.420000000000002</v>
      </c>
      <c r="M1177" t="s">
        <v>73</v>
      </c>
      <c r="N1177">
        <v>0</v>
      </c>
      <c r="O1177">
        <v>15.77</v>
      </c>
      <c r="P1177" t="s">
        <v>212</v>
      </c>
      <c r="Q1177">
        <v>0</v>
      </c>
      <c r="R1177">
        <v>15.77</v>
      </c>
      <c r="S1177" t="s">
        <v>212</v>
      </c>
      <c r="T1177">
        <v>0</v>
      </c>
      <c r="U1177">
        <v>54.91</v>
      </c>
      <c r="V1177" t="s">
        <v>160</v>
      </c>
      <c r="W1177">
        <v>0</v>
      </c>
      <c r="X1177">
        <v>15.92</v>
      </c>
      <c r="Y1177" t="s">
        <v>212</v>
      </c>
      <c r="Z1177">
        <v>0</v>
      </c>
      <c r="AA1177">
        <v>15.92</v>
      </c>
      <c r="AB1177" t="s">
        <v>212</v>
      </c>
      <c r="AC1177">
        <v>0</v>
      </c>
      <c r="AD1177">
        <v>54.91</v>
      </c>
      <c r="AE1177" t="s">
        <v>160</v>
      </c>
    </row>
    <row r="1178" spans="1:31">
      <c r="A1178">
        <v>1177</v>
      </c>
      <c r="B1178" t="s">
        <v>5171</v>
      </c>
      <c r="C1178" t="s">
        <v>5172</v>
      </c>
      <c r="D1178" t="e">
        <f>-ZmnXagAAAAJ</f>
        <v>#NAME?</v>
      </c>
      <c r="E1178" t="s">
        <v>5173</v>
      </c>
      <c r="F1178" t="s">
        <v>5174</v>
      </c>
      <c r="G1178">
        <v>0</v>
      </c>
      <c r="H1178" t="s">
        <v>7151</v>
      </c>
      <c r="I1178" t="s">
        <v>4410</v>
      </c>
      <c r="J1178" t="e">
        <f>-Inf</f>
        <v>#NAME?</v>
      </c>
      <c r="K1178">
        <v>1</v>
      </c>
      <c r="L1178">
        <v>19.420000000000002</v>
      </c>
      <c r="M1178" t="s">
        <v>73</v>
      </c>
      <c r="N1178">
        <v>0</v>
      </c>
      <c r="O1178">
        <v>15.77</v>
      </c>
      <c r="P1178" t="s">
        <v>212</v>
      </c>
      <c r="Q1178">
        <v>0</v>
      </c>
      <c r="R1178">
        <v>15.77</v>
      </c>
      <c r="S1178" t="s">
        <v>212</v>
      </c>
      <c r="T1178">
        <v>0</v>
      </c>
      <c r="U1178">
        <v>54.91</v>
      </c>
      <c r="V1178" t="s">
        <v>160</v>
      </c>
      <c r="W1178">
        <v>0</v>
      </c>
      <c r="X1178">
        <v>15.92</v>
      </c>
      <c r="Y1178" t="s">
        <v>212</v>
      </c>
      <c r="Z1178">
        <v>0</v>
      </c>
      <c r="AA1178">
        <v>15.92</v>
      </c>
      <c r="AB1178" t="s">
        <v>212</v>
      </c>
      <c r="AC1178">
        <v>0</v>
      </c>
      <c r="AD1178">
        <v>54.91</v>
      </c>
      <c r="AE1178" t="s">
        <v>160</v>
      </c>
    </row>
    <row r="1179" spans="1:31">
      <c r="A1179">
        <v>1178</v>
      </c>
      <c r="B1179" t="s">
        <v>5175</v>
      </c>
      <c r="C1179" t="s">
        <v>5176</v>
      </c>
      <c r="D1179" t="s">
        <v>5177</v>
      </c>
      <c r="E1179" t="s">
        <v>5178</v>
      </c>
      <c r="F1179" t="s">
        <v>5179</v>
      </c>
      <c r="G1179">
        <v>0</v>
      </c>
      <c r="H1179" t="s">
        <v>7152</v>
      </c>
      <c r="I1179">
        <v>2018</v>
      </c>
      <c r="J1179">
        <v>2023</v>
      </c>
      <c r="K1179">
        <v>2</v>
      </c>
      <c r="L1179">
        <v>32.22</v>
      </c>
      <c r="M1179" t="s">
        <v>167</v>
      </c>
      <c r="N1179">
        <v>0</v>
      </c>
      <c r="O1179">
        <v>15.77</v>
      </c>
      <c r="P1179" t="s">
        <v>212</v>
      </c>
      <c r="Q1179">
        <v>0</v>
      </c>
      <c r="R1179">
        <v>15.77</v>
      </c>
      <c r="S1179" t="s">
        <v>212</v>
      </c>
      <c r="T1179">
        <v>0</v>
      </c>
      <c r="U1179">
        <v>54.91</v>
      </c>
      <c r="V1179" t="s">
        <v>160</v>
      </c>
      <c r="W1179">
        <v>0</v>
      </c>
      <c r="X1179">
        <v>15.92</v>
      </c>
      <c r="Y1179" t="s">
        <v>212</v>
      </c>
      <c r="Z1179">
        <v>0</v>
      </c>
      <c r="AA1179">
        <v>15.92</v>
      </c>
      <c r="AB1179" t="s">
        <v>212</v>
      </c>
      <c r="AC1179">
        <v>0</v>
      </c>
      <c r="AD1179">
        <v>54.91</v>
      </c>
      <c r="AE1179" t="s">
        <v>160</v>
      </c>
    </row>
    <row r="1180" spans="1:31">
      <c r="A1180">
        <v>1179</v>
      </c>
      <c r="B1180" t="s">
        <v>5180</v>
      </c>
      <c r="C1180" t="s">
        <v>5181</v>
      </c>
      <c r="D1180" t="s">
        <v>5182</v>
      </c>
      <c r="E1180" t="s">
        <v>5183</v>
      </c>
      <c r="F1180" t="s">
        <v>1991</v>
      </c>
      <c r="G1180">
        <v>0</v>
      </c>
      <c r="H1180" t="s">
        <v>7153</v>
      </c>
      <c r="I1180" t="s">
        <v>4410</v>
      </c>
      <c r="J1180" t="e">
        <f>-Inf</f>
        <v>#NAME?</v>
      </c>
      <c r="K1180">
        <v>3</v>
      </c>
      <c r="L1180">
        <v>42.26</v>
      </c>
      <c r="M1180" t="s">
        <v>149</v>
      </c>
      <c r="N1180">
        <v>0</v>
      </c>
      <c r="O1180">
        <v>15.77</v>
      </c>
      <c r="P1180" t="s">
        <v>212</v>
      </c>
      <c r="Q1180">
        <v>0</v>
      </c>
      <c r="R1180">
        <v>15.77</v>
      </c>
      <c r="S1180" t="s">
        <v>212</v>
      </c>
      <c r="T1180">
        <v>0</v>
      </c>
      <c r="U1180">
        <v>54.91</v>
      </c>
      <c r="V1180" t="s">
        <v>160</v>
      </c>
      <c r="W1180">
        <v>0</v>
      </c>
      <c r="X1180">
        <v>15.92</v>
      </c>
      <c r="Y1180" t="s">
        <v>212</v>
      </c>
      <c r="Z1180">
        <v>0</v>
      </c>
      <c r="AA1180">
        <v>15.92</v>
      </c>
      <c r="AB1180" t="s">
        <v>212</v>
      </c>
      <c r="AC1180">
        <v>0</v>
      </c>
      <c r="AD1180">
        <v>54.91</v>
      </c>
      <c r="AE1180" t="s">
        <v>160</v>
      </c>
    </row>
    <row r="1181" spans="1:31">
      <c r="A1181">
        <v>1180</v>
      </c>
      <c r="B1181" t="s">
        <v>5184</v>
      </c>
      <c r="C1181" t="s">
        <v>5185</v>
      </c>
      <c r="D1181" t="s">
        <v>5186</v>
      </c>
      <c r="E1181" t="s">
        <v>5078</v>
      </c>
      <c r="F1181" t="s">
        <v>2768</v>
      </c>
      <c r="G1181">
        <v>0</v>
      </c>
      <c r="H1181" t="s">
        <v>7154</v>
      </c>
      <c r="I1181">
        <v>2019</v>
      </c>
      <c r="J1181">
        <v>2022</v>
      </c>
      <c r="K1181">
        <v>4</v>
      </c>
      <c r="L1181">
        <v>51.12</v>
      </c>
      <c r="M1181" t="s">
        <v>81</v>
      </c>
      <c r="N1181">
        <v>0</v>
      </c>
      <c r="O1181">
        <v>15.77</v>
      </c>
      <c r="P1181" t="s">
        <v>212</v>
      </c>
      <c r="Q1181">
        <v>0</v>
      </c>
      <c r="R1181">
        <v>15.77</v>
      </c>
      <c r="S1181" t="s">
        <v>212</v>
      </c>
      <c r="T1181">
        <v>0</v>
      </c>
      <c r="U1181">
        <v>54.91</v>
      </c>
      <c r="V1181" t="s">
        <v>160</v>
      </c>
      <c r="W1181">
        <v>0</v>
      </c>
      <c r="X1181">
        <v>15.92</v>
      </c>
      <c r="Y1181" t="s">
        <v>212</v>
      </c>
      <c r="Z1181">
        <v>0</v>
      </c>
      <c r="AA1181">
        <v>15.92</v>
      </c>
      <c r="AB1181" t="s">
        <v>212</v>
      </c>
      <c r="AC1181">
        <v>0</v>
      </c>
      <c r="AD1181">
        <v>54.91</v>
      </c>
      <c r="AE1181" t="s">
        <v>160</v>
      </c>
    </row>
    <row r="1182" spans="1:31">
      <c r="A1182">
        <v>1181</v>
      </c>
      <c r="B1182" t="s">
        <v>5187</v>
      </c>
      <c r="C1182" t="s">
        <v>5188</v>
      </c>
      <c r="D1182" t="s">
        <v>5189</v>
      </c>
      <c r="E1182" t="s">
        <v>5190</v>
      </c>
      <c r="F1182" t="s">
        <v>804</v>
      </c>
      <c r="G1182">
        <v>0</v>
      </c>
      <c r="H1182" t="s">
        <v>7155</v>
      </c>
      <c r="I1182">
        <v>2020</v>
      </c>
      <c r="J1182">
        <v>2024</v>
      </c>
      <c r="K1182">
        <v>3</v>
      </c>
      <c r="L1182">
        <v>42.26</v>
      </c>
      <c r="M1182" t="s">
        <v>149</v>
      </c>
      <c r="N1182">
        <v>0</v>
      </c>
      <c r="O1182">
        <v>15.77</v>
      </c>
      <c r="P1182" t="s">
        <v>212</v>
      </c>
      <c r="Q1182">
        <v>0</v>
      </c>
      <c r="R1182">
        <v>15.77</v>
      </c>
      <c r="S1182" t="s">
        <v>212</v>
      </c>
      <c r="T1182">
        <v>0</v>
      </c>
      <c r="U1182">
        <v>54.91</v>
      </c>
      <c r="V1182" t="s">
        <v>160</v>
      </c>
      <c r="W1182">
        <v>0</v>
      </c>
      <c r="X1182">
        <v>15.92</v>
      </c>
      <c r="Y1182" t="s">
        <v>212</v>
      </c>
      <c r="Z1182">
        <v>0</v>
      </c>
      <c r="AA1182">
        <v>15.92</v>
      </c>
      <c r="AB1182" t="s">
        <v>212</v>
      </c>
      <c r="AC1182">
        <v>0</v>
      </c>
      <c r="AD1182">
        <v>54.91</v>
      </c>
      <c r="AE1182" t="s">
        <v>160</v>
      </c>
    </row>
    <row r="1183" spans="1:31">
      <c r="A1183">
        <v>1182</v>
      </c>
      <c r="B1183" t="s">
        <v>5191</v>
      </c>
      <c r="C1183" t="s">
        <v>5192</v>
      </c>
      <c r="D1183" t="s">
        <v>5193</v>
      </c>
      <c r="E1183" t="s">
        <v>5194</v>
      </c>
      <c r="G1183">
        <v>0</v>
      </c>
      <c r="H1183" t="s">
        <v>7156</v>
      </c>
      <c r="I1183">
        <v>2019</v>
      </c>
      <c r="J1183">
        <v>2019</v>
      </c>
      <c r="K1183">
        <v>1</v>
      </c>
      <c r="L1183">
        <v>19.420000000000002</v>
      </c>
      <c r="M1183" t="s">
        <v>73</v>
      </c>
      <c r="N1183">
        <v>0</v>
      </c>
      <c r="O1183">
        <v>15.77</v>
      </c>
      <c r="P1183" t="s">
        <v>212</v>
      </c>
      <c r="Q1183">
        <v>0</v>
      </c>
      <c r="R1183">
        <v>15.77</v>
      </c>
      <c r="S1183" t="s">
        <v>212</v>
      </c>
      <c r="T1183">
        <v>0</v>
      </c>
      <c r="U1183">
        <v>54.91</v>
      </c>
      <c r="V1183" t="s">
        <v>160</v>
      </c>
      <c r="W1183">
        <v>0</v>
      </c>
      <c r="X1183">
        <v>15.92</v>
      </c>
      <c r="Y1183" t="s">
        <v>212</v>
      </c>
      <c r="Z1183">
        <v>0</v>
      </c>
      <c r="AA1183">
        <v>15.92</v>
      </c>
      <c r="AB1183" t="s">
        <v>212</v>
      </c>
      <c r="AC1183">
        <v>0</v>
      </c>
      <c r="AD1183">
        <v>54.91</v>
      </c>
      <c r="AE1183" t="s">
        <v>160</v>
      </c>
    </row>
    <row r="1184" spans="1:31">
      <c r="A1184">
        <v>1183</v>
      </c>
      <c r="B1184" t="s">
        <v>5195</v>
      </c>
      <c r="C1184" t="s">
        <v>5196</v>
      </c>
      <c r="D1184" t="s">
        <v>5197</v>
      </c>
      <c r="E1184" t="s">
        <v>5198</v>
      </c>
      <c r="F1184" t="s">
        <v>5199</v>
      </c>
      <c r="G1184">
        <v>0</v>
      </c>
      <c r="H1184" t="s">
        <v>7157</v>
      </c>
      <c r="I1184">
        <v>2021</v>
      </c>
      <c r="J1184">
        <v>2021</v>
      </c>
      <c r="K1184">
        <v>1</v>
      </c>
      <c r="L1184">
        <v>19.420000000000002</v>
      </c>
      <c r="M1184" t="s">
        <v>73</v>
      </c>
      <c r="N1184">
        <v>0</v>
      </c>
      <c r="O1184">
        <v>15.77</v>
      </c>
      <c r="P1184" t="s">
        <v>212</v>
      </c>
      <c r="Q1184">
        <v>0</v>
      </c>
      <c r="R1184">
        <v>15.77</v>
      </c>
      <c r="S1184" t="s">
        <v>212</v>
      </c>
      <c r="T1184">
        <v>0</v>
      </c>
      <c r="U1184">
        <v>54.91</v>
      </c>
      <c r="V1184" t="s">
        <v>160</v>
      </c>
      <c r="W1184">
        <v>0</v>
      </c>
      <c r="X1184">
        <v>15.92</v>
      </c>
      <c r="Y1184" t="s">
        <v>212</v>
      </c>
      <c r="Z1184">
        <v>0</v>
      </c>
      <c r="AA1184">
        <v>15.92</v>
      </c>
      <c r="AB1184" t="s">
        <v>212</v>
      </c>
      <c r="AC1184">
        <v>0</v>
      </c>
      <c r="AD1184">
        <v>54.91</v>
      </c>
      <c r="AE1184" t="s">
        <v>160</v>
      </c>
    </row>
    <row r="1185" spans="1:31">
      <c r="A1185">
        <v>1184</v>
      </c>
      <c r="B1185" t="s">
        <v>5200</v>
      </c>
      <c r="C1185" t="s">
        <v>5201</v>
      </c>
      <c r="D1185" t="s">
        <v>5202</v>
      </c>
      <c r="E1185" t="s">
        <v>5203</v>
      </c>
      <c r="F1185" t="s">
        <v>5204</v>
      </c>
      <c r="G1185">
        <v>0</v>
      </c>
      <c r="H1185" t="s">
        <v>7158</v>
      </c>
      <c r="I1185" t="s">
        <v>4410</v>
      </c>
      <c r="J1185" t="e">
        <f>-Inf</f>
        <v>#NAME?</v>
      </c>
      <c r="K1185">
        <v>2</v>
      </c>
      <c r="L1185">
        <v>32.22</v>
      </c>
      <c r="M1185" t="s">
        <v>167</v>
      </c>
      <c r="N1185">
        <v>0</v>
      </c>
      <c r="O1185">
        <v>15.77</v>
      </c>
      <c r="P1185" t="s">
        <v>212</v>
      </c>
      <c r="Q1185">
        <v>0</v>
      </c>
      <c r="R1185">
        <v>15.77</v>
      </c>
      <c r="S1185" t="s">
        <v>212</v>
      </c>
      <c r="T1185">
        <v>0</v>
      </c>
      <c r="U1185">
        <v>54.91</v>
      </c>
      <c r="V1185" t="s">
        <v>160</v>
      </c>
      <c r="W1185">
        <v>0</v>
      </c>
      <c r="X1185">
        <v>15.92</v>
      </c>
      <c r="Y1185" t="s">
        <v>212</v>
      </c>
      <c r="Z1185">
        <v>0</v>
      </c>
      <c r="AA1185">
        <v>15.92</v>
      </c>
      <c r="AB1185" t="s">
        <v>212</v>
      </c>
      <c r="AC1185">
        <v>0</v>
      </c>
      <c r="AD1185">
        <v>54.91</v>
      </c>
      <c r="AE1185" t="s">
        <v>160</v>
      </c>
    </row>
    <row r="1186" spans="1:31">
      <c r="A1186">
        <v>1185</v>
      </c>
      <c r="B1186" t="s">
        <v>5205</v>
      </c>
      <c r="C1186" t="s">
        <v>5206</v>
      </c>
      <c r="D1186" t="s">
        <v>5207</v>
      </c>
      <c r="E1186" t="s">
        <v>5208</v>
      </c>
      <c r="F1186" t="s">
        <v>5209</v>
      </c>
      <c r="G1186">
        <v>0</v>
      </c>
      <c r="H1186" t="s">
        <v>7159</v>
      </c>
      <c r="I1186">
        <v>2021</v>
      </c>
      <c r="J1186">
        <v>2021</v>
      </c>
      <c r="K1186">
        <v>2</v>
      </c>
      <c r="L1186">
        <v>32.22</v>
      </c>
      <c r="M1186" t="s">
        <v>167</v>
      </c>
      <c r="N1186">
        <v>0</v>
      </c>
      <c r="O1186">
        <v>15.77</v>
      </c>
      <c r="P1186" t="s">
        <v>212</v>
      </c>
      <c r="Q1186">
        <v>0</v>
      </c>
      <c r="R1186">
        <v>15.77</v>
      </c>
      <c r="S1186" t="s">
        <v>212</v>
      </c>
      <c r="T1186">
        <v>0</v>
      </c>
      <c r="U1186">
        <v>54.91</v>
      </c>
      <c r="V1186" t="s">
        <v>160</v>
      </c>
      <c r="W1186">
        <v>0</v>
      </c>
      <c r="X1186">
        <v>15.92</v>
      </c>
      <c r="Y1186" t="s">
        <v>212</v>
      </c>
      <c r="Z1186">
        <v>0</v>
      </c>
      <c r="AA1186">
        <v>15.92</v>
      </c>
      <c r="AB1186" t="s">
        <v>212</v>
      </c>
      <c r="AC1186">
        <v>0</v>
      </c>
      <c r="AD1186">
        <v>54.91</v>
      </c>
      <c r="AE1186" t="s">
        <v>160</v>
      </c>
    </row>
    <row r="1187" spans="1:31">
      <c r="A1187">
        <v>1186</v>
      </c>
      <c r="B1187" t="s">
        <v>5210</v>
      </c>
      <c r="C1187" t="s">
        <v>5211</v>
      </c>
      <c r="D1187" t="s">
        <v>5212</v>
      </c>
      <c r="E1187" t="s">
        <v>5213</v>
      </c>
      <c r="F1187" t="s">
        <v>5214</v>
      </c>
      <c r="G1187">
        <v>0</v>
      </c>
      <c r="H1187" t="s">
        <v>7160</v>
      </c>
      <c r="I1187">
        <v>2022</v>
      </c>
      <c r="J1187">
        <v>2022</v>
      </c>
      <c r="K1187">
        <v>6</v>
      </c>
      <c r="L1187">
        <v>64.36</v>
      </c>
      <c r="M1187" t="s">
        <v>137</v>
      </c>
      <c r="N1187">
        <v>0</v>
      </c>
      <c r="O1187">
        <v>15.77</v>
      </c>
      <c r="P1187" t="s">
        <v>212</v>
      </c>
      <c r="Q1187">
        <v>0</v>
      </c>
      <c r="R1187">
        <v>15.77</v>
      </c>
      <c r="S1187" t="s">
        <v>212</v>
      </c>
      <c r="T1187">
        <v>0</v>
      </c>
      <c r="U1187">
        <v>54.91</v>
      </c>
      <c r="V1187" t="s">
        <v>160</v>
      </c>
      <c r="W1187">
        <v>0</v>
      </c>
      <c r="X1187">
        <v>15.92</v>
      </c>
      <c r="Y1187" t="s">
        <v>212</v>
      </c>
      <c r="Z1187">
        <v>0</v>
      </c>
      <c r="AA1187">
        <v>15.92</v>
      </c>
      <c r="AB1187" t="s">
        <v>212</v>
      </c>
      <c r="AC1187">
        <v>0</v>
      </c>
      <c r="AD1187">
        <v>54.91</v>
      </c>
      <c r="AE1187" t="s">
        <v>160</v>
      </c>
    </row>
    <row r="1188" spans="1:31">
      <c r="A1188">
        <v>1187</v>
      </c>
      <c r="B1188" t="s">
        <v>5215</v>
      </c>
      <c r="C1188" t="s">
        <v>5216</v>
      </c>
      <c r="D1188" t="s">
        <v>5217</v>
      </c>
      <c r="E1188" t="s">
        <v>5218</v>
      </c>
      <c r="F1188" t="s">
        <v>5219</v>
      </c>
      <c r="G1188">
        <v>0</v>
      </c>
      <c r="H1188" t="s">
        <v>7161</v>
      </c>
      <c r="I1188">
        <v>2018</v>
      </c>
      <c r="J1188">
        <v>2020</v>
      </c>
      <c r="K1188">
        <v>5</v>
      </c>
      <c r="L1188">
        <v>58.85</v>
      </c>
      <c r="M1188" t="s">
        <v>180</v>
      </c>
      <c r="N1188">
        <v>0</v>
      </c>
      <c r="O1188">
        <v>15.77</v>
      </c>
      <c r="P1188" t="s">
        <v>212</v>
      </c>
      <c r="Q1188">
        <v>0</v>
      </c>
      <c r="R1188">
        <v>15.77</v>
      </c>
      <c r="S1188" t="s">
        <v>212</v>
      </c>
      <c r="T1188">
        <v>0</v>
      </c>
      <c r="U1188">
        <v>54.91</v>
      </c>
      <c r="V1188" t="s">
        <v>160</v>
      </c>
      <c r="W1188">
        <v>0</v>
      </c>
      <c r="X1188">
        <v>15.92</v>
      </c>
      <c r="Y1188" t="s">
        <v>212</v>
      </c>
      <c r="Z1188">
        <v>0</v>
      </c>
      <c r="AA1188">
        <v>15.92</v>
      </c>
      <c r="AB1188" t="s">
        <v>212</v>
      </c>
      <c r="AC1188">
        <v>0</v>
      </c>
      <c r="AD1188">
        <v>54.91</v>
      </c>
      <c r="AE1188" t="s">
        <v>160</v>
      </c>
    </row>
    <row r="1189" spans="1:31">
      <c r="A1189">
        <v>1188</v>
      </c>
      <c r="B1189" t="s">
        <v>5220</v>
      </c>
      <c r="C1189" t="s">
        <v>5221</v>
      </c>
      <c r="D1189" t="s">
        <v>5222</v>
      </c>
      <c r="E1189" t="s">
        <v>5223</v>
      </c>
      <c r="F1189" t="s">
        <v>5224</v>
      </c>
      <c r="G1189">
        <v>0</v>
      </c>
      <c r="H1189" t="s">
        <v>7162</v>
      </c>
      <c r="I1189">
        <v>2021</v>
      </c>
      <c r="J1189">
        <v>2021</v>
      </c>
      <c r="K1189">
        <v>1</v>
      </c>
      <c r="L1189">
        <v>19.420000000000002</v>
      </c>
      <c r="M1189" t="s">
        <v>73</v>
      </c>
      <c r="N1189">
        <v>0</v>
      </c>
      <c r="O1189">
        <v>15.77</v>
      </c>
      <c r="P1189" t="s">
        <v>212</v>
      </c>
      <c r="Q1189">
        <v>0</v>
      </c>
      <c r="R1189">
        <v>15.77</v>
      </c>
      <c r="S1189" t="s">
        <v>212</v>
      </c>
      <c r="T1189">
        <v>0</v>
      </c>
      <c r="U1189">
        <v>54.91</v>
      </c>
      <c r="V1189" t="s">
        <v>160</v>
      </c>
      <c r="W1189">
        <v>0</v>
      </c>
      <c r="X1189">
        <v>15.92</v>
      </c>
      <c r="Y1189" t="s">
        <v>212</v>
      </c>
      <c r="Z1189">
        <v>0</v>
      </c>
      <c r="AA1189">
        <v>15.92</v>
      </c>
      <c r="AB1189" t="s">
        <v>212</v>
      </c>
      <c r="AC1189">
        <v>0</v>
      </c>
      <c r="AD1189">
        <v>54.91</v>
      </c>
      <c r="AE1189" t="s">
        <v>160</v>
      </c>
    </row>
    <row r="1190" spans="1:31">
      <c r="A1190">
        <v>1189</v>
      </c>
      <c r="B1190" t="s">
        <v>5225</v>
      </c>
      <c r="C1190" t="s">
        <v>5226</v>
      </c>
      <c r="D1190" t="s">
        <v>5227</v>
      </c>
      <c r="E1190" t="s">
        <v>5228</v>
      </c>
      <c r="F1190" t="s">
        <v>1365</v>
      </c>
      <c r="G1190">
        <v>0</v>
      </c>
      <c r="H1190" t="s">
        <v>445</v>
      </c>
      <c r="I1190">
        <v>2022</v>
      </c>
      <c r="J1190">
        <v>2022</v>
      </c>
      <c r="K1190">
        <v>1</v>
      </c>
      <c r="L1190">
        <v>19.420000000000002</v>
      </c>
      <c r="M1190" t="s">
        <v>73</v>
      </c>
      <c r="N1190">
        <v>0</v>
      </c>
      <c r="O1190">
        <v>15.77</v>
      </c>
      <c r="P1190" t="s">
        <v>212</v>
      </c>
      <c r="Q1190">
        <v>0</v>
      </c>
      <c r="R1190">
        <v>15.77</v>
      </c>
      <c r="S1190" t="s">
        <v>212</v>
      </c>
      <c r="T1190">
        <v>0</v>
      </c>
      <c r="U1190">
        <v>54.91</v>
      </c>
      <c r="V1190" t="s">
        <v>160</v>
      </c>
      <c r="W1190">
        <v>0</v>
      </c>
      <c r="X1190">
        <v>15.92</v>
      </c>
      <c r="Y1190" t="s">
        <v>212</v>
      </c>
      <c r="Z1190">
        <v>0</v>
      </c>
      <c r="AA1190">
        <v>15.92</v>
      </c>
      <c r="AB1190" t="s">
        <v>212</v>
      </c>
      <c r="AC1190">
        <v>0</v>
      </c>
      <c r="AD1190">
        <v>54.91</v>
      </c>
      <c r="AE1190" t="s">
        <v>160</v>
      </c>
    </row>
    <row r="1191" spans="1:31">
      <c r="A1191">
        <v>1190</v>
      </c>
      <c r="B1191" t="s">
        <v>5229</v>
      </c>
      <c r="C1191" t="s">
        <v>5230</v>
      </c>
      <c r="D1191" t="s">
        <v>5231</v>
      </c>
      <c r="E1191" t="s">
        <v>5232</v>
      </c>
      <c r="F1191" t="s">
        <v>5233</v>
      </c>
      <c r="G1191">
        <v>0</v>
      </c>
      <c r="H1191" t="s">
        <v>7163</v>
      </c>
      <c r="I1191">
        <v>2023</v>
      </c>
      <c r="J1191">
        <v>2023</v>
      </c>
      <c r="K1191">
        <v>2</v>
      </c>
      <c r="L1191">
        <v>32.22</v>
      </c>
      <c r="M1191" t="s">
        <v>167</v>
      </c>
      <c r="N1191">
        <v>0</v>
      </c>
      <c r="O1191">
        <v>15.77</v>
      </c>
      <c r="P1191" t="s">
        <v>212</v>
      </c>
      <c r="Q1191">
        <v>0</v>
      </c>
      <c r="R1191">
        <v>15.77</v>
      </c>
      <c r="S1191" t="s">
        <v>212</v>
      </c>
      <c r="T1191">
        <v>0</v>
      </c>
      <c r="U1191">
        <v>54.91</v>
      </c>
      <c r="V1191" t="s">
        <v>160</v>
      </c>
      <c r="W1191">
        <v>0</v>
      </c>
      <c r="X1191">
        <v>15.92</v>
      </c>
      <c r="Y1191" t="s">
        <v>212</v>
      </c>
      <c r="Z1191">
        <v>0</v>
      </c>
      <c r="AA1191">
        <v>15.92</v>
      </c>
      <c r="AB1191" t="s">
        <v>212</v>
      </c>
      <c r="AC1191">
        <v>0</v>
      </c>
      <c r="AD1191">
        <v>54.91</v>
      </c>
      <c r="AE1191" t="s">
        <v>160</v>
      </c>
    </row>
    <row r="1192" spans="1:31">
      <c r="A1192">
        <v>1191</v>
      </c>
      <c r="B1192" t="s">
        <v>5234</v>
      </c>
      <c r="C1192" t="s">
        <v>5235</v>
      </c>
      <c r="D1192" t="s">
        <v>5236</v>
      </c>
      <c r="E1192" t="s">
        <v>5237</v>
      </c>
      <c r="F1192" t="s">
        <v>5238</v>
      </c>
      <c r="G1192">
        <v>0</v>
      </c>
      <c r="H1192" t="s">
        <v>7164</v>
      </c>
      <c r="I1192">
        <v>2021</v>
      </c>
      <c r="J1192">
        <v>2021</v>
      </c>
      <c r="K1192">
        <v>1</v>
      </c>
      <c r="L1192">
        <v>19.420000000000002</v>
      </c>
      <c r="M1192" t="s">
        <v>73</v>
      </c>
      <c r="N1192">
        <v>0</v>
      </c>
      <c r="O1192">
        <v>15.77</v>
      </c>
      <c r="P1192" t="s">
        <v>212</v>
      </c>
      <c r="Q1192">
        <v>0</v>
      </c>
      <c r="R1192">
        <v>15.77</v>
      </c>
      <c r="S1192" t="s">
        <v>212</v>
      </c>
      <c r="T1192">
        <v>0</v>
      </c>
      <c r="U1192">
        <v>54.91</v>
      </c>
      <c r="V1192" t="s">
        <v>160</v>
      </c>
      <c r="W1192">
        <v>0</v>
      </c>
      <c r="X1192">
        <v>15.92</v>
      </c>
      <c r="Y1192" t="s">
        <v>212</v>
      </c>
      <c r="Z1192">
        <v>0</v>
      </c>
      <c r="AA1192">
        <v>15.92</v>
      </c>
      <c r="AB1192" t="s">
        <v>212</v>
      </c>
      <c r="AC1192">
        <v>0</v>
      </c>
      <c r="AD1192">
        <v>54.91</v>
      </c>
      <c r="AE1192" t="s">
        <v>160</v>
      </c>
    </row>
    <row r="1193" spans="1:31">
      <c r="A1193">
        <v>1192</v>
      </c>
      <c r="B1193" t="s">
        <v>5239</v>
      </c>
      <c r="C1193" t="s">
        <v>5240</v>
      </c>
      <c r="D1193" t="s">
        <v>5241</v>
      </c>
      <c r="E1193" t="s">
        <v>5242</v>
      </c>
      <c r="F1193" t="s">
        <v>5243</v>
      </c>
      <c r="G1193">
        <v>0</v>
      </c>
      <c r="H1193" t="s">
        <v>7165</v>
      </c>
      <c r="I1193">
        <v>2019</v>
      </c>
      <c r="J1193">
        <v>2019</v>
      </c>
      <c r="K1193">
        <v>1</v>
      </c>
      <c r="L1193">
        <v>19.420000000000002</v>
      </c>
      <c r="M1193" t="s">
        <v>73</v>
      </c>
      <c r="N1193">
        <v>0</v>
      </c>
      <c r="O1193">
        <v>15.77</v>
      </c>
      <c r="P1193" t="s">
        <v>212</v>
      </c>
      <c r="Q1193">
        <v>0</v>
      </c>
      <c r="R1193">
        <v>15.77</v>
      </c>
      <c r="S1193" t="s">
        <v>212</v>
      </c>
      <c r="T1193">
        <v>0</v>
      </c>
      <c r="U1193">
        <v>54.91</v>
      </c>
      <c r="V1193" t="s">
        <v>160</v>
      </c>
      <c r="W1193">
        <v>0</v>
      </c>
      <c r="X1193">
        <v>15.92</v>
      </c>
      <c r="Y1193" t="s">
        <v>212</v>
      </c>
      <c r="Z1193">
        <v>0</v>
      </c>
      <c r="AA1193">
        <v>15.92</v>
      </c>
      <c r="AB1193" t="s">
        <v>212</v>
      </c>
      <c r="AC1193">
        <v>0</v>
      </c>
      <c r="AD1193">
        <v>54.91</v>
      </c>
      <c r="AE1193" t="s">
        <v>160</v>
      </c>
    </row>
    <row r="1194" spans="1:31">
      <c r="A1194">
        <v>1193</v>
      </c>
      <c r="B1194" t="s">
        <v>5244</v>
      </c>
      <c r="C1194" t="s">
        <v>5245</v>
      </c>
      <c r="D1194" t="s">
        <v>5246</v>
      </c>
      <c r="E1194" t="s">
        <v>5247</v>
      </c>
      <c r="F1194" t="s">
        <v>2294</v>
      </c>
      <c r="G1194">
        <v>0</v>
      </c>
      <c r="H1194" t="s">
        <v>445</v>
      </c>
      <c r="I1194">
        <v>2023</v>
      </c>
      <c r="J1194">
        <v>2023</v>
      </c>
      <c r="K1194">
        <v>1</v>
      </c>
      <c r="L1194">
        <v>19.420000000000002</v>
      </c>
      <c r="M1194" t="s">
        <v>73</v>
      </c>
      <c r="N1194">
        <v>0</v>
      </c>
      <c r="O1194">
        <v>15.77</v>
      </c>
      <c r="P1194" t="s">
        <v>212</v>
      </c>
      <c r="Q1194">
        <v>0</v>
      </c>
      <c r="R1194">
        <v>15.77</v>
      </c>
      <c r="S1194" t="s">
        <v>212</v>
      </c>
      <c r="T1194">
        <v>0</v>
      </c>
      <c r="U1194">
        <v>54.91</v>
      </c>
      <c r="V1194" t="s">
        <v>160</v>
      </c>
      <c r="W1194">
        <v>0</v>
      </c>
      <c r="X1194">
        <v>15.92</v>
      </c>
      <c r="Y1194" t="s">
        <v>212</v>
      </c>
      <c r="Z1194">
        <v>0</v>
      </c>
      <c r="AA1194">
        <v>15.92</v>
      </c>
      <c r="AB1194" t="s">
        <v>212</v>
      </c>
      <c r="AC1194">
        <v>0</v>
      </c>
      <c r="AD1194">
        <v>54.91</v>
      </c>
      <c r="AE1194" t="s">
        <v>160</v>
      </c>
    </row>
    <row r="1195" spans="1:31">
      <c r="A1195">
        <v>1194</v>
      </c>
      <c r="B1195" t="s">
        <v>5248</v>
      </c>
      <c r="C1195" t="s">
        <v>5249</v>
      </c>
      <c r="D1195" t="s">
        <v>5250</v>
      </c>
      <c r="E1195" t="s">
        <v>5251</v>
      </c>
      <c r="F1195" t="s">
        <v>5252</v>
      </c>
      <c r="G1195">
        <v>0</v>
      </c>
      <c r="H1195" t="s">
        <v>7166</v>
      </c>
      <c r="I1195">
        <v>2021</v>
      </c>
      <c r="J1195">
        <v>2023</v>
      </c>
      <c r="K1195">
        <v>5</v>
      </c>
      <c r="L1195">
        <v>58.85</v>
      </c>
      <c r="M1195" t="s">
        <v>180</v>
      </c>
      <c r="N1195">
        <v>0</v>
      </c>
      <c r="O1195">
        <v>15.77</v>
      </c>
      <c r="P1195" t="s">
        <v>212</v>
      </c>
      <c r="Q1195">
        <v>0</v>
      </c>
      <c r="R1195">
        <v>15.77</v>
      </c>
      <c r="S1195" t="s">
        <v>212</v>
      </c>
      <c r="T1195">
        <v>0</v>
      </c>
      <c r="U1195">
        <v>54.91</v>
      </c>
      <c r="V1195" t="s">
        <v>160</v>
      </c>
      <c r="W1195">
        <v>0</v>
      </c>
      <c r="X1195">
        <v>15.92</v>
      </c>
      <c r="Y1195" t="s">
        <v>212</v>
      </c>
      <c r="Z1195">
        <v>0</v>
      </c>
      <c r="AA1195">
        <v>15.92</v>
      </c>
      <c r="AB1195" t="s">
        <v>212</v>
      </c>
      <c r="AC1195">
        <v>0</v>
      </c>
      <c r="AD1195">
        <v>54.91</v>
      </c>
      <c r="AE1195" t="s">
        <v>160</v>
      </c>
    </row>
    <row r="1196" spans="1:31">
      <c r="A1196">
        <v>1195</v>
      </c>
      <c r="B1196" t="s">
        <v>5253</v>
      </c>
      <c r="C1196" t="s">
        <v>5254</v>
      </c>
      <c r="D1196" t="s">
        <v>5255</v>
      </c>
      <c r="E1196" t="s">
        <v>4137</v>
      </c>
      <c r="F1196" t="s">
        <v>5256</v>
      </c>
      <c r="G1196">
        <v>0</v>
      </c>
      <c r="H1196" t="s">
        <v>7167</v>
      </c>
      <c r="I1196">
        <v>2021</v>
      </c>
      <c r="J1196">
        <v>2021</v>
      </c>
      <c r="K1196">
        <v>1</v>
      </c>
      <c r="L1196">
        <v>19.420000000000002</v>
      </c>
      <c r="M1196" t="s">
        <v>73</v>
      </c>
      <c r="N1196">
        <v>0</v>
      </c>
      <c r="O1196">
        <v>15.77</v>
      </c>
      <c r="P1196" t="s">
        <v>212</v>
      </c>
      <c r="Q1196">
        <v>0</v>
      </c>
      <c r="R1196">
        <v>15.77</v>
      </c>
      <c r="S1196" t="s">
        <v>212</v>
      </c>
      <c r="T1196">
        <v>0</v>
      </c>
      <c r="U1196">
        <v>54.91</v>
      </c>
      <c r="V1196" t="s">
        <v>160</v>
      </c>
      <c r="W1196">
        <v>0</v>
      </c>
      <c r="X1196">
        <v>15.92</v>
      </c>
      <c r="Y1196" t="s">
        <v>212</v>
      </c>
      <c r="Z1196">
        <v>0</v>
      </c>
      <c r="AA1196">
        <v>15.92</v>
      </c>
      <c r="AB1196" t="s">
        <v>212</v>
      </c>
      <c r="AC1196">
        <v>0</v>
      </c>
      <c r="AD1196">
        <v>54.91</v>
      </c>
      <c r="AE1196" t="s">
        <v>160</v>
      </c>
    </row>
    <row r="1197" spans="1:31">
      <c r="A1197">
        <v>1196</v>
      </c>
      <c r="B1197" t="s">
        <v>5257</v>
      </c>
      <c r="C1197" t="s">
        <v>5258</v>
      </c>
      <c r="D1197" t="s">
        <v>5259</v>
      </c>
      <c r="E1197" t="s">
        <v>5260</v>
      </c>
      <c r="F1197" t="s">
        <v>4933</v>
      </c>
      <c r="G1197">
        <v>0</v>
      </c>
      <c r="H1197" t="s">
        <v>7168</v>
      </c>
      <c r="I1197">
        <v>2022</v>
      </c>
      <c r="J1197">
        <v>2022</v>
      </c>
      <c r="K1197">
        <v>1</v>
      </c>
      <c r="L1197">
        <v>19.420000000000002</v>
      </c>
      <c r="M1197" t="s">
        <v>73</v>
      </c>
      <c r="N1197">
        <v>0</v>
      </c>
      <c r="O1197">
        <v>15.77</v>
      </c>
      <c r="P1197" t="s">
        <v>212</v>
      </c>
      <c r="Q1197">
        <v>0</v>
      </c>
      <c r="R1197">
        <v>15.77</v>
      </c>
      <c r="S1197" t="s">
        <v>212</v>
      </c>
      <c r="T1197">
        <v>0</v>
      </c>
      <c r="U1197">
        <v>54.91</v>
      </c>
      <c r="V1197" t="s">
        <v>160</v>
      </c>
      <c r="W1197">
        <v>0</v>
      </c>
      <c r="X1197">
        <v>15.92</v>
      </c>
      <c r="Y1197" t="s">
        <v>212</v>
      </c>
      <c r="Z1197">
        <v>0</v>
      </c>
      <c r="AA1197">
        <v>15.92</v>
      </c>
      <c r="AB1197" t="s">
        <v>212</v>
      </c>
      <c r="AC1197">
        <v>0</v>
      </c>
      <c r="AD1197">
        <v>54.91</v>
      </c>
      <c r="AE1197" t="s">
        <v>160</v>
      </c>
    </row>
    <row r="1198" spans="1:31">
      <c r="A1198">
        <v>1197</v>
      </c>
      <c r="B1198" t="s">
        <v>5261</v>
      </c>
      <c r="C1198" t="s">
        <v>5262</v>
      </c>
      <c r="D1198" t="s">
        <v>5263</v>
      </c>
      <c r="E1198" t="s">
        <v>5264</v>
      </c>
      <c r="F1198" t="s">
        <v>851</v>
      </c>
      <c r="G1198">
        <v>0</v>
      </c>
      <c r="H1198" t="s">
        <v>7169</v>
      </c>
      <c r="I1198">
        <v>2021</v>
      </c>
      <c r="J1198">
        <v>2023</v>
      </c>
      <c r="K1198">
        <v>3</v>
      </c>
      <c r="L1198">
        <v>42.26</v>
      </c>
      <c r="M1198" t="s">
        <v>149</v>
      </c>
      <c r="N1198">
        <v>0</v>
      </c>
      <c r="O1198">
        <v>15.77</v>
      </c>
      <c r="P1198" t="s">
        <v>212</v>
      </c>
      <c r="Q1198">
        <v>0</v>
      </c>
      <c r="R1198">
        <v>15.77</v>
      </c>
      <c r="S1198" t="s">
        <v>212</v>
      </c>
      <c r="T1198">
        <v>0</v>
      </c>
      <c r="U1198">
        <v>54.91</v>
      </c>
      <c r="V1198" t="s">
        <v>160</v>
      </c>
      <c r="W1198">
        <v>0</v>
      </c>
      <c r="X1198">
        <v>15.92</v>
      </c>
      <c r="Y1198" t="s">
        <v>212</v>
      </c>
      <c r="Z1198">
        <v>0</v>
      </c>
      <c r="AA1198">
        <v>15.92</v>
      </c>
      <c r="AB1198" t="s">
        <v>212</v>
      </c>
      <c r="AC1198">
        <v>0</v>
      </c>
      <c r="AD1198">
        <v>54.91</v>
      </c>
      <c r="AE1198" t="s">
        <v>160</v>
      </c>
    </row>
    <row r="1199" spans="1:31">
      <c r="A1199">
        <v>1198</v>
      </c>
      <c r="B1199" t="s">
        <v>5265</v>
      </c>
      <c r="C1199" t="s">
        <v>5266</v>
      </c>
      <c r="D1199" t="s">
        <v>5267</v>
      </c>
      <c r="E1199" t="s">
        <v>5268</v>
      </c>
      <c r="F1199" t="s">
        <v>2169</v>
      </c>
      <c r="G1199">
        <v>0</v>
      </c>
      <c r="H1199" t="s">
        <v>7170</v>
      </c>
      <c r="I1199">
        <v>2022</v>
      </c>
      <c r="J1199">
        <v>2024</v>
      </c>
      <c r="K1199">
        <v>3</v>
      </c>
      <c r="L1199">
        <v>42.26</v>
      </c>
      <c r="M1199" t="s">
        <v>149</v>
      </c>
      <c r="N1199">
        <v>0</v>
      </c>
      <c r="O1199">
        <v>15.77</v>
      </c>
      <c r="P1199" t="s">
        <v>212</v>
      </c>
      <c r="Q1199">
        <v>0</v>
      </c>
      <c r="R1199">
        <v>15.77</v>
      </c>
      <c r="S1199" t="s">
        <v>212</v>
      </c>
      <c r="T1199">
        <v>0</v>
      </c>
      <c r="U1199">
        <v>54.91</v>
      </c>
      <c r="V1199" t="s">
        <v>160</v>
      </c>
      <c r="W1199">
        <v>0</v>
      </c>
      <c r="X1199">
        <v>15.92</v>
      </c>
      <c r="Y1199" t="s">
        <v>212</v>
      </c>
      <c r="Z1199">
        <v>0</v>
      </c>
      <c r="AA1199">
        <v>15.92</v>
      </c>
      <c r="AB1199" t="s">
        <v>212</v>
      </c>
      <c r="AC1199">
        <v>0</v>
      </c>
      <c r="AD1199">
        <v>54.91</v>
      </c>
      <c r="AE1199" t="s">
        <v>160</v>
      </c>
    </row>
    <row r="1200" spans="1:31">
      <c r="A1200">
        <v>1199</v>
      </c>
      <c r="B1200" t="s">
        <v>5269</v>
      </c>
      <c r="C1200" t="s">
        <v>5270</v>
      </c>
      <c r="D1200" t="s">
        <v>5271</v>
      </c>
      <c r="E1200" t="s">
        <v>5272</v>
      </c>
      <c r="G1200">
        <v>0</v>
      </c>
      <c r="H1200" t="s">
        <v>7171</v>
      </c>
      <c r="I1200">
        <v>2020</v>
      </c>
      <c r="J1200">
        <v>2020</v>
      </c>
      <c r="K1200">
        <v>1</v>
      </c>
      <c r="L1200">
        <v>19.420000000000002</v>
      </c>
      <c r="M1200" t="s">
        <v>73</v>
      </c>
      <c r="N1200">
        <v>0</v>
      </c>
      <c r="O1200">
        <v>15.77</v>
      </c>
      <c r="P1200" t="s">
        <v>212</v>
      </c>
      <c r="Q1200">
        <v>0</v>
      </c>
      <c r="R1200">
        <v>15.77</v>
      </c>
      <c r="S1200" t="s">
        <v>212</v>
      </c>
      <c r="T1200">
        <v>0</v>
      </c>
      <c r="U1200">
        <v>54.91</v>
      </c>
      <c r="V1200" t="s">
        <v>160</v>
      </c>
      <c r="W1200">
        <v>0</v>
      </c>
      <c r="X1200">
        <v>15.92</v>
      </c>
      <c r="Y1200" t="s">
        <v>212</v>
      </c>
      <c r="Z1200">
        <v>0</v>
      </c>
      <c r="AA1200">
        <v>15.92</v>
      </c>
      <c r="AB1200" t="s">
        <v>212</v>
      </c>
      <c r="AC1200">
        <v>0</v>
      </c>
      <c r="AD1200">
        <v>54.91</v>
      </c>
      <c r="AE1200" t="s">
        <v>160</v>
      </c>
    </row>
    <row r="1201" spans="1:31">
      <c r="A1201">
        <v>1200</v>
      </c>
      <c r="B1201" t="s">
        <v>5273</v>
      </c>
      <c r="C1201" t="s">
        <v>5274</v>
      </c>
      <c r="D1201" t="s">
        <v>5275</v>
      </c>
      <c r="E1201" t="s">
        <v>5276</v>
      </c>
      <c r="G1201">
        <v>0</v>
      </c>
      <c r="H1201" t="s">
        <v>445</v>
      </c>
      <c r="I1201">
        <v>2022</v>
      </c>
      <c r="J1201">
        <v>2023</v>
      </c>
      <c r="K1201">
        <v>2</v>
      </c>
      <c r="L1201">
        <v>32.22</v>
      </c>
      <c r="M1201" t="s">
        <v>167</v>
      </c>
      <c r="N1201">
        <v>0</v>
      </c>
      <c r="O1201">
        <v>15.77</v>
      </c>
      <c r="P1201" t="s">
        <v>212</v>
      </c>
      <c r="Q1201">
        <v>0</v>
      </c>
      <c r="R1201">
        <v>15.77</v>
      </c>
      <c r="S1201" t="s">
        <v>212</v>
      </c>
      <c r="T1201">
        <v>0</v>
      </c>
      <c r="U1201">
        <v>54.91</v>
      </c>
      <c r="V1201" t="s">
        <v>160</v>
      </c>
      <c r="W1201">
        <v>0</v>
      </c>
      <c r="X1201">
        <v>15.92</v>
      </c>
      <c r="Y1201" t="s">
        <v>212</v>
      </c>
      <c r="Z1201">
        <v>0</v>
      </c>
      <c r="AA1201">
        <v>15.92</v>
      </c>
      <c r="AB1201" t="s">
        <v>212</v>
      </c>
      <c r="AC1201">
        <v>0</v>
      </c>
      <c r="AD1201">
        <v>54.91</v>
      </c>
      <c r="AE1201" t="s">
        <v>160</v>
      </c>
    </row>
    <row r="1202" spans="1:31">
      <c r="A1202">
        <v>1201</v>
      </c>
      <c r="B1202" t="s">
        <v>5277</v>
      </c>
      <c r="C1202" t="s">
        <v>5278</v>
      </c>
      <c r="D1202" t="s">
        <v>5279</v>
      </c>
      <c r="E1202" t="s">
        <v>5280</v>
      </c>
      <c r="F1202" t="s">
        <v>5281</v>
      </c>
      <c r="G1202">
        <v>0</v>
      </c>
      <c r="H1202" t="s">
        <v>7172</v>
      </c>
      <c r="I1202">
        <v>2019</v>
      </c>
      <c r="J1202">
        <v>2019</v>
      </c>
      <c r="K1202">
        <v>1</v>
      </c>
      <c r="L1202">
        <v>19.420000000000002</v>
      </c>
      <c r="M1202" t="s">
        <v>73</v>
      </c>
      <c r="N1202">
        <v>0</v>
      </c>
      <c r="O1202">
        <v>15.77</v>
      </c>
      <c r="P1202" t="s">
        <v>212</v>
      </c>
      <c r="Q1202">
        <v>0</v>
      </c>
      <c r="R1202">
        <v>15.77</v>
      </c>
      <c r="S1202" t="s">
        <v>212</v>
      </c>
      <c r="T1202">
        <v>0</v>
      </c>
      <c r="U1202">
        <v>54.91</v>
      </c>
      <c r="V1202" t="s">
        <v>160</v>
      </c>
      <c r="W1202">
        <v>0</v>
      </c>
      <c r="X1202">
        <v>15.92</v>
      </c>
      <c r="Y1202" t="s">
        <v>212</v>
      </c>
      <c r="Z1202">
        <v>0</v>
      </c>
      <c r="AA1202">
        <v>15.92</v>
      </c>
      <c r="AB1202" t="s">
        <v>212</v>
      </c>
      <c r="AC1202">
        <v>0</v>
      </c>
      <c r="AD1202">
        <v>54.91</v>
      </c>
      <c r="AE1202" t="s">
        <v>160</v>
      </c>
    </row>
    <row r="1203" spans="1:31">
      <c r="A1203">
        <v>1202</v>
      </c>
      <c r="B1203" t="s">
        <v>5282</v>
      </c>
      <c r="C1203" t="s">
        <v>5283</v>
      </c>
      <c r="D1203" t="s">
        <v>5284</v>
      </c>
      <c r="E1203" t="s">
        <v>5285</v>
      </c>
      <c r="F1203" t="s">
        <v>5286</v>
      </c>
      <c r="G1203">
        <v>0</v>
      </c>
      <c r="H1203" t="s">
        <v>7173</v>
      </c>
      <c r="I1203">
        <v>2022</v>
      </c>
      <c r="J1203">
        <v>2022</v>
      </c>
      <c r="K1203">
        <v>1</v>
      </c>
      <c r="L1203">
        <v>19.420000000000002</v>
      </c>
      <c r="M1203" t="s">
        <v>73</v>
      </c>
      <c r="N1203">
        <v>0</v>
      </c>
      <c r="O1203">
        <v>15.77</v>
      </c>
      <c r="P1203" t="s">
        <v>212</v>
      </c>
      <c r="Q1203">
        <v>0</v>
      </c>
      <c r="R1203">
        <v>15.77</v>
      </c>
      <c r="S1203" t="s">
        <v>212</v>
      </c>
      <c r="T1203">
        <v>0</v>
      </c>
      <c r="U1203">
        <v>54.91</v>
      </c>
      <c r="V1203" t="s">
        <v>160</v>
      </c>
      <c r="W1203">
        <v>0</v>
      </c>
      <c r="X1203">
        <v>15.92</v>
      </c>
      <c r="Y1203" t="s">
        <v>212</v>
      </c>
      <c r="Z1203">
        <v>0</v>
      </c>
      <c r="AA1203">
        <v>15.92</v>
      </c>
      <c r="AB1203" t="s">
        <v>212</v>
      </c>
      <c r="AC1203">
        <v>0</v>
      </c>
      <c r="AD1203">
        <v>54.91</v>
      </c>
      <c r="AE1203" t="s">
        <v>160</v>
      </c>
    </row>
    <row r="1204" spans="1:31">
      <c r="A1204">
        <v>1203</v>
      </c>
      <c r="B1204" t="s">
        <v>5287</v>
      </c>
      <c r="C1204" t="s">
        <v>5288</v>
      </c>
      <c r="D1204" t="s">
        <v>5289</v>
      </c>
      <c r="E1204" t="s">
        <v>5290</v>
      </c>
      <c r="F1204" t="s">
        <v>5291</v>
      </c>
      <c r="G1204">
        <v>0</v>
      </c>
      <c r="H1204" t="s">
        <v>7174</v>
      </c>
      <c r="I1204">
        <v>2023</v>
      </c>
      <c r="J1204">
        <v>2023</v>
      </c>
      <c r="K1204">
        <v>1</v>
      </c>
      <c r="L1204">
        <v>19.420000000000002</v>
      </c>
      <c r="M1204" t="s">
        <v>73</v>
      </c>
      <c r="N1204">
        <v>0</v>
      </c>
      <c r="O1204">
        <v>15.77</v>
      </c>
      <c r="P1204" t="s">
        <v>212</v>
      </c>
      <c r="Q1204">
        <v>0</v>
      </c>
      <c r="R1204">
        <v>15.77</v>
      </c>
      <c r="S1204" t="s">
        <v>212</v>
      </c>
      <c r="T1204">
        <v>0</v>
      </c>
      <c r="U1204">
        <v>54.91</v>
      </c>
      <c r="V1204" t="s">
        <v>160</v>
      </c>
      <c r="W1204">
        <v>0</v>
      </c>
      <c r="X1204">
        <v>15.92</v>
      </c>
      <c r="Y1204" t="s">
        <v>212</v>
      </c>
      <c r="Z1204">
        <v>0</v>
      </c>
      <c r="AA1204">
        <v>15.92</v>
      </c>
      <c r="AB1204" t="s">
        <v>212</v>
      </c>
      <c r="AC1204">
        <v>0</v>
      </c>
      <c r="AD1204">
        <v>54.91</v>
      </c>
      <c r="AE1204" t="s">
        <v>160</v>
      </c>
    </row>
    <row r="1205" spans="1:31">
      <c r="A1205">
        <v>1204</v>
      </c>
      <c r="B1205" t="s">
        <v>5292</v>
      </c>
      <c r="C1205" t="s">
        <v>5293</v>
      </c>
      <c r="D1205" t="s">
        <v>5294</v>
      </c>
      <c r="E1205" t="s">
        <v>5295</v>
      </c>
      <c r="F1205" t="s">
        <v>1939</v>
      </c>
      <c r="G1205">
        <v>0</v>
      </c>
      <c r="H1205" t="s">
        <v>7175</v>
      </c>
      <c r="I1205">
        <v>2018</v>
      </c>
      <c r="J1205">
        <v>2024</v>
      </c>
      <c r="K1205">
        <v>2</v>
      </c>
      <c r="L1205">
        <v>32.22</v>
      </c>
      <c r="M1205" t="s">
        <v>167</v>
      </c>
      <c r="N1205">
        <v>0</v>
      </c>
      <c r="O1205">
        <v>15.77</v>
      </c>
      <c r="P1205" t="s">
        <v>212</v>
      </c>
      <c r="Q1205">
        <v>0</v>
      </c>
      <c r="R1205">
        <v>15.77</v>
      </c>
      <c r="S1205" t="s">
        <v>212</v>
      </c>
      <c r="T1205">
        <v>0</v>
      </c>
      <c r="U1205">
        <v>54.91</v>
      </c>
      <c r="V1205" t="s">
        <v>160</v>
      </c>
      <c r="W1205">
        <v>0</v>
      </c>
      <c r="X1205">
        <v>15.92</v>
      </c>
      <c r="Y1205" t="s">
        <v>212</v>
      </c>
      <c r="Z1205">
        <v>0</v>
      </c>
      <c r="AA1205">
        <v>15.92</v>
      </c>
      <c r="AB1205" t="s">
        <v>212</v>
      </c>
      <c r="AC1205">
        <v>0</v>
      </c>
      <c r="AD1205">
        <v>54.91</v>
      </c>
      <c r="AE1205" t="s">
        <v>160</v>
      </c>
    </row>
    <row r="1206" spans="1:31">
      <c r="A1206">
        <v>1205</v>
      </c>
      <c r="B1206" t="s">
        <v>5296</v>
      </c>
      <c r="C1206" t="s">
        <v>5297</v>
      </c>
      <c r="D1206" t="s">
        <v>5298</v>
      </c>
      <c r="E1206" t="s">
        <v>4253</v>
      </c>
      <c r="F1206" t="s">
        <v>2750</v>
      </c>
      <c r="G1206">
        <v>0</v>
      </c>
      <c r="H1206" t="s">
        <v>445</v>
      </c>
      <c r="I1206">
        <v>2021</v>
      </c>
      <c r="J1206">
        <v>2021</v>
      </c>
      <c r="K1206">
        <v>1</v>
      </c>
      <c r="L1206">
        <v>19.420000000000002</v>
      </c>
      <c r="M1206" t="s">
        <v>73</v>
      </c>
      <c r="N1206">
        <v>0</v>
      </c>
      <c r="O1206">
        <v>15.77</v>
      </c>
      <c r="P1206" t="s">
        <v>212</v>
      </c>
      <c r="Q1206">
        <v>0</v>
      </c>
      <c r="R1206">
        <v>15.77</v>
      </c>
      <c r="S1206" t="s">
        <v>212</v>
      </c>
      <c r="T1206">
        <v>0</v>
      </c>
      <c r="U1206">
        <v>54.91</v>
      </c>
      <c r="V1206" t="s">
        <v>160</v>
      </c>
      <c r="W1206">
        <v>0</v>
      </c>
      <c r="X1206">
        <v>15.92</v>
      </c>
      <c r="Y1206" t="s">
        <v>212</v>
      </c>
      <c r="Z1206">
        <v>0</v>
      </c>
      <c r="AA1206">
        <v>15.92</v>
      </c>
      <c r="AB1206" t="s">
        <v>212</v>
      </c>
      <c r="AC1206">
        <v>0</v>
      </c>
      <c r="AD1206">
        <v>54.91</v>
      </c>
      <c r="AE1206" t="s">
        <v>160</v>
      </c>
    </row>
    <row r="1207" spans="1:31">
      <c r="A1207">
        <v>1206</v>
      </c>
      <c r="B1207" t="s">
        <v>5299</v>
      </c>
      <c r="C1207" t="s">
        <v>5300</v>
      </c>
      <c r="D1207" t="s">
        <v>5301</v>
      </c>
      <c r="E1207" t="s">
        <v>2119</v>
      </c>
      <c r="F1207" t="s">
        <v>5302</v>
      </c>
      <c r="G1207">
        <v>0</v>
      </c>
      <c r="H1207" t="s">
        <v>2154</v>
      </c>
      <c r="I1207">
        <v>2018</v>
      </c>
      <c r="J1207">
        <v>2018</v>
      </c>
      <c r="K1207">
        <v>1</v>
      </c>
      <c r="L1207">
        <v>19.420000000000002</v>
      </c>
      <c r="M1207" t="s">
        <v>73</v>
      </c>
      <c r="N1207">
        <v>0</v>
      </c>
      <c r="O1207">
        <v>15.77</v>
      </c>
      <c r="P1207" t="s">
        <v>212</v>
      </c>
      <c r="Q1207">
        <v>0</v>
      </c>
      <c r="R1207">
        <v>15.77</v>
      </c>
      <c r="S1207" t="s">
        <v>212</v>
      </c>
      <c r="T1207">
        <v>0</v>
      </c>
      <c r="U1207">
        <v>54.91</v>
      </c>
      <c r="V1207" t="s">
        <v>160</v>
      </c>
      <c r="W1207">
        <v>0</v>
      </c>
      <c r="X1207">
        <v>15.92</v>
      </c>
      <c r="Y1207" t="s">
        <v>212</v>
      </c>
      <c r="Z1207">
        <v>0</v>
      </c>
      <c r="AA1207">
        <v>15.92</v>
      </c>
      <c r="AB1207" t="s">
        <v>212</v>
      </c>
      <c r="AC1207">
        <v>0</v>
      </c>
      <c r="AD1207">
        <v>54.91</v>
      </c>
      <c r="AE1207" t="s">
        <v>160</v>
      </c>
    </row>
    <row r="1208" spans="1:31">
      <c r="A1208">
        <v>1207</v>
      </c>
      <c r="B1208" t="s">
        <v>5303</v>
      </c>
      <c r="C1208" t="s">
        <v>5304</v>
      </c>
      <c r="D1208" t="s">
        <v>5305</v>
      </c>
      <c r="E1208" t="s">
        <v>5306</v>
      </c>
      <c r="F1208" t="s">
        <v>304</v>
      </c>
      <c r="G1208">
        <v>0</v>
      </c>
      <c r="H1208" t="s">
        <v>7176</v>
      </c>
      <c r="I1208">
        <v>2022</v>
      </c>
      <c r="J1208">
        <v>2022</v>
      </c>
      <c r="K1208">
        <v>1</v>
      </c>
      <c r="L1208">
        <v>19.420000000000002</v>
      </c>
      <c r="M1208" t="s">
        <v>73</v>
      </c>
      <c r="N1208">
        <v>0</v>
      </c>
      <c r="O1208">
        <v>15.77</v>
      </c>
      <c r="P1208" t="s">
        <v>212</v>
      </c>
      <c r="Q1208">
        <v>0</v>
      </c>
      <c r="R1208">
        <v>15.77</v>
      </c>
      <c r="S1208" t="s">
        <v>212</v>
      </c>
      <c r="T1208">
        <v>0</v>
      </c>
      <c r="U1208">
        <v>54.91</v>
      </c>
      <c r="V1208" t="s">
        <v>160</v>
      </c>
      <c r="W1208">
        <v>0</v>
      </c>
      <c r="X1208">
        <v>15.92</v>
      </c>
      <c r="Y1208" t="s">
        <v>212</v>
      </c>
      <c r="Z1208">
        <v>0</v>
      </c>
      <c r="AA1208">
        <v>15.92</v>
      </c>
      <c r="AB1208" t="s">
        <v>212</v>
      </c>
      <c r="AC1208">
        <v>0</v>
      </c>
      <c r="AD1208">
        <v>54.91</v>
      </c>
      <c r="AE1208" t="s">
        <v>160</v>
      </c>
    </row>
    <row r="1209" spans="1:31">
      <c r="A1209">
        <v>1208</v>
      </c>
      <c r="B1209" t="s">
        <v>5307</v>
      </c>
      <c r="C1209" t="s">
        <v>5308</v>
      </c>
      <c r="D1209" t="s">
        <v>5309</v>
      </c>
      <c r="E1209" t="s">
        <v>5310</v>
      </c>
      <c r="G1209">
        <v>0</v>
      </c>
      <c r="H1209" t="s">
        <v>7177</v>
      </c>
      <c r="I1209" t="s">
        <v>4410</v>
      </c>
      <c r="J1209" t="e">
        <f>-Inf</f>
        <v>#NAME?</v>
      </c>
      <c r="K1209">
        <v>1</v>
      </c>
      <c r="L1209">
        <v>19.420000000000002</v>
      </c>
      <c r="M1209" t="s">
        <v>73</v>
      </c>
      <c r="N1209">
        <v>0</v>
      </c>
      <c r="O1209">
        <v>15.77</v>
      </c>
      <c r="P1209" t="s">
        <v>212</v>
      </c>
      <c r="Q1209">
        <v>0</v>
      </c>
      <c r="R1209">
        <v>15.77</v>
      </c>
      <c r="S1209" t="s">
        <v>212</v>
      </c>
      <c r="T1209">
        <v>0</v>
      </c>
      <c r="U1209">
        <v>54.91</v>
      </c>
      <c r="V1209" t="s">
        <v>160</v>
      </c>
      <c r="W1209">
        <v>0</v>
      </c>
      <c r="X1209">
        <v>15.92</v>
      </c>
      <c r="Y1209" t="s">
        <v>212</v>
      </c>
      <c r="Z1209">
        <v>0</v>
      </c>
      <c r="AA1209">
        <v>15.92</v>
      </c>
      <c r="AB1209" t="s">
        <v>212</v>
      </c>
      <c r="AC1209">
        <v>0</v>
      </c>
      <c r="AD1209">
        <v>54.91</v>
      </c>
      <c r="AE1209" t="s">
        <v>160</v>
      </c>
    </row>
    <row r="1210" spans="1:31">
      <c r="A1210">
        <v>1209</v>
      </c>
      <c r="B1210" t="s">
        <v>5311</v>
      </c>
      <c r="C1210" t="s">
        <v>5312</v>
      </c>
      <c r="D1210" t="s">
        <v>5313</v>
      </c>
      <c r="E1210" t="s">
        <v>5314</v>
      </c>
      <c r="F1210" t="s">
        <v>5315</v>
      </c>
      <c r="G1210">
        <v>0</v>
      </c>
      <c r="H1210" t="s">
        <v>7178</v>
      </c>
      <c r="I1210">
        <v>2022</v>
      </c>
      <c r="J1210">
        <v>2022</v>
      </c>
      <c r="K1210">
        <v>1</v>
      </c>
      <c r="L1210">
        <v>19.420000000000002</v>
      </c>
      <c r="M1210" t="s">
        <v>73</v>
      </c>
      <c r="N1210">
        <v>0</v>
      </c>
      <c r="O1210">
        <v>15.77</v>
      </c>
      <c r="P1210" t="s">
        <v>212</v>
      </c>
      <c r="Q1210">
        <v>0</v>
      </c>
      <c r="R1210">
        <v>15.77</v>
      </c>
      <c r="S1210" t="s">
        <v>212</v>
      </c>
      <c r="T1210">
        <v>0</v>
      </c>
      <c r="U1210">
        <v>54.91</v>
      </c>
      <c r="V1210" t="s">
        <v>160</v>
      </c>
      <c r="W1210">
        <v>0</v>
      </c>
      <c r="X1210">
        <v>15.92</v>
      </c>
      <c r="Y1210" t="s">
        <v>212</v>
      </c>
      <c r="Z1210">
        <v>0</v>
      </c>
      <c r="AA1210">
        <v>15.92</v>
      </c>
      <c r="AB1210" t="s">
        <v>212</v>
      </c>
      <c r="AC1210">
        <v>0</v>
      </c>
      <c r="AD1210">
        <v>54.91</v>
      </c>
      <c r="AE1210" t="s">
        <v>160</v>
      </c>
    </row>
    <row r="1211" spans="1:31">
      <c r="A1211">
        <v>1210</v>
      </c>
      <c r="B1211" t="s">
        <v>5316</v>
      </c>
      <c r="C1211" t="s">
        <v>5317</v>
      </c>
      <c r="D1211" t="s">
        <v>5318</v>
      </c>
      <c r="E1211" t="s">
        <v>5319</v>
      </c>
      <c r="G1211">
        <v>0</v>
      </c>
      <c r="H1211" t="s">
        <v>7179</v>
      </c>
      <c r="I1211">
        <v>2018</v>
      </c>
      <c r="J1211">
        <v>2018</v>
      </c>
      <c r="K1211">
        <v>1</v>
      </c>
      <c r="L1211">
        <v>19.420000000000002</v>
      </c>
      <c r="M1211" t="s">
        <v>73</v>
      </c>
      <c r="N1211">
        <v>0</v>
      </c>
      <c r="O1211">
        <v>15.77</v>
      </c>
      <c r="P1211" t="s">
        <v>212</v>
      </c>
      <c r="Q1211">
        <v>0</v>
      </c>
      <c r="R1211">
        <v>15.77</v>
      </c>
      <c r="S1211" t="s">
        <v>212</v>
      </c>
      <c r="T1211">
        <v>0</v>
      </c>
      <c r="U1211">
        <v>54.91</v>
      </c>
      <c r="V1211" t="s">
        <v>160</v>
      </c>
      <c r="W1211">
        <v>0</v>
      </c>
      <c r="X1211">
        <v>15.92</v>
      </c>
      <c r="Y1211" t="s">
        <v>212</v>
      </c>
      <c r="Z1211">
        <v>0</v>
      </c>
      <c r="AA1211">
        <v>15.92</v>
      </c>
      <c r="AB1211" t="s">
        <v>212</v>
      </c>
      <c r="AC1211">
        <v>0</v>
      </c>
      <c r="AD1211">
        <v>54.91</v>
      </c>
      <c r="AE1211" t="s">
        <v>160</v>
      </c>
    </row>
    <row r="1212" spans="1:31">
      <c r="A1212">
        <v>1211</v>
      </c>
      <c r="B1212" t="s">
        <v>5320</v>
      </c>
      <c r="C1212" t="s">
        <v>5321</v>
      </c>
      <c r="D1212" t="s">
        <v>5322</v>
      </c>
      <c r="E1212" t="s">
        <v>5323</v>
      </c>
      <c r="G1212">
        <v>0</v>
      </c>
      <c r="H1212" t="s">
        <v>7180</v>
      </c>
      <c r="I1212">
        <v>2018</v>
      </c>
      <c r="J1212">
        <v>2018</v>
      </c>
      <c r="K1212">
        <v>1</v>
      </c>
      <c r="L1212">
        <v>19.420000000000002</v>
      </c>
      <c r="M1212" t="s">
        <v>73</v>
      </c>
      <c r="N1212">
        <v>0</v>
      </c>
      <c r="O1212">
        <v>15.77</v>
      </c>
      <c r="P1212" t="s">
        <v>212</v>
      </c>
      <c r="Q1212">
        <v>0</v>
      </c>
      <c r="R1212">
        <v>15.77</v>
      </c>
      <c r="S1212" t="s">
        <v>212</v>
      </c>
      <c r="T1212">
        <v>0</v>
      </c>
      <c r="U1212">
        <v>54.91</v>
      </c>
      <c r="V1212" t="s">
        <v>160</v>
      </c>
      <c r="W1212">
        <v>0</v>
      </c>
      <c r="X1212">
        <v>15.92</v>
      </c>
      <c r="Y1212" t="s">
        <v>212</v>
      </c>
      <c r="Z1212">
        <v>0</v>
      </c>
      <c r="AA1212">
        <v>15.92</v>
      </c>
      <c r="AB1212" t="s">
        <v>212</v>
      </c>
      <c r="AC1212">
        <v>0</v>
      </c>
      <c r="AD1212">
        <v>54.91</v>
      </c>
      <c r="AE1212" t="s">
        <v>160</v>
      </c>
    </row>
    <row r="1213" spans="1:31">
      <c r="A1213">
        <v>1212</v>
      </c>
      <c r="B1213" t="s">
        <v>5324</v>
      </c>
      <c r="C1213" t="s">
        <v>5325</v>
      </c>
      <c r="D1213" t="s">
        <v>5326</v>
      </c>
      <c r="E1213" t="s">
        <v>5327</v>
      </c>
      <c r="F1213" t="s">
        <v>5328</v>
      </c>
      <c r="G1213">
        <v>0</v>
      </c>
      <c r="H1213" t="s">
        <v>7181</v>
      </c>
      <c r="I1213">
        <v>2023</v>
      </c>
      <c r="J1213">
        <v>2023</v>
      </c>
      <c r="K1213">
        <v>1</v>
      </c>
      <c r="L1213">
        <v>19.420000000000002</v>
      </c>
      <c r="M1213" t="s">
        <v>73</v>
      </c>
      <c r="N1213">
        <v>0</v>
      </c>
      <c r="O1213">
        <v>15.77</v>
      </c>
      <c r="P1213" t="s">
        <v>212</v>
      </c>
      <c r="Q1213">
        <v>0</v>
      </c>
      <c r="R1213">
        <v>15.77</v>
      </c>
      <c r="S1213" t="s">
        <v>212</v>
      </c>
      <c r="T1213">
        <v>0</v>
      </c>
      <c r="U1213">
        <v>54.91</v>
      </c>
      <c r="V1213" t="s">
        <v>160</v>
      </c>
      <c r="W1213">
        <v>0</v>
      </c>
      <c r="X1213">
        <v>15.92</v>
      </c>
      <c r="Y1213" t="s">
        <v>212</v>
      </c>
      <c r="Z1213">
        <v>0</v>
      </c>
      <c r="AA1213">
        <v>15.92</v>
      </c>
      <c r="AB1213" t="s">
        <v>212</v>
      </c>
      <c r="AC1213">
        <v>0</v>
      </c>
      <c r="AD1213">
        <v>54.91</v>
      </c>
      <c r="AE1213" t="s">
        <v>160</v>
      </c>
    </row>
    <row r="1214" spans="1:31">
      <c r="A1214">
        <v>1213</v>
      </c>
      <c r="B1214" t="s">
        <v>5329</v>
      </c>
      <c r="C1214" t="s">
        <v>5330</v>
      </c>
      <c r="D1214" t="s">
        <v>5331</v>
      </c>
      <c r="E1214" t="s">
        <v>5332</v>
      </c>
      <c r="F1214" t="s">
        <v>804</v>
      </c>
      <c r="G1214">
        <v>0</v>
      </c>
      <c r="H1214" t="s">
        <v>7182</v>
      </c>
      <c r="I1214">
        <v>2024</v>
      </c>
      <c r="J1214">
        <v>2024</v>
      </c>
      <c r="K1214">
        <v>2</v>
      </c>
      <c r="L1214">
        <v>32.22</v>
      </c>
      <c r="M1214" t="s">
        <v>167</v>
      </c>
      <c r="N1214">
        <v>0</v>
      </c>
      <c r="O1214">
        <v>15.77</v>
      </c>
      <c r="P1214" t="s">
        <v>212</v>
      </c>
      <c r="Q1214">
        <v>0</v>
      </c>
      <c r="R1214">
        <v>15.77</v>
      </c>
      <c r="S1214" t="s">
        <v>212</v>
      </c>
      <c r="T1214">
        <v>0</v>
      </c>
      <c r="U1214">
        <v>54.91</v>
      </c>
      <c r="V1214" t="s">
        <v>160</v>
      </c>
      <c r="W1214">
        <v>0</v>
      </c>
      <c r="X1214">
        <v>15.92</v>
      </c>
      <c r="Y1214" t="s">
        <v>212</v>
      </c>
      <c r="Z1214">
        <v>0</v>
      </c>
      <c r="AA1214">
        <v>15.92</v>
      </c>
      <c r="AB1214" t="s">
        <v>212</v>
      </c>
      <c r="AC1214">
        <v>0</v>
      </c>
      <c r="AD1214">
        <v>54.91</v>
      </c>
      <c r="AE1214" t="s">
        <v>160</v>
      </c>
    </row>
    <row r="1215" spans="1:31">
      <c r="A1215">
        <v>1214</v>
      </c>
      <c r="B1215" t="s">
        <v>5333</v>
      </c>
      <c r="C1215" t="s">
        <v>5334</v>
      </c>
      <c r="D1215" t="s">
        <v>5335</v>
      </c>
      <c r="E1215" t="s">
        <v>5336</v>
      </c>
      <c r="F1215" t="s">
        <v>5337</v>
      </c>
      <c r="G1215">
        <v>0</v>
      </c>
      <c r="H1215" t="s">
        <v>7183</v>
      </c>
      <c r="I1215">
        <v>2023</v>
      </c>
      <c r="J1215">
        <v>2024</v>
      </c>
      <c r="K1215">
        <v>3</v>
      </c>
      <c r="L1215">
        <v>42.26</v>
      </c>
      <c r="M1215" t="s">
        <v>149</v>
      </c>
      <c r="N1215">
        <v>0</v>
      </c>
      <c r="O1215">
        <v>15.77</v>
      </c>
      <c r="P1215" t="s">
        <v>212</v>
      </c>
      <c r="Q1215">
        <v>0</v>
      </c>
      <c r="R1215">
        <v>15.77</v>
      </c>
      <c r="S1215" t="s">
        <v>212</v>
      </c>
      <c r="T1215">
        <v>0</v>
      </c>
      <c r="U1215">
        <v>54.91</v>
      </c>
      <c r="V1215" t="s">
        <v>160</v>
      </c>
      <c r="W1215">
        <v>0</v>
      </c>
      <c r="X1215">
        <v>15.92</v>
      </c>
      <c r="Y1215" t="s">
        <v>212</v>
      </c>
      <c r="Z1215">
        <v>0</v>
      </c>
      <c r="AA1215">
        <v>15.92</v>
      </c>
      <c r="AB1215" t="s">
        <v>212</v>
      </c>
      <c r="AC1215">
        <v>0</v>
      </c>
      <c r="AD1215">
        <v>54.91</v>
      </c>
      <c r="AE1215" t="s">
        <v>160</v>
      </c>
    </row>
    <row r="1216" spans="1:31">
      <c r="A1216">
        <v>1215</v>
      </c>
      <c r="B1216" t="s">
        <v>5338</v>
      </c>
      <c r="C1216" t="s">
        <v>5339</v>
      </c>
      <c r="D1216" t="s">
        <v>5340</v>
      </c>
      <c r="E1216" t="s">
        <v>5341</v>
      </c>
      <c r="F1216" t="s">
        <v>5342</v>
      </c>
      <c r="G1216">
        <v>0</v>
      </c>
      <c r="H1216" t="s">
        <v>7184</v>
      </c>
      <c r="I1216">
        <v>2023</v>
      </c>
      <c r="J1216">
        <v>2024</v>
      </c>
      <c r="K1216">
        <v>7</v>
      </c>
      <c r="L1216">
        <v>68.680000000000007</v>
      </c>
      <c r="M1216" t="s">
        <v>124</v>
      </c>
      <c r="N1216">
        <v>0</v>
      </c>
      <c r="O1216">
        <v>15.77</v>
      </c>
      <c r="P1216" t="s">
        <v>212</v>
      </c>
      <c r="Q1216">
        <v>0</v>
      </c>
      <c r="R1216">
        <v>15.77</v>
      </c>
      <c r="S1216" t="s">
        <v>212</v>
      </c>
      <c r="T1216">
        <v>0</v>
      </c>
      <c r="U1216">
        <v>54.91</v>
      </c>
      <c r="V1216" t="s">
        <v>160</v>
      </c>
      <c r="W1216">
        <v>0</v>
      </c>
      <c r="X1216">
        <v>15.92</v>
      </c>
      <c r="Y1216" t="s">
        <v>212</v>
      </c>
      <c r="Z1216">
        <v>0</v>
      </c>
      <c r="AA1216">
        <v>15.92</v>
      </c>
      <c r="AB1216" t="s">
        <v>212</v>
      </c>
      <c r="AC1216">
        <v>0</v>
      </c>
      <c r="AD1216">
        <v>54.91</v>
      </c>
      <c r="AE1216" t="s">
        <v>160</v>
      </c>
    </row>
    <row r="1217" spans="1:31">
      <c r="A1217">
        <v>1216</v>
      </c>
      <c r="B1217" t="s">
        <v>5343</v>
      </c>
      <c r="C1217" t="s">
        <v>5344</v>
      </c>
      <c r="D1217" t="s">
        <v>5345</v>
      </c>
      <c r="E1217" t="s">
        <v>5346</v>
      </c>
      <c r="F1217" t="s">
        <v>4404</v>
      </c>
      <c r="G1217">
        <v>0</v>
      </c>
      <c r="H1217" t="s">
        <v>445</v>
      </c>
      <c r="I1217">
        <v>2023</v>
      </c>
      <c r="J1217">
        <v>2023</v>
      </c>
      <c r="K1217">
        <v>1</v>
      </c>
      <c r="L1217">
        <v>19.420000000000002</v>
      </c>
      <c r="M1217" t="s">
        <v>73</v>
      </c>
      <c r="N1217">
        <v>0</v>
      </c>
      <c r="O1217">
        <v>15.77</v>
      </c>
      <c r="P1217" t="s">
        <v>212</v>
      </c>
      <c r="Q1217">
        <v>0</v>
      </c>
      <c r="R1217">
        <v>15.77</v>
      </c>
      <c r="S1217" t="s">
        <v>212</v>
      </c>
      <c r="T1217">
        <v>0</v>
      </c>
      <c r="U1217">
        <v>54.91</v>
      </c>
      <c r="V1217" t="s">
        <v>160</v>
      </c>
      <c r="W1217">
        <v>0</v>
      </c>
      <c r="X1217">
        <v>15.92</v>
      </c>
      <c r="Y1217" t="s">
        <v>212</v>
      </c>
      <c r="Z1217">
        <v>0</v>
      </c>
      <c r="AA1217">
        <v>15.92</v>
      </c>
      <c r="AB1217" t="s">
        <v>212</v>
      </c>
      <c r="AC1217">
        <v>0</v>
      </c>
      <c r="AD1217">
        <v>54.91</v>
      </c>
      <c r="AE1217" t="s">
        <v>160</v>
      </c>
    </row>
    <row r="1218" spans="1:31">
      <c r="A1218">
        <v>1217</v>
      </c>
      <c r="B1218" t="s">
        <v>5347</v>
      </c>
      <c r="C1218" t="s">
        <v>5348</v>
      </c>
      <c r="D1218" t="s">
        <v>5349</v>
      </c>
      <c r="E1218" t="s">
        <v>2009</v>
      </c>
      <c r="F1218" t="s">
        <v>5350</v>
      </c>
      <c r="G1218">
        <v>0</v>
      </c>
      <c r="H1218" t="s">
        <v>7185</v>
      </c>
      <c r="I1218">
        <v>2023</v>
      </c>
      <c r="J1218">
        <v>2023</v>
      </c>
      <c r="K1218">
        <v>1</v>
      </c>
      <c r="L1218">
        <v>19.420000000000002</v>
      </c>
      <c r="M1218" t="s">
        <v>73</v>
      </c>
      <c r="N1218">
        <v>0</v>
      </c>
      <c r="O1218">
        <v>15.77</v>
      </c>
      <c r="P1218" t="s">
        <v>212</v>
      </c>
      <c r="Q1218">
        <v>0</v>
      </c>
      <c r="R1218">
        <v>15.77</v>
      </c>
      <c r="S1218" t="s">
        <v>212</v>
      </c>
      <c r="T1218">
        <v>0</v>
      </c>
      <c r="U1218">
        <v>54.91</v>
      </c>
      <c r="V1218" t="s">
        <v>160</v>
      </c>
      <c r="W1218">
        <v>0</v>
      </c>
      <c r="X1218">
        <v>15.92</v>
      </c>
      <c r="Y1218" t="s">
        <v>212</v>
      </c>
      <c r="Z1218">
        <v>0</v>
      </c>
      <c r="AA1218">
        <v>15.92</v>
      </c>
      <c r="AB1218" t="s">
        <v>212</v>
      </c>
      <c r="AC1218">
        <v>0</v>
      </c>
      <c r="AD1218">
        <v>54.91</v>
      </c>
      <c r="AE1218" t="s">
        <v>160</v>
      </c>
    </row>
    <row r="1219" spans="1:31">
      <c r="A1219">
        <v>1218</v>
      </c>
      <c r="B1219" t="s">
        <v>5351</v>
      </c>
      <c r="C1219" t="s">
        <v>5352</v>
      </c>
      <c r="D1219" t="s">
        <v>5353</v>
      </c>
      <c r="E1219" t="s">
        <v>5354</v>
      </c>
      <c r="F1219" t="s">
        <v>5355</v>
      </c>
      <c r="G1219">
        <v>0</v>
      </c>
      <c r="H1219" t="s">
        <v>7186</v>
      </c>
      <c r="I1219">
        <v>2023</v>
      </c>
      <c r="J1219">
        <v>2023</v>
      </c>
      <c r="K1219">
        <v>1</v>
      </c>
      <c r="L1219">
        <v>19.420000000000002</v>
      </c>
      <c r="M1219" t="s">
        <v>73</v>
      </c>
      <c r="N1219">
        <v>0</v>
      </c>
      <c r="O1219">
        <v>15.77</v>
      </c>
      <c r="P1219" t="s">
        <v>212</v>
      </c>
      <c r="Q1219">
        <v>0</v>
      </c>
      <c r="R1219">
        <v>15.77</v>
      </c>
      <c r="S1219" t="s">
        <v>212</v>
      </c>
      <c r="T1219">
        <v>0</v>
      </c>
      <c r="U1219">
        <v>54.91</v>
      </c>
      <c r="V1219" t="s">
        <v>160</v>
      </c>
      <c r="W1219">
        <v>0</v>
      </c>
      <c r="X1219">
        <v>15.92</v>
      </c>
      <c r="Y1219" t="s">
        <v>212</v>
      </c>
      <c r="Z1219">
        <v>0</v>
      </c>
      <c r="AA1219">
        <v>15.92</v>
      </c>
      <c r="AB1219" t="s">
        <v>212</v>
      </c>
      <c r="AC1219">
        <v>0</v>
      </c>
      <c r="AD1219">
        <v>54.91</v>
      </c>
      <c r="AE1219" t="s">
        <v>160</v>
      </c>
    </row>
    <row r="1220" spans="1:31">
      <c r="A1220">
        <v>1219</v>
      </c>
      <c r="B1220" t="s">
        <v>5356</v>
      </c>
      <c r="C1220" t="s">
        <v>5357</v>
      </c>
      <c r="D1220" t="s">
        <v>5358</v>
      </c>
      <c r="E1220" t="s">
        <v>5359</v>
      </c>
      <c r="F1220" t="s">
        <v>5360</v>
      </c>
      <c r="G1220">
        <v>0</v>
      </c>
      <c r="H1220" t="s">
        <v>7187</v>
      </c>
      <c r="I1220">
        <v>2023</v>
      </c>
      <c r="J1220">
        <v>2023</v>
      </c>
      <c r="K1220">
        <v>1</v>
      </c>
      <c r="L1220">
        <v>19.420000000000002</v>
      </c>
      <c r="M1220" t="s">
        <v>73</v>
      </c>
      <c r="N1220">
        <v>0</v>
      </c>
      <c r="O1220">
        <v>15.77</v>
      </c>
      <c r="P1220" t="s">
        <v>212</v>
      </c>
      <c r="Q1220">
        <v>0</v>
      </c>
      <c r="R1220">
        <v>15.77</v>
      </c>
      <c r="S1220" t="s">
        <v>212</v>
      </c>
      <c r="T1220">
        <v>0</v>
      </c>
      <c r="U1220">
        <v>54.91</v>
      </c>
      <c r="V1220" t="s">
        <v>160</v>
      </c>
      <c r="W1220">
        <v>0</v>
      </c>
      <c r="X1220">
        <v>15.92</v>
      </c>
      <c r="Y1220" t="s">
        <v>212</v>
      </c>
      <c r="Z1220">
        <v>0</v>
      </c>
      <c r="AA1220">
        <v>15.92</v>
      </c>
      <c r="AB1220" t="s">
        <v>212</v>
      </c>
      <c r="AC1220">
        <v>0</v>
      </c>
      <c r="AD1220">
        <v>54.91</v>
      </c>
      <c r="AE1220" t="s">
        <v>160</v>
      </c>
    </row>
    <row r="1221" spans="1:31">
      <c r="A1221">
        <v>1220</v>
      </c>
      <c r="B1221" t="s">
        <v>5361</v>
      </c>
      <c r="C1221" t="s">
        <v>5362</v>
      </c>
      <c r="D1221" t="s">
        <v>5363</v>
      </c>
      <c r="E1221" t="s">
        <v>5364</v>
      </c>
      <c r="F1221" t="s">
        <v>4882</v>
      </c>
      <c r="G1221">
        <v>0</v>
      </c>
      <c r="H1221" t="s">
        <v>7188</v>
      </c>
      <c r="I1221">
        <v>2023</v>
      </c>
      <c r="J1221">
        <v>2023</v>
      </c>
      <c r="K1221">
        <v>1</v>
      </c>
      <c r="L1221">
        <v>19.420000000000002</v>
      </c>
      <c r="M1221" t="s">
        <v>73</v>
      </c>
      <c r="N1221">
        <v>0</v>
      </c>
      <c r="O1221">
        <v>15.77</v>
      </c>
      <c r="P1221" t="s">
        <v>212</v>
      </c>
      <c r="Q1221">
        <v>0</v>
      </c>
      <c r="R1221">
        <v>15.77</v>
      </c>
      <c r="S1221" t="s">
        <v>212</v>
      </c>
      <c r="T1221">
        <v>0</v>
      </c>
      <c r="U1221">
        <v>54.91</v>
      </c>
      <c r="V1221" t="s">
        <v>160</v>
      </c>
      <c r="W1221">
        <v>0</v>
      </c>
      <c r="X1221">
        <v>15.92</v>
      </c>
      <c r="Y1221" t="s">
        <v>212</v>
      </c>
      <c r="Z1221">
        <v>0</v>
      </c>
      <c r="AA1221">
        <v>15.92</v>
      </c>
      <c r="AB1221" t="s">
        <v>212</v>
      </c>
      <c r="AC1221">
        <v>0</v>
      </c>
      <c r="AD1221">
        <v>54.91</v>
      </c>
      <c r="AE1221" t="s">
        <v>160</v>
      </c>
    </row>
    <row r="1222" spans="1:31">
      <c r="A1222">
        <v>1221</v>
      </c>
      <c r="B1222" t="s">
        <v>5365</v>
      </c>
      <c r="C1222" t="s">
        <v>5366</v>
      </c>
      <c r="D1222" t="s">
        <v>5367</v>
      </c>
      <c r="E1222" t="s">
        <v>5368</v>
      </c>
      <c r="F1222" t="s">
        <v>5369</v>
      </c>
      <c r="G1222">
        <v>0</v>
      </c>
      <c r="H1222" t="s">
        <v>7189</v>
      </c>
      <c r="I1222">
        <v>2020</v>
      </c>
      <c r="J1222">
        <v>2020</v>
      </c>
      <c r="K1222">
        <v>2</v>
      </c>
      <c r="L1222">
        <v>32.22</v>
      </c>
      <c r="M1222" t="s">
        <v>167</v>
      </c>
      <c r="N1222">
        <v>0</v>
      </c>
      <c r="O1222">
        <v>15.77</v>
      </c>
      <c r="P1222" t="s">
        <v>212</v>
      </c>
      <c r="Q1222">
        <v>0</v>
      </c>
      <c r="R1222">
        <v>15.77</v>
      </c>
      <c r="S1222" t="s">
        <v>212</v>
      </c>
      <c r="T1222">
        <v>0</v>
      </c>
      <c r="U1222">
        <v>54.91</v>
      </c>
      <c r="V1222" t="s">
        <v>160</v>
      </c>
      <c r="W1222">
        <v>0</v>
      </c>
      <c r="X1222">
        <v>15.92</v>
      </c>
      <c r="Y1222" t="s">
        <v>212</v>
      </c>
      <c r="Z1222">
        <v>0</v>
      </c>
      <c r="AA1222">
        <v>15.92</v>
      </c>
      <c r="AB1222" t="s">
        <v>212</v>
      </c>
      <c r="AC1222">
        <v>0</v>
      </c>
      <c r="AD1222">
        <v>54.91</v>
      </c>
      <c r="AE1222" t="s">
        <v>160</v>
      </c>
    </row>
    <row r="1223" spans="1:31">
      <c r="A1223">
        <v>1222</v>
      </c>
      <c r="B1223" t="s">
        <v>5370</v>
      </c>
      <c r="C1223" t="s">
        <v>5371</v>
      </c>
      <c r="D1223" t="s">
        <v>5372</v>
      </c>
      <c r="E1223" t="s">
        <v>5373</v>
      </c>
      <c r="F1223" t="s">
        <v>5374</v>
      </c>
      <c r="G1223">
        <v>0</v>
      </c>
      <c r="H1223" t="s">
        <v>445</v>
      </c>
      <c r="I1223" t="s">
        <v>4410</v>
      </c>
      <c r="J1223" t="e">
        <f>-Inf</f>
        <v>#NAME?</v>
      </c>
      <c r="K1223">
        <v>1</v>
      </c>
      <c r="L1223">
        <v>19.420000000000002</v>
      </c>
      <c r="M1223" t="s">
        <v>73</v>
      </c>
      <c r="N1223">
        <v>0</v>
      </c>
      <c r="O1223">
        <v>15.77</v>
      </c>
      <c r="P1223" t="s">
        <v>212</v>
      </c>
      <c r="Q1223">
        <v>0</v>
      </c>
      <c r="R1223">
        <v>15.77</v>
      </c>
      <c r="S1223" t="s">
        <v>212</v>
      </c>
      <c r="T1223">
        <v>0</v>
      </c>
      <c r="U1223">
        <v>54.91</v>
      </c>
      <c r="V1223" t="s">
        <v>160</v>
      </c>
      <c r="W1223">
        <v>0</v>
      </c>
      <c r="X1223">
        <v>15.92</v>
      </c>
      <c r="Y1223" t="s">
        <v>212</v>
      </c>
      <c r="Z1223">
        <v>0</v>
      </c>
      <c r="AA1223">
        <v>15.92</v>
      </c>
      <c r="AB1223" t="s">
        <v>212</v>
      </c>
      <c r="AC1223">
        <v>0</v>
      </c>
      <c r="AD1223">
        <v>54.91</v>
      </c>
      <c r="AE1223" t="s">
        <v>160</v>
      </c>
    </row>
    <row r="1224" spans="1:31">
      <c r="A1224">
        <v>1223</v>
      </c>
      <c r="B1224" t="s">
        <v>5375</v>
      </c>
      <c r="C1224" t="s">
        <v>5376</v>
      </c>
      <c r="D1224" t="s">
        <v>5377</v>
      </c>
      <c r="E1224" t="s">
        <v>5378</v>
      </c>
      <c r="G1224">
        <v>0</v>
      </c>
      <c r="H1224" t="s">
        <v>445</v>
      </c>
      <c r="I1224">
        <v>2022</v>
      </c>
      <c r="J1224">
        <v>2022</v>
      </c>
      <c r="K1224">
        <v>2</v>
      </c>
      <c r="L1224">
        <v>32.22</v>
      </c>
      <c r="M1224" t="s">
        <v>167</v>
      </c>
      <c r="N1224">
        <v>0</v>
      </c>
      <c r="O1224">
        <v>15.77</v>
      </c>
      <c r="P1224" t="s">
        <v>212</v>
      </c>
      <c r="Q1224">
        <v>0</v>
      </c>
      <c r="R1224">
        <v>15.77</v>
      </c>
      <c r="S1224" t="s">
        <v>212</v>
      </c>
      <c r="T1224">
        <v>0</v>
      </c>
      <c r="U1224">
        <v>54.91</v>
      </c>
      <c r="V1224" t="s">
        <v>160</v>
      </c>
      <c r="W1224">
        <v>0</v>
      </c>
      <c r="X1224">
        <v>15.92</v>
      </c>
      <c r="Y1224" t="s">
        <v>212</v>
      </c>
      <c r="Z1224">
        <v>0</v>
      </c>
      <c r="AA1224">
        <v>15.92</v>
      </c>
      <c r="AB1224" t="s">
        <v>212</v>
      </c>
      <c r="AC1224">
        <v>0</v>
      </c>
      <c r="AD1224">
        <v>54.91</v>
      </c>
      <c r="AE1224" t="s">
        <v>160</v>
      </c>
    </row>
    <row r="1225" spans="1:31">
      <c r="A1225">
        <v>1224</v>
      </c>
      <c r="B1225" t="s">
        <v>5379</v>
      </c>
      <c r="C1225" t="s">
        <v>5380</v>
      </c>
      <c r="D1225" t="s">
        <v>5381</v>
      </c>
      <c r="E1225" t="s">
        <v>5382</v>
      </c>
      <c r="F1225" t="s">
        <v>5383</v>
      </c>
      <c r="G1225">
        <v>0</v>
      </c>
      <c r="H1225" t="s">
        <v>7190</v>
      </c>
      <c r="I1225">
        <v>2022</v>
      </c>
      <c r="J1225">
        <v>2023</v>
      </c>
      <c r="K1225">
        <v>5</v>
      </c>
      <c r="L1225">
        <v>58.85</v>
      </c>
      <c r="M1225" t="s">
        <v>180</v>
      </c>
      <c r="N1225">
        <v>0</v>
      </c>
      <c r="O1225">
        <v>15.77</v>
      </c>
      <c r="P1225" t="s">
        <v>212</v>
      </c>
      <c r="Q1225">
        <v>0</v>
      </c>
      <c r="R1225">
        <v>15.77</v>
      </c>
      <c r="S1225" t="s">
        <v>212</v>
      </c>
      <c r="T1225">
        <v>0</v>
      </c>
      <c r="U1225">
        <v>54.91</v>
      </c>
      <c r="V1225" t="s">
        <v>160</v>
      </c>
      <c r="W1225">
        <v>0</v>
      </c>
      <c r="X1225">
        <v>15.92</v>
      </c>
      <c r="Y1225" t="s">
        <v>212</v>
      </c>
      <c r="Z1225">
        <v>0</v>
      </c>
      <c r="AA1225">
        <v>15.92</v>
      </c>
      <c r="AB1225" t="s">
        <v>212</v>
      </c>
      <c r="AC1225">
        <v>0</v>
      </c>
      <c r="AD1225">
        <v>54.91</v>
      </c>
      <c r="AE1225" t="s">
        <v>160</v>
      </c>
    </row>
    <row r="1226" spans="1:31">
      <c r="A1226">
        <v>1225</v>
      </c>
      <c r="B1226" t="s">
        <v>5384</v>
      </c>
      <c r="C1226" t="s">
        <v>5385</v>
      </c>
      <c r="D1226" t="s">
        <v>5386</v>
      </c>
      <c r="E1226" t="s">
        <v>5387</v>
      </c>
      <c r="F1226" t="s">
        <v>5388</v>
      </c>
      <c r="G1226">
        <v>0</v>
      </c>
      <c r="H1226" t="s">
        <v>7191</v>
      </c>
      <c r="I1226">
        <v>2024</v>
      </c>
      <c r="J1226">
        <v>2024</v>
      </c>
      <c r="K1226">
        <v>1</v>
      </c>
      <c r="L1226">
        <v>19.420000000000002</v>
      </c>
      <c r="M1226" t="s">
        <v>73</v>
      </c>
      <c r="N1226">
        <v>0</v>
      </c>
      <c r="O1226">
        <v>15.77</v>
      </c>
      <c r="P1226" t="s">
        <v>212</v>
      </c>
      <c r="Q1226">
        <v>0</v>
      </c>
      <c r="R1226">
        <v>15.77</v>
      </c>
      <c r="S1226" t="s">
        <v>212</v>
      </c>
      <c r="T1226">
        <v>0</v>
      </c>
      <c r="U1226">
        <v>54.91</v>
      </c>
      <c r="V1226" t="s">
        <v>160</v>
      </c>
      <c r="W1226">
        <v>0</v>
      </c>
      <c r="X1226">
        <v>15.92</v>
      </c>
      <c r="Y1226" t="s">
        <v>212</v>
      </c>
      <c r="Z1226">
        <v>0</v>
      </c>
      <c r="AA1226">
        <v>15.92</v>
      </c>
      <c r="AB1226" t="s">
        <v>212</v>
      </c>
      <c r="AC1226">
        <v>0</v>
      </c>
      <c r="AD1226">
        <v>54.91</v>
      </c>
      <c r="AE1226" t="s">
        <v>160</v>
      </c>
    </row>
    <row r="1227" spans="1:31">
      <c r="A1227">
        <v>1226</v>
      </c>
      <c r="B1227" t="s">
        <v>5389</v>
      </c>
      <c r="C1227" t="s">
        <v>5390</v>
      </c>
      <c r="D1227" t="s">
        <v>5391</v>
      </c>
      <c r="E1227" t="s">
        <v>2456</v>
      </c>
      <c r="F1227" t="s">
        <v>5392</v>
      </c>
      <c r="G1227">
        <v>0</v>
      </c>
      <c r="H1227" t="s">
        <v>7192</v>
      </c>
      <c r="I1227">
        <v>2022</v>
      </c>
      <c r="J1227">
        <v>2022</v>
      </c>
      <c r="K1227">
        <v>1</v>
      </c>
      <c r="L1227">
        <v>19.420000000000002</v>
      </c>
      <c r="M1227" t="s">
        <v>73</v>
      </c>
      <c r="N1227">
        <v>0</v>
      </c>
      <c r="O1227">
        <v>15.77</v>
      </c>
      <c r="P1227" t="s">
        <v>212</v>
      </c>
      <c r="Q1227">
        <v>0</v>
      </c>
      <c r="R1227">
        <v>15.77</v>
      </c>
      <c r="S1227" t="s">
        <v>212</v>
      </c>
      <c r="T1227">
        <v>0</v>
      </c>
      <c r="U1227">
        <v>54.91</v>
      </c>
      <c r="V1227" t="s">
        <v>160</v>
      </c>
      <c r="W1227">
        <v>0</v>
      </c>
      <c r="X1227">
        <v>15.92</v>
      </c>
      <c r="Y1227" t="s">
        <v>212</v>
      </c>
      <c r="Z1227">
        <v>0</v>
      </c>
      <c r="AA1227">
        <v>15.92</v>
      </c>
      <c r="AB1227" t="s">
        <v>212</v>
      </c>
      <c r="AC1227">
        <v>0</v>
      </c>
      <c r="AD1227">
        <v>54.91</v>
      </c>
      <c r="AE1227" t="s">
        <v>160</v>
      </c>
    </row>
    <row r="1228" spans="1:31">
      <c r="A1228">
        <v>1227</v>
      </c>
      <c r="B1228" t="s">
        <v>5393</v>
      </c>
      <c r="C1228" t="s">
        <v>5394</v>
      </c>
      <c r="D1228" t="s">
        <v>5395</v>
      </c>
      <c r="E1228" t="s">
        <v>5396</v>
      </c>
      <c r="F1228" t="s">
        <v>5397</v>
      </c>
      <c r="G1228">
        <v>0</v>
      </c>
      <c r="H1228" t="s">
        <v>6447</v>
      </c>
      <c r="I1228">
        <v>2023</v>
      </c>
      <c r="J1228">
        <v>2023</v>
      </c>
      <c r="K1228">
        <v>2</v>
      </c>
      <c r="L1228">
        <v>32.22</v>
      </c>
      <c r="M1228" t="s">
        <v>167</v>
      </c>
      <c r="N1228">
        <v>0</v>
      </c>
      <c r="O1228">
        <v>15.77</v>
      </c>
      <c r="P1228" t="s">
        <v>212</v>
      </c>
      <c r="Q1228">
        <v>0</v>
      </c>
      <c r="R1228">
        <v>15.77</v>
      </c>
      <c r="S1228" t="s">
        <v>212</v>
      </c>
      <c r="T1228">
        <v>0</v>
      </c>
      <c r="U1228">
        <v>54.91</v>
      </c>
      <c r="V1228" t="s">
        <v>160</v>
      </c>
      <c r="W1228">
        <v>0</v>
      </c>
      <c r="X1228">
        <v>15.92</v>
      </c>
      <c r="Y1228" t="s">
        <v>212</v>
      </c>
      <c r="Z1228">
        <v>0</v>
      </c>
      <c r="AA1228">
        <v>15.92</v>
      </c>
      <c r="AB1228" t="s">
        <v>212</v>
      </c>
      <c r="AC1228">
        <v>0</v>
      </c>
      <c r="AD1228">
        <v>54.91</v>
      </c>
      <c r="AE1228" t="s">
        <v>160</v>
      </c>
    </row>
    <row r="1229" spans="1:31">
      <c r="A1229">
        <v>1228</v>
      </c>
      <c r="B1229" t="s">
        <v>5398</v>
      </c>
      <c r="C1229" t="s">
        <v>5399</v>
      </c>
      <c r="D1229" t="s">
        <v>5400</v>
      </c>
      <c r="E1229" t="s">
        <v>5401</v>
      </c>
      <c r="F1229" t="s">
        <v>2548</v>
      </c>
      <c r="G1229">
        <v>0</v>
      </c>
      <c r="H1229" t="s">
        <v>7193</v>
      </c>
      <c r="I1229">
        <v>2021</v>
      </c>
      <c r="J1229">
        <v>2024</v>
      </c>
      <c r="K1229">
        <v>4</v>
      </c>
      <c r="L1229">
        <v>51.12</v>
      </c>
      <c r="M1229" t="s">
        <v>81</v>
      </c>
      <c r="N1229">
        <v>0</v>
      </c>
      <c r="O1229">
        <v>15.77</v>
      </c>
      <c r="P1229" t="s">
        <v>212</v>
      </c>
      <c r="Q1229">
        <v>0</v>
      </c>
      <c r="R1229">
        <v>15.77</v>
      </c>
      <c r="S1229" t="s">
        <v>212</v>
      </c>
      <c r="T1229">
        <v>0</v>
      </c>
      <c r="U1229">
        <v>54.91</v>
      </c>
      <c r="V1229" t="s">
        <v>160</v>
      </c>
      <c r="W1229">
        <v>0</v>
      </c>
      <c r="X1229">
        <v>15.92</v>
      </c>
      <c r="Y1229" t="s">
        <v>212</v>
      </c>
      <c r="Z1229">
        <v>0</v>
      </c>
      <c r="AA1229">
        <v>15.92</v>
      </c>
      <c r="AB1229" t="s">
        <v>212</v>
      </c>
      <c r="AC1229">
        <v>0</v>
      </c>
      <c r="AD1229">
        <v>54.91</v>
      </c>
      <c r="AE1229" t="s">
        <v>160</v>
      </c>
    </row>
    <row r="1230" spans="1:31">
      <c r="A1230">
        <v>1229</v>
      </c>
      <c r="B1230" t="s">
        <v>5402</v>
      </c>
      <c r="C1230" t="s">
        <v>5403</v>
      </c>
      <c r="D1230" t="s">
        <v>5404</v>
      </c>
      <c r="E1230" t="s">
        <v>5405</v>
      </c>
      <c r="F1230" t="s">
        <v>5406</v>
      </c>
      <c r="G1230">
        <v>0</v>
      </c>
      <c r="H1230" t="s">
        <v>445</v>
      </c>
      <c r="I1230">
        <v>2018</v>
      </c>
      <c r="J1230">
        <v>2018</v>
      </c>
      <c r="K1230">
        <v>1</v>
      </c>
      <c r="L1230">
        <v>19.420000000000002</v>
      </c>
      <c r="M1230" t="s">
        <v>73</v>
      </c>
      <c r="N1230">
        <v>0</v>
      </c>
      <c r="O1230">
        <v>15.77</v>
      </c>
      <c r="P1230" t="s">
        <v>212</v>
      </c>
      <c r="Q1230">
        <v>0</v>
      </c>
      <c r="R1230">
        <v>15.77</v>
      </c>
      <c r="S1230" t="s">
        <v>212</v>
      </c>
      <c r="T1230">
        <v>0</v>
      </c>
      <c r="U1230">
        <v>54.91</v>
      </c>
      <c r="V1230" t="s">
        <v>160</v>
      </c>
      <c r="W1230">
        <v>0</v>
      </c>
      <c r="X1230">
        <v>15.92</v>
      </c>
      <c r="Y1230" t="s">
        <v>212</v>
      </c>
      <c r="Z1230">
        <v>0</v>
      </c>
      <c r="AA1230">
        <v>15.92</v>
      </c>
      <c r="AB1230" t="s">
        <v>212</v>
      </c>
      <c r="AC1230">
        <v>0</v>
      </c>
      <c r="AD1230">
        <v>54.91</v>
      </c>
      <c r="AE1230" t="s">
        <v>160</v>
      </c>
    </row>
    <row r="1231" spans="1:31">
      <c r="A1231">
        <v>1230</v>
      </c>
      <c r="B1231" t="s">
        <v>5407</v>
      </c>
      <c r="C1231" t="s">
        <v>5408</v>
      </c>
      <c r="D1231" t="s">
        <v>5409</v>
      </c>
      <c r="E1231" t="s">
        <v>5410</v>
      </c>
      <c r="F1231" t="s">
        <v>2294</v>
      </c>
      <c r="G1231">
        <v>0</v>
      </c>
      <c r="H1231" t="s">
        <v>7194</v>
      </c>
      <c r="I1231">
        <v>2019</v>
      </c>
      <c r="J1231">
        <v>2019</v>
      </c>
      <c r="K1231">
        <v>1</v>
      </c>
      <c r="L1231">
        <v>19.420000000000002</v>
      </c>
      <c r="M1231" t="s">
        <v>73</v>
      </c>
      <c r="N1231">
        <v>0</v>
      </c>
      <c r="O1231">
        <v>15.77</v>
      </c>
      <c r="P1231" t="s">
        <v>212</v>
      </c>
      <c r="Q1231">
        <v>0</v>
      </c>
      <c r="R1231">
        <v>15.77</v>
      </c>
      <c r="S1231" t="s">
        <v>212</v>
      </c>
      <c r="T1231">
        <v>0</v>
      </c>
      <c r="U1231">
        <v>54.91</v>
      </c>
      <c r="V1231" t="s">
        <v>160</v>
      </c>
      <c r="W1231">
        <v>0</v>
      </c>
      <c r="X1231">
        <v>15.92</v>
      </c>
      <c r="Y1231" t="s">
        <v>212</v>
      </c>
      <c r="Z1231">
        <v>0</v>
      </c>
      <c r="AA1231">
        <v>15.92</v>
      </c>
      <c r="AB1231" t="s">
        <v>212</v>
      </c>
      <c r="AC1231">
        <v>0</v>
      </c>
      <c r="AD1231">
        <v>54.91</v>
      </c>
      <c r="AE1231" t="s">
        <v>160</v>
      </c>
    </row>
    <row r="1232" spans="1:31">
      <c r="A1232">
        <v>1231</v>
      </c>
      <c r="B1232" t="s">
        <v>5411</v>
      </c>
      <c r="C1232" t="s">
        <v>5412</v>
      </c>
      <c r="D1232" t="s">
        <v>5413</v>
      </c>
      <c r="E1232" t="s">
        <v>5414</v>
      </c>
      <c r="F1232" t="s">
        <v>5415</v>
      </c>
      <c r="G1232">
        <v>0</v>
      </c>
      <c r="H1232" t="s">
        <v>445</v>
      </c>
      <c r="I1232">
        <v>2021</v>
      </c>
      <c r="J1232">
        <v>2023</v>
      </c>
      <c r="K1232">
        <v>6</v>
      </c>
      <c r="L1232">
        <v>64.36</v>
      </c>
      <c r="M1232" t="s">
        <v>137</v>
      </c>
      <c r="N1232">
        <v>0</v>
      </c>
      <c r="O1232">
        <v>15.77</v>
      </c>
      <c r="P1232" t="s">
        <v>212</v>
      </c>
      <c r="Q1232">
        <v>0</v>
      </c>
      <c r="R1232">
        <v>15.77</v>
      </c>
      <c r="S1232" t="s">
        <v>212</v>
      </c>
      <c r="T1232">
        <v>0</v>
      </c>
      <c r="U1232">
        <v>54.91</v>
      </c>
      <c r="V1232" t="s">
        <v>160</v>
      </c>
      <c r="W1232">
        <v>0</v>
      </c>
      <c r="X1232">
        <v>15.92</v>
      </c>
      <c r="Y1232" t="s">
        <v>212</v>
      </c>
      <c r="Z1232">
        <v>0</v>
      </c>
      <c r="AA1232">
        <v>15.92</v>
      </c>
      <c r="AB1232" t="s">
        <v>212</v>
      </c>
      <c r="AC1232">
        <v>0</v>
      </c>
      <c r="AD1232">
        <v>54.91</v>
      </c>
      <c r="AE1232" t="s">
        <v>160</v>
      </c>
    </row>
    <row r="1233" spans="1:31">
      <c r="A1233">
        <v>1232</v>
      </c>
      <c r="B1233" t="s">
        <v>5416</v>
      </c>
      <c r="C1233" t="s">
        <v>5417</v>
      </c>
      <c r="D1233" t="s">
        <v>5418</v>
      </c>
      <c r="E1233" t="s">
        <v>5419</v>
      </c>
      <c r="F1233" t="s">
        <v>5420</v>
      </c>
      <c r="G1233">
        <v>0</v>
      </c>
      <c r="H1233" t="s">
        <v>7195</v>
      </c>
      <c r="I1233">
        <v>2022</v>
      </c>
      <c r="J1233">
        <v>2024</v>
      </c>
      <c r="K1233">
        <v>8</v>
      </c>
      <c r="L1233">
        <v>72.62</v>
      </c>
      <c r="M1233" t="s">
        <v>321</v>
      </c>
      <c r="N1233">
        <v>0</v>
      </c>
      <c r="O1233">
        <v>15.77</v>
      </c>
      <c r="P1233" t="s">
        <v>212</v>
      </c>
      <c r="Q1233">
        <v>0</v>
      </c>
      <c r="R1233">
        <v>15.77</v>
      </c>
      <c r="S1233" t="s">
        <v>212</v>
      </c>
      <c r="T1233">
        <v>0</v>
      </c>
      <c r="U1233">
        <v>54.91</v>
      </c>
      <c r="V1233" t="s">
        <v>160</v>
      </c>
      <c r="W1233">
        <v>0</v>
      </c>
      <c r="X1233">
        <v>15.92</v>
      </c>
      <c r="Y1233" t="s">
        <v>212</v>
      </c>
      <c r="Z1233">
        <v>0</v>
      </c>
      <c r="AA1233">
        <v>15.92</v>
      </c>
      <c r="AB1233" t="s">
        <v>212</v>
      </c>
      <c r="AC1233">
        <v>0</v>
      </c>
      <c r="AD1233">
        <v>54.91</v>
      </c>
      <c r="AE1233" t="s">
        <v>160</v>
      </c>
    </row>
    <row r="1234" spans="1:31">
      <c r="A1234">
        <v>1233</v>
      </c>
      <c r="B1234" t="s">
        <v>5421</v>
      </c>
      <c r="C1234" t="s">
        <v>5422</v>
      </c>
      <c r="D1234" t="s">
        <v>5423</v>
      </c>
      <c r="E1234" t="s">
        <v>5424</v>
      </c>
      <c r="F1234" t="s">
        <v>5425</v>
      </c>
      <c r="G1234">
        <v>0</v>
      </c>
      <c r="H1234" t="s">
        <v>445</v>
      </c>
      <c r="I1234">
        <v>2022</v>
      </c>
      <c r="J1234">
        <v>2024</v>
      </c>
      <c r="K1234">
        <v>2</v>
      </c>
      <c r="L1234">
        <v>32.22</v>
      </c>
      <c r="M1234" t="s">
        <v>167</v>
      </c>
      <c r="N1234">
        <v>0</v>
      </c>
      <c r="O1234">
        <v>15.77</v>
      </c>
      <c r="P1234" t="s">
        <v>212</v>
      </c>
      <c r="Q1234">
        <v>0</v>
      </c>
      <c r="R1234">
        <v>15.77</v>
      </c>
      <c r="S1234" t="s">
        <v>212</v>
      </c>
      <c r="T1234">
        <v>0</v>
      </c>
      <c r="U1234">
        <v>54.91</v>
      </c>
      <c r="V1234" t="s">
        <v>160</v>
      </c>
      <c r="W1234">
        <v>0</v>
      </c>
      <c r="X1234">
        <v>15.92</v>
      </c>
      <c r="Y1234" t="s">
        <v>212</v>
      </c>
      <c r="Z1234">
        <v>0</v>
      </c>
      <c r="AA1234">
        <v>15.92</v>
      </c>
      <c r="AB1234" t="s">
        <v>212</v>
      </c>
      <c r="AC1234">
        <v>0</v>
      </c>
      <c r="AD1234">
        <v>54.91</v>
      </c>
      <c r="AE1234" t="s">
        <v>160</v>
      </c>
    </row>
    <row r="1235" spans="1:31">
      <c r="A1235">
        <v>1234</v>
      </c>
      <c r="B1235" t="s">
        <v>5426</v>
      </c>
      <c r="C1235" t="s">
        <v>5427</v>
      </c>
      <c r="D1235" t="s">
        <v>5428</v>
      </c>
      <c r="E1235" t="s">
        <v>5429</v>
      </c>
      <c r="F1235" t="s">
        <v>2169</v>
      </c>
      <c r="G1235">
        <v>0</v>
      </c>
      <c r="H1235" t="s">
        <v>7196</v>
      </c>
      <c r="I1235">
        <v>2023</v>
      </c>
      <c r="J1235">
        <v>2023</v>
      </c>
      <c r="K1235">
        <v>3</v>
      </c>
      <c r="L1235">
        <v>42.26</v>
      </c>
      <c r="M1235" t="s">
        <v>149</v>
      </c>
      <c r="N1235">
        <v>0</v>
      </c>
      <c r="O1235">
        <v>15.77</v>
      </c>
      <c r="P1235" t="s">
        <v>212</v>
      </c>
      <c r="Q1235">
        <v>0</v>
      </c>
      <c r="R1235">
        <v>15.77</v>
      </c>
      <c r="S1235" t="s">
        <v>212</v>
      </c>
      <c r="T1235">
        <v>0</v>
      </c>
      <c r="U1235">
        <v>54.91</v>
      </c>
      <c r="V1235" t="s">
        <v>160</v>
      </c>
      <c r="W1235">
        <v>0</v>
      </c>
      <c r="X1235">
        <v>15.92</v>
      </c>
      <c r="Y1235" t="s">
        <v>212</v>
      </c>
      <c r="Z1235">
        <v>0</v>
      </c>
      <c r="AA1235">
        <v>15.92</v>
      </c>
      <c r="AB1235" t="s">
        <v>212</v>
      </c>
      <c r="AC1235">
        <v>0</v>
      </c>
      <c r="AD1235">
        <v>54.91</v>
      </c>
      <c r="AE1235" t="s">
        <v>160</v>
      </c>
    </row>
    <row r="1236" spans="1:31">
      <c r="A1236">
        <v>1235</v>
      </c>
      <c r="B1236" t="s">
        <v>5430</v>
      </c>
      <c r="C1236" t="s">
        <v>5431</v>
      </c>
      <c r="D1236" t="s">
        <v>5432</v>
      </c>
      <c r="E1236" t="s">
        <v>5433</v>
      </c>
      <c r="F1236" t="s">
        <v>5434</v>
      </c>
      <c r="G1236">
        <v>0</v>
      </c>
      <c r="H1236" t="s">
        <v>7197</v>
      </c>
      <c r="I1236">
        <v>2024</v>
      </c>
      <c r="J1236">
        <v>2024</v>
      </c>
      <c r="K1236">
        <v>1</v>
      </c>
      <c r="L1236">
        <v>19.420000000000002</v>
      </c>
      <c r="M1236" t="s">
        <v>73</v>
      </c>
      <c r="N1236">
        <v>0</v>
      </c>
      <c r="O1236">
        <v>15.77</v>
      </c>
      <c r="P1236" t="s">
        <v>212</v>
      </c>
      <c r="Q1236">
        <v>0</v>
      </c>
      <c r="R1236">
        <v>15.77</v>
      </c>
      <c r="S1236" t="s">
        <v>212</v>
      </c>
      <c r="T1236">
        <v>0</v>
      </c>
      <c r="U1236">
        <v>54.91</v>
      </c>
      <c r="V1236" t="s">
        <v>160</v>
      </c>
      <c r="W1236">
        <v>0</v>
      </c>
      <c r="X1236">
        <v>15.92</v>
      </c>
      <c r="Y1236" t="s">
        <v>212</v>
      </c>
      <c r="Z1236">
        <v>0</v>
      </c>
      <c r="AA1236">
        <v>15.92</v>
      </c>
      <c r="AB1236" t="s">
        <v>212</v>
      </c>
      <c r="AC1236">
        <v>0</v>
      </c>
      <c r="AD1236">
        <v>54.91</v>
      </c>
      <c r="AE1236" t="s">
        <v>160</v>
      </c>
    </row>
    <row r="1237" spans="1:31">
      <c r="A1237">
        <v>1236</v>
      </c>
      <c r="B1237" t="s">
        <v>5435</v>
      </c>
      <c r="C1237" t="s">
        <v>5436</v>
      </c>
      <c r="D1237" t="s">
        <v>5437</v>
      </c>
      <c r="E1237" t="s">
        <v>5438</v>
      </c>
      <c r="F1237" t="s">
        <v>3454</v>
      </c>
      <c r="G1237">
        <v>0</v>
      </c>
      <c r="H1237" t="s">
        <v>445</v>
      </c>
      <c r="I1237">
        <v>2023</v>
      </c>
      <c r="J1237">
        <v>2023</v>
      </c>
      <c r="K1237">
        <v>1</v>
      </c>
      <c r="L1237">
        <v>19.420000000000002</v>
      </c>
      <c r="M1237" t="s">
        <v>73</v>
      </c>
      <c r="N1237">
        <v>0</v>
      </c>
      <c r="O1237">
        <v>15.77</v>
      </c>
      <c r="P1237" t="s">
        <v>212</v>
      </c>
      <c r="Q1237">
        <v>0</v>
      </c>
      <c r="R1237">
        <v>15.77</v>
      </c>
      <c r="S1237" t="s">
        <v>212</v>
      </c>
      <c r="T1237">
        <v>0</v>
      </c>
      <c r="U1237">
        <v>54.91</v>
      </c>
      <c r="V1237" t="s">
        <v>160</v>
      </c>
      <c r="W1237">
        <v>0</v>
      </c>
      <c r="X1237">
        <v>15.92</v>
      </c>
      <c r="Y1237" t="s">
        <v>212</v>
      </c>
      <c r="Z1237">
        <v>0</v>
      </c>
      <c r="AA1237">
        <v>15.92</v>
      </c>
      <c r="AB1237" t="s">
        <v>212</v>
      </c>
      <c r="AC1237">
        <v>0</v>
      </c>
      <c r="AD1237">
        <v>54.91</v>
      </c>
      <c r="AE1237" t="s">
        <v>160</v>
      </c>
    </row>
    <row r="1238" spans="1:31">
      <c r="A1238">
        <v>1237</v>
      </c>
      <c r="B1238" t="s">
        <v>5439</v>
      </c>
      <c r="C1238" t="s">
        <v>5440</v>
      </c>
      <c r="D1238" t="s">
        <v>5441</v>
      </c>
      <c r="E1238" t="s">
        <v>5442</v>
      </c>
      <c r="F1238" t="s">
        <v>5443</v>
      </c>
      <c r="G1238">
        <v>0</v>
      </c>
      <c r="H1238" t="s">
        <v>6612</v>
      </c>
      <c r="I1238">
        <v>2019</v>
      </c>
      <c r="J1238">
        <v>2019</v>
      </c>
      <c r="K1238">
        <v>1</v>
      </c>
      <c r="L1238">
        <v>19.420000000000002</v>
      </c>
      <c r="M1238" t="s">
        <v>73</v>
      </c>
      <c r="N1238">
        <v>0</v>
      </c>
      <c r="O1238">
        <v>15.77</v>
      </c>
      <c r="P1238" t="s">
        <v>212</v>
      </c>
      <c r="Q1238">
        <v>0</v>
      </c>
      <c r="R1238">
        <v>15.77</v>
      </c>
      <c r="S1238" t="s">
        <v>212</v>
      </c>
      <c r="T1238">
        <v>0</v>
      </c>
      <c r="U1238">
        <v>54.91</v>
      </c>
      <c r="V1238" t="s">
        <v>160</v>
      </c>
      <c r="W1238">
        <v>0</v>
      </c>
      <c r="X1238">
        <v>15.92</v>
      </c>
      <c r="Y1238" t="s">
        <v>212</v>
      </c>
      <c r="Z1238">
        <v>0</v>
      </c>
      <c r="AA1238">
        <v>15.92</v>
      </c>
      <c r="AB1238" t="s">
        <v>212</v>
      </c>
      <c r="AC1238">
        <v>0</v>
      </c>
      <c r="AD1238">
        <v>54.91</v>
      </c>
      <c r="AE1238" t="s">
        <v>160</v>
      </c>
    </row>
    <row r="1239" spans="1:31">
      <c r="A1239">
        <v>1238</v>
      </c>
      <c r="B1239" t="s">
        <v>5444</v>
      </c>
      <c r="C1239" t="s">
        <v>5445</v>
      </c>
      <c r="D1239" t="s">
        <v>5446</v>
      </c>
      <c r="E1239" t="s">
        <v>5447</v>
      </c>
      <c r="F1239" t="s">
        <v>5448</v>
      </c>
      <c r="G1239">
        <v>0</v>
      </c>
      <c r="H1239" t="s">
        <v>445</v>
      </c>
      <c r="I1239">
        <v>2024</v>
      </c>
      <c r="J1239">
        <v>2024</v>
      </c>
      <c r="K1239">
        <v>1</v>
      </c>
      <c r="L1239">
        <v>19.420000000000002</v>
      </c>
      <c r="M1239" t="s">
        <v>73</v>
      </c>
      <c r="N1239">
        <v>0</v>
      </c>
      <c r="O1239">
        <v>15.77</v>
      </c>
      <c r="P1239" t="s">
        <v>212</v>
      </c>
      <c r="Q1239">
        <v>0</v>
      </c>
      <c r="R1239">
        <v>15.77</v>
      </c>
      <c r="S1239" t="s">
        <v>212</v>
      </c>
      <c r="T1239">
        <v>0</v>
      </c>
      <c r="U1239">
        <v>54.91</v>
      </c>
      <c r="V1239" t="s">
        <v>160</v>
      </c>
      <c r="W1239">
        <v>0</v>
      </c>
      <c r="X1239">
        <v>15.92</v>
      </c>
      <c r="Y1239" t="s">
        <v>212</v>
      </c>
      <c r="Z1239">
        <v>0</v>
      </c>
      <c r="AA1239">
        <v>15.92</v>
      </c>
      <c r="AB1239" t="s">
        <v>212</v>
      </c>
      <c r="AC1239">
        <v>0</v>
      </c>
      <c r="AD1239">
        <v>54.91</v>
      </c>
      <c r="AE1239" t="s">
        <v>160</v>
      </c>
    </row>
    <row r="1240" spans="1:31">
      <c r="A1240">
        <v>1239</v>
      </c>
      <c r="B1240" t="s">
        <v>5449</v>
      </c>
      <c r="C1240" t="s">
        <v>5450</v>
      </c>
      <c r="D1240" t="s">
        <v>5451</v>
      </c>
      <c r="E1240" t="s">
        <v>5452</v>
      </c>
      <c r="F1240" t="s">
        <v>5453</v>
      </c>
      <c r="G1240">
        <v>0</v>
      </c>
      <c r="H1240" t="s">
        <v>7198</v>
      </c>
      <c r="I1240">
        <v>2022</v>
      </c>
      <c r="J1240">
        <v>2024</v>
      </c>
      <c r="K1240">
        <v>11</v>
      </c>
      <c r="L1240">
        <v>82.44</v>
      </c>
      <c r="M1240" t="s">
        <v>94</v>
      </c>
      <c r="N1240">
        <v>0</v>
      </c>
      <c r="O1240">
        <v>15.77</v>
      </c>
      <c r="P1240" t="s">
        <v>212</v>
      </c>
      <c r="Q1240">
        <v>0</v>
      </c>
      <c r="R1240">
        <v>15.77</v>
      </c>
      <c r="S1240" t="s">
        <v>212</v>
      </c>
      <c r="T1240">
        <v>0</v>
      </c>
      <c r="U1240">
        <v>54.91</v>
      </c>
      <c r="V1240" t="s">
        <v>160</v>
      </c>
      <c r="W1240">
        <v>0</v>
      </c>
      <c r="X1240">
        <v>15.92</v>
      </c>
      <c r="Y1240" t="s">
        <v>212</v>
      </c>
      <c r="Z1240">
        <v>0</v>
      </c>
      <c r="AA1240">
        <v>15.92</v>
      </c>
      <c r="AB1240" t="s">
        <v>212</v>
      </c>
      <c r="AC1240">
        <v>0</v>
      </c>
      <c r="AD1240">
        <v>54.91</v>
      </c>
      <c r="AE1240" t="s">
        <v>160</v>
      </c>
    </row>
    <row r="1241" spans="1:31">
      <c r="A1241">
        <v>1240</v>
      </c>
      <c r="B1241" t="s">
        <v>5454</v>
      </c>
      <c r="C1241" t="s">
        <v>5455</v>
      </c>
      <c r="D1241" t="s">
        <v>5456</v>
      </c>
      <c r="E1241" t="s">
        <v>5457</v>
      </c>
      <c r="F1241" t="s">
        <v>5458</v>
      </c>
      <c r="G1241">
        <v>0</v>
      </c>
      <c r="H1241" t="s">
        <v>7199</v>
      </c>
      <c r="I1241">
        <v>2024</v>
      </c>
      <c r="J1241">
        <v>2024</v>
      </c>
      <c r="K1241">
        <v>1</v>
      </c>
      <c r="L1241">
        <v>19.420000000000002</v>
      </c>
      <c r="M1241" t="s">
        <v>73</v>
      </c>
      <c r="N1241">
        <v>0</v>
      </c>
      <c r="O1241">
        <v>15.77</v>
      </c>
      <c r="P1241" t="s">
        <v>212</v>
      </c>
      <c r="Q1241">
        <v>0</v>
      </c>
      <c r="R1241">
        <v>15.77</v>
      </c>
      <c r="S1241" t="s">
        <v>212</v>
      </c>
      <c r="T1241">
        <v>0</v>
      </c>
      <c r="U1241">
        <v>54.91</v>
      </c>
      <c r="V1241" t="s">
        <v>160</v>
      </c>
      <c r="W1241">
        <v>0</v>
      </c>
      <c r="X1241">
        <v>15.92</v>
      </c>
      <c r="Y1241" t="s">
        <v>212</v>
      </c>
      <c r="Z1241">
        <v>0</v>
      </c>
      <c r="AA1241">
        <v>15.92</v>
      </c>
      <c r="AB1241" t="s">
        <v>212</v>
      </c>
      <c r="AC1241">
        <v>0</v>
      </c>
      <c r="AD1241">
        <v>54.91</v>
      </c>
      <c r="AE1241" t="s">
        <v>160</v>
      </c>
    </row>
    <row r="1242" spans="1:31">
      <c r="A1242">
        <v>1241</v>
      </c>
      <c r="B1242" t="s">
        <v>5459</v>
      </c>
      <c r="C1242" t="s">
        <v>5460</v>
      </c>
      <c r="D1242" t="s">
        <v>5461</v>
      </c>
      <c r="E1242" t="s">
        <v>4146</v>
      </c>
      <c r="F1242" t="s">
        <v>3454</v>
      </c>
      <c r="G1242">
        <v>0</v>
      </c>
      <c r="H1242" t="s">
        <v>445</v>
      </c>
      <c r="I1242">
        <v>2022</v>
      </c>
      <c r="J1242">
        <v>2023</v>
      </c>
      <c r="K1242">
        <v>2</v>
      </c>
      <c r="L1242">
        <v>32.22</v>
      </c>
      <c r="M1242" t="s">
        <v>167</v>
      </c>
      <c r="N1242">
        <v>0</v>
      </c>
      <c r="O1242">
        <v>15.77</v>
      </c>
      <c r="P1242" t="s">
        <v>212</v>
      </c>
      <c r="Q1242">
        <v>0</v>
      </c>
      <c r="R1242">
        <v>15.77</v>
      </c>
      <c r="S1242" t="s">
        <v>212</v>
      </c>
      <c r="T1242">
        <v>0</v>
      </c>
      <c r="U1242">
        <v>54.91</v>
      </c>
      <c r="V1242" t="s">
        <v>160</v>
      </c>
      <c r="W1242">
        <v>0</v>
      </c>
      <c r="X1242">
        <v>15.92</v>
      </c>
      <c r="Y1242" t="s">
        <v>212</v>
      </c>
      <c r="Z1242">
        <v>0</v>
      </c>
      <c r="AA1242">
        <v>15.92</v>
      </c>
      <c r="AB1242" t="s">
        <v>212</v>
      </c>
      <c r="AC1242">
        <v>0</v>
      </c>
      <c r="AD1242">
        <v>54.91</v>
      </c>
      <c r="AE1242" t="s">
        <v>160</v>
      </c>
    </row>
    <row r="1243" spans="1:31">
      <c r="A1243">
        <v>1242</v>
      </c>
      <c r="B1243" t="s">
        <v>5462</v>
      </c>
      <c r="C1243" t="s">
        <v>5463</v>
      </c>
      <c r="D1243" t="s">
        <v>5464</v>
      </c>
      <c r="E1243" t="s">
        <v>5465</v>
      </c>
      <c r="F1243" t="s">
        <v>675</v>
      </c>
      <c r="G1243">
        <v>0</v>
      </c>
      <c r="H1243" t="s">
        <v>445</v>
      </c>
      <c r="I1243">
        <v>2023</v>
      </c>
      <c r="J1243">
        <v>2023</v>
      </c>
      <c r="K1243">
        <v>1</v>
      </c>
      <c r="L1243">
        <v>19.420000000000002</v>
      </c>
      <c r="M1243" t="s">
        <v>73</v>
      </c>
      <c r="N1243">
        <v>0</v>
      </c>
      <c r="O1243">
        <v>15.77</v>
      </c>
      <c r="P1243" t="s">
        <v>212</v>
      </c>
      <c r="Q1243">
        <v>0</v>
      </c>
      <c r="R1243">
        <v>15.77</v>
      </c>
      <c r="S1243" t="s">
        <v>212</v>
      </c>
      <c r="T1243">
        <v>0</v>
      </c>
      <c r="U1243">
        <v>54.91</v>
      </c>
      <c r="V1243" t="s">
        <v>160</v>
      </c>
      <c r="W1243">
        <v>0</v>
      </c>
      <c r="X1243">
        <v>15.92</v>
      </c>
      <c r="Y1243" t="s">
        <v>212</v>
      </c>
      <c r="Z1243">
        <v>0</v>
      </c>
      <c r="AA1243">
        <v>15.92</v>
      </c>
      <c r="AB1243" t="s">
        <v>212</v>
      </c>
      <c r="AC1243">
        <v>0</v>
      </c>
      <c r="AD1243">
        <v>54.91</v>
      </c>
      <c r="AE1243" t="s">
        <v>160</v>
      </c>
    </row>
    <row r="1244" spans="1:31">
      <c r="A1244">
        <v>1243</v>
      </c>
      <c r="B1244" t="s">
        <v>5466</v>
      </c>
      <c r="C1244" t="s">
        <v>5467</v>
      </c>
      <c r="D1244" t="s">
        <v>5468</v>
      </c>
      <c r="E1244" t="s">
        <v>4065</v>
      </c>
      <c r="F1244" t="s">
        <v>5469</v>
      </c>
      <c r="G1244">
        <v>0</v>
      </c>
      <c r="H1244" t="s">
        <v>7200</v>
      </c>
      <c r="I1244">
        <v>2022</v>
      </c>
      <c r="J1244">
        <v>2023</v>
      </c>
      <c r="K1244">
        <v>3</v>
      </c>
      <c r="L1244">
        <v>42.26</v>
      </c>
      <c r="M1244" t="s">
        <v>149</v>
      </c>
      <c r="N1244">
        <v>0</v>
      </c>
      <c r="O1244">
        <v>15.77</v>
      </c>
      <c r="P1244" t="s">
        <v>212</v>
      </c>
      <c r="Q1244">
        <v>0</v>
      </c>
      <c r="R1244">
        <v>15.77</v>
      </c>
      <c r="S1244" t="s">
        <v>212</v>
      </c>
      <c r="T1244">
        <v>0</v>
      </c>
      <c r="U1244">
        <v>54.91</v>
      </c>
      <c r="V1244" t="s">
        <v>160</v>
      </c>
      <c r="W1244">
        <v>0</v>
      </c>
      <c r="X1244">
        <v>15.92</v>
      </c>
      <c r="Y1244" t="s">
        <v>212</v>
      </c>
      <c r="Z1244">
        <v>0</v>
      </c>
      <c r="AA1244">
        <v>15.92</v>
      </c>
      <c r="AB1244" t="s">
        <v>212</v>
      </c>
      <c r="AC1244">
        <v>0</v>
      </c>
      <c r="AD1244">
        <v>54.91</v>
      </c>
      <c r="AE1244" t="s">
        <v>160</v>
      </c>
    </row>
    <row r="1245" spans="1:31">
      <c r="A1245">
        <v>1244</v>
      </c>
      <c r="B1245" t="s">
        <v>5470</v>
      </c>
      <c r="C1245" t="s">
        <v>5471</v>
      </c>
      <c r="D1245" t="s">
        <v>5472</v>
      </c>
      <c r="E1245" t="s">
        <v>5473</v>
      </c>
      <c r="F1245" t="s">
        <v>5474</v>
      </c>
      <c r="G1245">
        <v>0</v>
      </c>
      <c r="H1245" t="s">
        <v>445</v>
      </c>
      <c r="I1245">
        <v>2023</v>
      </c>
      <c r="J1245">
        <v>2023</v>
      </c>
      <c r="K1245">
        <v>1</v>
      </c>
      <c r="L1245">
        <v>19.420000000000002</v>
      </c>
      <c r="M1245" t="s">
        <v>73</v>
      </c>
      <c r="N1245">
        <v>0</v>
      </c>
      <c r="O1245">
        <v>15.77</v>
      </c>
      <c r="P1245" t="s">
        <v>212</v>
      </c>
      <c r="Q1245">
        <v>0</v>
      </c>
      <c r="R1245">
        <v>15.77</v>
      </c>
      <c r="S1245" t="s">
        <v>212</v>
      </c>
      <c r="T1245">
        <v>0</v>
      </c>
      <c r="U1245">
        <v>54.91</v>
      </c>
      <c r="V1245" t="s">
        <v>160</v>
      </c>
      <c r="W1245">
        <v>0</v>
      </c>
      <c r="X1245">
        <v>15.92</v>
      </c>
      <c r="Y1245" t="s">
        <v>212</v>
      </c>
      <c r="Z1245">
        <v>0</v>
      </c>
      <c r="AA1245">
        <v>15.92</v>
      </c>
      <c r="AB1245" t="s">
        <v>212</v>
      </c>
      <c r="AC1245">
        <v>0</v>
      </c>
      <c r="AD1245">
        <v>54.91</v>
      </c>
      <c r="AE1245" t="s">
        <v>160</v>
      </c>
    </row>
    <row r="1246" spans="1:31">
      <c r="A1246">
        <v>1245</v>
      </c>
      <c r="B1246" t="s">
        <v>5475</v>
      </c>
      <c r="C1246" t="s">
        <v>5476</v>
      </c>
      <c r="D1246" t="s">
        <v>5477</v>
      </c>
      <c r="E1246" t="s">
        <v>5268</v>
      </c>
      <c r="F1246" t="s">
        <v>2169</v>
      </c>
      <c r="G1246">
        <v>0</v>
      </c>
      <c r="H1246" t="s">
        <v>6466</v>
      </c>
      <c r="I1246">
        <v>2023</v>
      </c>
      <c r="J1246">
        <v>2023</v>
      </c>
      <c r="K1246">
        <v>1</v>
      </c>
      <c r="L1246">
        <v>19.420000000000002</v>
      </c>
      <c r="M1246" t="s">
        <v>73</v>
      </c>
      <c r="N1246">
        <v>0</v>
      </c>
      <c r="O1246">
        <v>15.77</v>
      </c>
      <c r="P1246" t="s">
        <v>212</v>
      </c>
      <c r="Q1246">
        <v>0</v>
      </c>
      <c r="R1246">
        <v>15.77</v>
      </c>
      <c r="S1246" t="s">
        <v>212</v>
      </c>
      <c r="T1246">
        <v>0</v>
      </c>
      <c r="U1246">
        <v>54.91</v>
      </c>
      <c r="V1246" t="s">
        <v>160</v>
      </c>
      <c r="W1246">
        <v>0</v>
      </c>
      <c r="X1246">
        <v>15.92</v>
      </c>
      <c r="Y1246" t="s">
        <v>212</v>
      </c>
      <c r="Z1246">
        <v>0</v>
      </c>
      <c r="AA1246">
        <v>15.92</v>
      </c>
      <c r="AB1246" t="s">
        <v>212</v>
      </c>
      <c r="AC1246">
        <v>0</v>
      </c>
      <c r="AD1246">
        <v>54.91</v>
      </c>
      <c r="AE1246" t="s">
        <v>160</v>
      </c>
    </row>
    <row r="1247" spans="1:31">
      <c r="A1247">
        <v>1246</v>
      </c>
      <c r="B1247" t="s">
        <v>5478</v>
      </c>
      <c r="C1247" t="s">
        <v>5479</v>
      </c>
      <c r="D1247" t="s">
        <v>5480</v>
      </c>
      <c r="E1247" t="s">
        <v>2009</v>
      </c>
      <c r="F1247" t="s">
        <v>4587</v>
      </c>
      <c r="G1247">
        <v>0</v>
      </c>
      <c r="H1247" t="s">
        <v>445</v>
      </c>
      <c r="I1247">
        <v>2018</v>
      </c>
      <c r="J1247">
        <v>2018</v>
      </c>
      <c r="K1247">
        <v>1</v>
      </c>
      <c r="L1247">
        <v>19.420000000000002</v>
      </c>
      <c r="M1247" t="s">
        <v>73</v>
      </c>
      <c r="N1247">
        <v>0</v>
      </c>
      <c r="O1247">
        <v>15.77</v>
      </c>
      <c r="P1247" t="s">
        <v>212</v>
      </c>
      <c r="Q1247">
        <v>0</v>
      </c>
      <c r="R1247">
        <v>15.77</v>
      </c>
      <c r="S1247" t="s">
        <v>212</v>
      </c>
      <c r="T1247">
        <v>0</v>
      </c>
      <c r="U1247">
        <v>54.91</v>
      </c>
      <c r="V1247" t="s">
        <v>160</v>
      </c>
      <c r="W1247">
        <v>0</v>
      </c>
      <c r="X1247">
        <v>15.92</v>
      </c>
      <c r="Y1247" t="s">
        <v>212</v>
      </c>
      <c r="Z1247">
        <v>0</v>
      </c>
      <c r="AA1247">
        <v>15.92</v>
      </c>
      <c r="AB1247" t="s">
        <v>212</v>
      </c>
      <c r="AC1247">
        <v>0</v>
      </c>
      <c r="AD1247">
        <v>54.91</v>
      </c>
      <c r="AE1247" t="s">
        <v>160</v>
      </c>
    </row>
    <row r="1248" spans="1:31">
      <c r="A1248">
        <v>1247</v>
      </c>
      <c r="B1248" t="s">
        <v>5481</v>
      </c>
      <c r="C1248" t="s">
        <v>5482</v>
      </c>
      <c r="D1248" t="s">
        <v>5483</v>
      </c>
      <c r="E1248" t="s">
        <v>350</v>
      </c>
      <c r="F1248" t="s">
        <v>5484</v>
      </c>
      <c r="G1248">
        <v>0</v>
      </c>
      <c r="H1248" t="s">
        <v>7201</v>
      </c>
      <c r="I1248">
        <v>2021</v>
      </c>
      <c r="J1248">
        <v>2021</v>
      </c>
      <c r="K1248">
        <v>1</v>
      </c>
      <c r="L1248">
        <v>19.420000000000002</v>
      </c>
      <c r="M1248" t="s">
        <v>73</v>
      </c>
      <c r="N1248">
        <v>0</v>
      </c>
      <c r="O1248">
        <v>15.77</v>
      </c>
      <c r="P1248" t="s">
        <v>212</v>
      </c>
      <c r="Q1248">
        <v>0</v>
      </c>
      <c r="R1248">
        <v>15.77</v>
      </c>
      <c r="S1248" t="s">
        <v>212</v>
      </c>
      <c r="T1248">
        <v>0</v>
      </c>
      <c r="U1248">
        <v>54.91</v>
      </c>
      <c r="V1248" t="s">
        <v>160</v>
      </c>
      <c r="W1248">
        <v>0</v>
      </c>
      <c r="X1248">
        <v>15.92</v>
      </c>
      <c r="Y1248" t="s">
        <v>212</v>
      </c>
      <c r="Z1248">
        <v>0</v>
      </c>
      <c r="AA1248">
        <v>15.92</v>
      </c>
      <c r="AB1248" t="s">
        <v>212</v>
      </c>
      <c r="AC1248">
        <v>0</v>
      </c>
      <c r="AD1248">
        <v>54.91</v>
      </c>
      <c r="AE1248" t="s">
        <v>160</v>
      </c>
    </row>
    <row r="1249" spans="1:31">
      <c r="A1249">
        <v>1248</v>
      </c>
      <c r="B1249" t="s">
        <v>5485</v>
      </c>
      <c r="C1249" t="s">
        <v>5486</v>
      </c>
      <c r="D1249" t="s">
        <v>5487</v>
      </c>
      <c r="G1249">
        <v>0</v>
      </c>
      <c r="H1249" t="s">
        <v>7202</v>
      </c>
      <c r="I1249">
        <v>2023</v>
      </c>
      <c r="J1249">
        <v>2023</v>
      </c>
      <c r="K1249">
        <v>1</v>
      </c>
      <c r="L1249">
        <v>19.420000000000002</v>
      </c>
      <c r="M1249" t="s">
        <v>73</v>
      </c>
      <c r="N1249">
        <v>0</v>
      </c>
      <c r="O1249">
        <v>15.77</v>
      </c>
      <c r="P1249" t="s">
        <v>212</v>
      </c>
      <c r="Q1249">
        <v>0</v>
      </c>
      <c r="R1249">
        <v>15.77</v>
      </c>
      <c r="S1249" t="s">
        <v>212</v>
      </c>
      <c r="T1249">
        <v>0</v>
      </c>
      <c r="U1249">
        <v>54.91</v>
      </c>
      <c r="V1249" t="s">
        <v>160</v>
      </c>
      <c r="W1249">
        <v>0</v>
      </c>
      <c r="X1249">
        <v>15.92</v>
      </c>
      <c r="Y1249" t="s">
        <v>212</v>
      </c>
      <c r="Z1249">
        <v>0</v>
      </c>
      <c r="AA1249">
        <v>15.92</v>
      </c>
      <c r="AB1249" t="s">
        <v>212</v>
      </c>
      <c r="AC1249">
        <v>0</v>
      </c>
      <c r="AD1249">
        <v>54.91</v>
      </c>
      <c r="AE1249" t="s">
        <v>160</v>
      </c>
    </row>
    <row r="1250" spans="1:31">
      <c r="A1250">
        <v>1249</v>
      </c>
      <c r="B1250" t="s">
        <v>5488</v>
      </c>
      <c r="C1250" t="s">
        <v>5489</v>
      </c>
      <c r="D1250" t="s">
        <v>5490</v>
      </c>
      <c r="E1250" t="s">
        <v>5491</v>
      </c>
      <c r="F1250" t="s">
        <v>5492</v>
      </c>
      <c r="G1250">
        <v>0</v>
      </c>
      <c r="H1250" t="s">
        <v>7203</v>
      </c>
      <c r="I1250">
        <v>2023</v>
      </c>
      <c r="J1250">
        <v>2023</v>
      </c>
      <c r="K1250">
        <v>1</v>
      </c>
      <c r="L1250">
        <v>19.420000000000002</v>
      </c>
      <c r="M1250" t="s">
        <v>73</v>
      </c>
      <c r="N1250">
        <v>0</v>
      </c>
      <c r="O1250">
        <v>15.77</v>
      </c>
      <c r="P1250" t="s">
        <v>212</v>
      </c>
      <c r="Q1250">
        <v>0</v>
      </c>
      <c r="R1250">
        <v>15.77</v>
      </c>
      <c r="S1250" t="s">
        <v>212</v>
      </c>
      <c r="T1250">
        <v>0</v>
      </c>
      <c r="U1250">
        <v>54.91</v>
      </c>
      <c r="V1250" t="s">
        <v>160</v>
      </c>
      <c r="W1250">
        <v>0</v>
      </c>
      <c r="X1250">
        <v>15.92</v>
      </c>
      <c r="Y1250" t="s">
        <v>212</v>
      </c>
      <c r="Z1250">
        <v>0</v>
      </c>
      <c r="AA1250">
        <v>15.92</v>
      </c>
      <c r="AB1250" t="s">
        <v>212</v>
      </c>
      <c r="AC1250">
        <v>0</v>
      </c>
      <c r="AD1250">
        <v>54.91</v>
      </c>
      <c r="AE1250" t="s">
        <v>160</v>
      </c>
    </row>
    <row r="1251" spans="1:31">
      <c r="A1251">
        <v>1250</v>
      </c>
      <c r="B1251" t="s">
        <v>5493</v>
      </c>
      <c r="C1251" t="s">
        <v>5494</v>
      </c>
      <c r="D1251" t="s">
        <v>5495</v>
      </c>
      <c r="E1251" t="s">
        <v>5496</v>
      </c>
      <c r="F1251" t="s">
        <v>4458</v>
      </c>
      <c r="G1251">
        <v>0</v>
      </c>
      <c r="H1251" t="s">
        <v>7204</v>
      </c>
      <c r="I1251">
        <v>2021</v>
      </c>
      <c r="J1251">
        <v>2023</v>
      </c>
      <c r="K1251">
        <v>3</v>
      </c>
      <c r="L1251">
        <v>42.26</v>
      </c>
      <c r="M1251" t="s">
        <v>149</v>
      </c>
      <c r="N1251">
        <v>0</v>
      </c>
      <c r="O1251">
        <v>15.77</v>
      </c>
      <c r="P1251" t="s">
        <v>212</v>
      </c>
      <c r="Q1251">
        <v>0</v>
      </c>
      <c r="R1251">
        <v>15.77</v>
      </c>
      <c r="S1251" t="s">
        <v>212</v>
      </c>
      <c r="T1251">
        <v>0</v>
      </c>
      <c r="U1251">
        <v>54.91</v>
      </c>
      <c r="V1251" t="s">
        <v>160</v>
      </c>
      <c r="W1251">
        <v>0</v>
      </c>
      <c r="X1251">
        <v>15.92</v>
      </c>
      <c r="Y1251" t="s">
        <v>212</v>
      </c>
      <c r="Z1251">
        <v>0</v>
      </c>
      <c r="AA1251">
        <v>15.92</v>
      </c>
      <c r="AB1251" t="s">
        <v>212</v>
      </c>
      <c r="AC1251">
        <v>0</v>
      </c>
      <c r="AD1251">
        <v>54.91</v>
      </c>
      <c r="AE1251" t="s">
        <v>160</v>
      </c>
    </row>
    <row r="1252" spans="1:31">
      <c r="A1252">
        <v>1251</v>
      </c>
      <c r="B1252" t="s">
        <v>5497</v>
      </c>
      <c r="C1252" t="s">
        <v>5498</v>
      </c>
      <c r="D1252" t="s">
        <v>5499</v>
      </c>
      <c r="E1252" t="s">
        <v>5500</v>
      </c>
      <c r="G1252">
        <v>0</v>
      </c>
      <c r="H1252" t="s">
        <v>7205</v>
      </c>
      <c r="I1252">
        <v>2023</v>
      </c>
      <c r="J1252">
        <v>2023</v>
      </c>
      <c r="K1252">
        <v>1</v>
      </c>
      <c r="L1252">
        <v>19.420000000000002</v>
      </c>
      <c r="M1252" t="s">
        <v>73</v>
      </c>
      <c r="N1252">
        <v>0</v>
      </c>
      <c r="O1252">
        <v>15.77</v>
      </c>
      <c r="P1252" t="s">
        <v>212</v>
      </c>
      <c r="Q1252">
        <v>0</v>
      </c>
      <c r="R1252">
        <v>15.77</v>
      </c>
      <c r="S1252" t="s">
        <v>212</v>
      </c>
      <c r="T1252">
        <v>0</v>
      </c>
      <c r="U1252">
        <v>54.91</v>
      </c>
      <c r="V1252" t="s">
        <v>160</v>
      </c>
      <c r="W1252">
        <v>0</v>
      </c>
      <c r="X1252">
        <v>15.92</v>
      </c>
      <c r="Y1252" t="s">
        <v>212</v>
      </c>
      <c r="Z1252">
        <v>0</v>
      </c>
      <c r="AA1252">
        <v>15.92</v>
      </c>
      <c r="AB1252" t="s">
        <v>212</v>
      </c>
      <c r="AC1252">
        <v>0</v>
      </c>
      <c r="AD1252">
        <v>54.91</v>
      </c>
      <c r="AE1252" t="s">
        <v>160</v>
      </c>
    </row>
    <row r="1253" spans="1:31">
      <c r="A1253">
        <v>1252</v>
      </c>
      <c r="B1253" t="s">
        <v>5501</v>
      </c>
      <c r="C1253" t="s">
        <v>5502</v>
      </c>
      <c r="D1253" t="s">
        <v>5503</v>
      </c>
      <c r="E1253" t="s">
        <v>5504</v>
      </c>
      <c r="G1253">
        <v>0</v>
      </c>
      <c r="H1253" t="s">
        <v>7206</v>
      </c>
      <c r="I1253">
        <v>2023</v>
      </c>
      <c r="J1253">
        <v>2024</v>
      </c>
      <c r="K1253">
        <v>2</v>
      </c>
      <c r="L1253">
        <v>32.22</v>
      </c>
      <c r="M1253" t="s">
        <v>167</v>
      </c>
      <c r="N1253">
        <v>0</v>
      </c>
      <c r="O1253">
        <v>15.77</v>
      </c>
      <c r="P1253" t="s">
        <v>212</v>
      </c>
      <c r="Q1253">
        <v>0</v>
      </c>
      <c r="R1253">
        <v>15.77</v>
      </c>
      <c r="S1253" t="s">
        <v>212</v>
      </c>
      <c r="T1253">
        <v>0</v>
      </c>
      <c r="U1253">
        <v>54.91</v>
      </c>
      <c r="V1253" t="s">
        <v>160</v>
      </c>
      <c r="W1253">
        <v>0</v>
      </c>
      <c r="X1253">
        <v>15.92</v>
      </c>
      <c r="Y1253" t="s">
        <v>212</v>
      </c>
      <c r="Z1253">
        <v>0</v>
      </c>
      <c r="AA1253">
        <v>15.92</v>
      </c>
      <c r="AB1253" t="s">
        <v>212</v>
      </c>
      <c r="AC1253">
        <v>0</v>
      </c>
      <c r="AD1253">
        <v>54.91</v>
      </c>
      <c r="AE1253" t="s">
        <v>160</v>
      </c>
    </row>
    <row r="1254" spans="1:31">
      <c r="A1254">
        <v>1253</v>
      </c>
      <c r="B1254" t="s">
        <v>5505</v>
      </c>
      <c r="C1254" t="s">
        <v>5506</v>
      </c>
      <c r="D1254" t="s">
        <v>5507</v>
      </c>
      <c r="E1254" t="s">
        <v>5508</v>
      </c>
      <c r="F1254" t="s">
        <v>5509</v>
      </c>
      <c r="G1254">
        <v>0</v>
      </c>
      <c r="H1254" t="s">
        <v>7207</v>
      </c>
      <c r="I1254">
        <v>2023</v>
      </c>
      <c r="J1254">
        <v>2023</v>
      </c>
      <c r="K1254">
        <v>1</v>
      </c>
      <c r="L1254">
        <v>19.420000000000002</v>
      </c>
      <c r="M1254" t="s">
        <v>73</v>
      </c>
      <c r="N1254">
        <v>0</v>
      </c>
      <c r="O1254">
        <v>15.77</v>
      </c>
      <c r="P1254" t="s">
        <v>212</v>
      </c>
      <c r="Q1254">
        <v>0</v>
      </c>
      <c r="R1254">
        <v>15.77</v>
      </c>
      <c r="S1254" t="s">
        <v>212</v>
      </c>
      <c r="T1254">
        <v>0</v>
      </c>
      <c r="U1254">
        <v>54.91</v>
      </c>
      <c r="V1254" t="s">
        <v>160</v>
      </c>
      <c r="W1254">
        <v>0</v>
      </c>
      <c r="X1254">
        <v>15.92</v>
      </c>
      <c r="Y1254" t="s">
        <v>212</v>
      </c>
      <c r="Z1254">
        <v>0</v>
      </c>
      <c r="AA1254">
        <v>15.92</v>
      </c>
      <c r="AB1254" t="s">
        <v>212</v>
      </c>
      <c r="AC1254">
        <v>0</v>
      </c>
      <c r="AD1254">
        <v>54.91</v>
      </c>
      <c r="AE1254" t="s">
        <v>160</v>
      </c>
    </row>
    <row r="1255" spans="1:31">
      <c r="A1255">
        <v>1254</v>
      </c>
      <c r="B1255" t="s">
        <v>5510</v>
      </c>
      <c r="C1255" t="s">
        <v>5511</v>
      </c>
      <c r="D1255" t="s">
        <v>5512</v>
      </c>
      <c r="E1255" t="s">
        <v>5513</v>
      </c>
      <c r="F1255" t="s">
        <v>4915</v>
      </c>
      <c r="G1255">
        <v>0</v>
      </c>
      <c r="H1255" t="s">
        <v>7208</v>
      </c>
      <c r="I1255">
        <v>2023</v>
      </c>
      <c r="J1255">
        <v>2024</v>
      </c>
      <c r="K1255">
        <v>2</v>
      </c>
      <c r="L1255">
        <v>32.22</v>
      </c>
      <c r="M1255" t="s">
        <v>167</v>
      </c>
      <c r="N1255">
        <v>0</v>
      </c>
      <c r="O1255">
        <v>15.77</v>
      </c>
      <c r="P1255" t="s">
        <v>212</v>
      </c>
      <c r="Q1255">
        <v>0</v>
      </c>
      <c r="R1255">
        <v>15.77</v>
      </c>
      <c r="S1255" t="s">
        <v>212</v>
      </c>
      <c r="T1255">
        <v>0</v>
      </c>
      <c r="U1255">
        <v>54.91</v>
      </c>
      <c r="V1255" t="s">
        <v>160</v>
      </c>
      <c r="W1255">
        <v>0</v>
      </c>
      <c r="X1255">
        <v>15.92</v>
      </c>
      <c r="Y1255" t="s">
        <v>212</v>
      </c>
      <c r="Z1255">
        <v>0</v>
      </c>
      <c r="AA1255">
        <v>15.92</v>
      </c>
      <c r="AB1255" t="s">
        <v>212</v>
      </c>
      <c r="AC1255">
        <v>0</v>
      </c>
      <c r="AD1255">
        <v>54.91</v>
      </c>
      <c r="AE1255" t="s">
        <v>160</v>
      </c>
    </row>
    <row r="1256" spans="1:31">
      <c r="A1256">
        <v>1255</v>
      </c>
      <c r="B1256" t="s">
        <v>5514</v>
      </c>
      <c r="C1256" t="s">
        <v>5515</v>
      </c>
      <c r="D1256" t="s">
        <v>5516</v>
      </c>
      <c r="E1256" t="s">
        <v>5517</v>
      </c>
      <c r="F1256" t="s">
        <v>5518</v>
      </c>
      <c r="G1256">
        <v>0</v>
      </c>
      <c r="H1256" t="s">
        <v>445</v>
      </c>
      <c r="I1256">
        <v>2023</v>
      </c>
      <c r="J1256">
        <v>2023</v>
      </c>
      <c r="K1256">
        <v>1</v>
      </c>
      <c r="L1256">
        <v>19.420000000000002</v>
      </c>
      <c r="M1256" t="s">
        <v>73</v>
      </c>
      <c r="N1256">
        <v>0</v>
      </c>
      <c r="O1256">
        <v>15.77</v>
      </c>
      <c r="P1256" t="s">
        <v>212</v>
      </c>
      <c r="Q1256">
        <v>0</v>
      </c>
      <c r="R1256">
        <v>15.77</v>
      </c>
      <c r="S1256" t="s">
        <v>212</v>
      </c>
      <c r="T1256">
        <v>0</v>
      </c>
      <c r="U1256">
        <v>54.91</v>
      </c>
      <c r="V1256" t="s">
        <v>160</v>
      </c>
      <c r="W1256">
        <v>0</v>
      </c>
      <c r="X1256">
        <v>15.92</v>
      </c>
      <c r="Y1256" t="s">
        <v>212</v>
      </c>
      <c r="Z1256">
        <v>0</v>
      </c>
      <c r="AA1256">
        <v>15.92</v>
      </c>
      <c r="AB1256" t="s">
        <v>212</v>
      </c>
      <c r="AC1256">
        <v>0</v>
      </c>
      <c r="AD1256">
        <v>54.91</v>
      </c>
      <c r="AE1256" t="s">
        <v>160</v>
      </c>
    </row>
    <row r="1257" spans="1:31">
      <c r="A1257">
        <v>1256</v>
      </c>
      <c r="B1257" t="s">
        <v>5519</v>
      </c>
      <c r="C1257" t="s">
        <v>5520</v>
      </c>
      <c r="D1257" t="s">
        <v>5521</v>
      </c>
      <c r="E1257" t="s">
        <v>2119</v>
      </c>
      <c r="F1257" t="s">
        <v>1574</v>
      </c>
      <c r="G1257">
        <v>0</v>
      </c>
      <c r="H1257" t="s">
        <v>7209</v>
      </c>
      <c r="I1257">
        <v>2021</v>
      </c>
      <c r="J1257">
        <v>2024</v>
      </c>
      <c r="K1257">
        <v>2</v>
      </c>
      <c r="L1257">
        <v>32.22</v>
      </c>
      <c r="M1257" t="s">
        <v>167</v>
      </c>
      <c r="N1257">
        <v>0</v>
      </c>
      <c r="O1257">
        <v>15.77</v>
      </c>
      <c r="P1257" t="s">
        <v>212</v>
      </c>
      <c r="Q1257">
        <v>0</v>
      </c>
      <c r="R1257">
        <v>15.77</v>
      </c>
      <c r="S1257" t="s">
        <v>212</v>
      </c>
      <c r="T1257">
        <v>0</v>
      </c>
      <c r="U1257">
        <v>54.91</v>
      </c>
      <c r="V1257" t="s">
        <v>160</v>
      </c>
      <c r="W1257">
        <v>0</v>
      </c>
      <c r="X1257">
        <v>15.92</v>
      </c>
      <c r="Y1257" t="s">
        <v>212</v>
      </c>
      <c r="Z1257">
        <v>0</v>
      </c>
      <c r="AA1257">
        <v>15.92</v>
      </c>
      <c r="AB1257" t="s">
        <v>212</v>
      </c>
      <c r="AC1257">
        <v>0</v>
      </c>
      <c r="AD1257">
        <v>54.91</v>
      </c>
      <c r="AE1257" t="s">
        <v>160</v>
      </c>
    </row>
    <row r="1258" spans="1:31">
      <c r="A1258">
        <v>1257</v>
      </c>
      <c r="B1258" t="s">
        <v>5522</v>
      </c>
      <c r="C1258" t="s">
        <v>5523</v>
      </c>
      <c r="D1258" t="s">
        <v>5524</v>
      </c>
      <c r="E1258" t="s">
        <v>5525</v>
      </c>
      <c r="F1258" t="s">
        <v>5526</v>
      </c>
      <c r="G1258">
        <v>0</v>
      </c>
      <c r="H1258" t="s">
        <v>7210</v>
      </c>
      <c r="I1258">
        <v>2023</v>
      </c>
      <c r="J1258">
        <v>2024</v>
      </c>
      <c r="K1258">
        <v>2</v>
      </c>
      <c r="L1258">
        <v>32.22</v>
      </c>
      <c r="M1258" t="s">
        <v>167</v>
      </c>
      <c r="N1258">
        <v>0</v>
      </c>
      <c r="O1258">
        <v>15.77</v>
      </c>
      <c r="P1258" t="s">
        <v>212</v>
      </c>
      <c r="Q1258">
        <v>0</v>
      </c>
      <c r="R1258">
        <v>15.77</v>
      </c>
      <c r="S1258" t="s">
        <v>212</v>
      </c>
      <c r="T1258">
        <v>0</v>
      </c>
      <c r="U1258">
        <v>54.91</v>
      </c>
      <c r="V1258" t="s">
        <v>160</v>
      </c>
      <c r="W1258">
        <v>0</v>
      </c>
      <c r="X1258">
        <v>15.92</v>
      </c>
      <c r="Y1258" t="s">
        <v>212</v>
      </c>
      <c r="Z1258">
        <v>0</v>
      </c>
      <c r="AA1258">
        <v>15.92</v>
      </c>
      <c r="AB1258" t="s">
        <v>212</v>
      </c>
      <c r="AC1258">
        <v>0</v>
      </c>
      <c r="AD1258">
        <v>54.91</v>
      </c>
      <c r="AE1258" t="s">
        <v>160</v>
      </c>
    </row>
    <row r="1259" spans="1:31">
      <c r="A1259">
        <v>1258</v>
      </c>
      <c r="B1259" t="s">
        <v>5527</v>
      </c>
      <c r="C1259" t="s">
        <v>5528</v>
      </c>
      <c r="D1259" t="s">
        <v>5529</v>
      </c>
      <c r="E1259" t="s">
        <v>5530</v>
      </c>
      <c r="F1259" t="s">
        <v>5531</v>
      </c>
      <c r="G1259">
        <v>0</v>
      </c>
      <c r="H1259" t="s">
        <v>7211</v>
      </c>
      <c r="I1259" t="s">
        <v>4410</v>
      </c>
      <c r="J1259" t="e">
        <f>-Inf</f>
        <v>#NAME?</v>
      </c>
      <c r="K1259">
        <v>1</v>
      </c>
      <c r="L1259">
        <v>19.420000000000002</v>
      </c>
      <c r="M1259" t="s">
        <v>73</v>
      </c>
      <c r="N1259">
        <v>0</v>
      </c>
      <c r="O1259">
        <v>15.77</v>
      </c>
      <c r="P1259" t="s">
        <v>212</v>
      </c>
      <c r="Q1259">
        <v>0</v>
      </c>
      <c r="R1259">
        <v>15.77</v>
      </c>
      <c r="S1259" t="s">
        <v>212</v>
      </c>
      <c r="T1259">
        <v>0</v>
      </c>
      <c r="U1259">
        <v>54.91</v>
      </c>
      <c r="V1259" t="s">
        <v>160</v>
      </c>
      <c r="W1259">
        <v>0</v>
      </c>
      <c r="X1259">
        <v>15.92</v>
      </c>
      <c r="Y1259" t="s">
        <v>212</v>
      </c>
      <c r="Z1259">
        <v>0</v>
      </c>
      <c r="AA1259">
        <v>15.92</v>
      </c>
      <c r="AB1259" t="s">
        <v>212</v>
      </c>
      <c r="AC1259">
        <v>0</v>
      </c>
      <c r="AD1259">
        <v>54.91</v>
      </c>
      <c r="AE1259" t="s">
        <v>160</v>
      </c>
    </row>
    <row r="1260" spans="1:31">
      <c r="A1260">
        <v>1259</v>
      </c>
      <c r="B1260" t="s">
        <v>5532</v>
      </c>
      <c r="C1260" t="s">
        <v>5533</v>
      </c>
      <c r="D1260" t="s">
        <v>5534</v>
      </c>
      <c r="E1260" t="s">
        <v>5535</v>
      </c>
      <c r="F1260" t="s">
        <v>5536</v>
      </c>
      <c r="G1260">
        <v>0</v>
      </c>
      <c r="H1260" t="s">
        <v>7212</v>
      </c>
      <c r="I1260">
        <v>2023</v>
      </c>
      <c r="J1260">
        <v>2024</v>
      </c>
      <c r="K1260">
        <v>2</v>
      </c>
      <c r="L1260">
        <v>32.22</v>
      </c>
      <c r="M1260" t="s">
        <v>167</v>
      </c>
      <c r="N1260">
        <v>0</v>
      </c>
      <c r="O1260">
        <v>15.77</v>
      </c>
      <c r="P1260" t="s">
        <v>212</v>
      </c>
      <c r="Q1260">
        <v>0</v>
      </c>
      <c r="R1260">
        <v>15.77</v>
      </c>
      <c r="S1260" t="s">
        <v>212</v>
      </c>
      <c r="T1260">
        <v>0</v>
      </c>
      <c r="U1260">
        <v>54.91</v>
      </c>
      <c r="V1260" t="s">
        <v>160</v>
      </c>
      <c r="W1260">
        <v>0</v>
      </c>
      <c r="X1260">
        <v>15.92</v>
      </c>
      <c r="Y1260" t="s">
        <v>212</v>
      </c>
      <c r="Z1260">
        <v>0</v>
      </c>
      <c r="AA1260">
        <v>15.92</v>
      </c>
      <c r="AB1260" t="s">
        <v>212</v>
      </c>
      <c r="AC1260">
        <v>0</v>
      </c>
      <c r="AD1260">
        <v>54.91</v>
      </c>
      <c r="AE1260" t="s">
        <v>160</v>
      </c>
    </row>
    <row r="1261" spans="1:31">
      <c r="A1261">
        <v>1260</v>
      </c>
      <c r="B1261" t="s">
        <v>5537</v>
      </c>
      <c r="C1261" t="s">
        <v>5538</v>
      </c>
      <c r="D1261" t="s">
        <v>5539</v>
      </c>
      <c r="E1261" t="s">
        <v>5540</v>
      </c>
      <c r="F1261" t="s">
        <v>5541</v>
      </c>
      <c r="G1261">
        <v>0</v>
      </c>
      <c r="H1261" t="s">
        <v>7213</v>
      </c>
      <c r="I1261">
        <v>2023</v>
      </c>
      <c r="J1261">
        <v>2023</v>
      </c>
      <c r="K1261">
        <v>2</v>
      </c>
      <c r="L1261">
        <v>32.22</v>
      </c>
      <c r="M1261" t="s">
        <v>167</v>
      </c>
      <c r="N1261">
        <v>0</v>
      </c>
      <c r="O1261">
        <v>15.77</v>
      </c>
      <c r="P1261" t="s">
        <v>212</v>
      </c>
      <c r="Q1261">
        <v>0</v>
      </c>
      <c r="R1261">
        <v>15.77</v>
      </c>
      <c r="S1261" t="s">
        <v>212</v>
      </c>
      <c r="T1261">
        <v>0</v>
      </c>
      <c r="U1261">
        <v>54.91</v>
      </c>
      <c r="V1261" t="s">
        <v>160</v>
      </c>
      <c r="W1261">
        <v>0</v>
      </c>
      <c r="X1261">
        <v>15.92</v>
      </c>
      <c r="Y1261" t="s">
        <v>212</v>
      </c>
      <c r="Z1261">
        <v>0</v>
      </c>
      <c r="AA1261">
        <v>15.92</v>
      </c>
      <c r="AB1261" t="s">
        <v>212</v>
      </c>
      <c r="AC1261">
        <v>0</v>
      </c>
      <c r="AD1261">
        <v>54.91</v>
      </c>
      <c r="AE1261" t="s">
        <v>160</v>
      </c>
    </row>
    <row r="1262" spans="1:31">
      <c r="A1262">
        <v>1261</v>
      </c>
      <c r="B1262" t="s">
        <v>5542</v>
      </c>
      <c r="C1262" t="s">
        <v>5543</v>
      </c>
      <c r="D1262" t="s">
        <v>5544</v>
      </c>
      <c r="E1262" t="s">
        <v>1500</v>
      </c>
      <c r="F1262" t="s">
        <v>1501</v>
      </c>
      <c r="G1262">
        <v>0</v>
      </c>
      <c r="H1262" t="s">
        <v>7214</v>
      </c>
      <c r="I1262">
        <v>2023</v>
      </c>
      <c r="J1262">
        <v>2024</v>
      </c>
      <c r="K1262">
        <v>3</v>
      </c>
      <c r="L1262">
        <v>42.26</v>
      </c>
      <c r="M1262" t="s">
        <v>149</v>
      </c>
      <c r="N1262">
        <v>0</v>
      </c>
      <c r="O1262">
        <v>15.77</v>
      </c>
      <c r="P1262" t="s">
        <v>212</v>
      </c>
      <c r="Q1262">
        <v>0</v>
      </c>
      <c r="R1262">
        <v>15.77</v>
      </c>
      <c r="S1262" t="s">
        <v>212</v>
      </c>
      <c r="T1262">
        <v>0</v>
      </c>
      <c r="U1262">
        <v>54.91</v>
      </c>
      <c r="V1262" t="s">
        <v>160</v>
      </c>
      <c r="W1262">
        <v>0</v>
      </c>
      <c r="X1262">
        <v>15.92</v>
      </c>
      <c r="Y1262" t="s">
        <v>212</v>
      </c>
      <c r="Z1262">
        <v>0</v>
      </c>
      <c r="AA1262">
        <v>15.92</v>
      </c>
      <c r="AB1262" t="s">
        <v>212</v>
      </c>
      <c r="AC1262">
        <v>0</v>
      </c>
      <c r="AD1262">
        <v>54.91</v>
      </c>
      <c r="AE1262" t="s">
        <v>160</v>
      </c>
    </row>
    <row r="1263" spans="1:31">
      <c r="A1263">
        <v>1262</v>
      </c>
      <c r="B1263" t="s">
        <v>5545</v>
      </c>
      <c r="C1263" t="s">
        <v>5546</v>
      </c>
      <c r="D1263" t="s">
        <v>5547</v>
      </c>
      <c r="E1263" t="s">
        <v>5548</v>
      </c>
      <c r="F1263" t="s">
        <v>5549</v>
      </c>
      <c r="G1263">
        <v>0</v>
      </c>
      <c r="H1263" t="s">
        <v>7215</v>
      </c>
      <c r="I1263">
        <v>2024</v>
      </c>
      <c r="J1263">
        <v>2024</v>
      </c>
      <c r="K1263">
        <v>2</v>
      </c>
      <c r="L1263">
        <v>32.22</v>
      </c>
      <c r="M1263" t="s">
        <v>167</v>
      </c>
      <c r="N1263">
        <v>0</v>
      </c>
      <c r="O1263">
        <v>15.77</v>
      </c>
      <c r="P1263" t="s">
        <v>212</v>
      </c>
      <c r="Q1263">
        <v>0</v>
      </c>
      <c r="R1263">
        <v>15.77</v>
      </c>
      <c r="S1263" t="s">
        <v>212</v>
      </c>
      <c r="T1263">
        <v>0</v>
      </c>
      <c r="U1263">
        <v>54.91</v>
      </c>
      <c r="V1263" t="s">
        <v>160</v>
      </c>
      <c r="W1263">
        <v>0</v>
      </c>
      <c r="X1263">
        <v>15.92</v>
      </c>
      <c r="Y1263" t="s">
        <v>212</v>
      </c>
      <c r="Z1263">
        <v>0</v>
      </c>
      <c r="AA1263">
        <v>15.92</v>
      </c>
      <c r="AB1263" t="s">
        <v>212</v>
      </c>
      <c r="AC1263">
        <v>0</v>
      </c>
      <c r="AD1263">
        <v>54.91</v>
      </c>
      <c r="AE1263" t="s">
        <v>160</v>
      </c>
    </row>
    <row r="1264" spans="1:31">
      <c r="A1264">
        <v>1263</v>
      </c>
      <c r="B1264" t="s">
        <v>5550</v>
      </c>
      <c r="C1264" t="s">
        <v>5551</v>
      </c>
      <c r="D1264" t="s">
        <v>5552</v>
      </c>
      <c r="E1264" t="s">
        <v>5553</v>
      </c>
      <c r="F1264" t="s">
        <v>5554</v>
      </c>
      <c r="G1264">
        <v>0</v>
      </c>
      <c r="H1264" t="s">
        <v>7216</v>
      </c>
      <c r="I1264" t="s">
        <v>4410</v>
      </c>
      <c r="J1264" t="e">
        <f>-Inf</f>
        <v>#NAME?</v>
      </c>
      <c r="K1264">
        <v>1</v>
      </c>
      <c r="L1264">
        <v>19.420000000000002</v>
      </c>
      <c r="M1264" t="s">
        <v>73</v>
      </c>
      <c r="N1264">
        <v>0</v>
      </c>
      <c r="O1264">
        <v>15.77</v>
      </c>
      <c r="P1264" t="s">
        <v>212</v>
      </c>
      <c r="Q1264">
        <v>0</v>
      </c>
      <c r="R1264">
        <v>15.77</v>
      </c>
      <c r="S1264" t="s">
        <v>212</v>
      </c>
      <c r="T1264">
        <v>0</v>
      </c>
      <c r="U1264">
        <v>54.91</v>
      </c>
      <c r="V1264" t="s">
        <v>160</v>
      </c>
      <c r="W1264">
        <v>0</v>
      </c>
      <c r="X1264">
        <v>15.92</v>
      </c>
      <c r="Y1264" t="s">
        <v>212</v>
      </c>
      <c r="Z1264">
        <v>0</v>
      </c>
      <c r="AA1264">
        <v>15.92</v>
      </c>
      <c r="AB1264" t="s">
        <v>212</v>
      </c>
      <c r="AC1264">
        <v>0</v>
      </c>
      <c r="AD1264">
        <v>54.91</v>
      </c>
      <c r="AE1264" t="s">
        <v>160</v>
      </c>
    </row>
    <row r="1265" spans="1:31">
      <c r="A1265">
        <v>1264</v>
      </c>
      <c r="B1265" t="s">
        <v>5555</v>
      </c>
      <c r="C1265" t="s">
        <v>5556</v>
      </c>
      <c r="D1265" t="s">
        <v>5557</v>
      </c>
      <c r="E1265" t="s">
        <v>5558</v>
      </c>
      <c r="F1265" t="s">
        <v>5559</v>
      </c>
      <c r="G1265">
        <v>0</v>
      </c>
      <c r="H1265" t="s">
        <v>7217</v>
      </c>
      <c r="I1265">
        <v>2024</v>
      </c>
      <c r="J1265">
        <v>2024</v>
      </c>
      <c r="K1265">
        <v>1</v>
      </c>
      <c r="L1265">
        <v>19.420000000000002</v>
      </c>
      <c r="M1265" t="s">
        <v>73</v>
      </c>
      <c r="N1265">
        <v>0</v>
      </c>
      <c r="O1265">
        <v>15.77</v>
      </c>
      <c r="P1265" t="s">
        <v>212</v>
      </c>
      <c r="Q1265">
        <v>0</v>
      </c>
      <c r="R1265">
        <v>15.77</v>
      </c>
      <c r="S1265" t="s">
        <v>212</v>
      </c>
      <c r="T1265">
        <v>0</v>
      </c>
      <c r="U1265">
        <v>54.91</v>
      </c>
      <c r="V1265" t="s">
        <v>160</v>
      </c>
      <c r="W1265">
        <v>0</v>
      </c>
      <c r="X1265">
        <v>15.92</v>
      </c>
      <c r="Y1265" t="s">
        <v>212</v>
      </c>
      <c r="Z1265">
        <v>0</v>
      </c>
      <c r="AA1265">
        <v>15.92</v>
      </c>
      <c r="AB1265" t="s">
        <v>212</v>
      </c>
      <c r="AC1265">
        <v>0</v>
      </c>
      <c r="AD1265">
        <v>54.91</v>
      </c>
      <c r="AE1265" t="s">
        <v>160</v>
      </c>
    </row>
    <row r="1266" spans="1:31">
      <c r="A1266">
        <v>1265</v>
      </c>
      <c r="B1266" t="s">
        <v>5560</v>
      </c>
      <c r="C1266" t="s">
        <v>5561</v>
      </c>
      <c r="D1266" t="s">
        <v>5562</v>
      </c>
      <c r="E1266" t="s">
        <v>5563</v>
      </c>
      <c r="F1266" t="s">
        <v>5564</v>
      </c>
      <c r="G1266">
        <v>0</v>
      </c>
      <c r="H1266" t="s">
        <v>7218</v>
      </c>
      <c r="I1266">
        <v>2024</v>
      </c>
      <c r="J1266">
        <v>2024</v>
      </c>
      <c r="K1266">
        <v>3</v>
      </c>
      <c r="L1266">
        <v>42.26</v>
      </c>
      <c r="M1266" t="s">
        <v>149</v>
      </c>
      <c r="N1266">
        <v>0</v>
      </c>
      <c r="O1266">
        <v>15.77</v>
      </c>
      <c r="P1266" t="s">
        <v>212</v>
      </c>
      <c r="Q1266">
        <v>0</v>
      </c>
      <c r="R1266">
        <v>15.77</v>
      </c>
      <c r="S1266" t="s">
        <v>212</v>
      </c>
      <c r="T1266">
        <v>0</v>
      </c>
      <c r="U1266">
        <v>54.91</v>
      </c>
      <c r="V1266" t="s">
        <v>160</v>
      </c>
      <c r="W1266">
        <v>0</v>
      </c>
      <c r="X1266">
        <v>15.92</v>
      </c>
      <c r="Y1266" t="s">
        <v>212</v>
      </c>
      <c r="Z1266">
        <v>0</v>
      </c>
      <c r="AA1266">
        <v>15.92</v>
      </c>
      <c r="AB1266" t="s">
        <v>212</v>
      </c>
      <c r="AC1266">
        <v>0</v>
      </c>
      <c r="AD1266">
        <v>54.91</v>
      </c>
      <c r="AE1266" t="s">
        <v>160</v>
      </c>
    </row>
    <row r="1267" spans="1:31">
      <c r="A1267">
        <v>1266</v>
      </c>
      <c r="B1267" t="s">
        <v>5565</v>
      </c>
      <c r="C1267" t="s">
        <v>5566</v>
      </c>
      <c r="D1267" t="s">
        <v>5567</v>
      </c>
      <c r="E1267" t="s">
        <v>5568</v>
      </c>
      <c r="F1267" t="s">
        <v>5337</v>
      </c>
      <c r="G1267">
        <v>0</v>
      </c>
      <c r="H1267" t="s">
        <v>445</v>
      </c>
      <c r="I1267">
        <v>2024</v>
      </c>
      <c r="J1267">
        <v>2024</v>
      </c>
      <c r="K1267">
        <v>1</v>
      </c>
      <c r="L1267">
        <v>19.420000000000002</v>
      </c>
      <c r="M1267" t="s">
        <v>73</v>
      </c>
      <c r="N1267">
        <v>0</v>
      </c>
      <c r="O1267">
        <v>15.77</v>
      </c>
      <c r="P1267" t="s">
        <v>212</v>
      </c>
      <c r="Q1267">
        <v>0</v>
      </c>
      <c r="R1267">
        <v>15.77</v>
      </c>
      <c r="S1267" t="s">
        <v>212</v>
      </c>
      <c r="T1267">
        <v>0</v>
      </c>
      <c r="U1267">
        <v>54.91</v>
      </c>
      <c r="V1267" t="s">
        <v>160</v>
      </c>
      <c r="W1267">
        <v>0</v>
      </c>
      <c r="X1267">
        <v>15.92</v>
      </c>
      <c r="Y1267" t="s">
        <v>212</v>
      </c>
      <c r="Z1267">
        <v>0</v>
      </c>
      <c r="AA1267">
        <v>15.92</v>
      </c>
      <c r="AB1267" t="s">
        <v>212</v>
      </c>
      <c r="AC1267">
        <v>0</v>
      </c>
      <c r="AD1267">
        <v>54.91</v>
      </c>
      <c r="AE1267" t="s">
        <v>160</v>
      </c>
    </row>
    <row r="1268" spans="1:31">
      <c r="A1268">
        <v>1267</v>
      </c>
      <c r="B1268" t="s">
        <v>5569</v>
      </c>
      <c r="C1268" t="s">
        <v>5570</v>
      </c>
      <c r="D1268" t="s">
        <v>5571</v>
      </c>
      <c r="E1268" t="s">
        <v>5572</v>
      </c>
      <c r="F1268" t="s">
        <v>5573</v>
      </c>
      <c r="G1268">
        <v>0</v>
      </c>
      <c r="H1268" t="s">
        <v>7219</v>
      </c>
      <c r="I1268">
        <v>2023</v>
      </c>
      <c r="J1268">
        <v>2023</v>
      </c>
      <c r="K1268">
        <v>1</v>
      </c>
      <c r="L1268">
        <v>19.420000000000002</v>
      </c>
      <c r="M1268" t="s">
        <v>73</v>
      </c>
      <c r="N1268">
        <v>0</v>
      </c>
      <c r="O1268">
        <v>15.77</v>
      </c>
      <c r="P1268" t="s">
        <v>212</v>
      </c>
      <c r="Q1268">
        <v>0</v>
      </c>
      <c r="R1268">
        <v>15.77</v>
      </c>
      <c r="S1268" t="s">
        <v>212</v>
      </c>
      <c r="T1268">
        <v>0</v>
      </c>
      <c r="U1268">
        <v>54.91</v>
      </c>
      <c r="V1268" t="s">
        <v>160</v>
      </c>
      <c r="W1268">
        <v>0</v>
      </c>
      <c r="X1268">
        <v>15.92</v>
      </c>
      <c r="Y1268" t="s">
        <v>212</v>
      </c>
      <c r="Z1268">
        <v>0</v>
      </c>
      <c r="AA1268">
        <v>15.92</v>
      </c>
      <c r="AB1268" t="s">
        <v>212</v>
      </c>
      <c r="AC1268">
        <v>0</v>
      </c>
      <c r="AD1268">
        <v>54.91</v>
      </c>
      <c r="AE1268" t="s">
        <v>160</v>
      </c>
    </row>
    <row r="1269" spans="1:31">
      <c r="A1269">
        <v>1268</v>
      </c>
      <c r="B1269" t="s">
        <v>5574</v>
      </c>
      <c r="C1269" t="s">
        <v>5575</v>
      </c>
      <c r="D1269" t="s">
        <v>5576</v>
      </c>
      <c r="E1269" t="s">
        <v>5190</v>
      </c>
      <c r="F1269" t="s">
        <v>804</v>
      </c>
      <c r="G1269">
        <v>0</v>
      </c>
      <c r="H1269" t="s">
        <v>7220</v>
      </c>
      <c r="I1269">
        <v>2024</v>
      </c>
      <c r="J1269">
        <v>2024</v>
      </c>
      <c r="K1269">
        <v>1</v>
      </c>
      <c r="L1269">
        <v>19.420000000000002</v>
      </c>
      <c r="M1269" t="s">
        <v>73</v>
      </c>
      <c r="N1269">
        <v>0</v>
      </c>
      <c r="O1269">
        <v>15.77</v>
      </c>
      <c r="P1269" t="s">
        <v>212</v>
      </c>
      <c r="Q1269">
        <v>0</v>
      </c>
      <c r="R1269">
        <v>15.77</v>
      </c>
      <c r="S1269" t="s">
        <v>212</v>
      </c>
      <c r="T1269">
        <v>0</v>
      </c>
      <c r="U1269">
        <v>54.91</v>
      </c>
      <c r="V1269" t="s">
        <v>160</v>
      </c>
      <c r="W1269">
        <v>0</v>
      </c>
      <c r="X1269">
        <v>15.92</v>
      </c>
      <c r="Y1269" t="s">
        <v>212</v>
      </c>
      <c r="Z1269">
        <v>0</v>
      </c>
      <c r="AA1269">
        <v>15.92</v>
      </c>
      <c r="AB1269" t="s">
        <v>212</v>
      </c>
      <c r="AC1269">
        <v>0</v>
      </c>
      <c r="AD1269">
        <v>54.91</v>
      </c>
      <c r="AE1269" t="s">
        <v>160</v>
      </c>
    </row>
    <row r="1270" spans="1:31">
      <c r="A1270">
        <v>1269</v>
      </c>
      <c r="B1270" t="s">
        <v>5577</v>
      </c>
      <c r="C1270" t="s">
        <v>5578</v>
      </c>
      <c r="D1270" t="s">
        <v>5579</v>
      </c>
      <c r="E1270" t="s">
        <v>5580</v>
      </c>
      <c r="F1270" t="s">
        <v>5581</v>
      </c>
      <c r="G1270">
        <v>0</v>
      </c>
      <c r="H1270" t="s">
        <v>7221</v>
      </c>
      <c r="I1270">
        <v>2023</v>
      </c>
      <c r="J1270">
        <v>2023</v>
      </c>
      <c r="K1270">
        <v>1</v>
      </c>
      <c r="L1270">
        <v>19.420000000000002</v>
      </c>
      <c r="M1270" t="s">
        <v>73</v>
      </c>
      <c r="N1270">
        <v>0</v>
      </c>
      <c r="O1270">
        <v>15.77</v>
      </c>
      <c r="P1270" t="s">
        <v>212</v>
      </c>
      <c r="Q1270">
        <v>0</v>
      </c>
      <c r="R1270">
        <v>15.77</v>
      </c>
      <c r="S1270" t="s">
        <v>212</v>
      </c>
      <c r="T1270">
        <v>0</v>
      </c>
      <c r="U1270">
        <v>54.91</v>
      </c>
      <c r="V1270" t="s">
        <v>160</v>
      </c>
      <c r="W1270">
        <v>0</v>
      </c>
      <c r="X1270">
        <v>15.92</v>
      </c>
      <c r="Y1270" t="s">
        <v>212</v>
      </c>
      <c r="Z1270">
        <v>0</v>
      </c>
      <c r="AA1270">
        <v>15.92</v>
      </c>
      <c r="AB1270" t="s">
        <v>212</v>
      </c>
      <c r="AC1270">
        <v>0</v>
      </c>
      <c r="AD1270">
        <v>54.91</v>
      </c>
      <c r="AE1270" t="s">
        <v>160</v>
      </c>
    </row>
    <row r="1271" spans="1:31">
      <c r="A1271">
        <v>1270</v>
      </c>
      <c r="B1271" t="s">
        <v>5582</v>
      </c>
      <c r="C1271" t="s">
        <v>5583</v>
      </c>
      <c r="D1271" t="s">
        <v>5584</v>
      </c>
      <c r="E1271" t="s">
        <v>5585</v>
      </c>
      <c r="F1271" t="s">
        <v>3598</v>
      </c>
      <c r="G1271">
        <v>0</v>
      </c>
      <c r="H1271" t="s">
        <v>7222</v>
      </c>
      <c r="I1271">
        <v>2024</v>
      </c>
      <c r="J1271">
        <v>2024</v>
      </c>
      <c r="K1271">
        <v>2</v>
      </c>
      <c r="L1271">
        <v>32.22</v>
      </c>
      <c r="M1271" t="s">
        <v>167</v>
      </c>
      <c r="N1271">
        <v>0</v>
      </c>
      <c r="O1271">
        <v>15.77</v>
      </c>
      <c r="P1271" t="s">
        <v>212</v>
      </c>
      <c r="Q1271">
        <v>0</v>
      </c>
      <c r="R1271">
        <v>15.77</v>
      </c>
      <c r="S1271" t="s">
        <v>212</v>
      </c>
      <c r="T1271">
        <v>0</v>
      </c>
      <c r="U1271">
        <v>54.91</v>
      </c>
      <c r="V1271" t="s">
        <v>160</v>
      </c>
      <c r="W1271">
        <v>0</v>
      </c>
      <c r="X1271">
        <v>15.92</v>
      </c>
      <c r="Y1271" t="s">
        <v>212</v>
      </c>
      <c r="Z1271">
        <v>0</v>
      </c>
      <c r="AA1271">
        <v>15.92</v>
      </c>
      <c r="AB1271" t="s">
        <v>212</v>
      </c>
      <c r="AC1271">
        <v>0</v>
      </c>
      <c r="AD1271">
        <v>54.91</v>
      </c>
      <c r="AE1271" t="s">
        <v>160</v>
      </c>
    </row>
    <row r="1272" spans="1:31">
      <c r="A1272">
        <v>1271</v>
      </c>
      <c r="B1272" t="s">
        <v>5586</v>
      </c>
      <c r="C1272" t="s">
        <v>5587</v>
      </c>
      <c r="D1272" t="s">
        <v>5588</v>
      </c>
      <c r="E1272" t="s">
        <v>5589</v>
      </c>
      <c r="F1272" t="s">
        <v>5590</v>
      </c>
      <c r="G1272">
        <v>0</v>
      </c>
      <c r="H1272" t="s">
        <v>7223</v>
      </c>
      <c r="I1272">
        <v>2024</v>
      </c>
      <c r="J1272">
        <v>2024</v>
      </c>
      <c r="K1272">
        <v>3</v>
      </c>
      <c r="L1272">
        <v>42.26</v>
      </c>
      <c r="M1272" t="s">
        <v>149</v>
      </c>
      <c r="N1272">
        <v>0</v>
      </c>
      <c r="O1272">
        <v>15.77</v>
      </c>
      <c r="P1272" t="s">
        <v>212</v>
      </c>
      <c r="Q1272">
        <v>0</v>
      </c>
      <c r="R1272">
        <v>15.77</v>
      </c>
      <c r="S1272" t="s">
        <v>212</v>
      </c>
      <c r="T1272">
        <v>0</v>
      </c>
      <c r="U1272">
        <v>54.91</v>
      </c>
      <c r="V1272" t="s">
        <v>160</v>
      </c>
      <c r="W1272">
        <v>0</v>
      </c>
      <c r="X1272">
        <v>15.92</v>
      </c>
      <c r="Y1272" t="s">
        <v>212</v>
      </c>
      <c r="Z1272">
        <v>0</v>
      </c>
      <c r="AA1272">
        <v>15.92</v>
      </c>
      <c r="AB1272" t="s">
        <v>212</v>
      </c>
      <c r="AC1272">
        <v>0</v>
      </c>
      <c r="AD1272">
        <v>54.91</v>
      </c>
      <c r="AE1272" t="s">
        <v>160</v>
      </c>
    </row>
    <row r="1273" spans="1:31">
      <c r="A1273">
        <v>1272</v>
      </c>
      <c r="B1273" t="s">
        <v>5591</v>
      </c>
      <c r="C1273" t="s">
        <v>5592</v>
      </c>
      <c r="D1273" t="s">
        <v>5593</v>
      </c>
      <c r="E1273" t="s">
        <v>255</v>
      </c>
      <c r="F1273" t="s">
        <v>5425</v>
      </c>
      <c r="G1273">
        <v>0</v>
      </c>
      <c r="H1273" t="s">
        <v>7224</v>
      </c>
      <c r="I1273">
        <v>2020</v>
      </c>
      <c r="J1273">
        <v>2024</v>
      </c>
      <c r="K1273">
        <v>3</v>
      </c>
      <c r="L1273">
        <v>42.26</v>
      </c>
      <c r="M1273" t="s">
        <v>149</v>
      </c>
      <c r="N1273">
        <v>0</v>
      </c>
      <c r="O1273">
        <v>15.77</v>
      </c>
      <c r="P1273" t="s">
        <v>212</v>
      </c>
      <c r="Q1273">
        <v>0</v>
      </c>
      <c r="R1273">
        <v>15.77</v>
      </c>
      <c r="S1273" t="s">
        <v>212</v>
      </c>
      <c r="T1273">
        <v>0</v>
      </c>
      <c r="U1273">
        <v>54.91</v>
      </c>
      <c r="V1273" t="s">
        <v>160</v>
      </c>
      <c r="W1273">
        <v>0</v>
      </c>
      <c r="X1273">
        <v>15.92</v>
      </c>
      <c r="Y1273" t="s">
        <v>212</v>
      </c>
      <c r="Z1273">
        <v>0</v>
      </c>
      <c r="AA1273">
        <v>15.92</v>
      </c>
      <c r="AB1273" t="s">
        <v>212</v>
      </c>
      <c r="AC1273">
        <v>0</v>
      </c>
      <c r="AD1273">
        <v>54.91</v>
      </c>
      <c r="AE1273" t="s">
        <v>160</v>
      </c>
    </row>
    <row r="1274" spans="1:31">
      <c r="A1274">
        <v>1273</v>
      </c>
      <c r="B1274" t="s">
        <v>5594</v>
      </c>
      <c r="C1274" t="s">
        <v>5595</v>
      </c>
      <c r="D1274" t="s">
        <v>5596</v>
      </c>
      <c r="E1274" t="s">
        <v>5597</v>
      </c>
      <c r="F1274" t="s">
        <v>3138</v>
      </c>
      <c r="G1274">
        <v>0</v>
      </c>
      <c r="H1274" t="s">
        <v>7225</v>
      </c>
      <c r="I1274">
        <v>2024</v>
      </c>
      <c r="J1274">
        <v>2024</v>
      </c>
      <c r="K1274">
        <v>2</v>
      </c>
      <c r="L1274">
        <v>32.22</v>
      </c>
      <c r="M1274" t="s">
        <v>167</v>
      </c>
      <c r="N1274">
        <v>0</v>
      </c>
      <c r="O1274">
        <v>15.77</v>
      </c>
      <c r="P1274" t="s">
        <v>212</v>
      </c>
      <c r="Q1274">
        <v>0</v>
      </c>
      <c r="R1274">
        <v>15.77</v>
      </c>
      <c r="S1274" t="s">
        <v>212</v>
      </c>
      <c r="T1274">
        <v>0</v>
      </c>
      <c r="U1274">
        <v>54.91</v>
      </c>
      <c r="V1274" t="s">
        <v>160</v>
      </c>
      <c r="W1274">
        <v>0</v>
      </c>
      <c r="X1274">
        <v>15.92</v>
      </c>
      <c r="Y1274" t="s">
        <v>212</v>
      </c>
      <c r="Z1274">
        <v>0</v>
      </c>
      <c r="AA1274">
        <v>15.92</v>
      </c>
      <c r="AB1274" t="s">
        <v>212</v>
      </c>
      <c r="AC1274">
        <v>0</v>
      </c>
      <c r="AD1274">
        <v>54.91</v>
      </c>
      <c r="AE1274" t="s">
        <v>160</v>
      </c>
    </row>
    <row r="1275" spans="1:31">
      <c r="A1275">
        <v>1274</v>
      </c>
      <c r="B1275" t="s">
        <v>5598</v>
      </c>
      <c r="C1275" t="s">
        <v>5599</v>
      </c>
      <c r="D1275" t="s">
        <v>5600</v>
      </c>
      <c r="E1275" t="s">
        <v>2143</v>
      </c>
      <c r="G1275">
        <v>0</v>
      </c>
      <c r="H1275" t="s">
        <v>7226</v>
      </c>
      <c r="I1275">
        <v>2024</v>
      </c>
      <c r="J1275">
        <v>2024</v>
      </c>
      <c r="K1275">
        <v>4</v>
      </c>
      <c r="L1275">
        <v>51.12</v>
      </c>
      <c r="M1275" t="s">
        <v>81</v>
      </c>
      <c r="N1275">
        <v>0</v>
      </c>
      <c r="O1275">
        <v>15.77</v>
      </c>
      <c r="P1275" t="s">
        <v>212</v>
      </c>
      <c r="Q1275">
        <v>0</v>
      </c>
      <c r="R1275">
        <v>15.77</v>
      </c>
      <c r="S1275" t="s">
        <v>212</v>
      </c>
      <c r="T1275">
        <v>0</v>
      </c>
      <c r="U1275">
        <v>54.91</v>
      </c>
      <c r="V1275" t="s">
        <v>160</v>
      </c>
      <c r="W1275">
        <v>0</v>
      </c>
      <c r="X1275">
        <v>15.92</v>
      </c>
      <c r="Y1275" t="s">
        <v>212</v>
      </c>
      <c r="Z1275">
        <v>0</v>
      </c>
      <c r="AA1275">
        <v>15.92</v>
      </c>
      <c r="AB1275" t="s">
        <v>212</v>
      </c>
      <c r="AC1275">
        <v>0</v>
      </c>
      <c r="AD1275">
        <v>54.91</v>
      </c>
      <c r="AE1275" t="s">
        <v>160</v>
      </c>
    </row>
    <row r="1276" spans="1:31">
      <c r="A1276">
        <v>1275</v>
      </c>
      <c r="B1276" t="s">
        <v>5601</v>
      </c>
      <c r="C1276" t="s">
        <v>5602</v>
      </c>
      <c r="D1276" t="s">
        <v>5603</v>
      </c>
      <c r="E1276" t="s">
        <v>469</v>
      </c>
      <c r="F1276" t="s">
        <v>470</v>
      </c>
      <c r="G1276">
        <v>0</v>
      </c>
      <c r="H1276" t="s">
        <v>7227</v>
      </c>
      <c r="I1276">
        <v>2024</v>
      </c>
      <c r="J1276">
        <v>2024</v>
      </c>
      <c r="K1276">
        <v>2</v>
      </c>
      <c r="L1276">
        <v>32.22</v>
      </c>
      <c r="M1276" t="s">
        <v>167</v>
      </c>
      <c r="N1276">
        <v>0</v>
      </c>
      <c r="O1276">
        <v>15.77</v>
      </c>
      <c r="P1276" t="s">
        <v>212</v>
      </c>
      <c r="Q1276">
        <v>0</v>
      </c>
      <c r="R1276">
        <v>15.77</v>
      </c>
      <c r="S1276" t="s">
        <v>212</v>
      </c>
      <c r="T1276">
        <v>0</v>
      </c>
      <c r="U1276">
        <v>54.91</v>
      </c>
      <c r="V1276" t="s">
        <v>160</v>
      </c>
      <c r="W1276">
        <v>0</v>
      </c>
      <c r="X1276">
        <v>15.92</v>
      </c>
      <c r="Y1276" t="s">
        <v>212</v>
      </c>
      <c r="Z1276">
        <v>0</v>
      </c>
      <c r="AA1276">
        <v>15.92</v>
      </c>
      <c r="AB1276" t="s">
        <v>212</v>
      </c>
      <c r="AC1276">
        <v>0</v>
      </c>
      <c r="AD1276">
        <v>54.91</v>
      </c>
      <c r="AE1276" t="s">
        <v>160</v>
      </c>
    </row>
    <row r="1277" spans="1:31">
      <c r="A1277">
        <v>1276</v>
      </c>
      <c r="B1277" t="s">
        <v>5604</v>
      </c>
      <c r="C1277" t="s">
        <v>5605</v>
      </c>
      <c r="D1277" t="s">
        <v>5606</v>
      </c>
      <c r="E1277" t="s">
        <v>5607</v>
      </c>
      <c r="F1277" t="s">
        <v>5608</v>
      </c>
      <c r="G1277">
        <v>0</v>
      </c>
      <c r="H1277" t="s">
        <v>445</v>
      </c>
      <c r="I1277">
        <v>2024</v>
      </c>
      <c r="J1277">
        <v>2024</v>
      </c>
      <c r="K1277">
        <v>1</v>
      </c>
      <c r="L1277">
        <v>19.420000000000002</v>
      </c>
      <c r="M1277" t="s">
        <v>73</v>
      </c>
      <c r="N1277">
        <v>0</v>
      </c>
      <c r="O1277">
        <v>15.77</v>
      </c>
      <c r="P1277" t="s">
        <v>212</v>
      </c>
      <c r="Q1277">
        <v>0</v>
      </c>
      <c r="R1277">
        <v>15.77</v>
      </c>
      <c r="S1277" t="s">
        <v>212</v>
      </c>
      <c r="T1277">
        <v>0</v>
      </c>
      <c r="U1277">
        <v>54.91</v>
      </c>
      <c r="V1277" t="s">
        <v>160</v>
      </c>
      <c r="W1277">
        <v>0</v>
      </c>
      <c r="X1277">
        <v>15.92</v>
      </c>
      <c r="Y1277" t="s">
        <v>212</v>
      </c>
      <c r="Z1277">
        <v>0</v>
      </c>
      <c r="AA1277">
        <v>15.92</v>
      </c>
      <c r="AB1277" t="s">
        <v>212</v>
      </c>
      <c r="AC1277">
        <v>0</v>
      </c>
      <c r="AD1277">
        <v>54.91</v>
      </c>
      <c r="AE1277" t="s">
        <v>160</v>
      </c>
    </row>
    <row r="1278" spans="1:31">
      <c r="A1278">
        <v>1277</v>
      </c>
      <c r="B1278" t="s">
        <v>5609</v>
      </c>
      <c r="C1278" t="s">
        <v>5610</v>
      </c>
      <c r="D1278" t="e">
        <f>-LoUUowAAAAJ</f>
        <v>#NAME?</v>
      </c>
      <c r="E1278" t="s">
        <v>5611</v>
      </c>
      <c r="F1278" t="s">
        <v>5612</v>
      </c>
      <c r="G1278">
        <v>0</v>
      </c>
      <c r="H1278" t="s">
        <v>7228</v>
      </c>
      <c r="I1278">
        <v>2024</v>
      </c>
      <c r="J1278">
        <v>2024</v>
      </c>
      <c r="K1278">
        <v>2</v>
      </c>
      <c r="L1278">
        <v>32.22</v>
      </c>
      <c r="M1278" t="s">
        <v>167</v>
      </c>
      <c r="N1278">
        <v>0</v>
      </c>
      <c r="O1278">
        <v>15.77</v>
      </c>
      <c r="P1278" t="s">
        <v>212</v>
      </c>
      <c r="Q1278">
        <v>0</v>
      </c>
      <c r="R1278">
        <v>15.77</v>
      </c>
      <c r="S1278" t="s">
        <v>212</v>
      </c>
      <c r="T1278">
        <v>0</v>
      </c>
      <c r="U1278">
        <v>54.91</v>
      </c>
      <c r="V1278" t="s">
        <v>160</v>
      </c>
      <c r="W1278">
        <v>0</v>
      </c>
      <c r="X1278">
        <v>15.92</v>
      </c>
      <c r="Y1278" t="s">
        <v>212</v>
      </c>
      <c r="Z1278">
        <v>0</v>
      </c>
      <c r="AA1278">
        <v>15.92</v>
      </c>
      <c r="AB1278" t="s">
        <v>212</v>
      </c>
      <c r="AC1278">
        <v>0</v>
      </c>
      <c r="AD1278">
        <v>54.91</v>
      </c>
      <c r="AE1278" t="s">
        <v>160</v>
      </c>
    </row>
    <row r="1279" spans="1:31">
      <c r="A1279">
        <v>1278</v>
      </c>
      <c r="B1279" t="s">
        <v>5613</v>
      </c>
      <c r="C1279" t="s">
        <v>5614</v>
      </c>
      <c r="D1279" t="s">
        <v>5615</v>
      </c>
      <c r="E1279" t="s">
        <v>5616</v>
      </c>
      <c r="F1279" t="s">
        <v>5617</v>
      </c>
      <c r="G1279">
        <v>0</v>
      </c>
      <c r="H1279" t="s">
        <v>7229</v>
      </c>
      <c r="I1279">
        <v>2024</v>
      </c>
      <c r="J1279">
        <v>2024</v>
      </c>
      <c r="K1279">
        <v>1</v>
      </c>
      <c r="L1279">
        <v>19.420000000000002</v>
      </c>
      <c r="M1279" t="s">
        <v>73</v>
      </c>
      <c r="N1279">
        <v>0</v>
      </c>
      <c r="O1279">
        <v>15.77</v>
      </c>
      <c r="P1279" t="s">
        <v>212</v>
      </c>
      <c r="Q1279">
        <v>0</v>
      </c>
      <c r="R1279">
        <v>15.77</v>
      </c>
      <c r="S1279" t="s">
        <v>212</v>
      </c>
      <c r="T1279">
        <v>0</v>
      </c>
      <c r="U1279">
        <v>54.91</v>
      </c>
      <c r="V1279" t="s">
        <v>160</v>
      </c>
      <c r="W1279">
        <v>0</v>
      </c>
      <c r="X1279">
        <v>15.92</v>
      </c>
      <c r="Y1279" t="s">
        <v>212</v>
      </c>
      <c r="Z1279">
        <v>0</v>
      </c>
      <c r="AA1279">
        <v>15.92</v>
      </c>
      <c r="AB1279" t="s">
        <v>212</v>
      </c>
      <c r="AC1279">
        <v>0</v>
      </c>
      <c r="AD1279">
        <v>54.91</v>
      </c>
      <c r="AE1279" t="s">
        <v>160</v>
      </c>
    </row>
    <row r="1280" spans="1:31">
      <c r="A1280">
        <v>1279</v>
      </c>
      <c r="B1280" t="s">
        <v>5618</v>
      </c>
      <c r="C1280" t="s">
        <v>5619</v>
      </c>
      <c r="D1280" t="s">
        <v>5620</v>
      </c>
      <c r="E1280" t="s">
        <v>5621</v>
      </c>
      <c r="F1280" t="s">
        <v>1629</v>
      </c>
      <c r="G1280">
        <v>0</v>
      </c>
      <c r="H1280" t="s">
        <v>7230</v>
      </c>
      <c r="I1280">
        <v>2023</v>
      </c>
      <c r="J1280">
        <v>2023</v>
      </c>
      <c r="K1280">
        <v>1</v>
      </c>
      <c r="L1280">
        <v>19.420000000000002</v>
      </c>
      <c r="M1280" t="s">
        <v>73</v>
      </c>
      <c r="N1280">
        <v>0</v>
      </c>
      <c r="O1280">
        <v>15.77</v>
      </c>
      <c r="P1280" t="s">
        <v>212</v>
      </c>
      <c r="Q1280">
        <v>0</v>
      </c>
      <c r="R1280">
        <v>15.77</v>
      </c>
      <c r="S1280" t="s">
        <v>212</v>
      </c>
      <c r="T1280">
        <v>0</v>
      </c>
      <c r="U1280">
        <v>54.91</v>
      </c>
      <c r="V1280" t="s">
        <v>160</v>
      </c>
      <c r="W1280">
        <v>0</v>
      </c>
      <c r="X1280">
        <v>15.92</v>
      </c>
      <c r="Y1280" t="s">
        <v>212</v>
      </c>
      <c r="Z1280">
        <v>0</v>
      </c>
      <c r="AA1280">
        <v>15.92</v>
      </c>
      <c r="AB1280" t="s">
        <v>212</v>
      </c>
      <c r="AC1280">
        <v>0</v>
      </c>
      <c r="AD1280">
        <v>54.91</v>
      </c>
      <c r="AE1280" t="s">
        <v>160</v>
      </c>
    </row>
    <row r="1281" spans="1:31">
      <c r="A1281">
        <v>1280</v>
      </c>
      <c r="B1281" t="s">
        <v>5622</v>
      </c>
      <c r="C1281" t="s">
        <v>5623</v>
      </c>
      <c r="D1281" t="s">
        <v>5624</v>
      </c>
      <c r="E1281" t="s">
        <v>3216</v>
      </c>
      <c r="F1281" t="s">
        <v>3217</v>
      </c>
      <c r="G1281">
        <v>0</v>
      </c>
      <c r="H1281" t="s">
        <v>445</v>
      </c>
      <c r="I1281" t="s">
        <v>4410</v>
      </c>
      <c r="J1281" t="e">
        <f>-Inf</f>
        <v>#NAME?</v>
      </c>
      <c r="K1281">
        <v>1</v>
      </c>
      <c r="L1281">
        <v>19.420000000000002</v>
      </c>
      <c r="M1281" t="s">
        <v>73</v>
      </c>
      <c r="N1281">
        <v>0</v>
      </c>
      <c r="O1281">
        <v>15.77</v>
      </c>
      <c r="P1281" t="s">
        <v>212</v>
      </c>
      <c r="Q1281">
        <v>0</v>
      </c>
      <c r="R1281">
        <v>15.77</v>
      </c>
      <c r="S1281" t="s">
        <v>212</v>
      </c>
      <c r="T1281">
        <v>0</v>
      </c>
      <c r="U1281">
        <v>54.91</v>
      </c>
      <c r="V1281" t="s">
        <v>160</v>
      </c>
      <c r="W1281">
        <v>0</v>
      </c>
      <c r="X1281">
        <v>15.92</v>
      </c>
      <c r="Y1281" t="s">
        <v>212</v>
      </c>
      <c r="Z1281">
        <v>0</v>
      </c>
      <c r="AA1281">
        <v>15.92</v>
      </c>
      <c r="AB1281" t="s">
        <v>212</v>
      </c>
      <c r="AC1281">
        <v>0</v>
      </c>
      <c r="AD1281">
        <v>54.91</v>
      </c>
      <c r="AE1281" t="s">
        <v>160</v>
      </c>
    </row>
    <row r="1282" spans="1:31">
      <c r="A1282">
        <v>1281</v>
      </c>
      <c r="B1282" t="s">
        <v>5625</v>
      </c>
      <c r="C1282" t="s">
        <v>5626</v>
      </c>
      <c r="D1282" t="s">
        <v>5627</v>
      </c>
      <c r="E1282" t="s">
        <v>5628</v>
      </c>
      <c r="F1282" t="s">
        <v>5629</v>
      </c>
      <c r="G1282">
        <v>0</v>
      </c>
      <c r="H1282" t="s">
        <v>445</v>
      </c>
      <c r="I1282">
        <v>2020</v>
      </c>
      <c r="J1282">
        <v>2022</v>
      </c>
      <c r="K1282">
        <v>2</v>
      </c>
      <c r="L1282">
        <v>32.22</v>
      </c>
      <c r="M1282" t="s">
        <v>167</v>
      </c>
      <c r="N1282">
        <v>0</v>
      </c>
      <c r="O1282">
        <v>15.77</v>
      </c>
      <c r="P1282" t="s">
        <v>212</v>
      </c>
      <c r="Q1282">
        <v>0</v>
      </c>
      <c r="R1282">
        <v>15.77</v>
      </c>
      <c r="S1282" t="s">
        <v>212</v>
      </c>
      <c r="T1282">
        <v>0</v>
      </c>
      <c r="U1282">
        <v>54.91</v>
      </c>
      <c r="V1282" t="s">
        <v>160</v>
      </c>
      <c r="W1282">
        <v>0</v>
      </c>
      <c r="X1282">
        <v>15.92</v>
      </c>
      <c r="Y1282" t="s">
        <v>212</v>
      </c>
      <c r="Z1282">
        <v>0</v>
      </c>
      <c r="AA1282">
        <v>15.92</v>
      </c>
      <c r="AB1282" t="s">
        <v>212</v>
      </c>
      <c r="AC1282">
        <v>0</v>
      </c>
      <c r="AD1282">
        <v>54.91</v>
      </c>
      <c r="AE1282" t="s">
        <v>160</v>
      </c>
    </row>
    <row r="1283" spans="1:31">
      <c r="A1283">
        <v>1282</v>
      </c>
      <c r="B1283" t="s">
        <v>5630</v>
      </c>
      <c r="C1283" t="s">
        <v>5631</v>
      </c>
      <c r="D1283" t="s">
        <v>5632</v>
      </c>
      <c r="E1283" t="s">
        <v>5633</v>
      </c>
      <c r="F1283" t="s">
        <v>1153</v>
      </c>
      <c r="G1283">
        <v>0</v>
      </c>
      <c r="H1283" t="s">
        <v>7231</v>
      </c>
      <c r="I1283">
        <v>2024</v>
      </c>
      <c r="J1283">
        <v>2024</v>
      </c>
      <c r="K1283">
        <v>1</v>
      </c>
      <c r="L1283">
        <v>19.420000000000002</v>
      </c>
      <c r="M1283" t="s">
        <v>73</v>
      </c>
      <c r="N1283">
        <v>0</v>
      </c>
      <c r="O1283">
        <v>15.77</v>
      </c>
      <c r="P1283" t="s">
        <v>212</v>
      </c>
      <c r="Q1283">
        <v>0</v>
      </c>
      <c r="R1283">
        <v>15.77</v>
      </c>
      <c r="S1283" t="s">
        <v>212</v>
      </c>
      <c r="T1283">
        <v>0</v>
      </c>
      <c r="U1283">
        <v>54.91</v>
      </c>
      <c r="V1283" t="s">
        <v>160</v>
      </c>
      <c r="W1283">
        <v>0</v>
      </c>
      <c r="X1283">
        <v>15.92</v>
      </c>
      <c r="Y1283" t="s">
        <v>212</v>
      </c>
      <c r="Z1283">
        <v>0</v>
      </c>
      <c r="AA1283">
        <v>15.92</v>
      </c>
      <c r="AB1283" t="s">
        <v>212</v>
      </c>
      <c r="AC1283">
        <v>0</v>
      </c>
      <c r="AD1283">
        <v>54.91</v>
      </c>
      <c r="AE1283" t="s">
        <v>160</v>
      </c>
    </row>
    <row r="1284" spans="1:31">
      <c r="A1284">
        <v>1283</v>
      </c>
      <c r="B1284" t="s">
        <v>5634</v>
      </c>
      <c r="C1284" t="s">
        <v>5635</v>
      </c>
      <c r="D1284" t="s">
        <v>5636</v>
      </c>
      <c r="E1284" t="s">
        <v>5637</v>
      </c>
      <c r="F1284" t="s">
        <v>4873</v>
      </c>
      <c r="G1284">
        <v>0</v>
      </c>
      <c r="H1284" t="s">
        <v>7232</v>
      </c>
      <c r="I1284">
        <v>2023</v>
      </c>
      <c r="J1284">
        <v>2023</v>
      </c>
      <c r="K1284">
        <v>1</v>
      </c>
      <c r="L1284">
        <v>19.420000000000002</v>
      </c>
      <c r="M1284" t="s">
        <v>73</v>
      </c>
      <c r="N1284">
        <v>0</v>
      </c>
      <c r="O1284">
        <v>15.77</v>
      </c>
      <c r="P1284" t="s">
        <v>212</v>
      </c>
      <c r="Q1284">
        <v>0</v>
      </c>
      <c r="R1284">
        <v>15.77</v>
      </c>
      <c r="S1284" t="s">
        <v>212</v>
      </c>
      <c r="T1284">
        <v>0</v>
      </c>
      <c r="U1284">
        <v>54.91</v>
      </c>
      <c r="V1284" t="s">
        <v>160</v>
      </c>
      <c r="W1284">
        <v>0</v>
      </c>
      <c r="X1284">
        <v>15.92</v>
      </c>
      <c r="Y1284" t="s">
        <v>212</v>
      </c>
      <c r="Z1284">
        <v>0</v>
      </c>
      <c r="AA1284">
        <v>15.92</v>
      </c>
      <c r="AB1284" t="s">
        <v>212</v>
      </c>
      <c r="AC1284">
        <v>0</v>
      </c>
      <c r="AD1284">
        <v>54.91</v>
      </c>
      <c r="AE1284" t="s">
        <v>160</v>
      </c>
    </row>
    <row r="1285" spans="1:31">
      <c r="A1285">
        <v>1284</v>
      </c>
      <c r="B1285" t="s">
        <v>5638</v>
      </c>
      <c r="C1285" t="s">
        <v>5639</v>
      </c>
      <c r="D1285" t="s">
        <v>5640</v>
      </c>
      <c r="E1285" t="s">
        <v>5641</v>
      </c>
      <c r="F1285" t="s">
        <v>1153</v>
      </c>
      <c r="G1285">
        <v>0</v>
      </c>
      <c r="H1285" t="s">
        <v>7233</v>
      </c>
      <c r="I1285">
        <v>2023</v>
      </c>
      <c r="J1285">
        <v>2024</v>
      </c>
      <c r="K1285">
        <v>3</v>
      </c>
      <c r="L1285">
        <v>42.26</v>
      </c>
      <c r="M1285" t="s">
        <v>149</v>
      </c>
      <c r="N1285">
        <v>0</v>
      </c>
      <c r="O1285">
        <v>15.77</v>
      </c>
      <c r="P1285" t="s">
        <v>212</v>
      </c>
      <c r="Q1285">
        <v>0</v>
      </c>
      <c r="R1285">
        <v>15.77</v>
      </c>
      <c r="S1285" t="s">
        <v>212</v>
      </c>
      <c r="T1285">
        <v>0</v>
      </c>
      <c r="U1285">
        <v>54.91</v>
      </c>
      <c r="V1285" t="s">
        <v>160</v>
      </c>
      <c r="W1285">
        <v>0</v>
      </c>
      <c r="X1285">
        <v>15.92</v>
      </c>
      <c r="Y1285" t="s">
        <v>212</v>
      </c>
      <c r="Z1285">
        <v>0</v>
      </c>
      <c r="AA1285">
        <v>15.92</v>
      </c>
      <c r="AB1285" t="s">
        <v>212</v>
      </c>
      <c r="AC1285">
        <v>0</v>
      </c>
      <c r="AD1285">
        <v>54.91</v>
      </c>
      <c r="AE1285" t="s">
        <v>160</v>
      </c>
    </row>
    <row r="1286" spans="1:31">
      <c r="A1286">
        <v>1285</v>
      </c>
      <c r="B1286" t="s">
        <v>5642</v>
      </c>
      <c r="C1286" t="s">
        <v>5643</v>
      </c>
      <c r="D1286" t="s">
        <v>5644</v>
      </c>
      <c r="E1286" t="s">
        <v>3124</v>
      </c>
      <c r="F1286" t="s">
        <v>2588</v>
      </c>
      <c r="G1286">
        <v>0</v>
      </c>
      <c r="H1286" t="s">
        <v>7234</v>
      </c>
      <c r="I1286">
        <v>2023</v>
      </c>
      <c r="J1286">
        <v>2024</v>
      </c>
      <c r="K1286">
        <v>2</v>
      </c>
      <c r="L1286">
        <v>32.22</v>
      </c>
      <c r="M1286" t="s">
        <v>167</v>
      </c>
      <c r="N1286">
        <v>0</v>
      </c>
      <c r="O1286">
        <v>15.77</v>
      </c>
      <c r="P1286" t="s">
        <v>212</v>
      </c>
      <c r="Q1286">
        <v>0</v>
      </c>
      <c r="R1286">
        <v>15.77</v>
      </c>
      <c r="S1286" t="s">
        <v>212</v>
      </c>
      <c r="T1286">
        <v>0</v>
      </c>
      <c r="U1286">
        <v>54.91</v>
      </c>
      <c r="V1286" t="s">
        <v>160</v>
      </c>
      <c r="W1286">
        <v>0</v>
      </c>
      <c r="X1286">
        <v>15.92</v>
      </c>
      <c r="Y1286" t="s">
        <v>212</v>
      </c>
      <c r="Z1286">
        <v>0</v>
      </c>
      <c r="AA1286">
        <v>15.92</v>
      </c>
      <c r="AB1286" t="s">
        <v>212</v>
      </c>
      <c r="AC1286">
        <v>0</v>
      </c>
      <c r="AD1286">
        <v>54.91</v>
      </c>
      <c r="AE1286" t="s">
        <v>160</v>
      </c>
    </row>
    <row r="1287" spans="1:31">
      <c r="A1287">
        <v>1286</v>
      </c>
      <c r="B1287" t="s">
        <v>5645</v>
      </c>
      <c r="C1287" t="s">
        <v>5646</v>
      </c>
      <c r="D1287" t="s">
        <v>5647</v>
      </c>
      <c r="E1287" t="s">
        <v>3197</v>
      </c>
      <c r="F1287" t="s">
        <v>3198</v>
      </c>
      <c r="G1287">
        <v>0</v>
      </c>
      <c r="H1287" t="s">
        <v>7235</v>
      </c>
      <c r="I1287">
        <v>2022</v>
      </c>
      <c r="J1287">
        <v>2024</v>
      </c>
      <c r="K1287">
        <v>2</v>
      </c>
      <c r="L1287">
        <v>32.22</v>
      </c>
      <c r="M1287" t="s">
        <v>167</v>
      </c>
      <c r="N1287">
        <v>0</v>
      </c>
      <c r="O1287">
        <v>15.77</v>
      </c>
      <c r="P1287" t="s">
        <v>212</v>
      </c>
      <c r="Q1287">
        <v>0</v>
      </c>
      <c r="R1287">
        <v>15.77</v>
      </c>
      <c r="S1287" t="s">
        <v>212</v>
      </c>
      <c r="T1287">
        <v>0</v>
      </c>
      <c r="U1287">
        <v>54.91</v>
      </c>
      <c r="V1287" t="s">
        <v>160</v>
      </c>
      <c r="W1287">
        <v>0</v>
      </c>
      <c r="X1287">
        <v>15.92</v>
      </c>
      <c r="Y1287" t="s">
        <v>212</v>
      </c>
      <c r="Z1287">
        <v>0</v>
      </c>
      <c r="AA1287">
        <v>15.92</v>
      </c>
      <c r="AB1287" t="s">
        <v>212</v>
      </c>
      <c r="AC1287">
        <v>0</v>
      </c>
      <c r="AD1287">
        <v>54.91</v>
      </c>
      <c r="AE1287" t="s">
        <v>160</v>
      </c>
    </row>
    <row r="1288" spans="1:31">
      <c r="A1288">
        <v>1287</v>
      </c>
      <c r="B1288" t="s">
        <v>5648</v>
      </c>
      <c r="C1288" t="s">
        <v>5649</v>
      </c>
      <c r="D1288" t="s">
        <v>5650</v>
      </c>
      <c r="E1288" t="s">
        <v>5651</v>
      </c>
      <c r="F1288" t="s">
        <v>5652</v>
      </c>
      <c r="G1288">
        <v>0</v>
      </c>
      <c r="H1288" t="s">
        <v>7236</v>
      </c>
      <c r="I1288">
        <v>2022</v>
      </c>
      <c r="J1288">
        <v>2024</v>
      </c>
      <c r="K1288">
        <v>4</v>
      </c>
      <c r="L1288">
        <v>51.12</v>
      </c>
      <c r="M1288" t="s">
        <v>81</v>
      </c>
      <c r="N1288">
        <v>0</v>
      </c>
      <c r="O1288">
        <v>15.77</v>
      </c>
      <c r="P1288" t="s">
        <v>212</v>
      </c>
      <c r="Q1288">
        <v>0</v>
      </c>
      <c r="R1288">
        <v>15.77</v>
      </c>
      <c r="S1288" t="s">
        <v>212</v>
      </c>
      <c r="T1288">
        <v>0</v>
      </c>
      <c r="U1288">
        <v>54.91</v>
      </c>
      <c r="V1288" t="s">
        <v>160</v>
      </c>
      <c r="W1288">
        <v>0</v>
      </c>
      <c r="X1288">
        <v>15.92</v>
      </c>
      <c r="Y1288" t="s">
        <v>212</v>
      </c>
      <c r="Z1288">
        <v>0</v>
      </c>
      <c r="AA1288">
        <v>15.92</v>
      </c>
      <c r="AB1288" t="s">
        <v>212</v>
      </c>
      <c r="AC1288">
        <v>0</v>
      </c>
      <c r="AD1288">
        <v>54.91</v>
      </c>
      <c r="AE1288" t="s">
        <v>160</v>
      </c>
    </row>
    <row r="1289" spans="1:31">
      <c r="A1289">
        <v>1288</v>
      </c>
      <c r="B1289" t="s">
        <v>5653</v>
      </c>
      <c r="C1289" t="s">
        <v>5654</v>
      </c>
      <c r="D1289" t="s">
        <v>5655</v>
      </c>
      <c r="E1289" t="s">
        <v>5656</v>
      </c>
      <c r="G1289">
        <v>0</v>
      </c>
      <c r="H1289" t="s">
        <v>7237</v>
      </c>
      <c r="I1289">
        <v>2024</v>
      </c>
      <c r="J1289">
        <v>2024</v>
      </c>
      <c r="K1289">
        <v>2</v>
      </c>
      <c r="L1289">
        <v>32.22</v>
      </c>
      <c r="M1289" t="s">
        <v>167</v>
      </c>
      <c r="N1289">
        <v>0</v>
      </c>
      <c r="O1289">
        <v>15.77</v>
      </c>
      <c r="P1289" t="s">
        <v>212</v>
      </c>
      <c r="Q1289">
        <v>0</v>
      </c>
      <c r="R1289">
        <v>15.77</v>
      </c>
      <c r="S1289" t="s">
        <v>212</v>
      </c>
      <c r="T1289">
        <v>0</v>
      </c>
      <c r="U1289">
        <v>54.91</v>
      </c>
      <c r="V1289" t="s">
        <v>160</v>
      </c>
      <c r="W1289">
        <v>0</v>
      </c>
      <c r="X1289">
        <v>15.92</v>
      </c>
      <c r="Y1289" t="s">
        <v>212</v>
      </c>
      <c r="Z1289">
        <v>0</v>
      </c>
      <c r="AA1289">
        <v>15.92</v>
      </c>
      <c r="AB1289" t="s">
        <v>212</v>
      </c>
      <c r="AC1289">
        <v>0</v>
      </c>
      <c r="AD1289">
        <v>54.91</v>
      </c>
      <c r="AE1289" t="s">
        <v>160</v>
      </c>
    </row>
    <row r="1290" spans="1:31">
      <c r="A1290">
        <v>1289</v>
      </c>
      <c r="B1290" t="s">
        <v>5657</v>
      </c>
      <c r="C1290" t="s">
        <v>5658</v>
      </c>
      <c r="D1290" t="s">
        <v>5659</v>
      </c>
      <c r="E1290" t="s">
        <v>5268</v>
      </c>
      <c r="F1290" t="s">
        <v>1243</v>
      </c>
      <c r="G1290">
        <v>0</v>
      </c>
      <c r="H1290" t="s">
        <v>7238</v>
      </c>
      <c r="I1290">
        <v>2024</v>
      </c>
      <c r="J1290">
        <v>2024</v>
      </c>
      <c r="K1290">
        <v>1</v>
      </c>
      <c r="L1290">
        <v>19.420000000000002</v>
      </c>
      <c r="M1290" t="s">
        <v>73</v>
      </c>
      <c r="N1290">
        <v>0</v>
      </c>
      <c r="O1290">
        <v>15.77</v>
      </c>
      <c r="P1290" t="s">
        <v>212</v>
      </c>
      <c r="Q1290">
        <v>0</v>
      </c>
      <c r="R1290">
        <v>15.77</v>
      </c>
      <c r="S1290" t="s">
        <v>212</v>
      </c>
      <c r="T1290">
        <v>0</v>
      </c>
      <c r="U1290">
        <v>54.91</v>
      </c>
      <c r="V1290" t="s">
        <v>160</v>
      </c>
      <c r="W1290">
        <v>0</v>
      </c>
      <c r="X1290">
        <v>15.92</v>
      </c>
      <c r="Y1290" t="s">
        <v>212</v>
      </c>
      <c r="Z1290">
        <v>0</v>
      </c>
      <c r="AA1290">
        <v>15.92</v>
      </c>
      <c r="AB1290" t="s">
        <v>212</v>
      </c>
      <c r="AC1290">
        <v>0</v>
      </c>
      <c r="AD1290">
        <v>54.91</v>
      </c>
      <c r="AE1290" t="s">
        <v>160</v>
      </c>
    </row>
    <row r="1291" spans="1:31">
      <c r="A1291">
        <v>1290</v>
      </c>
      <c r="B1291" t="s">
        <v>5660</v>
      </c>
      <c r="C1291" t="s">
        <v>5661</v>
      </c>
      <c r="D1291" t="s">
        <v>5662</v>
      </c>
      <c r="E1291" t="s">
        <v>2119</v>
      </c>
      <c r="F1291" t="s">
        <v>3569</v>
      </c>
      <c r="G1291">
        <v>0</v>
      </c>
      <c r="H1291" t="s">
        <v>445</v>
      </c>
      <c r="I1291">
        <v>2024</v>
      </c>
      <c r="J1291">
        <v>2024</v>
      </c>
      <c r="K1291">
        <v>1</v>
      </c>
      <c r="L1291">
        <v>19.420000000000002</v>
      </c>
      <c r="M1291" t="s">
        <v>73</v>
      </c>
      <c r="N1291">
        <v>0</v>
      </c>
      <c r="O1291">
        <v>15.77</v>
      </c>
      <c r="P1291" t="s">
        <v>212</v>
      </c>
      <c r="Q1291">
        <v>0</v>
      </c>
      <c r="R1291">
        <v>15.77</v>
      </c>
      <c r="S1291" t="s">
        <v>212</v>
      </c>
      <c r="T1291">
        <v>0</v>
      </c>
      <c r="U1291">
        <v>54.91</v>
      </c>
      <c r="V1291" t="s">
        <v>160</v>
      </c>
      <c r="W1291">
        <v>0</v>
      </c>
      <c r="X1291">
        <v>15.92</v>
      </c>
      <c r="Y1291" t="s">
        <v>212</v>
      </c>
      <c r="Z1291">
        <v>0</v>
      </c>
      <c r="AA1291">
        <v>15.92</v>
      </c>
      <c r="AB1291" t="s">
        <v>212</v>
      </c>
      <c r="AC1291">
        <v>0</v>
      </c>
      <c r="AD1291">
        <v>54.91</v>
      </c>
      <c r="AE1291" t="s">
        <v>160</v>
      </c>
    </row>
    <row r="1292" spans="1:31">
      <c r="A1292">
        <v>1291</v>
      </c>
      <c r="B1292" t="s">
        <v>5663</v>
      </c>
      <c r="C1292" t="s">
        <v>5664</v>
      </c>
      <c r="D1292" t="s">
        <v>5665</v>
      </c>
      <c r="E1292" t="s">
        <v>5666</v>
      </c>
      <c r="F1292" t="s">
        <v>5667</v>
      </c>
      <c r="G1292">
        <v>0</v>
      </c>
      <c r="H1292" t="s">
        <v>7239</v>
      </c>
      <c r="I1292">
        <v>2024</v>
      </c>
      <c r="J1292">
        <v>2024</v>
      </c>
      <c r="K1292">
        <v>2</v>
      </c>
      <c r="L1292">
        <v>32.22</v>
      </c>
      <c r="M1292" t="s">
        <v>167</v>
      </c>
      <c r="N1292">
        <v>0</v>
      </c>
      <c r="O1292">
        <v>15.77</v>
      </c>
      <c r="P1292" t="s">
        <v>212</v>
      </c>
      <c r="Q1292">
        <v>0</v>
      </c>
      <c r="R1292">
        <v>15.77</v>
      </c>
      <c r="S1292" t="s">
        <v>212</v>
      </c>
      <c r="T1292">
        <v>0</v>
      </c>
      <c r="U1292">
        <v>54.91</v>
      </c>
      <c r="V1292" t="s">
        <v>160</v>
      </c>
      <c r="W1292">
        <v>0</v>
      </c>
      <c r="X1292">
        <v>15.92</v>
      </c>
      <c r="Y1292" t="s">
        <v>212</v>
      </c>
      <c r="Z1292">
        <v>0</v>
      </c>
      <c r="AA1292">
        <v>15.92</v>
      </c>
      <c r="AB1292" t="s">
        <v>212</v>
      </c>
      <c r="AC1292">
        <v>0</v>
      </c>
      <c r="AD1292">
        <v>54.91</v>
      </c>
      <c r="AE1292" t="s">
        <v>160</v>
      </c>
    </row>
    <row r="1293" spans="1:31">
      <c r="A1293">
        <v>1292</v>
      </c>
      <c r="B1293" t="s">
        <v>5668</v>
      </c>
      <c r="C1293" t="s">
        <v>5669</v>
      </c>
      <c r="D1293" t="s">
        <v>5670</v>
      </c>
      <c r="E1293" t="s">
        <v>5671</v>
      </c>
      <c r="F1293" t="s">
        <v>5672</v>
      </c>
      <c r="G1293">
        <v>0</v>
      </c>
      <c r="H1293" t="s">
        <v>7240</v>
      </c>
      <c r="I1293">
        <v>2024</v>
      </c>
      <c r="J1293">
        <v>2024</v>
      </c>
      <c r="K1293">
        <v>1</v>
      </c>
      <c r="L1293">
        <v>19.420000000000002</v>
      </c>
      <c r="M1293" t="s">
        <v>73</v>
      </c>
      <c r="N1293">
        <v>0</v>
      </c>
      <c r="O1293">
        <v>15.77</v>
      </c>
      <c r="P1293" t="s">
        <v>212</v>
      </c>
      <c r="Q1293">
        <v>0</v>
      </c>
      <c r="R1293">
        <v>15.77</v>
      </c>
      <c r="S1293" t="s">
        <v>212</v>
      </c>
      <c r="T1293">
        <v>0</v>
      </c>
      <c r="U1293">
        <v>54.91</v>
      </c>
      <c r="V1293" t="s">
        <v>160</v>
      </c>
      <c r="W1293">
        <v>0</v>
      </c>
      <c r="X1293">
        <v>15.92</v>
      </c>
      <c r="Y1293" t="s">
        <v>212</v>
      </c>
      <c r="Z1293">
        <v>0</v>
      </c>
      <c r="AA1293">
        <v>15.92</v>
      </c>
      <c r="AB1293" t="s">
        <v>212</v>
      </c>
      <c r="AC1293">
        <v>0</v>
      </c>
      <c r="AD1293">
        <v>54.91</v>
      </c>
      <c r="AE1293" t="s">
        <v>160</v>
      </c>
    </row>
    <row r="1294" spans="1:31">
      <c r="A1294">
        <v>1293</v>
      </c>
      <c r="B1294" t="s">
        <v>5673</v>
      </c>
      <c r="C1294" t="s">
        <v>5674</v>
      </c>
      <c r="D1294" t="s">
        <v>5675</v>
      </c>
      <c r="E1294" t="s">
        <v>5676</v>
      </c>
      <c r="F1294" t="s">
        <v>4217</v>
      </c>
      <c r="G1294">
        <v>0</v>
      </c>
      <c r="H1294" t="s">
        <v>7241</v>
      </c>
      <c r="I1294">
        <v>2023</v>
      </c>
      <c r="J1294">
        <v>2023</v>
      </c>
      <c r="K1294">
        <v>1</v>
      </c>
      <c r="L1294">
        <v>19.420000000000002</v>
      </c>
      <c r="M1294" t="s">
        <v>73</v>
      </c>
      <c r="N1294">
        <v>0</v>
      </c>
      <c r="O1294">
        <v>15.77</v>
      </c>
      <c r="P1294" t="s">
        <v>212</v>
      </c>
      <c r="Q1294">
        <v>0</v>
      </c>
      <c r="R1294">
        <v>15.77</v>
      </c>
      <c r="S1294" t="s">
        <v>212</v>
      </c>
      <c r="T1294">
        <v>0</v>
      </c>
      <c r="U1294">
        <v>54.91</v>
      </c>
      <c r="V1294" t="s">
        <v>160</v>
      </c>
      <c r="W1294">
        <v>0</v>
      </c>
      <c r="X1294">
        <v>15.92</v>
      </c>
      <c r="Y1294" t="s">
        <v>212</v>
      </c>
      <c r="Z1294">
        <v>0</v>
      </c>
      <c r="AA1294">
        <v>15.92</v>
      </c>
      <c r="AB1294" t="s">
        <v>212</v>
      </c>
      <c r="AC1294">
        <v>0</v>
      </c>
      <c r="AD1294">
        <v>54.91</v>
      </c>
      <c r="AE1294" t="s">
        <v>160</v>
      </c>
    </row>
    <row r="1295" spans="1:31">
      <c r="A1295">
        <v>1294</v>
      </c>
      <c r="B1295" t="s">
        <v>5677</v>
      </c>
      <c r="C1295" t="s">
        <v>5678</v>
      </c>
      <c r="D1295" t="s">
        <v>5679</v>
      </c>
      <c r="E1295" t="s">
        <v>5447</v>
      </c>
      <c r="F1295" t="s">
        <v>5680</v>
      </c>
      <c r="G1295">
        <v>0</v>
      </c>
      <c r="H1295" t="s">
        <v>445</v>
      </c>
      <c r="I1295">
        <v>2024</v>
      </c>
      <c r="J1295">
        <v>2024</v>
      </c>
      <c r="K1295">
        <v>5</v>
      </c>
      <c r="L1295">
        <v>58.85</v>
      </c>
      <c r="M1295" t="s">
        <v>180</v>
      </c>
      <c r="N1295">
        <v>0</v>
      </c>
      <c r="O1295">
        <v>15.77</v>
      </c>
      <c r="P1295" t="s">
        <v>212</v>
      </c>
      <c r="Q1295">
        <v>0</v>
      </c>
      <c r="R1295">
        <v>15.77</v>
      </c>
      <c r="S1295" t="s">
        <v>212</v>
      </c>
      <c r="T1295">
        <v>0</v>
      </c>
      <c r="U1295">
        <v>54.91</v>
      </c>
      <c r="V1295" t="s">
        <v>160</v>
      </c>
      <c r="W1295">
        <v>0</v>
      </c>
      <c r="X1295">
        <v>15.92</v>
      </c>
      <c r="Y1295" t="s">
        <v>212</v>
      </c>
      <c r="Z1295">
        <v>0</v>
      </c>
      <c r="AA1295">
        <v>15.92</v>
      </c>
      <c r="AB1295" t="s">
        <v>212</v>
      </c>
      <c r="AC1295">
        <v>0</v>
      </c>
      <c r="AD1295">
        <v>54.91</v>
      </c>
      <c r="AE1295" t="s">
        <v>160</v>
      </c>
    </row>
    <row r="1296" spans="1:31">
      <c r="A1296">
        <v>1295</v>
      </c>
      <c r="B1296" t="s">
        <v>5681</v>
      </c>
      <c r="C1296" t="s">
        <v>5682</v>
      </c>
      <c r="D1296" t="s">
        <v>5683</v>
      </c>
      <c r="E1296" t="s">
        <v>5684</v>
      </c>
      <c r="F1296" t="s">
        <v>2120</v>
      </c>
      <c r="G1296">
        <v>0</v>
      </c>
      <c r="H1296" t="s">
        <v>7242</v>
      </c>
      <c r="I1296">
        <v>2023</v>
      </c>
      <c r="J1296">
        <v>2023</v>
      </c>
      <c r="K1296">
        <v>2</v>
      </c>
      <c r="L1296">
        <v>32.22</v>
      </c>
      <c r="M1296" t="s">
        <v>167</v>
      </c>
      <c r="N1296">
        <v>0</v>
      </c>
      <c r="O1296">
        <v>15.77</v>
      </c>
      <c r="P1296" t="s">
        <v>212</v>
      </c>
      <c r="Q1296">
        <v>0</v>
      </c>
      <c r="R1296">
        <v>15.77</v>
      </c>
      <c r="S1296" t="s">
        <v>212</v>
      </c>
      <c r="T1296">
        <v>0</v>
      </c>
      <c r="U1296">
        <v>54.91</v>
      </c>
      <c r="V1296" t="s">
        <v>160</v>
      </c>
      <c r="W1296">
        <v>0</v>
      </c>
      <c r="X1296">
        <v>15.92</v>
      </c>
      <c r="Y1296" t="s">
        <v>212</v>
      </c>
      <c r="Z1296">
        <v>0</v>
      </c>
      <c r="AA1296">
        <v>15.92</v>
      </c>
      <c r="AB1296" t="s">
        <v>212</v>
      </c>
      <c r="AC1296">
        <v>0</v>
      </c>
      <c r="AD1296">
        <v>54.91</v>
      </c>
      <c r="AE1296" t="s">
        <v>160</v>
      </c>
    </row>
    <row r="1297" spans="1:31">
      <c r="A1297">
        <v>1296</v>
      </c>
      <c r="B1297" t="s">
        <v>5685</v>
      </c>
      <c r="C1297" t="s">
        <v>5686</v>
      </c>
      <c r="D1297" t="s">
        <v>5687</v>
      </c>
      <c r="E1297" t="s">
        <v>5688</v>
      </c>
      <c r="F1297" t="s">
        <v>5689</v>
      </c>
      <c r="G1297">
        <v>0</v>
      </c>
      <c r="H1297" t="s">
        <v>7243</v>
      </c>
      <c r="I1297">
        <v>2024</v>
      </c>
      <c r="J1297">
        <v>2024</v>
      </c>
      <c r="K1297">
        <v>2</v>
      </c>
      <c r="L1297">
        <v>32.22</v>
      </c>
      <c r="M1297" t="s">
        <v>167</v>
      </c>
      <c r="N1297">
        <v>0</v>
      </c>
      <c r="O1297">
        <v>15.77</v>
      </c>
      <c r="P1297" t="s">
        <v>212</v>
      </c>
      <c r="Q1297">
        <v>0</v>
      </c>
      <c r="R1297">
        <v>15.77</v>
      </c>
      <c r="S1297" t="s">
        <v>212</v>
      </c>
      <c r="T1297">
        <v>0</v>
      </c>
      <c r="U1297">
        <v>54.91</v>
      </c>
      <c r="V1297" t="s">
        <v>160</v>
      </c>
      <c r="W1297">
        <v>0</v>
      </c>
      <c r="X1297">
        <v>15.92</v>
      </c>
      <c r="Y1297" t="s">
        <v>212</v>
      </c>
      <c r="Z1297">
        <v>0</v>
      </c>
      <c r="AA1297">
        <v>15.92</v>
      </c>
      <c r="AB1297" t="s">
        <v>212</v>
      </c>
      <c r="AC1297">
        <v>0</v>
      </c>
      <c r="AD1297">
        <v>54.91</v>
      </c>
      <c r="AE1297" t="s">
        <v>160</v>
      </c>
    </row>
    <row r="1298" spans="1:31">
      <c r="A1298">
        <v>1297</v>
      </c>
      <c r="B1298" t="s">
        <v>5690</v>
      </c>
      <c r="C1298" t="s">
        <v>5691</v>
      </c>
      <c r="D1298" t="s">
        <v>5692</v>
      </c>
      <c r="E1298" t="s">
        <v>5693</v>
      </c>
      <c r="F1298" t="s">
        <v>2125</v>
      </c>
      <c r="G1298">
        <v>0</v>
      </c>
      <c r="H1298" t="s">
        <v>7244</v>
      </c>
      <c r="I1298">
        <v>2024</v>
      </c>
      <c r="J1298">
        <v>2024</v>
      </c>
      <c r="K1298">
        <v>1</v>
      </c>
      <c r="L1298">
        <v>19.420000000000002</v>
      </c>
      <c r="M1298" t="s">
        <v>73</v>
      </c>
      <c r="N1298">
        <v>0</v>
      </c>
      <c r="O1298">
        <v>15.77</v>
      </c>
      <c r="P1298" t="s">
        <v>212</v>
      </c>
      <c r="Q1298">
        <v>0</v>
      </c>
      <c r="R1298">
        <v>15.77</v>
      </c>
      <c r="S1298" t="s">
        <v>212</v>
      </c>
      <c r="T1298">
        <v>0</v>
      </c>
      <c r="U1298">
        <v>54.91</v>
      </c>
      <c r="V1298" t="s">
        <v>160</v>
      </c>
      <c r="W1298">
        <v>0</v>
      </c>
      <c r="X1298">
        <v>15.92</v>
      </c>
      <c r="Y1298" t="s">
        <v>212</v>
      </c>
      <c r="Z1298">
        <v>0</v>
      </c>
      <c r="AA1298">
        <v>15.92</v>
      </c>
      <c r="AB1298" t="s">
        <v>212</v>
      </c>
      <c r="AC1298">
        <v>0</v>
      </c>
      <c r="AD1298">
        <v>54.91</v>
      </c>
      <c r="AE1298" t="s">
        <v>160</v>
      </c>
    </row>
    <row r="1299" spans="1:31">
      <c r="A1299">
        <v>1298</v>
      </c>
      <c r="B1299" t="s">
        <v>5694</v>
      </c>
      <c r="C1299" t="s">
        <v>5695</v>
      </c>
      <c r="D1299" t="s">
        <v>5696</v>
      </c>
      <c r="E1299" t="s">
        <v>5697</v>
      </c>
      <c r="F1299" t="s">
        <v>5581</v>
      </c>
      <c r="G1299">
        <v>0</v>
      </c>
      <c r="H1299" t="s">
        <v>445</v>
      </c>
      <c r="I1299">
        <v>2024</v>
      </c>
      <c r="J1299">
        <v>2024</v>
      </c>
      <c r="K1299">
        <v>1</v>
      </c>
      <c r="L1299">
        <v>19.420000000000002</v>
      </c>
      <c r="M1299" t="s">
        <v>73</v>
      </c>
      <c r="N1299">
        <v>0</v>
      </c>
      <c r="O1299">
        <v>15.77</v>
      </c>
      <c r="P1299" t="s">
        <v>212</v>
      </c>
      <c r="Q1299">
        <v>0</v>
      </c>
      <c r="R1299">
        <v>15.77</v>
      </c>
      <c r="S1299" t="s">
        <v>212</v>
      </c>
      <c r="T1299">
        <v>0</v>
      </c>
      <c r="U1299">
        <v>54.91</v>
      </c>
      <c r="V1299" t="s">
        <v>160</v>
      </c>
      <c r="W1299">
        <v>0</v>
      </c>
      <c r="X1299">
        <v>15.92</v>
      </c>
      <c r="Y1299" t="s">
        <v>212</v>
      </c>
      <c r="Z1299">
        <v>0</v>
      </c>
      <c r="AA1299">
        <v>15.92</v>
      </c>
      <c r="AB1299" t="s">
        <v>212</v>
      </c>
      <c r="AC1299">
        <v>0</v>
      </c>
      <c r="AD1299">
        <v>54.91</v>
      </c>
      <c r="AE1299" t="s">
        <v>160</v>
      </c>
    </row>
    <row r="1300" spans="1:31">
      <c r="A1300">
        <v>1299</v>
      </c>
      <c r="B1300" t="s">
        <v>5698</v>
      </c>
      <c r="C1300" t="s">
        <v>5699</v>
      </c>
      <c r="D1300" t="s">
        <v>5700</v>
      </c>
      <c r="E1300" t="s">
        <v>5701</v>
      </c>
      <c r="F1300" t="s">
        <v>5702</v>
      </c>
      <c r="G1300">
        <v>0</v>
      </c>
      <c r="H1300" t="s">
        <v>7245</v>
      </c>
      <c r="I1300">
        <v>2024</v>
      </c>
      <c r="J1300">
        <v>2024</v>
      </c>
      <c r="K1300">
        <v>1</v>
      </c>
      <c r="L1300">
        <v>19.420000000000002</v>
      </c>
      <c r="M1300" t="s">
        <v>73</v>
      </c>
      <c r="N1300">
        <v>0</v>
      </c>
      <c r="O1300">
        <v>15.77</v>
      </c>
      <c r="P1300" t="s">
        <v>212</v>
      </c>
      <c r="Q1300">
        <v>0</v>
      </c>
      <c r="R1300">
        <v>15.77</v>
      </c>
      <c r="S1300" t="s">
        <v>212</v>
      </c>
      <c r="T1300">
        <v>0</v>
      </c>
      <c r="U1300">
        <v>54.91</v>
      </c>
      <c r="V1300" t="s">
        <v>160</v>
      </c>
      <c r="W1300">
        <v>0</v>
      </c>
      <c r="X1300">
        <v>15.92</v>
      </c>
      <c r="Y1300" t="s">
        <v>212</v>
      </c>
      <c r="Z1300">
        <v>0</v>
      </c>
      <c r="AA1300">
        <v>15.92</v>
      </c>
      <c r="AB1300" t="s">
        <v>212</v>
      </c>
      <c r="AC1300">
        <v>0</v>
      </c>
      <c r="AD1300">
        <v>54.91</v>
      </c>
      <c r="AE1300" t="s">
        <v>160</v>
      </c>
    </row>
    <row r="1301" spans="1:31">
      <c r="A1301">
        <v>1300</v>
      </c>
      <c r="B1301" t="s">
        <v>5703</v>
      </c>
      <c r="C1301" t="s">
        <v>5704</v>
      </c>
      <c r="D1301" t="s">
        <v>5705</v>
      </c>
      <c r="E1301" t="s">
        <v>5706</v>
      </c>
      <c r="F1301" t="s">
        <v>1328</v>
      </c>
      <c r="G1301">
        <v>0</v>
      </c>
      <c r="H1301" t="s">
        <v>7246</v>
      </c>
      <c r="I1301" t="s">
        <v>4410</v>
      </c>
      <c r="J1301" t="e">
        <f>-Inf</f>
        <v>#NAME?</v>
      </c>
      <c r="K1301">
        <v>1</v>
      </c>
      <c r="L1301">
        <v>19.420000000000002</v>
      </c>
      <c r="M1301" t="s">
        <v>73</v>
      </c>
      <c r="N1301">
        <v>0</v>
      </c>
      <c r="O1301">
        <v>15.77</v>
      </c>
      <c r="P1301" t="s">
        <v>212</v>
      </c>
      <c r="Q1301">
        <v>0</v>
      </c>
      <c r="R1301">
        <v>15.77</v>
      </c>
      <c r="S1301" t="s">
        <v>212</v>
      </c>
      <c r="T1301">
        <v>0</v>
      </c>
      <c r="U1301">
        <v>54.91</v>
      </c>
      <c r="V1301" t="s">
        <v>160</v>
      </c>
      <c r="W1301">
        <v>0</v>
      </c>
      <c r="X1301">
        <v>15.92</v>
      </c>
      <c r="Y1301" t="s">
        <v>212</v>
      </c>
      <c r="Z1301">
        <v>0</v>
      </c>
      <c r="AA1301">
        <v>15.92</v>
      </c>
      <c r="AB1301" t="s">
        <v>212</v>
      </c>
      <c r="AC1301">
        <v>0</v>
      </c>
      <c r="AD1301">
        <v>54.91</v>
      </c>
      <c r="AE1301" t="s">
        <v>160</v>
      </c>
    </row>
    <row r="1302" spans="1:31">
      <c r="A1302">
        <v>1301</v>
      </c>
      <c r="B1302" t="s">
        <v>5707</v>
      </c>
      <c r="C1302" t="s">
        <v>5708</v>
      </c>
      <c r="D1302" t="s">
        <v>5709</v>
      </c>
      <c r="E1302" t="s">
        <v>5012</v>
      </c>
      <c r="F1302" t="s">
        <v>5710</v>
      </c>
      <c r="G1302">
        <v>0</v>
      </c>
      <c r="H1302" t="s">
        <v>445</v>
      </c>
      <c r="I1302">
        <v>2024</v>
      </c>
      <c r="J1302">
        <v>2024</v>
      </c>
      <c r="K1302">
        <v>1</v>
      </c>
      <c r="L1302">
        <v>19.420000000000002</v>
      </c>
      <c r="M1302" t="s">
        <v>73</v>
      </c>
      <c r="N1302">
        <v>0</v>
      </c>
      <c r="O1302">
        <v>15.77</v>
      </c>
      <c r="P1302" t="s">
        <v>212</v>
      </c>
      <c r="Q1302">
        <v>0</v>
      </c>
      <c r="R1302">
        <v>15.77</v>
      </c>
      <c r="S1302" t="s">
        <v>212</v>
      </c>
      <c r="T1302">
        <v>0</v>
      </c>
      <c r="U1302">
        <v>54.91</v>
      </c>
      <c r="V1302" t="s">
        <v>160</v>
      </c>
      <c r="W1302">
        <v>0</v>
      </c>
      <c r="X1302">
        <v>15.92</v>
      </c>
      <c r="Y1302" t="s">
        <v>212</v>
      </c>
      <c r="Z1302">
        <v>0</v>
      </c>
      <c r="AA1302">
        <v>15.92</v>
      </c>
      <c r="AB1302" t="s">
        <v>212</v>
      </c>
      <c r="AC1302">
        <v>0</v>
      </c>
      <c r="AD1302">
        <v>54.91</v>
      </c>
      <c r="AE1302" t="s">
        <v>160</v>
      </c>
    </row>
    <row r="1303" spans="1:31">
      <c r="A1303">
        <v>1302</v>
      </c>
      <c r="B1303" t="s">
        <v>5711</v>
      </c>
      <c r="C1303" t="s">
        <v>5712</v>
      </c>
      <c r="D1303" t="s">
        <v>5713</v>
      </c>
      <c r="E1303" t="s">
        <v>3606</v>
      </c>
      <c r="F1303" t="s">
        <v>3607</v>
      </c>
      <c r="G1303">
        <v>0</v>
      </c>
      <c r="H1303" t="s">
        <v>7247</v>
      </c>
      <c r="I1303">
        <v>2019</v>
      </c>
      <c r="J1303">
        <v>2019</v>
      </c>
      <c r="K1303">
        <v>1</v>
      </c>
      <c r="L1303">
        <v>19.420000000000002</v>
      </c>
      <c r="M1303" t="s">
        <v>73</v>
      </c>
      <c r="N1303">
        <v>0</v>
      </c>
      <c r="O1303">
        <v>15.77</v>
      </c>
      <c r="P1303" t="s">
        <v>212</v>
      </c>
      <c r="Q1303">
        <v>0</v>
      </c>
      <c r="R1303">
        <v>15.77</v>
      </c>
      <c r="S1303" t="s">
        <v>212</v>
      </c>
      <c r="T1303">
        <v>0</v>
      </c>
      <c r="U1303">
        <v>54.91</v>
      </c>
      <c r="V1303" t="s">
        <v>160</v>
      </c>
      <c r="W1303">
        <v>0</v>
      </c>
      <c r="X1303">
        <v>15.92</v>
      </c>
      <c r="Y1303" t="s">
        <v>212</v>
      </c>
      <c r="Z1303">
        <v>0</v>
      </c>
      <c r="AA1303">
        <v>15.92</v>
      </c>
      <c r="AB1303" t="s">
        <v>212</v>
      </c>
      <c r="AC1303">
        <v>0</v>
      </c>
      <c r="AD1303">
        <v>54.91</v>
      </c>
      <c r="AE1303" t="s">
        <v>160</v>
      </c>
    </row>
    <row r="1304" spans="1:31">
      <c r="A1304">
        <v>1303</v>
      </c>
      <c r="B1304" t="s">
        <v>5714</v>
      </c>
      <c r="C1304" t="s">
        <v>5715</v>
      </c>
      <c r="D1304" t="s">
        <v>5716</v>
      </c>
      <c r="E1304" t="s">
        <v>5717</v>
      </c>
      <c r="F1304" t="s">
        <v>3607</v>
      </c>
      <c r="G1304">
        <v>0</v>
      </c>
      <c r="H1304" t="s">
        <v>7248</v>
      </c>
      <c r="I1304">
        <v>2023</v>
      </c>
      <c r="J1304">
        <v>2023</v>
      </c>
      <c r="K1304">
        <v>1</v>
      </c>
      <c r="L1304">
        <v>19.420000000000002</v>
      </c>
      <c r="M1304" t="s">
        <v>73</v>
      </c>
      <c r="N1304">
        <v>0</v>
      </c>
      <c r="O1304">
        <v>15.77</v>
      </c>
      <c r="P1304" t="s">
        <v>212</v>
      </c>
      <c r="Q1304">
        <v>0</v>
      </c>
      <c r="R1304">
        <v>15.77</v>
      </c>
      <c r="S1304" t="s">
        <v>212</v>
      </c>
      <c r="T1304">
        <v>0</v>
      </c>
      <c r="U1304">
        <v>54.91</v>
      </c>
      <c r="V1304" t="s">
        <v>160</v>
      </c>
      <c r="W1304">
        <v>0</v>
      </c>
      <c r="X1304">
        <v>15.92</v>
      </c>
      <c r="Y1304" t="s">
        <v>212</v>
      </c>
      <c r="Z1304">
        <v>0</v>
      </c>
      <c r="AA1304">
        <v>15.92</v>
      </c>
      <c r="AB1304" t="s">
        <v>212</v>
      </c>
      <c r="AC1304">
        <v>0</v>
      </c>
      <c r="AD1304">
        <v>54.91</v>
      </c>
      <c r="AE1304" t="s">
        <v>160</v>
      </c>
    </row>
    <row r="1305" spans="1:31">
      <c r="A1305">
        <v>1304</v>
      </c>
      <c r="B1305" t="s">
        <v>5718</v>
      </c>
      <c r="C1305" t="s">
        <v>5719</v>
      </c>
      <c r="D1305" t="s">
        <v>5720</v>
      </c>
      <c r="E1305" t="s">
        <v>5721</v>
      </c>
      <c r="F1305" t="s">
        <v>5722</v>
      </c>
      <c r="G1305">
        <v>0</v>
      </c>
      <c r="H1305" t="s">
        <v>7249</v>
      </c>
      <c r="I1305">
        <v>2022</v>
      </c>
      <c r="J1305">
        <v>2022</v>
      </c>
      <c r="K1305">
        <v>1</v>
      </c>
      <c r="L1305">
        <v>19.420000000000002</v>
      </c>
      <c r="M1305" t="s">
        <v>73</v>
      </c>
      <c r="N1305">
        <v>0</v>
      </c>
      <c r="O1305">
        <v>15.77</v>
      </c>
      <c r="P1305" t="s">
        <v>212</v>
      </c>
      <c r="Q1305">
        <v>0</v>
      </c>
      <c r="R1305">
        <v>15.77</v>
      </c>
      <c r="S1305" t="s">
        <v>212</v>
      </c>
      <c r="T1305">
        <v>0</v>
      </c>
      <c r="U1305">
        <v>54.91</v>
      </c>
      <c r="V1305" t="s">
        <v>160</v>
      </c>
      <c r="W1305">
        <v>0</v>
      </c>
      <c r="X1305">
        <v>15.92</v>
      </c>
      <c r="Y1305" t="s">
        <v>212</v>
      </c>
      <c r="Z1305">
        <v>0</v>
      </c>
      <c r="AA1305">
        <v>15.92</v>
      </c>
      <c r="AB1305" t="s">
        <v>212</v>
      </c>
      <c r="AC1305">
        <v>0</v>
      </c>
      <c r="AD1305">
        <v>54.91</v>
      </c>
      <c r="AE1305" t="s">
        <v>160</v>
      </c>
    </row>
    <row r="1306" spans="1:31">
      <c r="A1306">
        <v>1305</v>
      </c>
      <c r="B1306" t="s">
        <v>5723</v>
      </c>
      <c r="C1306" t="s">
        <v>5724</v>
      </c>
      <c r="D1306" t="s">
        <v>5725</v>
      </c>
      <c r="E1306" t="s">
        <v>5726</v>
      </c>
      <c r="F1306" t="s">
        <v>4020</v>
      </c>
      <c r="G1306">
        <v>0</v>
      </c>
      <c r="H1306" t="s">
        <v>7250</v>
      </c>
      <c r="I1306">
        <v>2024</v>
      </c>
      <c r="J1306">
        <v>2024</v>
      </c>
      <c r="K1306">
        <v>1</v>
      </c>
      <c r="L1306">
        <v>19.420000000000002</v>
      </c>
      <c r="M1306" t="s">
        <v>73</v>
      </c>
      <c r="N1306">
        <v>0</v>
      </c>
      <c r="O1306">
        <v>15.77</v>
      </c>
      <c r="P1306" t="s">
        <v>212</v>
      </c>
      <c r="Q1306">
        <v>0</v>
      </c>
      <c r="R1306">
        <v>15.77</v>
      </c>
      <c r="S1306" t="s">
        <v>212</v>
      </c>
      <c r="T1306">
        <v>0</v>
      </c>
      <c r="U1306">
        <v>54.91</v>
      </c>
      <c r="V1306" t="s">
        <v>160</v>
      </c>
      <c r="W1306">
        <v>0</v>
      </c>
      <c r="X1306">
        <v>15.92</v>
      </c>
      <c r="Y1306" t="s">
        <v>212</v>
      </c>
      <c r="Z1306">
        <v>0</v>
      </c>
      <c r="AA1306">
        <v>15.92</v>
      </c>
      <c r="AB1306" t="s">
        <v>212</v>
      </c>
      <c r="AC1306">
        <v>0</v>
      </c>
      <c r="AD1306">
        <v>54.91</v>
      </c>
      <c r="AE1306" t="s">
        <v>160</v>
      </c>
    </row>
    <row r="1307" spans="1:31">
      <c r="A1307">
        <v>1306</v>
      </c>
      <c r="B1307" t="s">
        <v>5727</v>
      </c>
      <c r="C1307" t="s">
        <v>5728</v>
      </c>
      <c r="D1307" t="s">
        <v>5729</v>
      </c>
      <c r="E1307" t="s">
        <v>5730</v>
      </c>
      <c r="F1307" t="s">
        <v>5731</v>
      </c>
      <c r="G1307">
        <v>0</v>
      </c>
      <c r="H1307" t="s">
        <v>7251</v>
      </c>
      <c r="I1307">
        <v>2023</v>
      </c>
      <c r="J1307">
        <v>2024</v>
      </c>
      <c r="K1307">
        <v>2</v>
      </c>
      <c r="L1307">
        <v>32.22</v>
      </c>
      <c r="M1307" t="s">
        <v>167</v>
      </c>
      <c r="N1307">
        <v>0</v>
      </c>
      <c r="O1307">
        <v>15.77</v>
      </c>
      <c r="P1307" t="s">
        <v>212</v>
      </c>
      <c r="Q1307">
        <v>0</v>
      </c>
      <c r="R1307">
        <v>15.77</v>
      </c>
      <c r="S1307" t="s">
        <v>212</v>
      </c>
      <c r="T1307">
        <v>0</v>
      </c>
      <c r="U1307">
        <v>54.91</v>
      </c>
      <c r="V1307" t="s">
        <v>160</v>
      </c>
      <c r="W1307">
        <v>0</v>
      </c>
      <c r="X1307">
        <v>15.92</v>
      </c>
      <c r="Y1307" t="s">
        <v>212</v>
      </c>
      <c r="Z1307">
        <v>0</v>
      </c>
      <c r="AA1307">
        <v>15.92</v>
      </c>
      <c r="AB1307" t="s">
        <v>212</v>
      </c>
      <c r="AC1307">
        <v>0</v>
      </c>
      <c r="AD1307">
        <v>54.91</v>
      </c>
      <c r="AE1307" t="s">
        <v>160</v>
      </c>
    </row>
    <row r="1308" spans="1:31">
      <c r="A1308">
        <v>1307</v>
      </c>
      <c r="B1308" t="s">
        <v>5732</v>
      </c>
      <c r="C1308" t="s">
        <v>5733</v>
      </c>
      <c r="D1308" t="s">
        <v>5734</v>
      </c>
      <c r="E1308" t="s">
        <v>5735</v>
      </c>
      <c r="F1308" t="s">
        <v>985</v>
      </c>
      <c r="G1308">
        <v>0</v>
      </c>
      <c r="H1308" t="s">
        <v>7252</v>
      </c>
      <c r="I1308">
        <v>2020</v>
      </c>
      <c r="J1308">
        <v>2024</v>
      </c>
      <c r="K1308">
        <v>4</v>
      </c>
      <c r="L1308">
        <v>51.12</v>
      </c>
      <c r="M1308" t="s">
        <v>81</v>
      </c>
      <c r="N1308">
        <v>0</v>
      </c>
      <c r="O1308">
        <v>15.77</v>
      </c>
      <c r="P1308" t="s">
        <v>212</v>
      </c>
      <c r="Q1308">
        <v>0</v>
      </c>
      <c r="R1308">
        <v>15.77</v>
      </c>
      <c r="S1308" t="s">
        <v>212</v>
      </c>
      <c r="T1308">
        <v>0</v>
      </c>
      <c r="U1308">
        <v>54.91</v>
      </c>
      <c r="V1308" t="s">
        <v>160</v>
      </c>
      <c r="W1308">
        <v>0</v>
      </c>
      <c r="X1308">
        <v>15.92</v>
      </c>
      <c r="Y1308" t="s">
        <v>212</v>
      </c>
      <c r="Z1308">
        <v>0</v>
      </c>
      <c r="AA1308">
        <v>15.92</v>
      </c>
      <c r="AB1308" t="s">
        <v>212</v>
      </c>
      <c r="AC1308">
        <v>0</v>
      </c>
      <c r="AD1308">
        <v>54.91</v>
      </c>
      <c r="AE1308" t="s">
        <v>160</v>
      </c>
    </row>
    <row r="1309" spans="1:31">
      <c r="A1309">
        <v>1308</v>
      </c>
      <c r="B1309" t="s">
        <v>5736</v>
      </c>
      <c r="C1309" t="s">
        <v>5737</v>
      </c>
      <c r="D1309" t="s">
        <v>5738</v>
      </c>
      <c r="E1309" t="s">
        <v>5739</v>
      </c>
      <c r="F1309" t="s">
        <v>1782</v>
      </c>
      <c r="G1309">
        <v>0</v>
      </c>
      <c r="H1309" t="s">
        <v>445</v>
      </c>
      <c r="I1309">
        <v>2024</v>
      </c>
      <c r="J1309">
        <v>2024</v>
      </c>
      <c r="K1309">
        <v>2</v>
      </c>
      <c r="L1309">
        <v>32.22</v>
      </c>
      <c r="M1309" t="s">
        <v>167</v>
      </c>
      <c r="N1309">
        <v>0</v>
      </c>
      <c r="O1309">
        <v>15.77</v>
      </c>
      <c r="P1309" t="s">
        <v>212</v>
      </c>
      <c r="Q1309">
        <v>0</v>
      </c>
      <c r="R1309">
        <v>15.77</v>
      </c>
      <c r="S1309" t="s">
        <v>212</v>
      </c>
      <c r="T1309">
        <v>0</v>
      </c>
      <c r="U1309">
        <v>54.91</v>
      </c>
      <c r="V1309" t="s">
        <v>160</v>
      </c>
      <c r="W1309">
        <v>0</v>
      </c>
      <c r="X1309">
        <v>15.92</v>
      </c>
      <c r="Y1309" t="s">
        <v>212</v>
      </c>
      <c r="Z1309">
        <v>0</v>
      </c>
      <c r="AA1309">
        <v>15.92</v>
      </c>
      <c r="AB1309" t="s">
        <v>212</v>
      </c>
      <c r="AC1309">
        <v>0</v>
      </c>
      <c r="AD1309">
        <v>54.91</v>
      </c>
      <c r="AE1309" t="s">
        <v>160</v>
      </c>
    </row>
    <row r="1310" spans="1:31">
      <c r="A1310">
        <v>1309</v>
      </c>
      <c r="B1310" t="s">
        <v>5740</v>
      </c>
      <c r="C1310" t="s">
        <v>5741</v>
      </c>
      <c r="D1310" t="s">
        <v>5742</v>
      </c>
      <c r="E1310" t="s">
        <v>5743</v>
      </c>
      <c r="F1310" t="s">
        <v>4051</v>
      </c>
      <c r="G1310">
        <v>0</v>
      </c>
      <c r="H1310" t="s">
        <v>7253</v>
      </c>
      <c r="I1310">
        <v>2024</v>
      </c>
      <c r="J1310">
        <v>2024</v>
      </c>
      <c r="K1310">
        <v>1</v>
      </c>
      <c r="L1310">
        <v>19.420000000000002</v>
      </c>
      <c r="M1310" t="s">
        <v>73</v>
      </c>
      <c r="N1310">
        <v>0</v>
      </c>
      <c r="O1310">
        <v>15.77</v>
      </c>
      <c r="P1310" t="s">
        <v>212</v>
      </c>
      <c r="Q1310">
        <v>0</v>
      </c>
      <c r="R1310">
        <v>15.77</v>
      </c>
      <c r="S1310" t="s">
        <v>212</v>
      </c>
      <c r="T1310">
        <v>0</v>
      </c>
      <c r="U1310">
        <v>54.91</v>
      </c>
      <c r="V1310" t="s">
        <v>160</v>
      </c>
      <c r="W1310">
        <v>0</v>
      </c>
      <c r="X1310">
        <v>15.92</v>
      </c>
      <c r="Y1310" t="s">
        <v>212</v>
      </c>
      <c r="Z1310">
        <v>0</v>
      </c>
      <c r="AA1310">
        <v>15.92</v>
      </c>
      <c r="AB1310" t="s">
        <v>212</v>
      </c>
      <c r="AC1310">
        <v>0</v>
      </c>
      <c r="AD1310">
        <v>54.91</v>
      </c>
      <c r="AE1310" t="s">
        <v>160</v>
      </c>
    </row>
    <row r="1311" spans="1:31">
      <c r="A1311">
        <v>1310</v>
      </c>
      <c r="B1311" t="s">
        <v>5744</v>
      </c>
      <c r="C1311" t="s">
        <v>5745</v>
      </c>
      <c r="D1311" t="s">
        <v>5746</v>
      </c>
      <c r="E1311" t="s">
        <v>5747</v>
      </c>
      <c r="F1311" t="s">
        <v>1275</v>
      </c>
      <c r="G1311">
        <v>0</v>
      </c>
      <c r="H1311" t="s">
        <v>7254</v>
      </c>
      <c r="I1311">
        <v>2024</v>
      </c>
      <c r="J1311">
        <v>2024</v>
      </c>
      <c r="K1311">
        <v>1</v>
      </c>
      <c r="L1311">
        <v>19.420000000000002</v>
      </c>
      <c r="M1311" t="s">
        <v>73</v>
      </c>
      <c r="N1311">
        <v>0</v>
      </c>
      <c r="O1311">
        <v>15.77</v>
      </c>
      <c r="P1311" t="s">
        <v>212</v>
      </c>
      <c r="Q1311">
        <v>0</v>
      </c>
      <c r="R1311">
        <v>15.77</v>
      </c>
      <c r="S1311" t="s">
        <v>212</v>
      </c>
      <c r="T1311">
        <v>0</v>
      </c>
      <c r="U1311">
        <v>54.91</v>
      </c>
      <c r="V1311" t="s">
        <v>160</v>
      </c>
      <c r="W1311">
        <v>0</v>
      </c>
      <c r="X1311">
        <v>15.92</v>
      </c>
      <c r="Y1311" t="s">
        <v>212</v>
      </c>
      <c r="Z1311">
        <v>0</v>
      </c>
      <c r="AA1311">
        <v>15.92</v>
      </c>
      <c r="AB1311" t="s">
        <v>212</v>
      </c>
      <c r="AC1311">
        <v>0</v>
      </c>
      <c r="AD1311">
        <v>54.91</v>
      </c>
      <c r="AE1311" t="s">
        <v>160</v>
      </c>
    </row>
    <row r="1312" spans="1:31">
      <c r="A1312">
        <v>1311</v>
      </c>
      <c r="B1312" t="s">
        <v>5748</v>
      </c>
      <c r="C1312" t="s">
        <v>5749</v>
      </c>
      <c r="D1312" t="s">
        <v>5750</v>
      </c>
      <c r="E1312" t="s">
        <v>5751</v>
      </c>
      <c r="F1312" t="s">
        <v>5752</v>
      </c>
      <c r="G1312">
        <v>0</v>
      </c>
      <c r="H1312" t="s">
        <v>7255</v>
      </c>
      <c r="I1312">
        <v>2024</v>
      </c>
      <c r="J1312">
        <v>2024</v>
      </c>
      <c r="K1312">
        <v>2</v>
      </c>
      <c r="L1312">
        <v>32.22</v>
      </c>
      <c r="M1312" t="s">
        <v>167</v>
      </c>
      <c r="N1312">
        <v>0</v>
      </c>
      <c r="O1312">
        <v>15.77</v>
      </c>
      <c r="P1312" t="s">
        <v>212</v>
      </c>
      <c r="Q1312">
        <v>0</v>
      </c>
      <c r="R1312">
        <v>15.77</v>
      </c>
      <c r="S1312" t="s">
        <v>212</v>
      </c>
      <c r="T1312">
        <v>0</v>
      </c>
      <c r="U1312">
        <v>54.91</v>
      </c>
      <c r="V1312" t="s">
        <v>160</v>
      </c>
      <c r="W1312">
        <v>0</v>
      </c>
      <c r="X1312">
        <v>15.92</v>
      </c>
      <c r="Y1312" t="s">
        <v>212</v>
      </c>
      <c r="Z1312">
        <v>0</v>
      </c>
      <c r="AA1312">
        <v>15.92</v>
      </c>
      <c r="AB1312" t="s">
        <v>212</v>
      </c>
      <c r="AC1312">
        <v>0</v>
      </c>
      <c r="AD1312">
        <v>54.91</v>
      </c>
      <c r="AE1312" t="s">
        <v>160</v>
      </c>
    </row>
    <row r="1313" spans="1:31">
      <c r="A1313">
        <v>1312</v>
      </c>
      <c r="B1313" t="s">
        <v>5753</v>
      </c>
      <c r="C1313" t="s">
        <v>5754</v>
      </c>
      <c r="D1313" t="s">
        <v>5755</v>
      </c>
      <c r="E1313" t="s">
        <v>5756</v>
      </c>
      <c r="F1313" t="s">
        <v>5757</v>
      </c>
      <c r="G1313">
        <v>0</v>
      </c>
      <c r="H1313" t="s">
        <v>6447</v>
      </c>
      <c r="I1313">
        <v>2024</v>
      </c>
      <c r="J1313">
        <v>2024</v>
      </c>
      <c r="K1313">
        <v>1</v>
      </c>
      <c r="L1313">
        <v>19.420000000000002</v>
      </c>
      <c r="M1313" t="s">
        <v>73</v>
      </c>
      <c r="N1313">
        <v>0</v>
      </c>
      <c r="O1313">
        <v>15.77</v>
      </c>
      <c r="P1313" t="s">
        <v>212</v>
      </c>
      <c r="Q1313">
        <v>0</v>
      </c>
      <c r="R1313">
        <v>15.77</v>
      </c>
      <c r="S1313" t="s">
        <v>212</v>
      </c>
      <c r="T1313">
        <v>0</v>
      </c>
      <c r="U1313">
        <v>54.91</v>
      </c>
      <c r="V1313" t="s">
        <v>160</v>
      </c>
      <c r="W1313">
        <v>0</v>
      </c>
      <c r="X1313">
        <v>15.92</v>
      </c>
      <c r="Y1313" t="s">
        <v>212</v>
      </c>
      <c r="Z1313">
        <v>0</v>
      </c>
      <c r="AA1313">
        <v>15.92</v>
      </c>
      <c r="AB1313" t="s">
        <v>212</v>
      </c>
      <c r="AC1313">
        <v>0</v>
      </c>
      <c r="AD1313">
        <v>54.91</v>
      </c>
      <c r="AE1313" t="s">
        <v>160</v>
      </c>
    </row>
    <row r="1314" spans="1:31">
      <c r="A1314">
        <v>1313</v>
      </c>
      <c r="B1314" t="s">
        <v>5758</v>
      </c>
      <c r="C1314" t="s">
        <v>5759</v>
      </c>
      <c r="D1314" t="s">
        <v>5760</v>
      </c>
      <c r="E1314" t="s">
        <v>5761</v>
      </c>
      <c r="F1314" t="s">
        <v>5762</v>
      </c>
      <c r="G1314">
        <v>0</v>
      </c>
      <c r="H1314" t="s">
        <v>7256</v>
      </c>
      <c r="I1314">
        <v>2024</v>
      </c>
      <c r="J1314">
        <v>2024</v>
      </c>
      <c r="K1314">
        <v>1</v>
      </c>
      <c r="L1314">
        <v>19.420000000000002</v>
      </c>
      <c r="M1314" t="s">
        <v>73</v>
      </c>
      <c r="N1314">
        <v>0</v>
      </c>
      <c r="O1314">
        <v>15.77</v>
      </c>
      <c r="P1314" t="s">
        <v>212</v>
      </c>
      <c r="Q1314">
        <v>0</v>
      </c>
      <c r="R1314">
        <v>15.77</v>
      </c>
      <c r="S1314" t="s">
        <v>212</v>
      </c>
      <c r="T1314">
        <v>0</v>
      </c>
      <c r="U1314">
        <v>54.91</v>
      </c>
      <c r="V1314" t="s">
        <v>160</v>
      </c>
      <c r="W1314">
        <v>0</v>
      </c>
      <c r="X1314">
        <v>15.92</v>
      </c>
      <c r="Y1314" t="s">
        <v>212</v>
      </c>
      <c r="Z1314">
        <v>0</v>
      </c>
      <c r="AA1314">
        <v>15.92</v>
      </c>
      <c r="AB1314" t="s">
        <v>212</v>
      </c>
      <c r="AC1314">
        <v>0</v>
      </c>
      <c r="AD1314">
        <v>54.91</v>
      </c>
      <c r="AE1314" t="s">
        <v>160</v>
      </c>
    </row>
    <row r="1315" spans="1:31">
      <c r="A1315">
        <v>1314</v>
      </c>
      <c r="B1315" t="s">
        <v>5763</v>
      </c>
      <c r="C1315" t="s">
        <v>5764</v>
      </c>
      <c r="D1315" t="s">
        <v>5765</v>
      </c>
      <c r="E1315" t="s">
        <v>2547</v>
      </c>
      <c r="F1315" t="s">
        <v>5766</v>
      </c>
      <c r="G1315">
        <v>0</v>
      </c>
      <c r="H1315" t="s">
        <v>7257</v>
      </c>
      <c r="I1315">
        <v>2024</v>
      </c>
      <c r="J1315">
        <v>2024</v>
      </c>
      <c r="K1315">
        <v>3</v>
      </c>
      <c r="L1315">
        <v>42.26</v>
      </c>
      <c r="M1315" t="s">
        <v>149</v>
      </c>
      <c r="N1315">
        <v>0</v>
      </c>
      <c r="O1315">
        <v>15.77</v>
      </c>
      <c r="P1315" t="s">
        <v>212</v>
      </c>
      <c r="Q1315">
        <v>0</v>
      </c>
      <c r="R1315">
        <v>15.77</v>
      </c>
      <c r="S1315" t="s">
        <v>212</v>
      </c>
      <c r="T1315">
        <v>0</v>
      </c>
      <c r="U1315">
        <v>54.91</v>
      </c>
      <c r="V1315" t="s">
        <v>160</v>
      </c>
      <c r="W1315">
        <v>0</v>
      </c>
      <c r="X1315">
        <v>15.92</v>
      </c>
      <c r="Y1315" t="s">
        <v>212</v>
      </c>
      <c r="Z1315">
        <v>0</v>
      </c>
      <c r="AA1315">
        <v>15.92</v>
      </c>
      <c r="AB1315" t="s">
        <v>212</v>
      </c>
      <c r="AC1315">
        <v>0</v>
      </c>
      <c r="AD1315">
        <v>54.91</v>
      </c>
      <c r="AE1315" t="s">
        <v>160</v>
      </c>
    </row>
    <row r="1316" spans="1:31">
      <c r="A1316">
        <v>1315</v>
      </c>
      <c r="B1316" t="s">
        <v>5767</v>
      </c>
      <c r="C1316" t="s">
        <v>5768</v>
      </c>
      <c r="D1316" t="s">
        <v>5769</v>
      </c>
      <c r="E1316" t="s">
        <v>5770</v>
      </c>
      <c r="F1316" t="s">
        <v>5771</v>
      </c>
      <c r="G1316">
        <v>0</v>
      </c>
      <c r="H1316" t="s">
        <v>7258</v>
      </c>
      <c r="I1316">
        <v>2024</v>
      </c>
      <c r="J1316">
        <v>2024</v>
      </c>
      <c r="K1316">
        <v>1</v>
      </c>
      <c r="L1316">
        <v>19.420000000000002</v>
      </c>
      <c r="M1316" t="s">
        <v>73</v>
      </c>
      <c r="N1316">
        <v>0</v>
      </c>
      <c r="O1316">
        <v>15.77</v>
      </c>
      <c r="P1316" t="s">
        <v>212</v>
      </c>
      <c r="Q1316">
        <v>0</v>
      </c>
      <c r="R1316">
        <v>15.77</v>
      </c>
      <c r="S1316" t="s">
        <v>212</v>
      </c>
      <c r="T1316">
        <v>0</v>
      </c>
      <c r="U1316">
        <v>54.91</v>
      </c>
      <c r="V1316" t="s">
        <v>160</v>
      </c>
      <c r="W1316">
        <v>0</v>
      </c>
      <c r="X1316">
        <v>15.92</v>
      </c>
      <c r="Y1316" t="s">
        <v>212</v>
      </c>
      <c r="Z1316">
        <v>0</v>
      </c>
      <c r="AA1316">
        <v>15.92</v>
      </c>
      <c r="AB1316" t="s">
        <v>212</v>
      </c>
      <c r="AC1316">
        <v>0</v>
      </c>
      <c r="AD1316">
        <v>54.91</v>
      </c>
      <c r="AE1316" t="s">
        <v>160</v>
      </c>
    </row>
    <row r="1317" spans="1:31">
      <c r="A1317">
        <v>1316</v>
      </c>
      <c r="B1317" t="s">
        <v>5772</v>
      </c>
      <c r="C1317" t="s">
        <v>5773</v>
      </c>
      <c r="D1317" t="s">
        <v>5774</v>
      </c>
      <c r="E1317" t="s">
        <v>2009</v>
      </c>
      <c r="F1317" t="s">
        <v>2010</v>
      </c>
      <c r="G1317">
        <v>0</v>
      </c>
      <c r="H1317" t="s">
        <v>7259</v>
      </c>
      <c r="I1317" t="s">
        <v>4410</v>
      </c>
      <c r="J1317" t="e">
        <f>-Inf</f>
        <v>#NAME?</v>
      </c>
      <c r="K1317">
        <v>1</v>
      </c>
      <c r="L1317">
        <v>19.420000000000002</v>
      </c>
      <c r="M1317" t="s">
        <v>73</v>
      </c>
      <c r="N1317">
        <v>0</v>
      </c>
      <c r="O1317">
        <v>15.77</v>
      </c>
      <c r="P1317" t="s">
        <v>212</v>
      </c>
      <c r="Q1317">
        <v>0</v>
      </c>
      <c r="R1317">
        <v>15.77</v>
      </c>
      <c r="S1317" t="s">
        <v>212</v>
      </c>
      <c r="T1317">
        <v>0</v>
      </c>
      <c r="U1317">
        <v>54.91</v>
      </c>
      <c r="V1317" t="s">
        <v>160</v>
      </c>
      <c r="W1317">
        <v>0</v>
      </c>
      <c r="X1317">
        <v>15.92</v>
      </c>
      <c r="Y1317" t="s">
        <v>212</v>
      </c>
      <c r="Z1317">
        <v>0</v>
      </c>
      <c r="AA1317">
        <v>15.92</v>
      </c>
      <c r="AB1317" t="s">
        <v>212</v>
      </c>
      <c r="AC1317">
        <v>0</v>
      </c>
      <c r="AD1317">
        <v>54.91</v>
      </c>
      <c r="AE1317" t="s">
        <v>160</v>
      </c>
    </row>
    <row r="1318" spans="1:31">
      <c r="A1318">
        <v>1317</v>
      </c>
      <c r="B1318" t="s">
        <v>5775</v>
      </c>
      <c r="C1318" t="s">
        <v>5776</v>
      </c>
      <c r="D1318" t="s">
        <v>5777</v>
      </c>
      <c r="E1318" t="s">
        <v>5778</v>
      </c>
      <c r="F1318" t="s">
        <v>4645</v>
      </c>
      <c r="G1318">
        <v>0</v>
      </c>
      <c r="H1318" t="s">
        <v>445</v>
      </c>
      <c r="I1318">
        <v>2022</v>
      </c>
      <c r="J1318">
        <v>2022</v>
      </c>
      <c r="K1318">
        <v>1</v>
      </c>
      <c r="L1318">
        <v>19.420000000000002</v>
      </c>
      <c r="M1318" t="s">
        <v>73</v>
      </c>
      <c r="N1318">
        <v>0</v>
      </c>
      <c r="O1318">
        <v>15.77</v>
      </c>
      <c r="P1318" t="s">
        <v>212</v>
      </c>
      <c r="Q1318">
        <v>0</v>
      </c>
      <c r="R1318">
        <v>15.77</v>
      </c>
      <c r="S1318" t="s">
        <v>212</v>
      </c>
      <c r="T1318">
        <v>0</v>
      </c>
      <c r="U1318">
        <v>54.91</v>
      </c>
      <c r="V1318" t="s">
        <v>160</v>
      </c>
      <c r="W1318">
        <v>0</v>
      </c>
      <c r="X1318">
        <v>15.92</v>
      </c>
      <c r="Y1318" t="s">
        <v>212</v>
      </c>
      <c r="Z1318">
        <v>0</v>
      </c>
      <c r="AA1318">
        <v>15.92</v>
      </c>
      <c r="AB1318" t="s">
        <v>212</v>
      </c>
      <c r="AC1318">
        <v>0</v>
      </c>
      <c r="AD1318">
        <v>54.91</v>
      </c>
      <c r="AE1318" t="s">
        <v>160</v>
      </c>
    </row>
    <row r="1319" spans="1:31">
      <c r="A1319">
        <v>1318</v>
      </c>
      <c r="B1319" t="s">
        <v>5779</v>
      </c>
      <c r="C1319" t="s">
        <v>5780</v>
      </c>
      <c r="D1319" t="s">
        <v>5781</v>
      </c>
      <c r="E1319" t="s">
        <v>5782</v>
      </c>
      <c r="F1319" t="s">
        <v>690</v>
      </c>
      <c r="G1319">
        <v>0</v>
      </c>
      <c r="H1319" t="s">
        <v>7260</v>
      </c>
      <c r="I1319">
        <v>2024</v>
      </c>
      <c r="J1319">
        <v>2024</v>
      </c>
      <c r="K1319">
        <v>1</v>
      </c>
      <c r="L1319">
        <v>19.420000000000002</v>
      </c>
      <c r="M1319" t="s">
        <v>73</v>
      </c>
      <c r="N1319">
        <v>0</v>
      </c>
      <c r="O1319">
        <v>15.77</v>
      </c>
      <c r="P1319" t="s">
        <v>212</v>
      </c>
      <c r="Q1319">
        <v>0</v>
      </c>
      <c r="R1319">
        <v>15.77</v>
      </c>
      <c r="S1319" t="s">
        <v>212</v>
      </c>
      <c r="T1319">
        <v>0</v>
      </c>
      <c r="U1319">
        <v>54.91</v>
      </c>
      <c r="V1319" t="s">
        <v>160</v>
      </c>
      <c r="W1319">
        <v>0</v>
      </c>
      <c r="X1319">
        <v>15.92</v>
      </c>
      <c r="Y1319" t="s">
        <v>212</v>
      </c>
      <c r="Z1319">
        <v>0</v>
      </c>
      <c r="AA1319">
        <v>15.92</v>
      </c>
      <c r="AB1319" t="s">
        <v>212</v>
      </c>
      <c r="AC1319">
        <v>0</v>
      </c>
      <c r="AD1319">
        <v>54.91</v>
      </c>
      <c r="AE1319" t="s">
        <v>160</v>
      </c>
    </row>
    <row r="1320" spans="1:31">
      <c r="A1320">
        <v>1319</v>
      </c>
      <c r="B1320" t="s">
        <v>5783</v>
      </c>
      <c r="C1320" t="s">
        <v>5784</v>
      </c>
      <c r="D1320" t="s">
        <v>5785</v>
      </c>
      <c r="E1320" t="s">
        <v>1535</v>
      </c>
      <c r="G1320">
        <v>0</v>
      </c>
      <c r="H1320" t="s">
        <v>7261</v>
      </c>
      <c r="I1320">
        <v>2024</v>
      </c>
      <c r="J1320">
        <v>2024</v>
      </c>
      <c r="K1320">
        <v>1</v>
      </c>
      <c r="L1320">
        <v>19.420000000000002</v>
      </c>
      <c r="M1320" t="s">
        <v>73</v>
      </c>
      <c r="N1320">
        <v>0</v>
      </c>
      <c r="O1320">
        <v>15.77</v>
      </c>
      <c r="P1320" t="s">
        <v>212</v>
      </c>
      <c r="Q1320">
        <v>0</v>
      </c>
      <c r="R1320">
        <v>15.77</v>
      </c>
      <c r="S1320" t="s">
        <v>212</v>
      </c>
      <c r="T1320">
        <v>0</v>
      </c>
      <c r="U1320">
        <v>54.91</v>
      </c>
      <c r="V1320" t="s">
        <v>160</v>
      </c>
      <c r="W1320">
        <v>0</v>
      </c>
      <c r="X1320">
        <v>15.92</v>
      </c>
      <c r="Y1320" t="s">
        <v>212</v>
      </c>
      <c r="Z1320">
        <v>0</v>
      </c>
      <c r="AA1320">
        <v>15.92</v>
      </c>
      <c r="AB1320" t="s">
        <v>212</v>
      </c>
      <c r="AC1320">
        <v>0</v>
      </c>
      <c r="AD1320">
        <v>54.91</v>
      </c>
      <c r="AE1320" t="s">
        <v>160</v>
      </c>
    </row>
    <row r="1321" spans="1:31">
      <c r="A1321">
        <v>1320</v>
      </c>
      <c r="B1321" t="s">
        <v>5786</v>
      </c>
      <c r="C1321" t="s">
        <v>5787</v>
      </c>
      <c r="D1321" t="s">
        <v>5788</v>
      </c>
      <c r="E1321" t="s">
        <v>5789</v>
      </c>
      <c r="F1321" t="s">
        <v>5790</v>
      </c>
      <c r="G1321">
        <v>0</v>
      </c>
      <c r="H1321" t="s">
        <v>7262</v>
      </c>
      <c r="I1321">
        <v>2024</v>
      </c>
      <c r="J1321">
        <v>2024</v>
      </c>
      <c r="K1321">
        <v>2</v>
      </c>
      <c r="L1321">
        <v>32.22</v>
      </c>
      <c r="M1321" t="s">
        <v>167</v>
      </c>
      <c r="N1321">
        <v>0</v>
      </c>
      <c r="O1321">
        <v>15.77</v>
      </c>
      <c r="P1321" t="s">
        <v>212</v>
      </c>
      <c r="Q1321">
        <v>0</v>
      </c>
      <c r="R1321">
        <v>15.77</v>
      </c>
      <c r="S1321" t="s">
        <v>212</v>
      </c>
      <c r="T1321">
        <v>0</v>
      </c>
      <c r="U1321">
        <v>54.91</v>
      </c>
      <c r="V1321" t="s">
        <v>160</v>
      </c>
      <c r="W1321">
        <v>0</v>
      </c>
      <c r="X1321">
        <v>15.92</v>
      </c>
      <c r="Y1321" t="s">
        <v>212</v>
      </c>
      <c r="Z1321">
        <v>0</v>
      </c>
      <c r="AA1321">
        <v>15.92</v>
      </c>
      <c r="AB1321" t="s">
        <v>212</v>
      </c>
      <c r="AC1321">
        <v>0</v>
      </c>
      <c r="AD1321">
        <v>54.91</v>
      </c>
      <c r="AE1321" t="s">
        <v>160</v>
      </c>
    </row>
    <row r="1322" spans="1:31">
      <c r="A1322">
        <v>1321</v>
      </c>
      <c r="B1322" t="s">
        <v>5791</v>
      </c>
      <c r="C1322" t="s">
        <v>5792</v>
      </c>
      <c r="D1322" t="s">
        <v>5793</v>
      </c>
      <c r="E1322" t="s">
        <v>5794</v>
      </c>
      <c r="F1322" t="s">
        <v>5795</v>
      </c>
      <c r="G1322">
        <v>0</v>
      </c>
      <c r="H1322" t="s">
        <v>7263</v>
      </c>
      <c r="I1322">
        <v>2024</v>
      </c>
      <c r="J1322">
        <v>2024</v>
      </c>
      <c r="K1322">
        <v>1</v>
      </c>
      <c r="L1322">
        <v>19.420000000000002</v>
      </c>
      <c r="M1322" t="s">
        <v>73</v>
      </c>
      <c r="N1322">
        <v>0</v>
      </c>
      <c r="O1322">
        <v>15.77</v>
      </c>
      <c r="P1322" t="s">
        <v>212</v>
      </c>
      <c r="Q1322">
        <v>0</v>
      </c>
      <c r="R1322">
        <v>15.77</v>
      </c>
      <c r="S1322" t="s">
        <v>212</v>
      </c>
      <c r="T1322">
        <v>0</v>
      </c>
      <c r="U1322">
        <v>54.91</v>
      </c>
      <c r="V1322" t="s">
        <v>160</v>
      </c>
      <c r="W1322">
        <v>0</v>
      </c>
      <c r="X1322">
        <v>15.92</v>
      </c>
      <c r="Y1322" t="s">
        <v>212</v>
      </c>
      <c r="Z1322">
        <v>0</v>
      </c>
      <c r="AA1322">
        <v>15.92</v>
      </c>
      <c r="AB1322" t="s">
        <v>212</v>
      </c>
      <c r="AC1322">
        <v>0</v>
      </c>
      <c r="AD1322">
        <v>54.91</v>
      </c>
      <c r="AE1322" t="s">
        <v>160</v>
      </c>
    </row>
    <row r="1323" spans="1:31">
      <c r="A1323">
        <v>1322</v>
      </c>
      <c r="B1323" t="s">
        <v>5796</v>
      </c>
      <c r="C1323" t="s">
        <v>5797</v>
      </c>
      <c r="D1323" t="e">
        <f>-RCPD0UAAAAJ</f>
        <v>#NAME?</v>
      </c>
      <c r="E1323" t="s">
        <v>5798</v>
      </c>
      <c r="F1323" t="s">
        <v>1221</v>
      </c>
      <c r="G1323">
        <v>0</v>
      </c>
      <c r="H1323" t="s">
        <v>7264</v>
      </c>
      <c r="I1323">
        <v>2024</v>
      </c>
      <c r="J1323">
        <v>2024</v>
      </c>
      <c r="K1323">
        <v>2</v>
      </c>
      <c r="L1323">
        <v>32.22</v>
      </c>
      <c r="M1323" t="s">
        <v>167</v>
      </c>
      <c r="N1323">
        <v>0</v>
      </c>
      <c r="O1323">
        <v>15.77</v>
      </c>
      <c r="P1323" t="s">
        <v>212</v>
      </c>
      <c r="Q1323">
        <v>0</v>
      </c>
      <c r="R1323">
        <v>15.77</v>
      </c>
      <c r="S1323" t="s">
        <v>212</v>
      </c>
      <c r="T1323">
        <v>0</v>
      </c>
      <c r="U1323">
        <v>54.91</v>
      </c>
      <c r="V1323" t="s">
        <v>160</v>
      </c>
      <c r="W1323">
        <v>0</v>
      </c>
      <c r="X1323">
        <v>15.92</v>
      </c>
      <c r="Y1323" t="s">
        <v>212</v>
      </c>
      <c r="Z1323">
        <v>0</v>
      </c>
      <c r="AA1323">
        <v>15.92</v>
      </c>
      <c r="AB1323" t="s">
        <v>212</v>
      </c>
      <c r="AC1323">
        <v>0</v>
      </c>
      <c r="AD1323">
        <v>54.91</v>
      </c>
      <c r="AE1323" t="s">
        <v>160</v>
      </c>
    </row>
    <row r="1324" spans="1:31">
      <c r="A1324">
        <v>1323</v>
      </c>
      <c r="B1324" t="s">
        <v>5799</v>
      </c>
      <c r="C1324" t="s">
        <v>5800</v>
      </c>
      <c r="D1324" t="s">
        <v>5801</v>
      </c>
      <c r="E1324" t="s">
        <v>5802</v>
      </c>
      <c r="F1324" t="s">
        <v>5803</v>
      </c>
      <c r="G1324">
        <v>0</v>
      </c>
      <c r="H1324" t="s">
        <v>445</v>
      </c>
      <c r="I1324" t="s">
        <v>4410</v>
      </c>
      <c r="J1324" t="e">
        <f>-Inf</f>
        <v>#NAME?</v>
      </c>
      <c r="K1324">
        <v>1</v>
      </c>
      <c r="L1324">
        <v>19.420000000000002</v>
      </c>
      <c r="M1324" t="s">
        <v>73</v>
      </c>
      <c r="N1324">
        <v>0</v>
      </c>
      <c r="O1324">
        <v>15.77</v>
      </c>
      <c r="P1324" t="s">
        <v>212</v>
      </c>
      <c r="Q1324">
        <v>0</v>
      </c>
      <c r="R1324">
        <v>15.77</v>
      </c>
      <c r="S1324" t="s">
        <v>212</v>
      </c>
      <c r="T1324">
        <v>0</v>
      </c>
      <c r="U1324">
        <v>54.91</v>
      </c>
      <c r="V1324" t="s">
        <v>160</v>
      </c>
      <c r="W1324">
        <v>0</v>
      </c>
      <c r="X1324">
        <v>15.92</v>
      </c>
      <c r="Y1324" t="s">
        <v>212</v>
      </c>
      <c r="Z1324">
        <v>0</v>
      </c>
      <c r="AA1324">
        <v>15.92</v>
      </c>
      <c r="AB1324" t="s">
        <v>212</v>
      </c>
      <c r="AC1324">
        <v>0</v>
      </c>
      <c r="AD1324">
        <v>54.91</v>
      </c>
      <c r="AE1324" t="s">
        <v>160</v>
      </c>
    </row>
    <row r="1325" spans="1:31">
      <c r="A1325">
        <v>1324</v>
      </c>
      <c r="B1325" t="s">
        <v>5804</v>
      </c>
      <c r="C1325" t="s">
        <v>5805</v>
      </c>
      <c r="D1325" t="s">
        <v>5806</v>
      </c>
      <c r="E1325" t="s">
        <v>5807</v>
      </c>
      <c r="F1325" t="s">
        <v>5808</v>
      </c>
      <c r="G1325">
        <v>0</v>
      </c>
      <c r="H1325" t="s">
        <v>7265</v>
      </c>
      <c r="I1325">
        <v>2022</v>
      </c>
      <c r="J1325">
        <v>2022</v>
      </c>
      <c r="K1325">
        <v>1</v>
      </c>
      <c r="L1325">
        <v>19.420000000000002</v>
      </c>
      <c r="M1325" t="s">
        <v>73</v>
      </c>
      <c r="N1325">
        <v>0</v>
      </c>
      <c r="O1325">
        <v>15.77</v>
      </c>
      <c r="P1325" t="s">
        <v>212</v>
      </c>
      <c r="Q1325">
        <v>0</v>
      </c>
      <c r="R1325">
        <v>15.77</v>
      </c>
      <c r="S1325" t="s">
        <v>212</v>
      </c>
      <c r="T1325">
        <v>0</v>
      </c>
      <c r="U1325">
        <v>54.91</v>
      </c>
      <c r="V1325" t="s">
        <v>160</v>
      </c>
      <c r="W1325">
        <v>0</v>
      </c>
      <c r="X1325">
        <v>15.92</v>
      </c>
      <c r="Y1325" t="s">
        <v>212</v>
      </c>
      <c r="Z1325">
        <v>0</v>
      </c>
      <c r="AA1325">
        <v>15.92</v>
      </c>
      <c r="AB1325" t="s">
        <v>212</v>
      </c>
      <c r="AC1325">
        <v>0</v>
      </c>
      <c r="AD1325">
        <v>54.91</v>
      </c>
      <c r="AE1325" t="s">
        <v>160</v>
      </c>
    </row>
    <row r="1326" spans="1:31">
      <c r="A1326">
        <v>1325</v>
      </c>
      <c r="B1326" t="s">
        <v>5809</v>
      </c>
      <c r="C1326" t="s">
        <v>5810</v>
      </c>
      <c r="D1326" t="s">
        <v>5811</v>
      </c>
      <c r="E1326" t="s">
        <v>5812</v>
      </c>
      <c r="F1326" t="s">
        <v>5813</v>
      </c>
      <c r="G1326">
        <v>0</v>
      </c>
      <c r="H1326" t="s">
        <v>7266</v>
      </c>
      <c r="I1326">
        <v>2024</v>
      </c>
      <c r="J1326">
        <v>2024</v>
      </c>
      <c r="K1326">
        <v>2</v>
      </c>
      <c r="L1326">
        <v>32.22</v>
      </c>
      <c r="M1326" t="s">
        <v>167</v>
      </c>
      <c r="N1326">
        <v>0</v>
      </c>
      <c r="O1326">
        <v>15.77</v>
      </c>
      <c r="P1326" t="s">
        <v>212</v>
      </c>
      <c r="Q1326">
        <v>0</v>
      </c>
      <c r="R1326">
        <v>15.77</v>
      </c>
      <c r="S1326" t="s">
        <v>212</v>
      </c>
      <c r="T1326">
        <v>0</v>
      </c>
      <c r="U1326">
        <v>54.91</v>
      </c>
      <c r="V1326" t="s">
        <v>160</v>
      </c>
      <c r="W1326">
        <v>0</v>
      </c>
      <c r="X1326">
        <v>15.92</v>
      </c>
      <c r="Y1326" t="s">
        <v>212</v>
      </c>
      <c r="Z1326">
        <v>0</v>
      </c>
      <c r="AA1326">
        <v>15.92</v>
      </c>
      <c r="AB1326" t="s">
        <v>212</v>
      </c>
      <c r="AC1326">
        <v>0</v>
      </c>
      <c r="AD1326">
        <v>54.91</v>
      </c>
      <c r="AE1326" t="s">
        <v>160</v>
      </c>
    </row>
    <row r="1327" spans="1:31">
      <c r="A1327">
        <v>1326</v>
      </c>
      <c r="B1327" t="s">
        <v>5814</v>
      </c>
      <c r="C1327" t="s">
        <v>5815</v>
      </c>
      <c r="D1327" t="s">
        <v>5816</v>
      </c>
      <c r="E1327" t="s">
        <v>5817</v>
      </c>
      <c r="F1327" t="s">
        <v>5818</v>
      </c>
      <c r="G1327">
        <v>0</v>
      </c>
      <c r="H1327" t="s">
        <v>7267</v>
      </c>
      <c r="I1327">
        <v>2024</v>
      </c>
      <c r="J1327">
        <v>2024</v>
      </c>
      <c r="K1327">
        <v>1</v>
      </c>
      <c r="L1327">
        <v>19.420000000000002</v>
      </c>
      <c r="M1327" t="s">
        <v>73</v>
      </c>
      <c r="N1327">
        <v>0</v>
      </c>
      <c r="O1327">
        <v>15.77</v>
      </c>
      <c r="P1327" t="s">
        <v>212</v>
      </c>
      <c r="Q1327">
        <v>0</v>
      </c>
      <c r="R1327">
        <v>15.77</v>
      </c>
      <c r="S1327" t="s">
        <v>212</v>
      </c>
      <c r="T1327">
        <v>0</v>
      </c>
      <c r="U1327">
        <v>54.91</v>
      </c>
      <c r="V1327" t="s">
        <v>160</v>
      </c>
      <c r="W1327">
        <v>0</v>
      </c>
      <c r="X1327">
        <v>15.92</v>
      </c>
      <c r="Y1327" t="s">
        <v>212</v>
      </c>
      <c r="Z1327">
        <v>0</v>
      </c>
      <c r="AA1327">
        <v>15.92</v>
      </c>
      <c r="AB1327" t="s">
        <v>212</v>
      </c>
      <c r="AC1327">
        <v>0</v>
      </c>
      <c r="AD1327">
        <v>54.91</v>
      </c>
      <c r="AE1327" t="s">
        <v>160</v>
      </c>
    </row>
    <row r="1328" spans="1:31">
      <c r="A1328">
        <v>1327</v>
      </c>
      <c r="B1328" t="s">
        <v>5819</v>
      </c>
      <c r="C1328" t="s">
        <v>5820</v>
      </c>
      <c r="D1328" t="s">
        <v>5821</v>
      </c>
      <c r="E1328" t="s">
        <v>5822</v>
      </c>
      <c r="F1328" t="s">
        <v>5823</v>
      </c>
      <c r="G1328">
        <v>0</v>
      </c>
      <c r="H1328" t="s">
        <v>7268</v>
      </c>
      <c r="I1328">
        <v>2024</v>
      </c>
      <c r="J1328">
        <v>2024</v>
      </c>
      <c r="K1328">
        <v>1</v>
      </c>
      <c r="L1328">
        <v>19.420000000000002</v>
      </c>
      <c r="M1328" t="s">
        <v>73</v>
      </c>
      <c r="N1328">
        <v>0</v>
      </c>
      <c r="O1328">
        <v>15.77</v>
      </c>
      <c r="P1328" t="s">
        <v>212</v>
      </c>
      <c r="Q1328">
        <v>0</v>
      </c>
      <c r="R1328">
        <v>15.77</v>
      </c>
      <c r="S1328" t="s">
        <v>212</v>
      </c>
      <c r="T1328">
        <v>0</v>
      </c>
      <c r="U1328">
        <v>54.91</v>
      </c>
      <c r="V1328" t="s">
        <v>160</v>
      </c>
      <c r="W1328">
        <v>0</v>
      </c>
      <c r="X1328">
        <v>15.92</v>
      </c>
      <c r="Y1328" t="s">
        <v>212</v>
      </c>
      <c r="Z1328">
        <v>0</v>
      </c>
      <c r="AA1328">
        <v>15.92</v>
      </c>
      <c r="AB1328" t="s">
        <v>212</v>
      </c>
      <c r="AC1328">
        <v>0</v>
      </c>
      <c r="AD1328">
        <v>54.91</v>
      </c>
      <c r="AE1328" t="s">
        <v>160</v>
      </c>
    </row>
    <row r="1329" spans="1:31">
      <c r="A1329">
        <v>1328</v>
      </c>
      <c r="B1329" t="s">
        <v>5824</v>
      </c>
      <c r="C1329" t="s">
        <v>5825</v>
      </c>
      <c r="D1329" t="s">
        <v>5826</v>
      </c>
      <c r="E1329" t="s">
        <v>5827</v>
      </c>
      <c r="F1329" t="s">
        <v>5828</v>
      </c>
      <c r="G1329">
        <v>0</v>
      </c>
      <c r="H1329" t="s">
        <v>7269</v>
      </c>
      <c r="I1329">
        <v>2024</v>
      </c>
      <c r="J1329">
        <v>2024</v>
      </c>
      <c r="K1329">
        <v>3</v>
      </c>
      <c r="L1329">
        <v>42.26</v>
      </c>
      <c r="M1329" t="s">
        <v>149</v>
      </c>
      <c r="N1329">
        <v>0</v>
      </c>
      <c r="O1329">
        <v>15.77</v>
      </c>
      <c r="P1329" t="s">
        <v>212</v>
      </c>
      <c r="Q1329">
        <v>0</v>
      </c>
      <c r="R1329">
        <v>15.77</v>
      </c>
      <c r="S1329" t="s">
        <v>212</v>
      </c>
      <c r="T1329">
        <v>0</v>
      </c>
      <c r="U1329">
        <v>54.91</v>
      </c>
      <c r="V1329" t="s">
        <v>160</v>
      </c>
      <c r="W1329">
        <v>0</v>
      </c>
      <c r="X1329">
        <v>15.92</v>
      </c>
      <c r="Y1329" t="s">
        <v>212</v>
      </c>
      <c r="Z1329">
        <v>0</v>
      </c>
      <c r="AA1329">
        <v>15.92</v>
      </c>
      <c r="AB1329" t="s">
        <v>212</v>
      </c>
      <c r="AC1329">
        <v>0</v>
      </c>
      <c r="AD1329">
        <v>54.91</v>
      </c>
      <c r="AE1329" t="s">
        <v>160</v>
      </c>
    </row>
    <row r="1330" spans="1:31">
      <c r="A1330">
        <v>1329</v>
      </c>
      <c r="B1330" t="s">
        <v>5829</v>
      </c>
      <c r="C1330" t="s">
        <v>5830</v>
      </c>
      <c r="D1330" t="s">
        <v>5831</v>
      </c>
      <c r="E1330" t="s">
        <v>5832</v>
      </c>
      <c r="F1330" t="s">
        <v>1849</v>
      </c>
      <c r="G1330">
        <v>0</v>
      </c>
      <c r="H1330" t="s">
        <v>7270</v>
      </c>
      <c r="I1330" t="s">
        <v>4410</v>
      </c>
      <c r="J1330" t="e">
        <f>-Inf</f>
        <v>#NAME?</v>
      </c>
      <c r="K1330">
        <v>2</v>
      </c>
      <c r="L1330">
        <v>32.22</v>
      </c>
      <c r="M1330" t="s">
        <v>167</v>
      </c>
      <c r="N1330">
        <v>0</v>
      </c>
      <c r="O1330">
        <v>15.77</v>
      </c>
      <c r="P1330" t="s">
        <v>212</v>
      </c>
      <c r="Q1330">
        <v>0</v>
      </c>
      <c r="R1330">
        <v>15.77</v>
      </c>
      <c r="S1330" t="s">
        <v>212</v>
      </c>
      <c r="T1330">
        <v>0</v>
      </c>
      <c r="U1330">
        <v>54.91</v>
      </c>
      <c r="V1330" t="s">
        <v>160</v>
      </c>
      <c r="W1330">
        <v>0</v>
      </c>
      <c r="X1330">
        <v>15.92</v>
      </c>
      <c r="Y1330" t="s">
        <v>212</v>
      </c>
      <c r="Z1330">
        <v>0</v>
      </c>
      <c r="AA1330">
        <v>15.92</v>
      </c>
      <c r="AB1330" t="s">
        <v>212</v>
      </c>
      <c r="AC1330">
        <v>0</v>
      </c>
      <c r="AD1330">
        <v>54.91</v>
      </c>
      <c r="AE1330" t="s">
        <v>160</v>
      </c>
    </row>
    <row r="1331" spans="1:31">
      <c r="A1331">
        <v>1330</v>
      </c>
      <c r="B1331" t="s">
        <v>5833</v>
      </c>
      <c r="C1331" t="s">
        <v>5834</v>
      </c>
      <c r="D1331" t="s">
        <v>5835</v>
      </c>
      <c r="E1331" t="s">
        <v>5836</v>
      </c>
      <c r="F1331" t="s">
        <v>5762</v>
      </c>
      <c r="G1331">
        <v>0</v>
      </c>
      <c r="H1331" t="s">
        <v>7271</v>
      </c>
      <c r="I1331" t="s">
        <v>4410</v>
      </c>
      <c r="J1331" t="e">
        <f>-Inf</f>
        <v>#NAME?</v>
      </c>
      <c r="K1331">
        <v>2</v>
      </c>
      <c r="L1331">
        <v>32.22</v>
      </c>
      <c r="M1331" t="s">
        <v>167</v>
      </c>
      <c r="N1331">
        <v>0</v>
      </c>
      <c r="O1331">
        <v>15.77</v>
      </c>
      <c r="P1331" t="s">
        <v>212</v>
      </c>
      <c r="Q1331">
        <v>0</v>
      </c>
      <c r="R1331">
        <v>15.77</v>
      </c>
      <c r="S1331" t="s">
        <v>212</v>
      </c>
      <c r="T1331">
        <v>0</v>
      </c>
      <c r="U1331">
        <v>54.91</v>
      </c>
      <c r="V1331" t="s">
        <v>160</v>
      </c>
      <c r="W1331">
        <v>0</v>
      </c>
      <c r="X1331">
        <v>15.92</v>
      </c>
      <c r="Y1331" t="s">
        <v>212</v>
      </c>
      <c r="Z1331">
        <v>0</v>
      </c>
      <c r="AA1331">
        <v>15.92</v>
      </c>
      <c r="AB1331" t="s">
        <v>212</v>
      </c>
      <c r="AC1331">
        <v>0</v>
      </c>
      <c r="AD1331">
        <v>54.91</v>
      </c>
      <c r="AE1331" t="s">
        <v>160</v>
      </c>
    </row>
    <row r="1332" spans="1:31">
      <c r="A1332">
        <v>1331</v>
      </c>
      <c r="B1332" t="s">
        <v>5837</v>
      </c>
      <c r="C1332" t="s">
        <v>5838</v>
      </c>
      <c r="D1332" t="s">
        <v>5839</v>
      </c>
      <c r="E1332" t="s">
        <v>5840</v>
      </c>
      <c r="F1332" t="s">
        <v>5841</v>
      </c>
      <c r="G1332">
        <v>0</v>
      </c>
      <c r="H1332" t="s">
        <v>7272</v>
      </c>
      <c r="I1332" t="s">
        <v>4410</v>
      </c>
      <c r="J1332" t="e">
        <f>-Inf</f>
        <v>#NAME?</v>
      </c>
      <c r="K1332">
        <v>1</v>
      </c>
      <c r="L1332">
        <v>19.420000000000002</v>
      </c>
      <c r="M1332" t="s">
        <v>73</v>
      </c>
      <c r="N1332">
        <v>0</v>
      </c>
      <c r="O1332">
        <v>15.77</v>
      </c>
      <c r="P1332" t="s">
        <v>212</v>
      </c>
      <c r="Q1332">
        <v>0</v>
      </c>
      <c r="R1332">
        <v>15.77</v>
      </c>
      <c r="S1332" t="s">
        <v>212</v>
      </c>
      <c r="T1332">
        <v>0</v>
      </c>
      <c r="U1332">
        <v>54.91</v>
      </c>
      <c r="V1332" t="s">
        <v>160</v>
      </c>
      <c r="W1332">
        <v>0</v>
      </c>
      <c r="X1332">
        <v>15.92</v>
      </c>
      <c r="Y1332" t="s">
        <v>212</v>
      </c>
      <c r="Z1332">
        <v>0</v>
      </c>
      <c r="AA1332">
        <v>15.92</v>
      </c>
      <c r="AB1332" t="s">
        <v>212</v>
      </c>
      <c r="AC1332">
        <v>0</v>
      </c>
      <c r="AD1332">
        <v>54.91</v>
      </c>
      <c r="AE1332" t="s">
        <v>160</v>
      </c>
    </row>
    <row r="1333" spans="1:31">
      <c r="A1333">
        <v>1332</v>
      </c>
      <c r="B1333" t="s">
        <v>5842</v>
      </c>
      <c r="C1333" t="s">
        <v>5843</v>
      </c>
      <c r="D1333" t="s">
        <v>5844</v>
      </c>
      <c r="E1333" t="s">
        <v>5845</v>
      </c>
      <c r="G1333">
        <v>0</v>
      </c>
      <c r="H1333" t="s">
        <v>7273</v>
      </c>
      <c r="I1333">
        <v>2024</v>
      </c>
      <c r="J1333">
        <v>2024</v>
      </c>
      <c r="K1333">
        <v>1</v>
      </c>
      <c r="L1333">
        <v>19.420000000000002</v>
      </c>
      <c r="M1333" t="s">
        <v>73</v>
      </c>
      <c r="N1333">
        <v>0</v>
      </c>
      <c r="O1333">
        <v>15.77</v>
      </c>
      <c r="P1333" t="s">
        <v>212</v>
      </c>
      <c r="Q1333">
        <v>0</v>
      </c>
      <c r="R1333">
        <v>15.77</v>
      </c>
      <c r="S1333" t="s">
        <v>212</v>
      </c>
      <c r="T1333">
        <v>0</v>
      </c>
      <c r="U1333">
        <v>54.91</v>
      </c>
      <c r="V1333" t="s">
        <v>160</v>
      </c>
      <c r="W1333">
        <v>0</v>
      </c>
      <c r="X1333">
        <v>15.92</v>
      </c>
      <c r="Y1333" t="s">
        <v>212</v>
      </c>
      <c r="Z1333">
        <v>0</v>
      </c>
      <c r="AA1333">
        <v>15.92</v>
      </c>
      <c r="AB1333" t="s">
        <v>212</v>
      </c>
      <c r="AC1333">
        <v>0</v>
      </c>
      <c r="AD1333">
        <v>54.91</v>
      </c>
      <c r="AE1333" t="s">
        <v>160</v>
      </c>
    </row>
    <row r="1334" spans="1:31">
      <c r="A1334">
        <v>1333</v>
      </c>
      <c r="B1334" t="s">
        <v>5925</v>
      </c>
      <c r="C1334" t="s">
        <v>5926</v>
      </c>
      <c r="D1334" t="s">
        <v>5927</v>
      </c>
      <c r="E1334" t="s">
        <v>5928</v>
      </c>
      <c r="F1334" t="s">
        <v>720</v>
      </c>
      <c r="G1334">
        <v>0</v>
      </c>
      <c r="H1334" t="s">
        <v>7292</v>
      </c>
      <c r="I1334">
        <v>2021</v>
      </c>
      <c r="J1334">
        <v>2021</v>
      </c>
      <c r="K1334">
        <v>1</v>
      </c>
      <c r="L1334">
        <v>19.420000000000002</v>
      </c>
      <c r="M1334" t="s">
        <v>73</v>
      </c>
      <c r="N1334">
        <v>0</v>
      </c>
      <c r="O1334">
        <v>15.77</v>
      </c>
      <c r="P1334" t="s">
        <v>212</v>
      </c>
      <c r="Q1334">
        <v>0</v>
      </c>
      <c r="R1334">
        <v>15.77</v>
      </c>
      <c r="S1334" t="s">
        <v>212</v>
      </c>
      <c r="T1334">
        <v>0</v>
      </c>
      <c r="U1334">
        <v>54.91</v>
      </c>
      <c r="V1334" t="s">
        <v>160</v>
      </c>
      <c r="W1334">
        <v>0</v>
      </c>
      <c r="X1334">
        <v>15.92</v>
      </c>
      <c r="Y1334" t="s">
        <v>212</v>
      </c>
      <c r="Z1334">
        <v>0</v>
      </c>
      <c r="AA1334">
        <v>15.92</v>
      </c>
      <c r="AB1334" t="s">
        <v>212</v>
      </c>
      <c r="AC1334">
        <v>0</v>
      </c>
      <c r="AD1334">
        <v>54.91</v>
      </c>
      <c r="AE1334" t="s">
        <v>160</v>
      </c>
    </row>
    <row r="1335" spans="1:31">
      <c r="A1335">
        <v>1334</v>
      </c>
      <c r="B1335" t="s">
        <v>5929</v>
      </c>
      <c r="C1335" t="s">
        <v>5930</v>
      </c>
      <c r="D1335" t="s">
        <v>5931</v>
      </c>
      <c r="E1335" t="s">
        <v>5932</v>
      </c>
      <c r="F1335" t="s">
        <v>5933</v>
      </c>
      <c r="G1335">
        <v>0</v>
      </c>
      <c r="H1335" t="s">
        <v>7293</v>
      </c>
      <c r="I1335">
        <v>2024</v>
      </c>
      <c r="J1335">
        <v>2024</v>
      </c>
      <c r="K1335">
        <v>1</v>
      </c>
      <c r="L1335">
        <v>19.420000000000002</v>
      </c>
      <c r="M1335" t="s">
        <v>73</v>
      </c>
      <c r="N1335">
        <v>0</v>
      </c>
      <c r="O1335">
        <v>15.77</v>
      </c>
      <c r="P1335" t="s">
        <v>212</v>
      </c>
      <c r="Q1335">
        <v>0</v>
      </c>
      <c r="R1335">
        <v>15.77</v>
      </c>
      <c r="S1335" t="s">
        <v>212</v>
      </c>
      <c r="T1335">
        <v>0</v>
      </c>
      <c r="U1335">
        <v>54.91</v>
      </c>
      <c r="V1335" t="s">
        <v>160</v>
      </c>
      <c r="W1335">
        <v>0</v>
      </c>
      <c r="X1335">
        <v>15.92</v>
      </c>
      <c r="Y1335" t="s">
        <v>212</v>
      </c>
      <c r="Z1335">
        <v>0</v>
      </c>
      <c r="AA1335">
        <v>15.92</v>
      </c>
      <c r="AB1335" t="s">
        <v>212</v>
      </c>
      <c r="AC1335">
        <v>0</v>
      </c>
      <c r="AD1335">
        <v>54.91</v>
      </c>
      <c r="AE1335" t="s">
        <v>160</v>
      </c>
    </row>
    <row r="1336" spans="1:31">
      <c r="A1336">
        <v>1335</v>
      </c>
      <c r="B1336" t="s">
        <v>6170</v>
      </c>
      <c r="C1336" t="s">
        <v>6171</v>
      </c>
      <c r="D1336" t="e">
        <f>-l3AvUQAAAAJ</f>
        <v>#NAME?</v>
      </c>
      <c r="E1336" t="s">
        <v>6172</v>
      </c>
      <c r="F1336" t="s">
        <v>3077</v>
      </c>
      <c r="G1336">
        <v>0</v>
      </c>
      <c r="H1336" t="s">
        <v>7345</v>
      </c>
      <c r="I1336">
        <v>2020</v>
      </c>
      <c r="J1336">
        <v>2020</v>
      </c>
      <c r="K1336">
        <v>1</v>
      </c>
      <c r="L1336">
        <v>19.420000000000002</v>
      </c>
      <c r="M1336" t="s">
        <v>73</v>
      </c>
      <c r="N1336">
        <v>0</v>
      </c>
      <c r="O1336">
        <v>15.77</v>
      </c>
      <c r="P1336" t="s">
        <v>212</v>
      </c>
      <c r="Q1336">
        <v>0</v>
      </c>
      <c r="R1336">
        <v>15.77</v>
      </c>
      <c r="S1336" t="s">
        <v>212</v>
      </c>
      <c r="T1336">
        <v>0</v>
      </c>
      <c r="U1336">
        <v>54.91</v>
      </c>
      <c r="V1336" t="s">
        <v>160</v>
      </c>
      <c r="W1336">
        <v>0</v>
      </c>
      <c r="X1336">
        <v>15.92</v>
      </c>
      <c r="Y1336" t="s">
        <v>212</v>
      </c>
      <c r="Z1336">
        <v>0</v>
      </c>
      <c r="AA1336">
        <v>15.92</v>
      </c>
      <c r="AB1336" t="s">
        <v>212</v>
      </c>
      <c r="AC1336">
        <v>0</v>
      </c>
      <c r="AD1336">
        <v>54.91</v>
      </c>
      <c r="AE1336" t="s">
        <v>160</v>
      </c>
    </row>
    <row r="1337" spans="1:31">
      <c r="A1337">
        <v>1336</v>
      </c>
      <c r="B1337" t="s">
        <v>6173</v>
      </c>
      <c r="C1337" t="s">
        <v>6174</v>
      </c>
      <c r="D1337" t="s">
        <v>6175</v>
      </c>
      <c r="E1337" t="s">
        <v>6176</v>
      </c>
      <c r="F1337" t="s">
        <v>6177</v>
      </c>
      <c r="G1337">
        <v>0</v>
      </c>
      <c r="H1337" t="s">
        <v>7346</v>
      </c>
      <c r="I1337">
        <v>2019</v>
      </c>
      <c r="J1337">
        <v>2023</v>
      </c>
      <c r="K1337">
        <v>3</v>
      </c>
      <c r="L1337">
        <v>42.26</v>
      </c>
      <c r="M1337" t="s">
        <v>149</v>
      </c>
      <c r="N1337">
        <v>0</v>
      </c>
      <c r="O1337">
        <v>15.77</v>
      </c>
      <c r="P1337" t="s">
        <v>212</v>
      </c>
      <c r="Q1337">
        <v>0</v>
      </c>
      <c r="R1337">
        <v>15.77</v>
      </c>
      <c r="S1337" t="s">
        <v>212</v>
      </c>
      <c r="T1337">
        <v>0</v>
      </c>
      <c r="U1337">
        <v>54.91</v>
      </c>
      <c r="V1337" t="s">
        <v>160</v>
      </c>
      <c r="W1337">
        <v>0</v>
      </c>
      <c r="X1337">
        <v>15.92</v>
      </c>
      <c r="Y1337" t="s">
        <v>212</v>
      </c>
      <c r="Z1337">
        <v>0</v>
      </c>
      <c r="AA1337">
        <v>15.92</v>
      </c>
      <c r="AB1337" t="s">
        <v>212</v>
      </c>
      <c r="AC1337">
        <v>0</v>
      </c>
      <c r="AD1337">
        <v>54.91</v>
      </c>
      <c r="AE1337" t="s">
        <v>160</v>
      </c>
    </row>
    <row r="1338" spans="1:31">
      <c r="A1338">
        <v>1337</v>
      </c>
      <c r="B1338" t="s">
        <v>6178</v>
      </c>
      <c r="C1338" t="s">
        <v>6179</v>
      </c>
      <c r="D1338" t="s">
        <v>6180</v>
      </c>
      <c r="E1338" t="s">
        <v>6181</v>
      </c>
      <c r="F1338" t="s">
        <v>6182</v>
      </c>
      <c r="G1338">
        <v>0</v>
      </c>
      <c r="H1338" t="s">
        <v>7347</v>
      </c>
      <c r="I1338">
        <v>2023</v>
      </c>
      <c r="J1338">
        <v>2024</v>
      </c>
      <c r="K1338">
        <v>3</v>
      </c>
      <c r="L1338">
        <v>42.26</v>
      </c>
      <c r="M1338" t="s">
        <v>149</v>
      </c>
      <c r="N1338">
        <v>0</v>
      </c>
      <c r="O1338">
        <v>15.77</v>
      </c>
      <c r="P1338" t="s">
        <v>212</v>
      </c>
      <c r="Q1338">
        <v>0</v>
      </c>
      <c r="R1338">
        <v>15.77</v>
      </c>
      <c r="S1338" t="s">
        <v>212</v>
      </c>
      <c r="T1338">
        <v>0</v>
      </c>
      <c r="U1338">
        <v>54.91</v>
      </c>
      <c r="V1338" t="s">
        <v>160</v>
      </c>
      <c r="W1338">
        <v>0</v>
      </c>
      <c r="X1338">
        <v>15.92</v>
      </c>
      <c r="Y1338" t="s">
        <v>212</v>
      </c>
      <c r="Z1338">
        <v>0</v>
      </c>
      <c r="AA1338">
        <v>15.92</v>
      </c>
      <c r="AB1338" t="s">
        <v>212</v>
      </c>
      <c r="AC1338">
        <v>0</v>
      </c>
      <c r="AD1338">
        <v>54.91</v>
      </c>
      <c r="AE1338" t="s">
        <v>160</v>
      </c>
    </row>
    <row r="1339" spans="1:31">
      <c r="A1339">
        <v>1338</v>
      </c>
      <c r="B1339" t="s">
        <v>6183</v>
      </c>
      <c r="C1339" t="s">
        <v>6184</v>
      </c>
      <c r="D1339" t="s">
        <v>6185</v>
      </c>
      <c r="E1339" t="s">
        <v>6186</v>
      </c>
      <c r="F1339" t="s">
        <v>885</v>
      </c>
      <c r="G1339">
        <v>0</v>
      </c>
      <c r="H1339" t="s">
        <v>7348</v>
      </c>
      <c r="I1339">
        <v>2024</v>
      </c>
      <c r="J1339">
        <v>2024</v>
      </c>
      <c r="K1339">
        <v>2</v>
      </c>
      <c r="L1339">
        <v>32.22</v>
      </c>
      <c r="M1339" t="s">
        <v>167</v>
      </c>
      <c r="N1339">
        <v>0</v>
      </c>
      <c r="O1339">
        <v>15.77</v>
      </c>
      <c r="P1339" t="s">
        <v>212</v>
      </c>
      <c r="Q1339">
        <v>0</v>
      </c>
      <c r="R1339">
        <v>15.77</v>
      </c>
      <c r="S1339" t="s">
        <v>212</v>
      </c>
      <c r="T1339">
        <v>0</v>
      </c>
      <c r="U1339">
        <v>54.91</v>
      </c>
      <c r="V1339" t="s">
        <v>160</v>
      </c>
      <c r="W1339">
        <v>0</v>
      </c>
      <c r="X1339">
        <v>15.92</v>
      </c>
      <c r="Y1339" t="s">
        <v>212</v>
      </c>
      <c r="Z1339">
        <v>0</v>
      </c>
      <c r="AA1339">
        <v>15.92</v>
      </c>
      <c r="AB1339" t="s">
        <v>212</v>
      </c>
      <c r="AC1339">
        <v>0</v>
      </c>
      <c r="AD1339">
        <v>54.91</v>
      </c>
      <c r="AE1339" t="s">
        <v>160</v>
      </c>
    </row>
    <row r="1340" spans="1:31">
      <c r="A1340">
        <v>1339</v>
      </c>
      <c r="B1340" t="s">
        <v>6187</v>
      </c>
      <c r="C1340" t="s">
        <v>6188</v>
      </c>
      <c r="D1340" t="s">
        <v>6189</v>
      </c>
      <c r="E1340" t="s">
        <v>6190</v>
      </c>
      <c r="F1340" t="s">
        <v>6191</v>
      </c>
      <c r="G1340">
        <v>0</v>
      </c>
      <c r="H1340" t="s">
        <v>7349</v>
      </c>
      <c r="I1340">
        <v>2023</v>
      </c>
      <c r="J1340">
        <v>2024</v>
      </c>
      <c r="K1340">
        <v>2</v>
      </c>
      <c r="L1340">
        <v>32.22</v>
      </c>
      <c r="M1340" t="s">
        <v>167</v>
      </c>
      <c r="N1340">
        <v>0</v>
      </c>
      <c r="O1340">
        <v>15.77</v>
      </c>
      <c r="P1340" t="s">
        <v>212</v>
      </c>
      <c r="Q1340">
        <v>0</v>
      </c>
      <c r="R1340">
        <v>15.77</v>
      </c>
      <c r="S1340" t="s">
        <v>212</v>
      </c>
      <c r="T1340">
        <v>0</v>
      </c>
      <c r="U1340">
        <v>54.91</v>
      </c>
      <c r="V1340" t="s">
        <v>160</v>
      </c>
      <c r="W1340">
        <v>0</v>
      </c>
      <c r="X1340">
        <v>15.92</v>
      </c>
      <c r="Y1340" t="s">
        <v>212</v>
      </c>
      <c r="Z1340">
        <v>0</v>
      </c>
      <c r="AA1340">
        <v>15.92</v>
      </c>
      <c r="AB1340" t="s">
        <v>212</v>
      </c>
      <c r="AC1340">
        <v>0</v>
      </c>
      <c r="AD1340">
        <v>54.91</v>
      </c>
      <c r="AE1340" t="s">
        <v>160</v>
      </c>
    </row>
    <row r="1341" spans="1:31">
      <c r="A1341">
        <v>1340</v>
      </c>
      <c r="B1341" t="s">
        <v>6192</v>
      </c>
      <c r="C1341" t="s">
        <v>6193</v>
      </c>
      <c r="D1341" t="s">
        <v>6194</v>
      </c>
      <c r="G1341">
        <v>0</v>
      </c>
      <c r="H1341" t="s">
        <v>7350</v>
      </c>
      <c r="I1341" t="s">
        <v>4410</v>
      </c>
      <c r="J1341" t="e">
        <f>-Inf</f>
        <v>#NAME?</v>
      </c>
      <c r="K1341">
        <v>1</v>
      </c>
      <c r="L1341">
        <v>19.420000000000002</v>
      </c>
      <c r="M1341" t="s">
        <v>73</v>
      </c>
      <c r="N1341">
        <v>0</v>
      </c>
      <c r="O1341">
        <v>15.77</v>
      </c>
      <c r="P1341" t="s">
        <v>212</v>
      </c>
      <c r="Q1341">
        <v>0</v>
      </c>
      <c r="R1341">
        <v>15.77</v>
      </c>
      <c r="S1341" t="s">
        <v>212</v>
      </c>
      <c r="T1341">
        <v>0</v>
      </c>
      <c r="U1341">
        <v>54.91</v>
      </c>
      <c r="V1341" t="s">
        <v>160</v>
      </c>
      <c r="W1341">
        <v>0</v>
      </c>
      <c r="X1341">
        <v>15.92</v>
      </c>
      <c r="Y1341" t="s">
        <v>212</v>
      </c>
      <c r="Z1341">
        <v>0</v>
      </c>
      <c r="AA1341">
        <v>15.92</v>
      </c>
      <c r="AB1341" t="s">
        <v>212</v>
      </c>
      <c r="AC1341">
        <v>0</v>
      </c>
      <c r="AD1341">
        <v>54.91</v>
      </c>
      <c r="AE1341" t="s">
        <v>160</v>
      </c>
    </row>
    <row r="1342" spans="1:31">
      <c r="A1342">
        <v>1341</v>
      </c>
      <c r="B1342" t="s">
        <v>6195</v>
      </c>
      <c r="C1342" t="s">
        <v>6196</v>
      </c>
      <c r="D1342" t="s">
        <v>6197</v>
      </c>
      <c r="F1342" t="s">
        <v>6134</v>
      </c>
      <c r="G1342">
        <v>0</v>
      </c>
      <c r="H1342" t="s">
        <v>7351</v>
      </c>
      <c r="I1342">
        <v>2024</v>
      </c>
      <c r="J1342">
        <v>2024</v>
      </c>
      <c r="K1342">
        <v>2</v>
      </c>
      <c r="L1342">
        <v>32.22</v>
      </c>
      <c r="M1342" t="s">
        <v>167</v>
      </c>
      <c r="N1342">
        <v>0</v>
      </c>
      <c r="O1342">
        <v>15.77</v>
      </c>
      <c r="P1342" t="s">
        <v>212</v>
      </c>
      <c r="Q1342">
        <v>0</v>
      </c>
      <c r="R1342">
        <v>15.77</v>
      </c>
      <c r="S1342" t="s">
        <v>212</v>
      </c>
      <c r="T1342">
        <v>0</v>
      </c>
      <c r="U1342">
        <v>54.91</v>
      </c>
      <c r="V1342" t="s">
        <v>160</v>
      </c>
      <c r="W1342">
        <v>0</v>
      </c>
      <c r="X1342">
        <v>15.92</v>
      </c>
      <c r="Y1342" t="s">
        <v>212</v>
      </c>
      <c r="Z1342">
        <v>0</v>
      </c>
      <c r="AA1342">
        <v>15.92</v>
      </c>
      <c r="AB1342" t="s">
        <v>212</v>
      </c>
      <c r="AC1342">
        <v>0</v>
      </c>
      <c r="AD1342">
        <v>54.91</v>
      </c>
      <c r="AE1342" t="s">
        <v>160</v>
      </c>
    </row>
    <row r="1343" spans="1:31">
      <c r="A1343">
        <v>1342</v>
      </c>
      <c r="B1343" t="s">
        <v>6198</v>
      </c>
      <c r="C1343" t="s">
        <v>6199</v>
      </c>
      <c r="D1343" t="s">
        <v>6200</v>
      </c>
      <c r="E1343" t="s">
        <v>6201</v>
      </c>
      <c r="F1343" t="s">
        <v>6202</v>
      </c>
      <c r="G1343">
        <v>0</v>
      </c>
      <c r="H1343" t="s">
        <v>7352</v>
      </c>
      <c r="I1343">
        <v>2022</v>
      </c>
      <c r="J1343">
        <v>2022</v>
      </c>
      <c r="K1343">
        <v>1</v>
      </c>
      <c r="L1343">
        <v>19.420000000000002</v>
      </c>
      <c r="M1343" t="s">
        <v>73</v>
      </c>
      <c r="N1343">
        <v>0</v>
      </c>
      <c r="O1343">
        <v>15.77</v>
      </c>
      <c r="P1343" t="s">
        <v>212</v>
      </c>
      <c r="Q1343">
        <v>0</v>
      </c>
      <c r="R1343">
        <v>15.77</v>
      </c>
      <c r="S1343" t="s">
        <v>212</v>
      </c>
      <c r="T1343">
        <v>0</v>
      </c>
      <c r="U1343">
        <v>54.91</v>
      </c>
      <c r="V1343" t="s">
        <v>160</v>
      </c>
      <c r="W1343">
        <v>0</v>
      </c>
      <c r="X1343">
        <v>15.92</v>
      </c>
      <c r="Y1343" t="s">
        <v>212</v>
      </c>
      <c r="Z1343">
        <v>0</v>
      </c>
      <c r="AA1343">
        <v>15.92</v>
      </c>
      <c r="AB1343" t="s">
        <v>212</v>
      </c>
      <c r="AC1343">
        <v>0</v>
      </c>
      <c r="AD1343">
        <v>54.91</v>
      </c>
      <c r="AE1343" t="s">
        <v>160</v>
      </c>
    </row>
    <row r="1344" spans="1:31">
      <c r="A1344">
        <v>1343</v>
      </c>
      <c r="B1344" t="s">
        <v>6203</v>
      </c>
      <c r="C1344" t="s">
        <v>6204</v>
      </c>
      <c r="D1344" t="s">
        <v>6205</v>
      </c>
      <c r="E1344" t="s">
        <v>6206</v>
      </c>
      <c r="G1344">
        <v>0</v>
      </c>
      <c r="H1344" t="s">
        <v>7353</v>
      </c>
      <c r="I1344">
        <v>2024</v>
      </c>
      <c r="J1344">
        <v>2024</v>
      </c>
      <c r="K1344">
        <v>7</v>
      </c>
      <c r="L1344">
        <v>68.680000000000007</v>
      </c>
      <c r="M1344" t="s">
        <v>124</v>
      </c>
      <c r="N1344">
        <v>0</v>
      </c>
      <c r="O1344">
        <v>15.77</v>
      </c>
      <c r="P1344" t="s">
        <v>212</v>
      </c>
      <c r="Q1344">
        <v>0</v>
      </c>
      <c r="R1344">
        <v>15.77</v>
      </c>
      <c r="S1344" t="s">
        <v>212</v>
      </c>
      <c r="T1344">
        <v>0</v>
      </c>
      <c r="U1344">
        <v>54.91</v>
      </c>
      <c r="V1344" t="s">
        <v>160</v>
      </c>
      <c r="W1344">
        <v>0</v>
      </c>
      <c r="X1344">
        <v>15.92</v>
      </c>
      <c r="Y1344" t="s">
        <v>212</v>
      </c>
      <c r="Z1344">
        <v>0</v>
      </c>
      <c r="AA1344">
        <v>15.92</v>
      </c>
      <c r="AB1344" t="s">
        <v>212</v>
      </c>
      <c r="AC1344">
        <v>0</v>
      </c>
      <c r="AD1344">
        <v>54.91</v>
      </c>
      <c r="AE1344" t="s">
        <v>160</v>
      </c>
    </row>
    <row r="1345" spans="1:31">
      <c r="A1345">
        <v>1344</v>
      </c>
      <c r="B1345" t="s">
        <v>6207</v>
      </c>
      <c r="C1345" t="s">
        <v>6208</v>
      </c>
      <c r="D1345" t="s">
        <v>6209</v>
      </c>
      <c r="E1345" t="s">
        <v>6210</v>
      </c>
      <c r="F1345" t="s">
        <v>6211</v>
      </c>
      <c r="G1345">
        <v>0</v>
      </c>
      <c r="H1345" t="s">
        <v>7354</v>
      </c>
      <c r="I1345">
        <v>2024</v>
      </c>
      <c r="J1345">
        <v>2024</v>
      </c>
      <c r="K1345">
        <v>4</v>
      </c>
      <c r="L1345">
        <v>51.12</v>
      </c>
      <c r="M1345" t="s">
        <v>81</v>
      </c>
      <c r="N1345">
        <v>0</v>
      </c>
      <c r="O1345">
        <v>15.77</v>
      </c>
      <c r="P1345" t="s">
        <v>212</v>
      </c>
      <c r="Q1345">
        <v>0</v>
      </c>
      <c r="R1345">
        <v>15.77</v>
      </c>
      <c r="S1345" t="s">
        <v>212</v>
      </c>
      <c r="T1345">
        <v>0</v>
      </c>
      <c r="U1345">
        <v>54.91</v>
      </c>
      <c r="V1345" t="s">
        <v>160</v>
      </c>
      <c r="W1345">
        <v>0</v>
      </c>
      <c r="X1345">
        <v>15.92</v>
      </c>
      <c r="Y1345" t="s">
        <v>212</v>
      </c>
      <c r="Z1345">
        <v>0</v>
      </c>
      <c r="AA1345">
        <v>15.92</v>
      </c>
      <c r="AB1345" t="s">
        <v>212</v>
      </c>
      <c r="AC1345">
        <v>0</v>
      </c>
      <c r="AD1345">
        <v>54.91</v>
      </c>
      <c r="AE1345" t="s">
        <v>160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A4A2-488C-4E45-BAB6-85434C7FD886}">
  <dimension ref="B1:C32"/>
  <sheetViews>
    <sheetView workbookViewId="0">
      <selection activeCell="B1" sqref="B1:C1048576"/>
    </sheetView>
  </sheetViews>
  <sheetFormatPr defaultRowHeight="13.8"/>
  <cols>
    <col min="2" max="2" width="28.19921875" customWidth="1"/>
    <col min="3" max="3" width="49.8984375" customWidth="1"/>
  </cols>
  <sheetData>
    <row r="1" spans="2:3">
      <c r="B1" s="3" t="s">
        <v>7405</v>
      </c>
      <c r="C1" s="3" t="s">
        <v>7406</v>
      </c>
    </row>
    <row r="2" spans="2:3">
      <c r="B2" t="s">
        <v>7355</v>
      </c>
      <c r="C2" t="s">
        <v>7375</v>
      </c>
    </row>
    <row r="3" spans="2:3">
      <c r="B3" t="s">
        <v>0</v>
      </c>
      <c r="C3" t="s">
        <v>7376</v>
      </c>
    </row>
    <row r="4" spans="2:3">
      <c r="B4" t="s">
        <v>1</v>
      </c>
      <c r="C4" t="s">
        <v>7377</v>
      </c>
    </row>
    <row r="5" spans="2:3">
      <c r="B5" t="s">
        <v>2</v>
      </c>
      <c r="C5" t="s">
        <v>7378</v>
      </c>
    </row>
    <row r="6" spans="2:3">
      <c r="B6" t="s">
        <v>3</v>
      </c>
      <c r="C6" t="s">
        <v>7379</v>
      </c>
    </row>
    <row r="7" spans="2:3">
      <c r="B7" t="s">
        <v>4</v>
      </c>
      <c r="C7" t="s">
        <v>7380</v>
      </c>
    </row>
    <row r="8" spans="2:3">
      <c r="B8" t="s">
        <v>5</v>
      </c>
      <c r="C8" t="s">
        <v>7381</v>
      </c>
    </row>
    <row r="9" spans="2:3">
      <c r="B9" t="s">
        <v>6</v>
      </c>
      <c r="C9" t="s">
        <v>7382</v>
      </c>
    </row>
    <row r="10" spans="2:3">
      <c r="B10" t="s">
        <v>7356</v>
      </c>
      <c r="C10" t="s">
        <v>7383</v>
      </c>
    </row>
    <row r="11" spans="2:3">
      <c r="B11" t="s">
        <v>7357</v>
      </c>
      <c r="C11" t="s">
        <v>7384</v>
      </c>
    </row>
    <row r="12" spans="2:3">
      <c r="B12" t="s">
        <v>7358</v>
      </c>
      <c r="C12" t="s">
        <v>7385</v>
      </c>
    </row>
    <row r="13" spans="2:3">
      <c r="B13" t="s">
        <v>7359</v>
      </c>
      <c r="C13" t="s">
        <v>7386</v>
      </c>
    </row>
    <row r="14" spans="2:3">
      <c r="B14" t="s">
        <v>7360</v>
      </c>
      <c r="C14" t="s">
        <v>7387</v>
      </c>
    </row>
    <row r="15" spans="2:3">
      <c r="B15" t="s">
        <v>7361</v>
      </c>
      <c r="C15" t="s">
        <v>7381</v>
      </c>
    </row>
    <row r="16" spans="2:3">
      <c r="B16" t="s">
        <v>7362</v>
      </c>
      <c r="C16" t="s">
        <v>7388</v>
      </c>
    </row>
    <row r="17" spans="2:3">
      <c r="B17" t="s">
        <v>7363</v>
      </c>
      <c r="C17" t="s">
        <v>7389</v>
      </c>
    </row>
    <row r="18" spans="2:3">
      <c r="B18" t="s">
        <v>7</v>
      </c>
      <c r="C18" t="s">
        <v>7390</v>
      </c>
    </row>
    <row r="19" spans="2:3">
      <c r="B19" t="s">
        <v>7364</v>
      </c>
      <c r="C19" t="s">
        <v>7391</v>
      </c>
    </row>
    <row r="20" spans="2:3">
      <c r="B20" t="s">
        <v>7365</v>
      </c>
      <c r="C20" t="s">
        <v>7392</v>
      </c>
    </row>
    <row r="21" spans="2:3">
      <c r="B21" t="s">
        <v>8</v>
      </c>
      <c r="C21" t="s">
        <v>7393</v>
      </c>
    </row>
    <row r="22" spans="2:3">
      <c r="B22" t="s">
        <v>7366</v>
      </c>
      <c r="C22" t="s">
        <v>7394</v>
      </c>
    </row>
    <row r="23" spans="2:3">
      <c r="B23" t="s">
        <v>7367</v>
      </c>
      <c r="C23" t="s">
        <v>7395</v>
      </c>
    </row>
    <row r="24" spans="2:3">
      <c r="B24" t="s">
        <v>7368</v>
      </c>
      <c r="C24" t="s">
        <v>7396</v>
      </c>
    </row>
    <row r="25" spans="2:3">
      <c r="B25" t="s">
        <v>7369</v>
      </c>
      <c r="C25" t="s">
        <v>7397</v>
      </c>
    </row>
    <row r="26" spans="2:3">
      <c r="B26" t="s">
        <v>7370</v>
      </c>
      <c r="C26" t="s">
        <v>7398</v>
      </c>
    </row>
    <row r="27" spans="2:3">
      <c r="B27" t="s">
        <v>9</v>
      </c>
      <c r="C27" t="s">
        <v>7399</v>
      </c>
    </row>
    <row r="28" spans="2:3">
      <c r="B28" t="s">
        <v>7371</v>
      </c>
      <c r="C28" t="s">
        <v>7400</v>
      </c>
    </row>
    <row r="29" spans="2:3">
      <c r="B29" t="s">
        <v>7372</v>
      </c>
      <c r="C29" t="s">
        <v>7401</v>
      </c>
    </row>
    <row r="30" spans="2:3">
      <c r="B30" t="s">
        <v>10</v>
      </c>
      <c r="C30" t="s">
        <v>7402</v>
      </c>
    </row>
    <row r="31" spans="2:3">
      <c r="B31" t="s">
        <v>7373</v>
      </c>
      <c r="C31" t="s">
        <v>7403</v>
      </c>
    </row>
    <row r="32" spans="2:3">
      <c r="B32" t="s">
        <v>7374</v>
      </c>
      <c r="C32" t="s">
        <v>7404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EEDC-8815-4347-AF1C-194CA521DBA3}">
  <dimension ref="B1:D26"/>
  <sheetViews>
    <sheetView workbookViewId="0">
      <selection activeCell="B2" sqref="B2:D25"/>
    </sheetView>
  </sheetViews>
  <sheetFormatPr defaultRowHeight="13.8"/>
  <cols>
    <col min="2" max="2" width="25.796875" customWidth="1"/>
    <col min="3" max="3" width="30.796875" customWidth="1"/>
    <col min="4" max="4" width="25.796875" customWidth="1"/>
  </cols>
  <sheetData>
    <row r="1" spans="2:4">
      <c r="B1" s="2" t="s">
        <v>7358</v>
      </c>
      <c r="C1" s="2" t="s">
        <v>7359</v>
      </c>
      <c r="D1" s="2" t="s">
        <v>7360</v>
      </c>
    </row>
    <row r="2" spans="2:4">
      <c r="B2">
        <v>37</v>
      </c>
      <c r="C2">
        <v>98.81</v>
      </c>
      <c r="D2" t="s">
        <v>16</v>
      </c>
    </row>
    <row r="3" spans="2:4" hidden="1">
      <c r="B3">
        <v>31</v>
      </c>
      <c r="C3">
        <v>97.54</v>
      </c>
      <c r="D3" t="s">
        <v>30</v>
      </c>
    </row>
    <row r="4" spans="2:4" hidden="1">
      <c r="B4">
        <v>27</v>
      </c>
      <c r="C4">
        <v>96.73</v>
      </c>
      <c r="D4" t="s">
        <v>19</v>
      </c>
    </row>
    <row r="5" spans="2:4" hidden="1">
      <c r="B5">
        <v>24</v>
      </c>
      <c r="C5">
        <v>95.68</v>
      </c>
      <c r="D5" t="s">
        <v>36</v>
      </c>
    </row>
    <row r="6" spans="2:4">
      <c r="B6">
        <v>22</v>
      </c>
      <c r="C6">
        <v>94.72</v>
      </c>
      <c r="D6" t="s">
        <v>59</v>
      </c>
    </row>
    <row r="7" spans="2:4" hidden="1">
      <c r="B7">
        <v>20</v>
      </c>
      <c r="C7">
        <v>93.82</v>
      </c>
      <c r="D7" t="s">
        <v>52</v>
      </c>
    </row>
    <row r="8" spans="2:4" hidden="1">
      <c r="B8">
        <v>18</v>
      </c>
      <c r="C8">
        <v>92.71</v>
      </c>
      <c r="D8" t="s">
        <v>87</v>
      </c>
    </row>
    <row r="9" spans="2:4" hidden="1">
      <c r="B9">
        <v>17</v>
      </c>
      <c r="C9">
        <v>92.19</v>
      </c>
      <c r="D9" t="s">
        <v>60</v>
      </c>
    </row>
    <row r="10" spans="2:4" hidden="1">
      <c r="B10">
        <v>16</v>
      </c>
      <c r="C10">
        <v>91.15</v>
      </c>
      <c r="D10" t="s">
        <v>100</v>
      </c>
    </row>
    <row r="11" spans="2:4">
      <c r="B11">
        <v>15</v>
      </c>
      <c r="C11">
        <v>89.81</v>
      </c>
      <c r="D11" t="s">
        <v>66</v>
      </c>
    </row>
    <row r="12" spans="2:4" hidden="1">
      <c r="B12">
        <v>14</v>
      </c>
      <c r="C12">
        <v>88.47</v>
      </c>
      <c r="D12" t="s">
        <v>340</v>
      </c>
    </row>
    <row r="13" spans="2:4" hidden="1">
      <c r="B13">
        <v>13</v>
      </c>
      <c r="C13">
        <v>86.38</v>
      </c>
      <c r="D13" t="s">
        <v>80</v>
      </c>
    </row>
    <row r="14" spans="2:4" hidden="1">
      <c r="B14">
        <v>12</v>
      </c>
      <c r="C14">
        <v>84.38</v>
      </c>
      <c r="D14" t="s">
        <v>130</v>
      </c>
    </row>
    <row r="15" spans="2:4" hidden="1">
      <c r="B15">
        <v>11</v>
      </c>
      <c r="C15">
        <v>82.44</v>
      </c>
      <c r="D15" t="s">
        <v>94</v>
      </c>
    </row>
    <row r="16" spans="2:4">
      <c r="B16">
        <v>10</v>
      </c>
      <c r="C16">
        <v>79.61</v>
      </c>
      <c r="D16" t="s">
        <v>88</v>
      </c>
    </row>
    <row r="17" spans="2:4" hidden="1">
      <c r="B17">
        <v>9</v>
      </c>
      <c r="C17">
        <v>76.86</v>
      </c>
      <c r="D17" t="s">
        <v>112</v>
      </c>
    </row>
    <row r="18" spans="2:4" hidden="1">
      <c r="B18">
        <v>8</v>
      </c>
      <c r="C18">
        <v>72.62</v>
      </c>
      <c r="D18" t="s">
        <v>321</v>
      </c>
    </row>
    <row r="19" spans="2:4">
      <c r="B19">
        <v>7</v>
      </c>
      <c r="C19">
        <v>68.680000000000007</v>
      </c>
      <c r="D19" t="s">
        <v>124</v>
      </c>
    </row>
    <row r="20" spans="2:4" hidden="1">
      <c r="B20">
        <v>6</v>
      </c>
      <c r="C20">
        <v>64.36</v>
      </c>
      <c r="D20" t="s">
        <v>137</v>
      </c>
    </row>
    <row r="21" spans="2:4">
      <c r="B21">
        <v>5</v>
      </c>
      <c r="C21">
        <v>58.85</v>
      </c>
      <c r="D21" t="s">
        <v>180</v>
      </c>
    </row>
    <row r="22" spans="2:4" hidden="1">
      <c r="B22">
        <v>4</v>
      </c>
      <c r="C22">
        <v>51.12</v>
      </c>
      <c r="D22" t="s">
        <v>81</v>
      </c>
    </row>
    <row r="23" spans="2:4">
      <c r="B23">
        <v>3</v>
      </c>
      <c r="C23">
        <v>42.26</v>
      </c>
      <c r="D23" t="s">
        <v>149</v>
      </c>
    </row>
    <row r="24" spans="2:4">
      <c r="B24">
        <v>2</v>
      </c>
      <c r="C24">
        <v>32.22</v>
      </c>
      <c r="D24" t="s">
        <v>167</v>
      </c>
    </row>
    <row r="25" spans="2:4">
      <c r="B25">
        <v>1</v>
      </c>
      <c r="C25">
        <v>19.420000000000002</v>
      </c>
      <c r="D25" t="s">
        <v>73</v>
      </c>
    </row>
    <row r="26" spans="2:4" hidden="1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F621-6DE3-47CC-BBC0-8E292CAA649B}">
  <dimension ref="B1:D64"/>
  <sheetViews>
    <sheetView workbookViewId="0">
      <selection activeCell="B2" sqref="B2:D63"/>
    </sheetView>
  </sheetViews>
  <sheetFormatPr defaultRowHeight="13.8"/>
  <cols>
    <col min="2" max="2" width="19.69921875" customWidth="1"/>
    <col min="3" max="3" width="29.5" customWidth="1"/>
    <col min="4" max="4" width="24.5" customWidth="1"/>
  </cols>
  <sheetData>
    <row r="1" spans="2:4">
      <c r="B1" s="2" t="s">
        <v>7361</v>
      </c>
      <c r="C1" s="2" t="s">
        <v>7362</v>
      </c>
      <c r="D1" s="2" t="s">
        <v>7363</v>
      </c>
    </row>
    <row r="2" spans="2:4">
      <c r="B2">
        <v>639</v>
      </c>
      <c r="C2">
        <v>98.51</v>
      </c>
      <c r="D2" t="s">
        <v>16</v>
      </c>
    </row>
    <row r="3" spans="2:4" hidden="1">
      <c r="B3">
        <v>451</v>
      </c>
      <c r="C3">
        <v>97.54</v>
      </c>
      <c r="D3" t="s">
        <v>30</v>
      </c>
    </row>
    <row r="4" spans="2:4" hidden="1">
      <c r="B4">
        <v>364</v>
      </c>
      <c r="C4">
        <v>96.58</v>
      </c>
      <c r="D4" t="s">
        <v>19</v>
      </c>
    </row>
    <row r="5" spans="2:4" hidden="1">
      <c r="B5">
        <v>308</v>
      </c>
      <c r="C5">
        <v>95.54</v>
      </c>
      <c r="D5" t="s">
        <v>36</v>
      </c>
    </row>
    <row r="6" spans="2:4">
      <c r="B6">
        <v>276</v>
      </c>
      <c r="C6">
        <v>94.64</v>
      </c>
      <c r="D6" t="s">
        <v>59</v>
      </c>
    </row>
    <row r="7" spans="2:4" hidden="1">
      <c r="B7">
        <v>225</v>
      </c>
      <c r="C7">
        <v>93.53</v>
      </c>
      <c r="D7" t="s">
        <v>52</v>
      </c>
    </row>
    <row r="8" spans="2:4" hidden="1">
      <c r="B8">
        <v>203</v>
      </c>
      <c r="C8">
        <v>92.56</v>
      </c>
      <c r="D8" t="s">
        <v>87</v>
      </c>
    </row>
    <row r="9" spans="2:4" hidden="1">
      <c r="B9">
        <v>177</v>
      </c>
      <c r="C9">
        <v>91.52</v>
      </c>
      <c r="D9" t="s">
        <v>60</v>
      </c>
    </row>
    <row r="10" spans="2:4" hidden="1">
      <c r="B10">
        <v>166</v>
      </c>
      <c r="C10">
        <v>90.7</v>
      </c>
      <c r="D10" t="s">
        <v>100</v>
      </c>
    </row>
    <row r="11" spans="2:4">
      <c r="B11">
        <v>151</v>
      </c>
      <c r="C11">
        <v>89.51</v>
      </c>
      <c r="D11" t="s">
        <v>66</v>
      </c>
    </row>
    <row r="12" spans="2:4" hidden="1">
      <c r="B12">
        <v>139</v>
      </c>
      <c r="C12">
        <v>88.62</v>
      </c>
      <c r="D12" t="s">
        <v>271</v>
      </c>
    </row>
    <row r="13" spans="2:4" hidden="1">
      <c r="B13">
        <v>122</v>
      </c>
      <c r="C13">
        <v>87.57</v>
      </c>
      <c r="D13" t="s">
        <v>340</v>
      </c>
    </row>
    <row r="14" spans="2:4" hidden="1">
      <c r="B14">
        <v>110</v>
      </c>
      <c r="C14">
        <v>86.61</v>
      </c>
      <c r="D14" t="s">
        <v>79</v>
      </c>
    </row>
    <row r="15" spans="2:4" hidden="1">
      <c r="B15">
        <v>103</v>
      </c>
      <c r="C15">
        <v>85.71</v>
      </c>
      <c r="D15" t="s">
        <v>80</v>
      </c>
    </row>
    <row r="16" spans="2:4" hidden="1">
      <c r="B16">
        <v>95</v>
      </c>
      <c r="C16">
        <v>84.67</v>
      </c>
      <c r="D16" t="s">
        <v>18</v>
      </c>
    </row>
    <row r="17" spans="2:4" hidden="1">
      <c r="B17">
        <v>88</v>
      </c>
      <c r="C17">
        <v>83.56</v>
      </c>
      <c r="D17" t="s">
        <v>130</v>
      </c>
    </row>
    <row r="18" spans="2:4" hidden="1">
      <c r="B18">
        <v>83</v>
      </c>
      <c r="C18">
        <v>82.59</v>
      </c>
      <c r="D18" t="s">
        <v>282</v>
      </c>
    </row>
    <row r="19" spans="2:4" hidden="1">
      <c r="B19">
        <v>78</v>
      </c>
      <c r="C19">
        <v>81.62</v>
      </c>
      <c r="D19" t="s">
        <v>94</v>
      </c>
    </row>
    <row r="20" spans="2:4" hidden="1">
      <c r="B20">
        <v>73</v>
      </c>
      <c r="C20">
        <v>80.73</v>
      </c>
      <c r="D20" t="s">
        <v>1439</v>
      </c>
    </row>
    <row r="21" spans="2:4">
      <c r="B21">
        <v>67</v>
      </c>
      <c r="C21">
        <v>79.61</v>
      </c>
      <c r="D21" t="s">
        <v>88</v>
      </c>
    </row>
    <row r="22" spans="2:4" hidden="1">
      <c r="B22">
        <v>62</v>
      </c>
      <c r="C22">
        <v>78.569999999999993</v>
      </c>
      <c r="D22" t="s">
        <v>106</v>
      </c>
    </row>
    <row r="23" spans="2:4" hidden="1">
      <c r="B23">
        <v>59</v>
      </c>
      <c r="C23">
        <v>77.680000000000007</v>
      </c>
      <c r="D23" t="s">
        <v>17</v>
      </c>
    </row>
    <row r="24" spans="2:4" hidden="1">
      <c r="B24">
        <v>57</v>
      </c>
      <c r="C24">
        <v>76.790000000000006</v>
      </c>
      <c r="D24" t="s">
        <v>112</v>
      </c>
    </row>
    <row r="25" spans="2:4" hidden="1">
      <c r="B25">
        <v>53</v>
      </c>
      <c r="C25">
        <v>75.739999999999995</v>
      </c>
      <c r="D25" t="s">
        <v>1725</v>
      </c>
    </row>
    <row r="26" spans="2:4" hidden="1">
      <c r="B26">
        <v>50</v>
      </c>
      <c r="C26">
        <v>74.78</v>
      </c>
      <c r="D26" t="s">
        <v>72</v>
      </c>
    </row>
    <row r="27" spans="2:4" hidden="1">
      <c r="B27">
        <v>49</v>
      </c>
      <c r="C27">
        <v>74.03</v>
      </c>
      <c r="D27" t="s">
        <v>288</v>
      </c>
    </row>
    <row r="28" spans="2:4" hidden="1">
      <c r="B28">
        <v>47</v>
      </c>
      <c r="C28">
        <v>72.989999999999995</v>
      </c>
      <c r="D28" t="s">
        <v>321</v>
      </c>
    </row>
    <row r="29" spans="2:4" hidden="1">
      <c r="B29">
        <v>44</v>
      </c>
      <c r="C29">
        <v>71.8</v>
      </c>
      <c r="D29" t="s">
        <v>118</v>
      </c>
    </row>
    <row r="30" spans="2:4" hidden="1">
      <c r="B30">
        <v>41</v>
      </c>
      <c r="C30">
        <v>70.680000000000007</v>
      </c>
      <c r="D30" t="s">
        <v>294</v>
      </c>
    </row>
    <row r="31" spans="2:4">
      <c r="B31">
        <v>38</v>
      </c>
      <c r="C31">
        <v>69.569999999999993</v>
      </c>
      <c r="D31" t="s">
        <v>123</v>
      </c>
    </row>
    <row r="32" spans="2:4" hidden="1">
      <c r="B32">
        <v>36</v>
      </c>
      <c r="C32">
        <v>68.680000000000007</v>
      </c>
      <c r="D32" t="s">
        <v>124</v>
      </c>
    </row>
    <row r="33" spans="2:4" hidden="1">
      <c r="B33">
        <v>35</v>
      </c>
      <c r="C33">
        <v>68.010000000000005</v>
      </c>
      <c r="D33" t="s">
        <v>111</v>
      </c>
    </row>
    <row r="34" spans="2:4" hidden="1">
      <c r="B34">
        <v>32</v>
      </c>
      <c r="C34">
        <v>66.59</v>
      </c>
      <c r="D34" t="s">
        <v>136</v>
      </c>
    </row>
    <row r="35" spans="2:4" hidden="1">
      <c r="B35">
        <v>31</v>
      </c>
      <c r="C35">
        <v>66.069999999999993</v>
      </c>
      <c r="D35" t="s">
        <v>2264</v>
      </c>
    </row>
    <row r="36" spans="2:4" hidden="1">
      <c r="B36">
        <v>28</v>
      </c>
      <c r="C36">
        <v>64.81</v>
      </c>
      <c r="D36" t="s">
        <v>305</v>
      </c>
    </row>
    <row r="37" spans="2:4" hidden="1">
      <c r="B37">
        <v>26</v>
      </c>
      <c r="C37">
        <v>63.54</v>
      </c>
      <c r="D37" t="s">
        <v>137</v>
      </c>
    </row>
    <row r="38" spans="2:4" hidden="1">
      <c r="B38">
        <v>25</v>
      </c>
      <c r="C38">
        <v>62.65</v>
      </c>
      <c r="D38" t="s">
        <v>2458</v>
      </c>
    </row>
    <row r="39" spans="2:4" hidden="1">
      <c r="B39">
        <v>24</v>
      </c>
      <c r="C39">
        <v>61.61</v>
      </c>
      <c r="D39" t="s">
        <v>2530</v>
      </c>
    </row>
    <row r="40" spans="2:4" hidden="1">
      <c r="B40">
        <v>23</v>
      </c>
      <c r="C40">
        <v>61.01</v>
      </c>
      <c r="D40" t="s">
        <v>148</v>
      </c>
    </row>
    <row r="41" spans="2:4">
      <c r="B41">
        <v>22</v>
      </c>
      <c r="C41">
        <v>59.6</v>
      </c>
      <c r="D41" t="s">
        <v>2635</v>
      </c>
    </row>
    <row r="42" spans="2:4" hidden="1">
      <c r="B42">
        <v>21</v>
      </c>
      <c r="C42">
        <v>58.85</v>
      </c>
      <c r="D42" t="s">
        <v>180</v>
      </c>
    </row>
    <row r="43" spans="2:4" hidden="1">
      <c r="B43">
        <v>20</v>
      </c>
      <c r="C43">
        <v>58.18</v>
      </c>
      <c r="D43" t="s">
        <v>2711</v>
      </c>
    </row>
    <row r="44" spans="2:4" hidden="1">
      <c r="B44">
        <v>19</v>
      </c>
      <c r="C44">
        <v>57.29</v>
      </c>
      <c r="D44" t="s">
        <v>315</v>
      </c>
    </row>
    <row r="45" spans="2:4" hidden="1">
      <c r="B45">
        <v>18</v>
      </c>
      <c r="C45">
        <v>56.32</v>
      </c>
      <c r="D45" t="s">
        <v>154</v>
      </c>
    </row>
    <row r="46" spans="2:4" hidden="1">
      <c r="B46">
        <v>17</v>
      </c>
      <c r="C46">
        <v>55.28</v>
      </c>
      <c r="D46" t="s">
        <v>160</v>
      </c>
    </row>
    <row r="47" spans="2:4" hidden="1">
      <c r="B47">
        <v>16</v>
      </c>
      <c r="C47">
        <v>54.24</v>
      </c>
      <c r="D47" t="s">
        <v>327</v>
      </c>
    </row>
    <row r="48" spans="2:4" hidden="1">
      <c r="B48">
        <v>15</v>
      </c>
      <c r="C48">
        <v>53.05</v>
      </c>
      <c r="D48" t="s">
        <v>333</v>
      </c>
    </row>
    <row r="49" spans="2:4" hidden="1">
      <c r="B49">
        <v>14</v>
      </c>
      <c r="C49">
        <v>52.01</v>
      </c>
      <c r="D49" t="s">
        <v>3054</v>
      </c>
    </row>
    <row r="50" spans="2:4" hidden="1">
      <c r="B50">
        <v>13</v>
      </c>
      <c r="C50">
        <v>50.6</v>
      </c>
      <c r="D50" t="s">
        <v>81</v>
      </c>
    </row>
    <row r="51" spans="2:4">
      <c r="B51">
        <v>12</v>
      </c>
      <c r="C51">
        <v>49.48</v>
      </c>
      <c r="D51" t="s">
        <v>71</v>
      </c>
    </row>
    <row r="52" spans="2:4" hidden="1">
      <c r="B52">
        <v>11</v>
      </c>
      <c r="C52">
        <v>47.99</v>
      </c>
      <c r="D52" t="s">
        <v>3144</v>
      </c>
    </row>
    <row r="53" spans="2:4" hidden="1">
      <c r="B53">
        <v>10</v>
      </c>
      <c r="C53">
        <v>46.8</v>
      </c>
      <c r="D53" t="s">
        <v>339</v>
      </c>
    </row>
    <row r="54" spans="2:4" hidden="1">
      <c r="B54">
        <v>9</v>
      </c>
      <c r="C54">
        <v>45.76</v>
      </c>
      <c r="D54" t="s">
        <v>3407</v>
      </c>
    </row>
    <row r="55" spans="2:4" hidden="1">
      <c r="B55">
        <v>8</v>
      </c>
      <c r="C55">
        <v>43.9</v>
      </c>
      <c r="D55" t="s">
        <v>346</v>
      </c>
    </row>
    <row r="56" spans="2:4" hidden="1">
      <c r="B56">
        <v>7</v>
      </c>
      <c r="C56">
        <v>42.11</v>
      </c>
      <c r="D56" t="s">
        <v>149</v>
      </c>
    </row>
    <row r="57" spans="2:4">
      <c r="B57">
        <v>6</v>
      </c>
      <c r="C57">
        <v>40.03</v>
      </c>
      <c r="D57" t="s">
        <v>166</v>
      </c>
    </row>
    <row r="58" spans="2:4" hidden="1">
      <c r="B58">
        <v>5</v>
      </c>
      <c r="C58">
        <v>38.39</v>
      </c>
      <c r="D58" t="s">
        <v>3805</v>
      </c>
    </row>
    <row r="59" spans="2:4" hidden="1">
      <c r="B59">
        <v>4</v>
      </c>
      <c r="C59">
        <v>35.49</v>
      </c>
      <c r="D59" t="s">
        <v>178</v>
      </c>
    </row>
    <row r="60" spans="2:4">
      <c r="B60">
        <v>3</v>
      </c>
      <c r="C60">
        <v>32.22</v>
      </c>
      <c r="D60" t="s">
        <v>167</v>
      </c>
    </row>
    <row r="61" spans="2:4" hidden="1">
      <c r="B61">
        <v>2</v>
      </c>
      <c r="C61">
        <v>28.05</v>
      </c>
      <c r="D61" t="s">
        <v>197</v>
      </c>
    </row>
    <row r="62" spans="2:4">
      <c r="B62">
        <v>1</v>
      </c>
      <c r="C62">
        <v>22.77</v>
      </c>
      <c r="D62" t="s">
        <v>203</v>
      </c>
    </row>
    <row r="63" spans="2:4">
      <c r="B63">
        <v>0</v>
      </c>
      <c r="C63">
        <v>15.77</v>
      </c>
      <c r="D63" t="s">
        <v>212</v>
      </c>
    </row>
    <row r="64" spans="2:4" hidden="1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9D72-2C0E-4EFE-940E-912AE39640DA}">
  <dimension ref="B1:D13"/>
  <sheetViews>
    <sheetView workbookViewId="0">
      <selection activeCell="B2" sqref="B2:D12"/>
    </sheetView>
  </sheetViews>
  <sheetFormatPr defaultRowHeight="13.8"/>
  <cols>
    <col min="2" max="2" width="9.59765625" customWidth="1"/>
    <col min="3" max="3" width="18.3984375" customWidth="1"/>
    <col min="4" max="4" width="13.3984375" customWidth="1"/>
  </cols>
  <sheetData>
    <row r="1" spans="2:4">
      <c r="B1" s="2" t="s">
        <v>7</v>
      </c>
      <c r="C1" s="2" t="s">
        <v>7364</v>
      </c>
      <c r="D1" s="2" t="s">
        <v>7365</v>
      </c>
    </row>
    <row r="2" spans="2:4">
      <c r="B2">
        <v>10</v>
      </c>
      <c r="C2">
        <v>98.51</v>
      </c>
      <c r="D2" t="s">
        <v>16</v>
      </c>
    </row>
    <row r="3" spans="2:4" hidden="1">
      <c r="B3">
        <v>9</v>
      </c>
      <c r="C3">
        <v>97.99</v>
      </c>
      <c r="D3" t="s">
        <v>30</v>
      </c>
    </row>
    <row r="4" spans="2:4">
      <c r="B4">
        <v>8</v>
      </c>
      <c r="C4">
        <v>96.95</v>
      </c>
      <c r="D4" t="s">
        <v>19</v>
      </c>
    </row>
    <row r="5" spans="2:4" hidden="1">
      <c r="B5">
        <v>7</v>
      </c>
      <c r="C5">
        <v>95.76</v>
      </c>
      <c r="D5" t="s">
        <v>36</v>
      </c>
    </row>
    <row r="6" spans="2:4">
      <c r="B6">
        <v>6</v>
      </c>
      <c r="C6">
        <v>94.2</v>
      </c>
      <c r="D6" t="s">
        <v>52</v>
      </c>
    </row>
    <row r="7" spans="2:4" hidden="1">
      <c r="B7">
        <v>5</v>
      </c>
      <c r="C7">
        <v>91.15</v>
      </c>
      <c r="D7" t="s">
        <v>100</v>
      </c>
    </row>
    <row r="8" spans="2:4">
      <c r="B8">
        <v>4</v>
      </c>
      <c r="C8">
        <v>85.79</v>
      </c>
      <c r="D8" t="s">
        <v>80</v>
      </c>
    </row>
    <row r="9" spans="2:4">
      <c r="B9">
        <v>3</v>
      </c>
      <c r="C9">
        <v>77.53</v>
      </c>
      <c r="D9" t="s">
        <v>17</v>
      </c>
    </row>
    <row r="10" spans="2:4">
      <c r="B10">
        <v>2</v>
      </c>
      <c r="C10">
        <v>67.56</v>
      </c>
      <c r="D10" t="s">
        <v>111</v>
      </c>
    </row>
    <row r="11" spans="2:4">
      <c r="B11">
        <v>1</v>
      </c>
      <c r="C11">
        <v>48.51</v>
      </c>
      <c r="D11" t="s">
        <v>71</v>
      </c>
    </row>
    <row r="12" spans="2:4">
      <c r="B12">
        <v>0</v>
      </c>
      <c r="C12">
        <v>15.77</v>
      </c>
      <c r="D12" t="s">
        <v>212</v>
      </c>
    </row>
    <row r="13" spans="2:4" hidden="1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530E-F15D-4ECE-B43C-6DD2175FF2F6}">
  <dimension ref="A1"/>
  <sheetViews>
    <sheetView workbookViewId="0"/>
  </sheetViews>
  <sheetFormatPr defaultRowHeight="13.8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Profiles</vt:lpstr>
      <vt:lpstr>Dictionary</vt:lpstr>
      <vt:lpstr>number_publication_ranks</vt:lpstr>
      <vt:lpstr>citation_count_ranks</vt:lpstr>
      <vt:lpstr>H-index_ranks</vt:lpstr>
      <vt:lpstr>i10_index_ranks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2024-11-13T20:28:00Z</dcterms:created>
  <dcterms:modified xsi:type="dcterms:W3CDTF">2024-11-13T20:28:15Z</dcterms:modified>
</cp:coreProperties>
</file>