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2"/>
  </bookViews>
  <sheets>
    <sheet name="启动资金" sheetId="1" r:id="rId1"/>
    <sheet name="支出" sheetId="2" r:id="rId2"/>
    <sheet name="收入" sheetId="3" r:id="rId3"/>
    <sheet name="考勤" sheetId="4" r:id="rId4"/>
  </sheets>
  <definedNames>
    <definedName name="_xlnm._FilterDatabase" localSheetId="1" hidden="1">支出!$A$1:$D$2</definedName>
  </definedNames>
  <calcPr calcId="125725"/>
</workbook>
</file>

<file path=xl/calcChain.xml><?xml version="1.0" encoding="utf-8"?>
<calcChain xmlns="http://schemas.openxmlformats.org/spreadsheetml/2006/main">
  <c r="D26" i="3"/>
  <c r="H75" i="2"/>
  <c r="E12" i="3"/>
  <c r="E10"/>
  <c r="E8"/>
  <c r="E7"/>
  <c r="E6"/>
  <c r="E5"/>
  <c r="E4"/>
  <c r="E2"/>
</calcChain>
</file>

<file path=xl/sharedStrings.xml><?xml version="1.0" encoding="utf-8"?>
<sst xmlns="http://schemas.openxmlformats.org/spreadsheetml/2006/main" count="271" uniqueCount="167">
  <si>
    <t>潘锐</t>
    <phoneticPr fontId="1" type="noConversion"/>
  </si>
  <si>
    <t>俞杰</t>
    <phoneticPr fontId="1" type="noConversion"/>
  </si>
  <si>
    <t>转让费</t>
    <phoneticPr fontId="1" type="noConversion"/>
  </si>
  <si>
    <t>学校押金</t>
    <phoneticPr fontId="1" type="noConversion"/>
  </si>
  <si>
    <t>是否有票据/合同</t>
    <phoneticPr fontId="1" type="noConversion"/>
  </si>
  <si>
    <t>转让合同有</t>
    <phoneticPr fontId="1" type="noConversion"/>
  </si>
  <si>
    <t>双方有协议</t>
    <phoneticPr fontId="1" type="noConversion"/>
  </si>
  <si>
    <t>日期</t>
    <phoneticPr fontId="1" type="noConversion"/>
  </si>
  <si>
    <t>零钱周转</t>
    <phoneticPr fontId="1" type="noConversion"/>
  </si>
  <si>
    <t>支出方</t>
    <phoneticPr fontId="1" type="noConversion"/>
  </si>
  <si>
    <t>货物款项</t>
    <phoneticPr fontId="1" type="noConversion"/>
  </si>
  <si>
    <t>原先未开封货物</t>
    <phoneticPr fontId="1" type="noConversion"/>
  </si>
  <si>
    <t>蔬菜</t>
    <phoneticPr fontId="1" type="noConversion"/>
  </si>
  <si>
    <t>余额零钱</t>
    <phoneticPr fontId="1" type="noConversion"/>
  </si>
  <si>
    <t>经手人</t>
    <phoneticPr fontId="1" type="noConversion"/>
  </si>
  <si>
    <t>鲍梦婕</t>
    <phoneticPr fontId="1" type="noConversion"/>
  </si>
  <si>
    <t>第二天早上确认人</t>
    <phoneticPr fontId="1" type="noConversion"/>
  </si>
  <si>
    <t>李春辉</t>
    <phoneticPr fontId="1" type="noConversion"/>
  </si>
  <si>
    <t>总额</t>
    <phoneticPr fontId="1" type="noConversion"/>
  </si>
  <si>
    <t>收走现金</t>
    <phoneticPr fontId="1" type="noConversion"/>
  </si>
  <si>
    <t>俞杰</t>
    <phoneticPr fontId="1" type="noConversion"/>
  </si>
  <si>
    <t>其他</t>
    <phoneticPr fontId="1" type="noConversion"/>
  </si>
  <si>
    <t>三个月房租</t>
    <phoneticPr fontId="1" type="noConversion"/>
  </si>
  <si>
    <t>卤肉料</t>
    <phoneticPr fontId="1" type="noConversion"/>
  </si>
  <si>
    <t>食堂拿货</t>
    <phoneticPr fontId="1" type="noConversion"/>
  </si>
  <si>
    <t>走卡</t>
    <phoneticPr fontId="1" type="noConversion"/>
  </si>
  <si>
    <t>奶茶原料</t>
    <phoneticPr fontId="1" type="noConversion"/>
  </si>
  <si>
    <t>潘锐</t>
    <phoneticPr fontId="1" type="noConversion"/>
  </si>
  <si>
    <t>饮料机</t>
    <phoneticPr fontId="1" type="noConversion"/>
  </si>
  <si>
    <t>高麦进货</t>
    <phoneticPr fontId="1" type="noConversion"/>
  </si>
  <si>
    <t>俞杰</t>
    <phoneticPr fontId="1" type="noConversion"/>
  </si>
  <si>
    <t>收走</t>
    <phoneticPr fontId="1" type="noConversion"/>
  </si>
  <si>
    <t>鲍梦婕</t>
    <phoneticPr fontId="1" type="noConversion"/>
  </si>
  <si>
    <t>食堂拿货</t>
    <phoneticPr fontId="1" type="noConversion"/>
  </si>
  <si>
    <t>走卡</t>
    <phoneticPr fontId="1" type="noConversion"/>
  </si>
  <si>
    <t>卡机</t>
    <phoneticPr fontId="1" type="noConversion"/>
  </si>
  <si>
    <t>小商品</t>
    <phoneticPr fontId="1" type="noConversion"/>
  </si>
  <si>
    <t>俞杰</t>
    <phoneticPr fontId="1" type="noConversion"/>
  </si>
  <si>
    <t>食堂拿货</t>
    <phoneticPr fontId="1" type="noConversion"/>
  </si>
  <si>
    <t>走卡</t>
    <phoneticPr fontId="1" type="noConversion"/>
  </si>
  <si>
    <t>俞杰</t>
    <phoneticPr fontId="1" type="noConversion"/>
  </si>
  <si>
    <t>潘锐</t>
    <phoneticPr fontId="1" type="noConversion"/>
  </si>
  <si>
    <t>/</t>
    <phoneticPr fontId="1" type="noConversion"/>
  </si>
  <si>
    <t>鲍梦婕</t>
    <phoneticPr fontId="1" type="noConversion"/>
  </si>
  <si>
    <t>高麦工作服X2</t>
    <phoneticPr fontId="1" type="noConversion"/>
  </si>
  <si>
    <t>王仪涛临时住宿费</t>
    <phoneticPr fontId="1" type="noConversion"/>
  </si>
  <si>
    <t>一次性手套</t>
    <phoneticPr fontId="1" type="noConversion"/>
  </si>
  <si>
    <t>中午吃饭</t>
    <phoneticPr fontId="1" type="noConversion"/>
  </si>
  <si>
    <t>盾皇果酱红茶等</t>
    <phoneticPr fontId="1" type="noConversion"/>
  </si>
  <si>
    <t>五金:三通堵头</t>
    <phoneticPr fontId="1" type="noConversion"/>
  </si>
  <si>
    <t>五金:皮管</t>
    <phoneticPr fontId="1" type="noConversion"/>
  </si>
  <si>
    <t>纯净水票</t>
    <phoneticPr fontId="1" type="noConversion"/>
  </si>
  <si>
    <t>南环桥买菜</t>
    <phoneticPr fontId="1" type="noConversion"/>
  </si>
  <si>
    <t>68+22+31+6.5</t>
    <phoneticPr fontId="1" type="noConversion"/>
  </si>
  <si>
    <t>面粉膨松剂X5</t>
    <phoneticPr fontId="1" type="noConversion"/>
  </si>
  <si>
    <t>千张X10 115.4元,鸡柳X10 295,手抓饼X1袋,150元</t>
    <phoneticPr fontId="1" type="noConversion"/>
  </si>
  <si>
    <t>高麦进货</t>
    <phoneticPr fontId="1" type="noConversion"/>
  </si>
  <si>
    <t>备注</t>
    <phoneticPr fontId="1" type="noConversion"/>
  </si>
  <si>
    <t>小</t>
    <phoneticPr fontId="1" type="noConversion"/>
  </si>
  <si>
    <t>卤汤料包1袋 50元,制卤香料(小)X1袋 43.00,煲汤袋X2 10元</t>
    <phoneticPr fontId="1" type="noConversion"/>
  </si>
  <si>
    <t>小商品,纸袋18,杯子154.5,撒料罐39</t>
    <phoneticPr fontId="1" type="noConversion"/>
  </si>
  <si>
    <t>135+309+18+154.5+39</t>
    <phoneticPr fontId="1" type="noConversion"/>
  </si>
  <si>
    <t>高麦进货</t>
    <phoneticPr fontId="1" type="noConversion"/>
  </si>
  <si>
    <t>千张5袋(10斤),卤肉5袋(10斤),卤汤料5袋,卤汤香料2袋,鸡柳5袋(10斤)</t>
    <phoneticPr fontId="1" type="noConversion"/>
  </si>
  <si>
    <t>俞杰/潘锐 各200</t>
    <phoneticPr fontId="1" type="noConversion"/>
  </si>
  <si>
    <t>南环桥菜场买菜</t>
    <phoneticPr fontId="1" type="noConversion"/>
  </si>
  <si>
    <t>藕20斤 15元,千张50斤 180元,香菜 10元,黄瓜41元</t>
    <phoneticPr fontId="1" type="noConversion"/>
  </si>
  <si>
    <t xml:space="preserve">高麦进货:鸡柳X5袋,番茄酱 </t>
    <phoneticPr fontId="1" type="noConversion"/>
  </si>
  <si>
    <t>奶茶原料</t>
    <phoneticPr fontId="1" type="noConversion"/>
  </si>
  <si>
    <t>潘锐</t>
    <phoneticPr fontId="1" type="noConversion"/>
  </si>
  <si>
    <t>巧克力奶茶2包，香芋奶茶2包</t>
    <phoneticPr fontId="1" type="noConversion"/>
  </si>
  <si>
    <t>食堂拿货</t>
    <phoneticPr fontId="1" type="noConversion"/>
  </si>
  <si>
    <t>鸡蛋1筐</t>
    <phoneticPr fontId="1" type="noConversion"/>
  </si>
  <si>
    <t>走卡</t>
    <phoneticPr fontId="1" type="noConversion"/>
  </si>
  <si>
    <t>小票机</t>
    <phoneticPr fontId="1" type="noConversion"/>
  </si>
  <si>
    <t>潘锐</t>
    <phoneticPr fontId="1" type="noConversion"/>
  </si>
  <si>
    <t>高麦进货</t>
    <phoneticPr fontId="1" type="noConversion"/>
  </si>
  <si>
    <t>炸鸡腌料30元 X 2</t>
    <phoneticPr fontId="1" type="noConversion"/>
  </si>
  <si>
    <t>盾皇进货</t>
    <phoneticPr fontId="1" type="noConversion"/>
  </si>
  <si>
    <t>奶精X1,红茶X3,滤网X10,珍珠X1,果糖X1,布丁粉X1,椰果X1</t>
    <phoneticPr fontId="1" type="noConversion"/>
  </si>
  <si>
    <t>张慧</t>
    <phoneticPr fontId="1" type="noConversion"/>
  </si>
  <si>
    <t>王仪涛</t>
    <phoneticPr fontId="1" type="noConversion"/>
  </si>
  <si>
    <t>魏海丰</t>
    <phoneticPr fontId="1" type="noConversion"/>
  </si>
  <si>
    <t>李春晖</t>
    <phoneticPr fontId="1" type="noConversion"/>
  </si>
  <si>
    <t>病假一天</t>
    <phoneticPr fontId="1" type="noConversion"/>
  </si>
  <si>
    <t>3.21病假一天</t>
    <phoneticPr fontId="1" type="noConversion"/>
  </si>
  <si>
    <t>潘锐</t>
    <phoneticPr fontId="1" type="noConversion"/>
  </si>
  <si>
    <t>潘锐200/俞杰100</t>
    <phoneticPr fontId="1" type="noConversion"/>
  </si>
  <si>
    <t>&gt;352.5</t>
    <phoneticPr fontId="1" type="noConversion"/>
  </si>
  <si>
    <t>&gt;240</t>
    <phoneticPr fontId="1" type="noConversion"/>
  </si>
  <si>
    <t>南环桥进货</t>
    <phoneticPr fontId="1" type="noConversion"/>
  </si>
  <si>
    <t>南环桥进货+整理用品</t>
    <phoneticPr fontId="1" type="noConversion"/>
  </si>
  <si>
    <t>南环桥进货+中翔小商品市场</t>
    <phoneticPr fontId="1" type="noConversion"/>
  </si>
  <si>
    <t>大葱10斤，玉米淀粉一代，黄酒一箱，保鲜袋2包，架子X1，电热水壶X1，篮子X1</t>
    <phoneticPr fontId="1" type="noConversion"/>
  </si>
  <si>
    <t>牛肚5斤，鸡蛋1筐，油一箱（4桶）</t>
    <phoneticPr fontId="1" type="noConversion"/>
  </si>
  <si>
    <t>3.23加班一天</t>
    <phoneticPr fontId="1" type="noConversion"/>
  </si>
  <si>
    <t>3.24加班2.5小时</t>
    <phoneticPr fontId="1" type="noConversion"/>
  </si>
  <si>
    <t>3.24打架,劝退</t>
    <phoneticPr fontId="1" type="noConversion"/>
  </si>
  <si>
    <t>南环桥进货</t>
    <phoneticPr fontId="1" type="noConversion"/>
  </si>
  <si>
    <t>千张20斤，生猪肉12斤</t>
    <phoneticPr fontId="1" type="noConversion"/>
  </si>
  <si>
    <t>咖啡原料</t>
    <phoneticPr fontId="1" type="noConversion"/>
  </si>
  <si>
    <t>经典咖啡X2</t>
    <phoneticPr fontId="1" type="noConversion"/>
  </si>
  <si>
    <t>炸鸡腌料30元 X 5</t>
    <phoneticPr fontId="1" type="noConversion"/>
  </si>
  <si>
    <t>离职,工作时间10天</t>
    <phoneticPr fontId="1" type="noConversion"/>
  </si>
  <si>
    <t>藤元菊</t>
    <phoneticPr fontId="1" type="noConversion"/>
  </si>
  <si>
    <t>覃海妹</t>
    <phoneticPr fontId="1" type="noConversion"/>
  </si>
  <si>
    <t>3.26入职第一天</t>
  </si>
  <si>
    <t>3.26入职第一天</t>
    <phoneticPr fontId="1" type="noConversion"/>
  </si>
  <si>
    <t>3.26 110处理打架事件半天,离职,工作时间16天</t>
    <phoneticPr fontId="1" type="noConversion"/>
  </si>
  <si>
    <t>伍玉莲</t>
    <phoneticPr fontId="1" type="noConversion"/>
  </si>
  <si>
    <t>3.27入职第一天</t>
    <phoneticPr fontId="1" type="noConversion"/>
  </si>
  <si>
    <t>面粉增筋王</t>
  </si>
  <si>
    <t>面粉增筋王试用</t>
    <phoneticPr fontId="1" type="noConversion"/>
  </si>
  <si>
    <t>南环桥进货</t>
    <phoneticPr fontId="1" type="noConversion"/>
  </si>
  <si>
    <t>鸡胸肉一箱160，吸管、纸袋、洗洁精32</t>
    <phoneticPr fontId="1" type="noConversion"/>
  </si>
  <si>
    <t>潘锐</t>
    <phoneticPr fontId="1" type="noConversion"/>
  </si>
  <si>
    <t>/</t>
    <phoneticPr fontId="1" type="noConversion"/>
  </si>
  <si>
    <t>俞杰300/潘锐100</t>
    <phoneticPr fontId="1" type="noConversion"/>
  </si>
  <si>
    <t>王仪涛工资结算</t>
  </si>
  <si>
    <t>王仪涛工资结算</t>
    <phoneticPr fontId="1" type="noConversion"/>
  </si>
  <si>
    <t>3.27日起复职</t>
    <phoneticPr fontId="1" type="noConversion"/>
  </si>
  <si>
    <t>黄瓜1袋，藕10斤，地刮+夹子，生菜6斤，千张20斤</t>
    <phoneticPr fontId="1" type="noConversion"/>
  </si>
  <si>
    <t>招牌灯箱X3</t>
    <phoneticPr fontId="1" type="noConversion"/>
  </si>
  <si>
    <t>俞杰</t>
    <phoneticPr fontId="1" type="noConversion"/>
  </si>
  <si>
    <t>/</t>
    <phoneticPr fontId="1" type="noConversion"/>
  </si>
  <si>
    <t>潘锐</t>
    <phoneticPr fontId="1" type="noConversion"/>
  </si>
  <si>
    <t>合计</t>
    <phoneticPr fontId="1" type="noConversion"/>
  </si>
  <si>
    <t>&gt;640</t>
    <phoneticPr fontId="1" type="noConversion"/>
  </si>
  <si>
    <t>&gt;752.5</t>
    <phoneticPr fontId="1" type="noConversion"/>
  </si>
  <si>
    <t xml:space="preserve"> 星期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</si>
  <si>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</si>
  <si>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</si>
  <si>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</si>
  <si>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</si>
  <si>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</si>
  <si>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</si>
  <si>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</si>
  <si>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t>香菜2.5,里脊21,培根35 X 2,牛肉38,卤牛肉27</t>
    <phoneticPr fontId="1" type="noConversion"/>
  </si>
  <si>
    <t>客服手机299,话费100</t>
    <phoneticPr fontId="1" type="noConversion"/>
  </si>
  <si>
    <t>猪肉63(9元一斤)</t>
    <phoneticPr fontId="1" type="noConversion"/>
  </si>
  <si>
    <t>高麦进货</t>
    <phoneticPr fontId="1" type="noConversion"/>
  </si>
  <si>
    <t>西域番茄酱25X1,辣椒油150X1,蓬松粉38X2</t>
    <phoneticPr fontId="1" type="noConversion"/>
  </si>
  <si>
    <t>李春晖工资结算</t>
  </si>
  <si>
    <t>李春晖工资结算</t>
    <phoneticPr fontId="1" type="noConversion"/>
  </si>
  <si>
    <t>盾皇进货</t>
    <phoneticPr fontId="1" type="noConversion"/>
  </si>
  <si>
    <t>奶精360 X 1 , 珍珠 X 2 ,果糖 X 1</t>
    <phoneticPr fontId="1" type="noConversion"/>
  </si>
  <si>
    <t>俞杰/潘锐</t>
    <phoneticPr fontId="1" type="noConversion"/>
  </si>
  <si>
    <t>190/200</t>
    <phoneticPr fontId="1" type="noConversion"/>
  </si>
  <si>
    <t>SUM总金额:</t>
    <phoneticPr fontId="1" type="noConversion"/>
  </si>
  <si>
    <t>鸡胸肉一箱155，培根34 X 2，里脊22 X 2，生菜3, 鲜肉14 , 卤肉 23 杂物125 ,整理箱等117+123</t>
    <phoneticPr fontId="1" type="noConversion"/>
  </si>
  <si>
    <t>南环桥进货</t>
    <phoneticPr fontId="1" type="noConversion"/>
  </si>
  <si>
    <t>油一箱</t>
    <phoneticPr fontId="1" type="noConversion"/>
  </si>
  <si>
    <t>张慧工资结算</t>
    <phoneticPr fontId="1" type="noConversion"/>
  </si>
  <si>
    <t>潘锐</t>
    <phoneticPr fontId="1" type="noConversion"/>
  </si>
  <si>
    <t>上海鸡排进货</t>
    <phoneticPr fontId="1" type="noConversion"/>
  </si>
  <si>
    <t>特味浓炸鸡腌料 X 1</t>
    <phoneticPr fontId="1" type="noConversion"/>
  </si>
  <si>
    <t>淘宝网购</t>
    <phoneticPr fontId="1" type="noConversion"/>
  </si>
  <si>
    <t>3.30,3.31请假2天</t>
    <phoneticPr fontId="1" type="noConversion"/>
  </si>
  <si>
    <t>二</t>
    <phoneticPr fontId="1" type="noConversion"/>
  </si>
  <si>
    <t>南环桥进货</t>
    <phoneticPr fontId="1" type="noConversion"/>
  </si>
  <si>
    <t>优惠券</t>
    <phoneticPr fontId="1" type="noConversion"/>
  </si>
  <si>
    <t>400张优惠券</t>
    <phoneticPr fontId="1" type="noConversion"/>
  </si>
  <si>
    <t>香菜3,火腿一包24,牛肚5斤100,千张3.3一斤50斤165</t>
    <phoneticPr fontId="1" type="noConversion"/>
  </si>
  <si>
    <t>奶茶原料</t>
    <phoneticPr fontId="1" type="noConversion"/>
  </si>
  <si>
    <t>巧克力奶茶X2，香芋奶茶X2</t>
    <phoneticPr fontId="1" type="noConversion"/>
  </si>
  <si>
    <t>潘锐</t>
    <phoneticPr fontId="1" type="noConversion"/>
  </si>
  <si>
    <t>三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</si>
</sst>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5" sqref="A5:XFD5"/>
    </sheetView>
  </sheetViews>
  <sheetFormatPr defaultRowHeight="13.5"/>
  <cols>
    <col min="4" max="4" width="18" customWidth="1"/>
    <col min="5" max="5" width="11.625" customWidth="1"/>
  </cols>
  <sheetData>
    <row r="1" spans="1:5">
      <c r="B1" t="s">
        <v>2</v>
      </c>
      <c r="C1" t="s">
        <v>3</v>
      </c>
      <c r="D1" t="s">
        <v>4</v>
      </c>
    </row>
    <row r="2" spans="1:5">
      <c r="A2" t="s">
        <v>0</v>
      </c>
      <c r="B2">
        <v>27500</v>
      </c>
      <c r="C2">
        <v>2500</v>
      </c>
      <c r="D2" t="s">
        <v>5</v>
      </c>
      <c r="E2" s="28" t="s">
        <v>6</v>
      </c>
    </row>
    <row r="3" spans="1:5">
      <c r="A3" t="s">
        <v>1</v>
      </c>
      <c r="B3">
        <v>27500</v>
      </c>
      <c r="C3">
        <v>2500</v>
      </c>
      <c r="D3" t="s">
        <v>5</v>
      </c>
      <c r="E3" s="28"/>
    </row>
  </sheetData>
  <mergeCells count="1">
    <mergeCell ref="E2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5"/>
  <sheetViews>
    <sheetView topLeftCell="A22" workbookViewId="0">
      <selection activeCell="I48" sqref="I48"/>
    </sheetView>
  </sheetViews>
  <sheetFormatPr defaultRowHeight="13.5"/>
  <cols>
    <col min="1" max="1" width="11.375" customWidth="1"/>
    <col min="2" max="2" width="12.125" style="1" customWidth="1"/>
    <col min="3" max="3" width="52.875" customWidth="1"/>
    <col min="4" max="4" width="14" style="1" customWidth="1"/>
    <col min="5" max="5" width="19.25" customWidth="1"/>
    <col min="6" max="6" width="64" customWidth="1"/>
    <col min="8" max="8" width="9" style="1"/>
  </cols>
  <sheetData>
    <row r="1" spans="1:8" s="1" customFormat="1">
      <c r="A1" s="1" t="s">
        <v>7</v>
      </c>
      <c r="B1" s="1" t="s">
        <v>10</v>
      </c>
      <c r="D1" s="1" t="s">
        <v>8</v>
      </c>
      <c r="E1" s="1" t="s">
        <v>21</v>
      </c>
      <c r="F1" s="1" t="s">
        <v>57</v>
      </c>
      <c r="G1" s="1" t="s">
        <v>9</v>
      </c>
      <c r="H1" s="1" t="s">
        <v>18</v>
      </c>
    </row>
    <row r="2" spans="1:8" s="1" customFormat="1">
      <c r="A2" s="2">
        <v>41709</v>
      </c>
      <c r="B2" s="1">
        <v>2450</v>
      </c>
      <c r="C2" s="1" t="s">
        <v>11</v>
      </c>
      <c r="D2" s="1">
        <v>250</v>
      </c>
      <c r="G2" s="1" t="s">
        <v>0</v>
      </c>
      <c r="H2" s="1">
        <v>2700</v>
      </c>
    </row>
    <row r="3" spans="1:8" s="1" customFormat="1">
      <c r="A3" s="2">
        <v>41710</v>
      </c>
      <c r="B3" s="1">
        <v>43.6</v>
      </c>
      <c r="C3" s="1" t="s">
        <v>12</v>
      </c>
      <c r="G3" s="1" t="s">
        <v>0</v>
      </c>
      <c r="H3" s="1">
        <v>43.6</v>
      </c>
    </row>
    <row r="4" spans="1:8" s="1" customFormat="1">
      <c r="B4" s="1">
        <v>1601.1</v>
      </c>
      <c r="C4" s="1" t="s">
        <v>56</v>
      </c>
      <c r="D4" s="1">
        <v>450</v>
      </c>
      <c r="E4" s="1">
        <v>1650</v>
      </c>
      <c r="F4" s="1" t="s">
        <v>22</v>
      </c>
      <c r="G4" s="1" t="s">
        <v>1</v>
      </c>
      <c r="H4" s="1">
        <v>3701.1</v>
      </c>
    </row>
    <row r="5" spans="1:8" s="1" customFormat="1">
      <c r="C5" s="1" t="s">
        <v>44</v>
      </c>
      <c r="E5" s="1">
        <v>160</v>
      </c>
      <c r="G5" s="1" t="s">
        <v>1</v>
      </c>
      <c r="H5" s="1">
        <v>168</v>
      </c>
    </row>
    <row r="6" spans="1:8" s="1" customFormat="1">
      <c r="C6" s="1" t="s">
        <v>45</v>
      </c>
      <c r="E6" s="1">
        <v>120</v>
      </c>
      <c r="G6" s="1" t="s">
        <v>1</v>
      </c>
      <c r="H6" s="1">
        <v>120</v>
      </c>
    </row>
    <row r="7" spans="1:8" s="1" customFormat="1"/>
    <row r="8" spans="1:8">
      <c r="A8" s="2">
        <v>41711</v>
      </c>
      <c r="B8" s="1">
        <v>140.1</v>
      </c>
      <c r="C8" s="1" t="s">
        <v>26</v>
      </c>
      <c r="G8" s="1" t="s">
        <v>27</v>
      </c>
      <c r="H8" s="1">
        <v>140.1</v>
      </c>
    </row>
    <row r="9" spans="1:8">
      <c r="B9" s="1">
        <v>103</v>
      </c>
      <c r="C9" s="1" t="s">
        <v>23</v>
      </c>
      <c r="D9" s="1">
        <v>100</v>
      </c>
      <c r="E9" t="s">
        <v>58</v>
      </c>
      <c r="F9" s="1" t="s">
        <v>59</v>
      </c>
      <c r="G9" s="1" t="s">
        <v>20</v>
      </c>
      <c r="H9" s="1">
        <v>203</v>
      </c>
    </row>
    <row r="10" spans="1:8">
      <c r="B10" s="1" t="s">
        <v>42</v>
      </c>
      <c r="C10" s="1" t="s">
        <v>24</v>
      </c>
      <c r="G10" s="1" t="s">
        <v>25</v>
      </c>
    </row>
    <row r="11" spans="1:8">
      <c r="B11" s="1">
        <v>10.5</v>
      </c>
      <c r="C11" s="1" t="s">
        <v>46</v>
      </c>
      <c r="G11" s="1" t="s">
        <v>20</v>
      </c>
      <c r="H11" s="1">
        <v>10.5</v>
      </c>
    </row>
    <row r="12" spans="1:8">
      <c r="C12" s="1"/>
      <c r="G12" s="1"/>
    </row>
    <row r="13" spans="1:8">
      <c r="C13" s="1"/>
      <c r="G13" s="1"/>
    </row>
    <row r="14" spans="1:8">
      <c r="A14" s="2">
        <v>41712</v>
      </c>
      <c r="B14" s="1">
        <v>550</v>
      </c>
      <c r="C14" s="1" t="s">
        <v>28</v>
      </c>
      <c r="G14" s="1" t="s">
        <v>27</v>
      </c>
      <c r="H14" s="1">
        <v>550</v>
      </c>
    </row>
    <row r="15" spans="1:8">
      <c r="B15" s="1">
        <v>560.4</v>
      </c>
      <c r="C15" s="1" t="s">
        <v>29</v>
      </c>
      <c r="F15" t="s">
        <v>55</v>
      </c>
      <c r="G15" s="1" t="s">
        <v>30</v>
      </c>
      <c r="H15" s="1">
        <v>560.4</v>
      </c>
    </row>
    <row r="16" spans="1:8">
      <c r="B16" s="1" t="s">
        <v>42</v>
      </c>
      <c r="C16" s="1" t="s">
        <v>33</v>
      </c>
      <c r="G16" s="1" t="s">
        <v>34</v>
      </c>
    </row>
    <row r="17" spans="1:8">
      <c r="A17" s="2">
        <v>41713</v>
      </c>
      <c r="E17" s="1" t="s">
        <v>61</v>
      </c>
      <c r="F17" s="1" t="s">
        <v>60</v>
      </c>
      <c r="G17" s="1" t="s">
        <v>37</v>
      </c>
      <c r="H17" s="1">
        <v>655.5</v>
      </c>
    </row>
    <row r="18" spans="1:8">
      <c r="A18" s="2"/>
      <c r="E18" s="1">
        <v>155</v>
      </c>
      <c r="F18" s="1" t="s">
        <v>47</v>
      </c>
      <c r="G18" s="1" t="s">
        <v>20</v>
      </c>
      <c r="H18" s="1">
        <v>155</v>
      </c>
    </row>
    <row r="19" spans="1:8">
      <c r="A19" s="2">
        <v>41714</v>
      </c>
      <c r="F19" s="1"/>
    </row>
    <row r="20" spans="1:8">
      <c r="B20" s="1" t="s">
        <v>42</v>
      </c>
      <c r="C20" s="1" t="s">
        <v>38</v>
      </c>
      <c r="F20" s="1"/>
      <c r="G20" s="1" t="s">
        <v>39</v>
      </c>
    </row>
    <row r="21" spans="1:8">
      <c r="B21" s="1">
        <v>35</v>
      </c>
      <c r="C21" s="1" t="s">
        <v>48</v>
      </c>
      <c r="E21" s="1"/>
      <c r="F21" s="1"/>
      <c r="G21" s="1" t="s">
        <v>20</v>
      </c>
      <c r="H21" s="1">
        <v>35</v>
      </c>
    </row>
    <row r="22" spans="1:8">
      <c r="C22" s="1" t="s">
        <v>49</v>
      </c>
      <c r="E22" s="1">
        <v>9</v>
      </c>
      <c r="F22" s="1"/>
      <c r="G22" s="1" t="s">
        <v>20</v>
      </c>
      <c r="H22" s="1">
        <v>9</v>
      </c>
    </row>
    <row r="23" spans="1:8">
      <c r="C23" s="1" t="s">
        <v>50</v>
      </c>
      <c r="E23" s="1">
        <v>5</v>
      </c>
      <c r="F23" s="1"/>
      <c r="G23" s="1" t="s">
        <v>20</v>
      </c>
      <c r="H23" s="1">
        <v>5</v>
      </c>
    </row>
    <row r="24" spans="1:8">
      <c r="C24" s="1" t="s">
        <v>51</v>
      </c>
      <c r="E24" s="1">
        <v>135</v>
      </c>
      <c r="F24" s="1"/>
      <c r="G24" s="1" t="s">
        <v>20</v>
      </c>
      <c r="H24" s="1">
        <v>135</v>
      </c>
    </row>
    <row r="25" spans="1:8">
      <c r="C25" s="1" t="s">
        <v>52</v>
      </c>
      <c r="E25" s="1" t="s">
        <v>53</v>
      </c>
      <c r="F25" s="1"/>
      <c r="G25" s="1" t="s">
        <v>20</v>
      </c>
      <c r="H25" s="1">
        <v>127.5</v>
      </c>
    </row>
    <row r="26" spans="1:8">
      <c r="E26" s="1">
        <v>180</v>
      </c>
      <c r="F26" s="1" t="s">
        <v>36</v>
      </c>
      <c r="G26" s="1" t="s">
        <v>41</v>
      </c>
      <c r="H26" s="1">
        <v>180</v>
      </c>
    </row>
    <row r="27" spans="1:8">
      <c r="A27" s="2">
        <v>41715</v>
      </c>
    </row>
    <row r="28" spans="1:8">
      <c r="B28" s="1">
        <v>190</v>
      </c>
      <c r="C28" s="1" t="s">
        <v>54</v>
      </c>
      <c r="E28" s="1"/>
      <c r="F28" s="1"/>
      <c r="G28" s="1" t="s">
        <v>20</v>
      </c>
      <c r="H28" s="1">
        <v>190</v>
      </c>
    </row>
    <row r="29" spans="1:8">
      <c r="A29" s="2">
        <v>41716</v>
      </c>
      <c r="B29" s="1">
        <v>172.5</v>
      </c>
      <c r="C29" s="1" t="s">
        <v>67</v>
      </c>
      <c r="G29" s="1" t="s">
        <v>20</v>
      </c>
      <c r="H29" s="1">
        <v>172.5</v>
      </c>
    </row>
    <row r="30" spans="1:8">
      <c r="B30" s="1">
        <v>2715</v>
      </c>
      <c r="C30" s="1" t="s">
        <v>154</v>
      </c>
      <c r="G30" s="1" t="s">
        <v>153</v>
      </c>
      <c r="H30" s="1">
        <v>2715</v>
      </c>
    </row>
    <row r="31" spans="1:8">
      <c r="A31" s="2">
        <v>41717</v>
      </c>
      <c r="B31" s="1">
        <v>803</v>
      </c>
      <c r="C31" s="1" t="s">
        <v>62</v>
      </c>
      <c r="F31" t="s">
        <v>63</v>
      </c>
      <c r="G31" s="1" t="s">
        <v>20</v>
      </c>
      <c r="H31" s="1">
        <v>803</v>
      </c>
    </row>
    <row r="32" spans="1:8">
      <c r="B32" s="1">
        <v>246</v>
      </c>
      <c r="C32" s="1" t="s">
        <v>65</v>
      </c>
      <c r="F32" t="s">
        <v>66</v>
      </c>
      <c r="G32" s="1" t="s">
        <v>20</v>
      </c>
      <c r="H32" s="1">
        <v>246</v>
      </c>
    </row>
    <row r="33" spans="1:8">
      <c r="B33" s="1">
        <v>114.1</v>
      </c>
      <c r="C33" s="1" t="s">
        <v>68</v>
      </c>
      <c r="F33" t="s">
        <v>70</v>
      </c>
      <c r="G33" s="1" t="s">
        <v>69</v>
      </c>
      <c r="H33" s="1">
        <v>114.1</v>
      </c>
    </row>
    <row r="34" spans="1:8">
      <c r="C34" s="1" t="s">
        <v>71</v>
      </c>
      <c r="F34" t="s">
        <v>72</v>
      </c>
      <c r="G34" s="1" t="s">
        <v>73</v>
      </c>
    </row>
    <row r="35" spans="1:8">
      <c r="A35" s="2">
        <v>41718</v>
      </c>
      <c r="E35" s="1">
        <v>411</v>
      </c>
      <c r="F35" t="s">
        <v>74</v>
      </c>
      <c r="G35" s="1" t="s">
        <v>75</v>
      </c>
      <c r="H35" s="1">
        <v>411</v>
      </c>
    </row>
    <row r="36" spans="1:8">
      <c r="A36" s="2">
        <v>41719</v>
      </c>
      <c r="B36" s="1">
        <v>60</v>
      </c>
      <c r="C36" s="1" t="s">
        <v>76</v>
      </c>
      <c r="F36" t="s">
        <v>77</v>
      </c>
      <c r="G36" s="1" t="s">
        <v>20</v>
      </c>
      <c r="H36" s="1">
        <v>60</v>
      </c>
    </row>
    <row r="37" spans="1:8">
      <c r="B37" s="1">
        <v>183</v>
      </c>
      <c r="C37" s="1" t="s">
        <v>78</v>
      </c>
      <c r="F37" t="s">
        <v>79</v>
      </c>
      <c r="G37" s="1" t="s">
        <v>20</v>
      </c>
      <c r="H37" s="1">
        <v>183</v>
      </c>
    </row>
    <row r="38" spans="1:8">
      <c r="A38" s="2">
        <v>41720</v>
      </c>
      <c r="B38" s="1">
        <v>672</v>
      </c>
      <c r="C38" s="1" t="s">
        <v>91</v>
      </c>
      <c r="F38" t="s">
        <v>149</v>
      </c>
      <c r="G38" s="1" t="s">
        <v>86</v>
      </c>
      <c r="H38" s="1">
        <v>672</v>
      </c>
    </row>
    <row r="39" spans="1:8">
      <c r="A39" s="2">
        <v>41721</v>
      </c>
      <c r="B39" s="1">
        <v>379</v>
      </c>
      <c r="C39" s="1" t="s">
        <v>92</v>
      </c>
      <c r="F39" t="s">
        <v>93</v>
      </c>
      <c r="G39" s="1" t="s">
        <v>86</v>
      </c>
      <c r="H39" s="1">
        <v>379</v>
      </c>
    </row>
    <row r="40" spans="1:8">
      <c r="A40" s="2">
        <v>41722</v>
      </c>
      <c r="B40" s="1">
        <v>394</v>
      </c>
      <c r="C40" s="1" t="s">
        <v>90</v>
      </c>
      <c r="F40" t="s">
        <v>94</v>
      </c>
      <c r="G40" s="1" t="s">
        <v>86</v>
      </c>
      <c r="H40" s="1">
        <v>394</v>
      </c>
    </row>
    <row r="41" spans="1:8">
      <c r="A41" s="2">
        <v>41723</v>
      </c>
      <c r="B41" s="1">
        <v>193</v>
      </c>
      <c r="C41" s="1" t="s">
        <v>98</v>
      </c>
      <c r="F41" t="s">
        <v>99</v>
      </c>
      <c r="G41" s="1" t="s">
        <v>0</v>
      </c>
      <c r="H41" s="1">
        <v>193</v>
      </c>
    </row>
    <row r="42" spans="1:8">
      <c r="B42" s="1">
        <v>84.5</v>
      </c>
      <c r="C42" s="1" t="s">
        <v>100</v>
      </c>
      <c r="F42" t="s">
        <v>101</v>
      </c>
      <c r="G42" s="1" t="s">
        <v>0</v>
      </c>
      <c r="H42" s="1">
        <v>84.5</v>
      </c>
    </row>
    <row r="43" spans="1:8">
      <c r="A43" s="2">
        <v>41724</v>
      </c>
      <c r="B43" s="1">
        <v>1250</v>
      </c>
      <c r="C43" s="1" t="s">
        <v>119</v>
      </c>
      <c r="F43" s="1" t="s">
        <v>118</v>
      </c>
      <c r="G43" s="1" t="s">
        <v>20</v>
      </c>
      <c r="H43" s="1">
        <v>1250</v>
      </c>
    </row>
    <row r="44" spans="1:8">
      <c r="A44" s="2">
        <v>41725</v>
      </c>
      <c r="B44" s="1">
        <v>150</v>
      </c>
      <c r="C44" s="1" t="s">
        <v>76</v>
      </c>
      <c r="F44" t="s">
        <v>102</v>
      </c>
      <c r="G44" s="1" t="s">
        <v>20</v>
      </c>
      <c r="H44" s="1">
        <v>150</v>
      </c>
    </row>
    <row r="45" spans="1:8">
      <c r="B45" s="1">
        <v>14.65</v>
      </c>
      <c r="C45" s="1" t="s">
        <v>112</v>
      </c>
      <c r="F45" t="s">
        <v>111</v>
      </c>
      <c r="G45" s="1" t="s">
        <v>20</v>
      </c>
      <c r="H45" s="1">
        <v>14.65</v>
      </c>
    </row>
    <row r="46" spans="1:8">
      <c r="B46" s="1">
        <v>192</v>
      </c>
      <c r="C46" s="1" t="s">
        <v>113</v>
      </c>
      <c r="F46" t="s">
        <v>114</v>
      </c>
      <c r="G46" s="1" t="s">
        <v>115</v>
      </c>
      <c r="H46" s="1">
        <v>192</v>
      </c>
    </row>
    <row r="47" spans="1:8">
      <c r="A47" s="2">
        <v>41726</v>
      </c>
      <c r="B47" s="1">
        <v>158.5</v>
      </c>
      <c r="C47" s="1" t="s">
        <v>113</v>
      </c>
      <c r="F47" t="s">
        <v>137</v>
      </c>
      <c r="G47" s="1" t="s">
        <v>20</v>
      </c>
      <c r="H47" s="1">
        <v>158.5</v>
      </c>
    </row>
    <row r="48" spans="1:8">
      <c r="C48" s="1"/>
      <c r="G48" s="1"/>
    </row>
    <row r="49" spans="1:8">
      <c r="A49" s="2">
        <v>41727</v>
      </c>
      <c r="B49" s="1">
        <v>159</v>
      </c>
      <c r="C49" s="1" t="s">
        <v>90</v>
      </c>
      <c r="F49" t="s">
        <v>121</v>
      </c>
      <c r="G49" s="1" t="s">
        <v>0</v>
      </c>
      <c r="H49" s="1">
        <v>159</v>
      </c>
    </row>
    <row r="50" spans="1:8">
      <c r="A50" s="2">
        <v>41728</v>
      </c>
      <c r="E50" s="1">
        <v>425</v>
      </c>
      <c r="F50" t="s">
        <v>122</v>
      </c>
      <c r="G50" s="1" t="s">
        <v>0</v>
      </c>
      <c r="H50" s="1">
        <v>425</v>
      </c>
    </row>
    <row r="51" spans="1:8">
      <c r="E51" s="1">
        <v>399</v>
      </c>
      <c r="F51" t="s">
        <v>138</v>
      </c>
      <c r="G51" s="1" t="s">
        <v>20</v>
      </c>
      <c r="H51" s="1">
        <v>399</v>
      </c>
    </row>
    <row r="52" spans="1:8">
      <c r="B52" s="1">
        <v>63</v>
      </c>
      <c r="C52" s="1" t="s">
        <v>90</v>
      </c>
      <c r="F52" t="s">
        <v>139</v>
      </c>
      <c r="G52" s="1" t="s">
        <v>20</v>
      </c>
      <c r="H52" s="1">
        <v>63</v>
      </c>
    </row>
    <row r="53" spans="1:8">
      <c r="A53" s="2">
        <v>41729</v>
      </c>
      <c r="B53" s="1">
        <v>251</v>
      </c>
      <c r="C53" s="1" t="s">
        <v>140</v>
      </c>
      <c r="F53" t="s">
        <v>141</v>
      </c>
      <c r="G53" s="1" t="s">
        <v>20</v>
      </c>
      <c r="H53" s="1">
        <v>251</v>
      </c>
    </row>
    <row r="54" spans="1:8">
      <c r="C54" s="1" t="s">
        <v>143</v>
      </c>
      <c r="E54">
        <v>1600</v>
      </c>
      <c r="F54" s="1" t="s">
        <v>142</v>
      </c>
      <c r="G54" s="1" t="s">
        <v>20</v>
      </c>
      <c r="H54" s="1">
        <v>1600</v>
      </c>
    </row>
    <row r="55" spans="1:8">
      <c r="B55" s="1" t="s">
        <v>147</v>
      </c>
      <c r="C55" s="1" t="s">
        <v>144</v>
      </c>
      <c r="F55" t="s">
        <v>145</v>
      </c>
      <c r="G55" s="1" t="s">
        <v>146</v>
      </c>
      <c r="H55" s="1">
        <v>390</v>
      </c>
    </row>
    <row r="56" spans="1:8">
      <c r="B56" s="1">
        <v>145</v>
      </c>
      <c r="C56" s="1" t="s">
        <v>150</v>
      </c>
      <c r="F56" t="s">
        <v>151</v>
      </c>
      <c r="G56" s="1" t="s">
        <v>153</v>
      </c>
      <c r="H56" s="1">
        <v>145</v>
      </c>
    </row>
    <row r="57" spans="1:8">
      <c r="E57">
        <v>833</v>
      </c>
      <c r="F57" s="1" t="s">
        <v>152</v>
      </c>
      <c r="G57" s="1" t="s">
        <v>153</v>
      </c>
      <c r="H57" s="1">
        <v>833</v>
      </c>
    </row>
    <row r="58" spans="1:8">
      <c r="A58" s="2">
        <v>41730</v>
      </c>
      <c r="B58" s="1">
        <v>3985</v>
      </c>
      <c r="C58" s="1" t="s">
        <v>154</v>
      </c>
      <c r="G58" s="1" t="s">
        <v>153</v>
      </c>
      <c r="H58" s="1">
        <v>3985</v>
      </c>
    </row>
    <row r="59" spans="1:8">
      <c r="C59" s="1" t="s">
        <v>156</v>
      </c>
      <c r="F59" t="s">
        <v>155</v>
      </c>
      <c r="G59" s="1" t="s">
        <v>20</v>
      </c>
      <c r="H59" s="1">
        <v>25</v>
      </c>
    </row>
    <row r="60" spans="1:8">
      <c r="A60" s="2">
        <v>41731</v>
      </c>
      <c r="B60" s="1">
        <v>78</v>
      </c>
      <c r="C60" s="1" t="s">
        <v>160</v>
      </c>
      <c r="F60" t="s">
        <v>161</v>
      </c>
      <c r="G60" s="1" t="s">
        <v>20</v>
      </c>
      <c r="H60" s="1">
        <v>78</v>
      </c>
    </row>
    <row r="61" spans="1:8">
      <c r="C61" s="1" t="s">
        <v>159</v>
      </c>
      <c r="F61" t="s">
        <v>162</v>
      </c>
      <c r="G61" s="1" t="s">
        <v>20</v>
      </c>
      <c r="H61" s="1">
        <v>292</v>
      </c>
    </row>
    <row r="62" spans="1:8">
      <c r="B62" s="1">
        <v>114.1</v>
      </c>
      <c r="C62" s="1" t="s">
        <v>163</v>
      </c>
      <c r="F62" t="s">
        <v>164</v>
      </c>
      <c r="G62" s="1" t="s">
        <v>165</v>
      </c>
      <c r="H62" s="1">
        <v>114.1</v>
      </c>
    </row>
    <row r="75" spans="1:8" s="22" customFormat="1">
      <c r="A75" s="22" t="s">
        <v>148</v>
      </c>
      <c r="B75" s="23"/>
      <c r="D75" s="23"/>
      <c r="H75" s="23">
        <f>SUM(H2:H55)</f>
        <v>21167.950000000004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6"/>
  <sheetViews>
    <sheetView tabSelected="1" workbookViewId="0">
      <selection activeCell="L29" sqref="L29"/>
    </sheetView>
  </sheetViews>
  <sheetFormatPr defaultRowHeight="13.5"/>
  <cols>
    <col min="1" max="1" width="11" style="16" customWidth="1"/>
    <col min="2" max="2" width="11" style="8" customWidth="1"/>
    <col min="3" max="3" width="9" style="16"/>
    <col min="4" max="4" width="11.75" style="7" customWidth="1"/>
    <col min="5" max="5" width="11.75" style="8" customWidth="1"/>
    <col min="6" max="6" width="19" style="19" customWidth="1"/>
    <col min="7" max="7" width="10.625" style="19" customWidth="1"/>
    <col min="8" max="8" width="9.875" style="1" customWidth="1"/>
    <col min="9" max="9" width="17.875" style="1" customWidth="1"/>
  </cols>
  <sheetData>
    <row r="1" spans="1:9">
      <c r="A1" s="12" t="s">
        <v>7</v>
      </c>
      <c r="B1" s="5" t="s">
        <v>129</v>
      </c>
      <c r="C1" s="12" t="s">
        <v>35</v>
      </c>
      <c r="D1" s="4" t="s">
        <v>19</v>
      </c>
      <c r="E1" s="5" t="s">
        <v>126</v>
      </c>
      <c r="F1" s="18" t="s">
        <v>31</v>
      </c>
      <c r="G1" s="18" t="s">
        <v>13</v>
      </c>
      <c r="H1" s="1" t="s">
        <v>14</v>
      </c>
      <c r="I1" s="1" t="s">
        <v>16</v>
      </c>
    </row>
    <row r="2" spans="1:9" s="21" customFormat="1">
      <c r="A2" s="3">
        <v>41710</v>
      </c>
      <c r="B2" s="13" t="s">
        <v>130</v>
      </c>
      <c r="C2" s="12"/>
      <c r="D2" s="4">
        <v>700</v>
      </c>
      <c r="E2" s="5">
        <f>SUM(C2:D2)</f>
        <v>700</v>
      </c>
      <c r="F2" s="18" t="s">
        <v>1</v>
      </c>
      <c r="G2" s="18">
        <v>415.5</v>
      </c>
      <c r="H2" s="4" t="s">
        <v>15</v>
      </c>
      <c r="I2" s="5" t="s">
        <v>17</v>
      </c>
    </row>
    <row r="3" spans="1:9" s="21" customFormat="1">
      <c r="A3" s="6">
        <v>41711</v>
      </c>
      <c r="B3" s="14" t="s">
        <v>131</v>
      </c>
      <c r="C3" s="16" t="s">
        <v>89</v>
      </c>
      <c r="D3" s="7">
        <v>400</v>
      </c>
      <c r="E3" s="8" t="s">
        <v>127</v>
      </c>
      <c r="F3" s="19" t="s">
        <v>1</v>
      </c>
      <c r="G3" s="19">
        <v>430</v>
      </c>
      <c r="H3" s="7" t="s">
        <v>20</v>
      </c>
      <c r="I3" s="8" t="s">
        <v>17</v>
      </c>
    </row>
    <row r="4" spans="1:9" s="21" customFormat="1">
      <c r="A4" s="6">
        <v>41712</v>
      </c>
      <c r="B4" s="14" t="s">
        <v>132</v>
      </c>
      <c r="C4" s="16">
        <v>608.5</v>
      </c>
      <c r="D4" s="7">
        <v>500</v>
      </c>
      <c r="E4" s="8">
        <f>SUM(C4:D4)</f>
        <v>1108.5</v>
      </c>
      <c r="F4" s="19" t="s">
        <v>27</v>
      </c>
      <c r="G4" s="19">
        <v>230</v>
      </c>
      <c r="H4" s="7" t="s">
        <v>32</v>
      </c>
      <c r="I4" s="8" t="s">
        <v>17</v>
      </c>
    </row>
    <row r="5" spans="1:9" s="21" customFormat="1">
      <c r="A5" s="6">
        <v>41713</v>
      </c>
      <c r="B5" s="14" t="s">
        <v>133</v>
      </c>
      <c r="C5" s="16">
        <v>510</v>
      </c>
      <c r="D5" s="7">
        <v>100</v>
      </c>
      <c r="E5" s="8">
        <f>SUM(C5:D5)</f>
        <v>610</v>
      </c>
      <c r="F5" s="19" t="s">
        <v>40</v>
      </c>
      <c r="G5" s="19">
        <v>294</v>
      </c>
      <c r="H5" s="7" t="s">
        <v>43</v>
      </c>
      <c r="I5" s="8" t="s">
        <v>17</v>
      </c>
    </row>
    <row r="6" spans="1:9" s="21" customFormat="1">
      <c r="A6" s="9">
        <v>41714</v>
      </c>
      <c r="B6" s="15" t="s">
        <v>134</v>
      </c>
      <c r="C6" s="17">
        <v>280</v>
      </c>
      <c r="D6" s="10">
        <v>100</v>
      </c>
      <c r="E6" s="11">
        <f>SUM(C6:D6)</f>
        <v>380</v>
      </c>
      <c r="F6" s="20" t="s">
        <v>27</v>
      </c>
      <c r="G6" s="20">
        <v>304</v>
      </c>
      <c r="H6" s="10" t="s">
        <v>43</v>
      </c>
      <c r="I6" s="11" t="s">
        <v>17</v>
      </c>
    </row>
    <row r="7" spans="1:9" s="21" customFormat="1">
      <c r="A7" s="3">
        <v>41715</v>
      </c>
      <c r="B7" s="13" t="s">
        <v>135</v>
      </c>
      <c r="C7" s="12">
        <v>508.5</v>
      </c>
      <c r="D7" s="4">
        <v>255</v>
      </c>
      <c r="E7" s="5">
        <f>SUM(C7:D7)</f>
        <v>763.5</v>
      </c>
      <c r="F7" s="18" t="s">
        <v>40</v>
      </c>
      <c r="G7" s="18">
        <v>288.5</v>
      </c>
      <c r="H7" s="4" t="s">
        <v>43</v>
      </c>
      <c r="I7" s="5" t="s">
        <v>17</v>
      </c>
    </row>
    <row r="8" spans="1:9">
      <c r="A8" s="6">
        <v>41716</v>
      </c>
      <c r="B8" s="14" t="s">
        <v>136</v>
      </c>
      <c r="C8" s="16">
        <v>474.5</v>
      </c>
      <c r="D8" s="7">
        <v>200</v>
      </c>
      <c r="E8" s="8">
        <f>SUM(C8:D8)</f>
        <v>674.5</v>
      </c>
      <c r="F8" s="19" t="s">
        <v>40</v>
      </c>
      <c r="G8" s="19">
        <v>245</v>
      </c>
      <c r="H8" s="7" t="s">
        <v>43</v>
      </c>
      <c r="I8" s="8" t="s">
        <v>17</v>
      </c>
    </row>
    <row r="9" spans="1:9">
      <c r="A9" s="6">
        <v>41717</v>
      </c>
      <c r="B9" s="14" t="s">
        <v>130</v>
      </c>
      <c r="C9" s="16" t="s">
        <v>88</v>
      </c>
      <c r="D9" s="7">
        <v>400</v>
      </c>
      <c r="E9" s="8" t="s">
        <v>128</v>
      </c>
      <c r="F9" s="19" t="s">
        <v>64</v>
      </c>
      <c r="G9" s="19">
        <v>215.5</v>
      </c>
      <c r="H9" s="7" t="s">
        <v>32</v>
      </c>
      <c r="I9" s="8" t="s">
        <v>17</v>
      </c>
    </row>
    <row r="10" spans="1:9">
      <c r="A10" s="6">
        <v>41718</v>
      </c>
      <c r="B10" s="14" t="s">
        <v>131</v>
      </c>
      <c r="C10" s="16">
        <v>552.5</v>
      </c>
      <c r="D10" s="7">
        <v>400</v>
      </c>
      <c r="E10" s="8">
        <f>SUM(C10:D10)</f>
        <v>952.5</v>
      </c>
      <c r="F10" s="19" t="s">
        <v>1</v>
      </c>
      <c r="G10" s="19">
        <v>218</v>
      </c>
      <c r="H10" s="7" t="s">
        <v>15</v>
      </c>
      <c r="I10" s="8"/>
    </row>
    <row r="11" spans="1:9">
      <c r="A11" s="6">
        <v>41719</v>
      </c>
      <c r="B11" s="14" t="s">
        <v>132</v>
      </c>
      <c r="C11" s="16">
        <v>429</v>
      </c>
      <c r="D11" s="7">
        <v>300</v>
      </c>
      <c r="E11" s="8">
        <v>729</v>
      </c>
      <c r="F11" s="19" t="s">
        <v>86</v>
      </c>
      <c r="G11" s="19">
        <v>240</v>
      </c>
      <c r="H11" s="7" t="s">
        <v>15</v>
      </c>
      <c r="I11" s="8"/>
    </row>
    <row r="12" spans="1:9">
      <c r="A12" s="6">
        <v>41720</v>
      </c>
      <c r="B12" s="14" t="s">
        <v>133</v>
      </c>
      <c r="C12" s="16">
        <v>337</v>
      </c>
      <c r="D12" s="7">
        <v>300</v>
      </c>
      <c r="E12" s="8">
        <f>SUM(C12:D12)</f>
        <v>637</v>
      </c>
      <c r="F12" s="19" t="s">
        <v>87</v>
      </c>
      <c r="G12" s="19">
        <v>239</v>
      </c>
      <c r="H12" s="7" t="s">
        <v>15</v>
      </c>
      <c r="I12" s="8"/>
    </row>
    <row r="13" spans="1:9">
      <c r="A13" s="9">
        <v>41721</v>
      </c>
      <c r="B13" s="15" t="s">
        <v>134</v>
      </c>
      <c r="C13" s="17">
        <v>337</v>
      </c>
      <c r="D13" s="10">
        <v>265</v>
      </c>
      <c r="E13" s="11">
        <v>602</v>
      </c>
      <c r="F13" s="20" t="s">
        <v>86</v>
      </c>
      <c r="G13" s="20">
        <v>257</v>
      </c>
      <c r="H13" s="10" t="s">
        <v>86</v>
      </c>
      <c r="I13" s="11"/>
    </row>
    <row r="14" spans="1:9">
      <c r="A14" s="3">
        <v>41722</v>
      </c>
      <c r="B14" s="13" t="s">
        <v>135</v>
      </c>
      <c r="C14" s="12">
        <v>442.5</v>
      </c>
      <c r="D14" s="4">
        <v>200</v>
      </c>
      <c r="E14" s="5">
        <v>642.4</v>
      </c>
      <c r="F14" s="18" t="s">
        <v>86</v>
      </c>
      <c r="G14" s="18">
        <v>236</v>
      </c>
      <c r="H14" s="4" t="s">
        <v>15</v>
      </c>
      <c r="I14" s="5"/>
    </row>
    <row r="15" spans="1:9">
      <c r="A15" s="6">
        <v>41723</v>
      </c>
      <c r="B15" s="14" t="s">
        <v>136</v>
      </c>
      <c r="C15" s="16">
        <v>709</v>
      </c>
      <c r="D15" s="7">
        <v>400</v>
      </c>
      <c r="E15" s="8">
        <v>1109</v>
      </c>
      <c r="F15" s="19" t="s">
        <v>30</v>
      </c>
      <c r="G15" s="19">
        <v>229.5</v>
      </c>
      <c r="H15" s="7" t="s">
        <v>123</v>
      </c>
      <c r="I15" s="8"/>
    </row>
    <row r="16" spans="1:9">
      <c r="A16" s="6">
        <v>41724</v>
      </c>
      <c r="B16" s="14" t="s">
        <v>130</v>
      </c>
      <c r="C16" s="16">
        <v>360.5</v>
      </c>
      <c r="D16" s="7" t="s">
        <v>116</v>
      </c>
      <c r="E16" s="8">
        <v>360.5</v>
      </c>
      <c r="F16" s="19" t="s">
        <v>124</v>
      </c>
      <c r="G16" s="19">
        <v>291.5</v>
      </c>
      <c r="H16" s="7" t="s">
        <v>15</v>
      </c>
      <c r="I16" s="8"/>
    </row>
    <row r="17" spans="1:9">
      <c r="A17" s="6">
        <v>41725</v>
      </c>
      <c r="B17" s="14" t="s">
        <v>131</v>
      </c>
      <c r="C17" s="16">
        <v>459</v>
      </c>
      <c r="D17" s="7">
        <v>400</v>
      </c>
      <c r="E17" s="8">
        <v>859</v>
      </c>
      <c r="F17" s="19" t="s">
        <v>117</v>
      </c>
      <c r="G17" s="19">
        <v>274.5</v>
      </c>
      <c r="H17" s="7" t="s">
        <v>15</v>
      </c>
      <c r="I17" s="8"/>
    </row>
    <row r="18" spans="1:9">
      <c r="A18" s="6">
        <v>41726</v>
      </c>
      <c r="B18" s="14" t="s">
        <v>132</v>
      </c>
      <c r="C18" s="16">
        <v>498</v>
      </c>
      <c r="D18" s="7">
        <v>200</v>
      </c>
      <c r="E18" s="8">
        <v>698</v>
      </c>
      <c r="F18" s="19" t="s">
        <v>125</v>
      </c>
      <c r="G18" s="19">
        <v>277</v>
      </c>
      <c r="H18" s="7" t="s">
        <v>15</v>
      </c>
      <c r="I18" s="8"/>
    </row>
    <row r="19" spans="1:9">
      <c r="A19" s="6">
        <v>41727</v>
      </c>
      <c r="B19" s="14" t="s">
        <v>133</v>
      </c>
      <c r="C19" s="16">
        <v>334.5</v>
      </c>
      <c r="D19" s="7">
        <v>200</v>
      </c>
      <c r="E19" s="8">
        <v>534.5</v>
      </c>
      <c r="F19" s="19" t="s">
        <v>125</v>
      </c>
      <c r="H19" s="7" t="s">
        <v>15</v>
      </c>
      <c r="I19" s="8"/>
    </row>
    <row r="20" spans="1:9">
      <c r="A20" s="9">
        <v>41728</v>
      </c>
      <c r="B20" s="15" t="s">
        <v>134</v>
      </c>
      <c r="C20" s="17"/>
      <c r="D20" s="10">
        <v>200</v>
      </c>
      <c r="E20" s="11"/>
      <c r="F20" s="20" t="s">
        <v>125</v>
      </c>
      <c r="G20" s="20"/>
      <c r="H20" s="10" t="s">
        <v>15</v>
      </c>
      <c r="I20" s="11"/>
    </row>
    <row r="21" spans="1:9">
      <c r="A21" s="3">
        <v>41729</v>
      </c>
      <c r="B21" s="13" t="s">
        <v>135</v>
      </c>
      <c r="D21" s="7">
        <v>100</v>
      </c>
      <c r="F21" s="19" t="s">
        <v>153</v>
      </c>
      <c r="G21" s="19">
        <v>204</v>
      </c>
      <c r="H21" s="4" t="s">
        <v>15</v>
      </c>
    </row>
    <row r="22" spans="1:9">
      <c r="A22" s="3">
        <v>41730</v>
      </c>
      <c r="B22" s="8" t="s">
        <v>158</v>
      </c>
      <c r="D22" s="7">
        <v>200</v>
      </c>
      <c r="F22" s="19" t="s">
        <v>1</v>
      </c>
      <c r="H22" s="7" t="s">
        <v>1</v>
      </c>
    </row>
    <row r="23" spans="1:9">
      <c r="A23" s="3">
        <v>41731</v>
      </c>
      <c r="B23" s="8" t="s">
        <v>166</v>
      </c>
      <c r="D23" s="7">
        <v>100</v>
      </c>
      <c r="F23" s="19" t="s">
        <v>165</v>
      </c>
      <c r="G23" s="19">
        <v>233.5</v>
      </c>
      <c r="H23" s="7" t="s">
        <v>15</v>
      </c>
    </row>
    <row r="26" spans="1:9" s="22" customFormat="1">
      <c r="A26" s="24" t="s">
        <v>148</v>
      </c>
      <c r="B26" s="25"/>
      <c r="C26" s="24"/>
      <c r="D26" s="26">
        <f>SUM(D2:D23)</f>
        <v>5920</v>
      </c>
      <c r="E26" s="25"/>
      <c r="F26" s="27"/>
      <c r="G26" s="27"/>
      <c r="H26" s="23"/>
      <c r="I26" s="2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E10" sqref="E10"/>
    </sheetView>
  </sheetViews>
  <sheetFormatPr defaultRowHeight="13.5"/>
  <cols>
    <col min="1" max="1" width="17.375" style="1" customWidth="1"/>
    <col min="2" max="2" width="19.125" style="1" customWidth="1"/>
    <col min="3" max="3" width="22.25" style="1" customWidth="1"/>
    <col min="4" max="4" width="45.625" style="1" customWidth="1"/>
    <col min="5" max="5" width="26.375" style="1" customWidth="1"/>
    <col min="6" max="6" width="18.625" style="1" customWidth="1"/>
    <col min="7" max="7" width="19.75" style="1" customWidth="1"/>
    <col min="8" max="16384" width="9" style="1"/>
  </cols>
  <sheetData>
    <row r="1" spans="1:7">
      <c r="A1" s="1" t="s">
        <v>80</v>
      </c>
      <c r="B1" s="1" t="s">
        <v>81</v>
      </c>
      <c r="C1" s="1" t="s">
        <v>82</v>
      </c>
      <c r="D1" s="1" t="s">
        <v>83</v>
      </c>
      <c r="E1" s="1" t="s">
        <v>104</v>
      </c>
      <c r="F1" s="1" t="s">
        <v>105</v>
      </c>
      <c r="G1" s="1" t="s">
        <v>109</v>
      </c>
    </row>
    <row r="2" spans="1:7">
      <c r="A2" s="1" t="s">
        <v>84</v>
      </c>
      <c r="B2" s="1" t="s">
        <v>85</v>
      </c>
      <c r="D2" s="1" t="s">
        <v>95</v>
      </c>
      <c r="E2" s="1" t="s">
        <v>107</v>
      </c>
      <c r="F2" s="1" t="s">
        <v>106</v>
      </c>
      <c r="G2" s="1" t="s">
        <v>110</v>
      </c>
    </row>
    <row r="3" spans="1:7">
      <c r="A3" s="1" t="s">
        <v>103</v>
      </c>
      <c r="B3" s="1" t="s">
        <v>97</v>
      </c>
      <c r="C3" s="1" t="s">
        <v>96</v>
      </c>
      <c r="D3" s="1" t="s">
        <v>96</v>
      </c>
      <c r="G3" s="1" t="s">
        <v>157</v>
      </c>
    </row>
    <row r="4" spans="1:7">
      <c r="B4" s="1" t="s">
        <v>120</v>
      </c>
      <c r="D4" s="1" t="s">
        <v>108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启动资金</vt:lpstr>
      <vt:lpstr>支出</vt:lpstr>
      <vt:lpstr>收入</vt:lpstr>
      <vt:lpstr>考勤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2014-04-03T01:11:05Z</dcterms:modified>
</cp:coreProperties>
</file>