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启动资金" sheetId="1" r:id="rId1"/>
    <sheet name="支出" sheetId="2" r:id="rId2"/>
    <sheet name="收入" sheetId="3" r:id="rId3"/>
    <sheet name="考勤" sheetId="4" r:id="rId4"/>
    <sheet name="排班表" sheetId="5" r:id="rId5"/>
    <sheet name="Sheet2" sheetId="6" r:id="rId6"/>
  </sheets>
  <definedNames>
    <definedName name="_xlnm._FilterDatabase" localSheetId="1" hidden="1">支出!$A$1:$D$2</definedName>
  </definedNames>
  <calcPr calcId="124519"/>
</workbook>
</file>

<file path=xl/calcChain.xml><?xml version="1.0" encoding="utf-8"?>
<calcChain xmlns="http://schemas.openxmlformats.org/spreadsheetml/2006/main">
  <c r="D58" i="3"/>
  <c r="H99" i="2"/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<sst xmlns="http://schemas.openxmlformats.org/spreadsheetml/2006/main" count="407" uniqueCount="239">
  <si>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</si>
  <si>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</si>
  <si>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</si>
  <si>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</si>
  <si>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</si>
  <si>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</si>
  <si>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</si>
  <si>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</si>
  <si>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</si>
  <si>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</si>
  <si>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</si>
  <si>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</si>
  <si>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</si>
  <si>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</si>
  <si>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</si>
  <si>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</si>
  <si>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</si>
  <si>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</si>
  <si>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</si>
  <si>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</si>
  <si>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</si>
  <si>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</si>
  <si>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</si>
  <si>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</si>
  <si>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</si>
  <si>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</si>
  <si>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</si>
  <si>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</si>
  <si>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</si>
  <si>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</si>
  <si>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</si>
  <si>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</si>
  <si>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</si>
  <si>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</si>
  <si>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</si>
  <si>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</si>
  <si>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</si>
  <si>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</si>
  <si>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</si>
  <si>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</si>
  <si>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</si>
  <si>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</si>
  <si>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</si>
  <si>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</si>
  <si>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</si>
  <si>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</si>
  <si>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</si>
  <si>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</si>
  <si>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</si>
  <si>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</si>
  <si>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</si>
  <si>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</si>
  <si>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</si>
  <si>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</si>
  <si>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</si>
  <si>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</si>
  <si>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</si>
  <si>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</si>
  <si>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</si>
  <si>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</si>
  <si>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</si>
  <si>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</si>
  <si>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</si>
  <si>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</si>
  <si>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</si>
  <si>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</si>
  <si>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</si>
  <si>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</si>
  <si>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</si>
  <si>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</si>
  <si>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</si>
  <si>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</si>
  <si>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</si>
  <si>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</si>
  <si>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</si>
  <si>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</si>
  <si>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</si>
  <si>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</si>
  <si>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</si>
  <si>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</si>
  <si>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</si>
  <si>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</si>
  <si>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</si>
  <si>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</si>
  <si>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</si>
  <si>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</si>
  <si>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</si>
  <si>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</si>
  <si>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</si>
  <si>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</si>
  <si>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</si>
  <si>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</si>
  <si>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</si>
  <si>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</si>
  <si>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</si>
  <si>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</si>
  <si>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</si>
  <si>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</si>
  <si>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</si>
  <si>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</si>
  <si>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</si>
  <si>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</si>
  <si>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</si>
  <si>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</si>
  <si>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</si>
  <si>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</si>
  <si>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</si>
  <si>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</si>
  <si>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</si>
  <si>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</si>
  <si>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</si>
  <si>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</si>
  <si>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</si>
  <si>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</si>
  <si>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</si>
  <si>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</si>
  <si>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</si>
  <si>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</si>
  <si>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</si>
  <si>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</si>
  <si>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</si>
  <si>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</si>
  <si>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</si>
  <si>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</si>
  <si>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</si>
  <si>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</si>
  <si>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</si>
  <si>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</si>
  <si>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</si>
  <si>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</si>
  <si>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</si>
  <si>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</si>
  <si>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</si>
  <si>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</si>
  <si>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</si>
  <si>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</si>
  <si>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</si>
  <si>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</si>
  <si>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</si>
  <si>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</si>
  <si>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</si>
  <si>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</si>
  <si>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</si>
  <si>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</si>
  <si>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</si>
  <si>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</si>
  <si>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</si>
  <si>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</si>
  <si>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</si>
  <si>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</si>
  <si>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</si>
  <si>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</si>
  <si>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</si>
  <si>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</si>
  <si>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</si>
  <si>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</si>
  <si>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</si>
  <si>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</si>
  <si>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</si>
  <si>
    <t>南环桥进货</t>
    <phoneticPr fontId="1" type="noConversion"/>
  </si>
  <si>
    <t>优惠券</t>
    <phoneticPr fontId="1" type="noConversion"/>
  </si>
  <si>
    <t>400张优惠券</t>
    <phoneticPr fontId="1" type="noConversion"/>
  </si>
  <si>
    <t>香菜3,火腿一包24,牛肚5斤100,千张3.3一斤50斤165</t>
    <phoneticPr fontId="1" type="noConversion"/>
  </si>
  <si>
    <t>奶茶原料</t>
    <phoneticPr fontId="1" type="noConversion"/>
  </si>
  <si>
    <t>巧克力奶茶X2，香芋奶茶X2</t>
    <phoneticPr fontId="1" type="noConversion"/>
  </si>
  <si>
    <t>潘锐</t>
    <phoneticPr fontId="1" type="noConversion"/>
  </si>
  <si>
    <t>三</t>
    <phoneticPr fontId="1" type="noConversion"/>
  </si>
  <si>
    <t>&gt;480.5</t>
    <phoneticPr fontId="1" type="noConversion"/>
  </si>
  <si>
    <t>&gt;580.5</t>
    <phoneticPr fontId="1" type="noConversion"/>
  </si>
  <si>
    <t>四</t>
    <phoneticPr fontId="1" type="noConversion"/>
  </si>
  <si>
    <t>五</t>
    <phoneticPr fontId="1" type="noConversion"/>
  </si>
  <si>
    <t>/</t>
    <phoneticPr fontId="1" type="noConversion"/>
  </si>
  <si>
    <t>/</t>
    <phoneticPr fontId="1" type="noConversion"/>
  </si>
  <si>
    <t>潘锐</t>
    <phoneticPr fontId="1" type="noConversion"/>
  </si>
  <si>
    <t>进货</t>
    <phoneticPr fontId="1" type="noConversion"/>
  </si>
  <si>
    <t>抽纸大包X2 24，保鲜袋卷X2 30，酸梅汤杨梅汁 60，老抽X2 25</t>
    <phoneticPr fontId="1" type="noConversion"/>
  </si>
  <si>
    <t>南环桥进货</t>
    <phoneticPr fontId="1" type="noConversion"/>
  </si>
  <si>
    <t>生菜 2，黄瓜一袋 28，泡打粉X1 3，猪肉5斤多 45，牛百叶6斤多128，鸡胸肉一箱 148，里脊肉X5 110</t>
    <phoneticPr fontId="1" type="noConversion"/>
  </si>
  <si>
    <t>灯箱片x3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</si>
  <si>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</si>
  <si>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</si>
  <si>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</si>
  <si>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</si>
  <si>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放假</t>
    <phoneticPr fontId="1" type="noConversion"/>
  </si>
  <si>
    <t>向食堂老板娘预借现金10000</t>
    <phoneticPr fontId="1" type="noConversion"/>
  </si>
  <si>
    <t>高麦进货</t>
    <phoneticPr fontId="1" type="noConversion"/>
  </si>
  <si>
    <t>蓬松剂X5,190,花椒粉X1,225,制卤香料X2,86</t>
    <phoneticPr fontId="1" type="noConversion"/>
  </si>
  <si>
    <t>3G上网卡X1,300</t>
    <phoneticPr fontId="1" type="noConversion"/>
  </si>
  <si>
    <t>电信3G上网卡</t>
    <phoneticPr fontId="1" type="noConversion"/>
  </si>
  <si>
    <t>4.4旷工一天</t>
    <phoneticPr fontId="1" type="noConversion"/>
  </si>
  <si>
    <t>手抓饼</t>
    <phoneticPr fontId="1" type="noConversion"/>
  </si>
  <si>
    <t>外卖找钱(垫付)</t>
    <phoneticPr fontId="1" type="noConversion"/>
  </si>
  <si>
    <t>外卖找钱</t>
    <phoneticPr fontId="1" type="noConversion"/>
  </si>
  <si>
    <t>外卖卡片500张，宣传单页1000张</t>
    <phoneticPr fontId="1" type="noConversion"/>
  </si>
  <si>
    <t>潘锐</t>
    <phoneticPr fontId="1" type="noConversion"/>
  </si>
  <si>
    <t>拖线板</t>
    <phoneticPr fontId="1" type="noConversion"/>
  </si>
  <si>
    <t>南环桥进货</t>
    <phoneticPr fontId="1" type="noConversion"/>
  </si>
  <si>
    <t>猪肉十斤 110，大葱14，烤肠x5 110，生菜5斤 6，</t>
    <phoneticPr fontId="1" type="noConversion"/>
  </si>
  <si>
    <t>三</t>
    <phoneticPr fontId="1" type="noConversion"/>
  </si>
  <si>
    <t>/</t>
    <phoneticPr fontId="1" type="noConversion"/>
  </si>
  <si>
    <t>四</t>
  </si>
  <si>
    <t>4.14 请假5小时</t>
    <phoneticPr fontId="1" type="noConversion"/>
  </si>
  <si>
    <t>给潘锐500现金</t>
  </si>
  <si>
    <t>给潘锐500现金</t>
    <phoneticPr fontId="1" type="noConversion"/>
  </si>
  <si>
    <t>超市购买小商品</t>
    <phoneticPr fontId="1" type="noConversion"/>
  </si>
  <si>
    <t>插线板X1,扎带X1</t>
    <phoneticPr fontId="1" type="noConversion"/>
  </si>
  <si>
    <t>给潘锐300现金</t>
    <phoneticPr fontId="1" type="noConversion"/>
  </si>
  <si>
    <t>购买大奶茶杯,吸管,洗手液,奶茶袋等</t>
    <phoneticPr fontId="1" type="noConversion"/>
  </si>
  <si>
    <t>大华采购</t>
    <phoneticPr fontId="1" type="noConversion"/>
  </si>
  <si>
    <t>蛋:40,鸡胸1箱160,鸡排袋和塑料袋64</t>
    <phoneticPr fontId="1" type="noConversion"/>
  </si>
  <si>
    <t>采购电瓶车</t>
  </si>
  <si>
    <t>采购电瓶车</t>
    <phoneticPr fontId="1" type="noConversion"/>
  </si>
  <si>
    <t>高麦进货</t>
    <phoneticPr fontId="1" type="noConversion"/>
  </si>
  <si>
    <t>沙拉酱X5,100;番茄酱X5,50;辣椒粉X1,90;孜然粉X1,90;</t>
    <phoneticPr fontId="1" type="noConversion"/>
  </si>
  <si>
    <t>盾皇进货</t>
    <phoneticPr fontId="1" type="noConversion"/>
  </si>
  <si>
    <t>果糖X2,珍珠X2,椰果X2</t>
    <phoneticPr fontId="1" type="noConversion"/>
  </si>
  <si>
    <t>淘宝采购</t>
    <phoneticPr fontId="1" type="noConversion"/>
  </si>
  <si>
    <t>外卖箱150,摄像头376,TF卡50,3G路由器,340;</t>
    <phoneticPr fontId="1" type="noConversion"/>
  </si>
  <si>
    <t xml:space="preserve">人 员 排 班 表 (周) 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</si>
  <si>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</si>
  <si>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</si>
  <si>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</si>
  <si>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</si>
  <si>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</si>
  <si>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</si>
  <si>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</si>
  <si>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王仪涛</t>
    <phoneticPr fontId="1" type="noConversion"/>
  </si>
  <si>
    <t>晚</t>
    <phoneticPr fontId="1" type="noConversion"/>
  </si>
  <si>
    <t>晚</t>
  </si>
  <si>
    <t>早</t>
  </si>
  <si>
    <t>休息</t>
    <phoneticPr fontId="1" type="noConversion"/>
  </si>
  <si>
    <t>早</t>
    <phoneticPr fontId="1" type="noConversion"/>
  </si>
  <si>
    <t>覃海妹</t>
    <phoneticPr fontId="1" type="noConversion"/>
  </si>
  <si>
    <t>早班:</t>
    <phoneticPr fontId="1" type="noConversion"/>
  </si>
  <si>
    <t>9 : 00 - 18 : 00</t>
    <phoneticPr fontId="1" type="noConversion"/>
  </si>
  <si>
    <t>(早班人员准备食材,检查食材,用料是否临近短缺,报备)</t>
  </si>
  <si>
    <t>晚班:</t>
    <phoneticPr fontId="1" type="noConversion"/>
  </si>
  <si>
    <t>11 : 30 - 20 : 30</t>
    <phoneticPr fontId="1" type="noConversion"/>
  </si>
  <si>
    <t>(晚班必须打扫完卫生才能走)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</si>
</sst>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40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40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9"/>
  <sheetViews>
    <sheetView tabSelected="1" topLeftCell="A50" workbookViewId="0">
      <selection activeCell="H86" sqref="H86"/>
    </sheetView>
  </sheetViews>
  <sheetFormatPr defaultRowHeight="13.5"/>
  <cols>
    <col min="1" max="1" width="11.375" customWidth="1"/>
    <col min="2" max="2" width="12.125" style="1" customWidth="1"/>
    <col min="3" max="3" width="52.875" style="1" customWidth="1"/>
    <col min="4" max="4" width="14" style="1" customWidth="1"/>
    <col min="5" max="5" width="19.25" style="1" customWidth="1"/>
    <col min="6" max="6" width="68.75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s="1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G12" s="1"/>
    </row>
    <row r="13" spans="1:8"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114.1</v>
      </c>
      <c r="C33" s="1" t="s">
        <v>68</v>
      </c>
      <c r="F33" t="s">
        <v>70</v>
      </c>
      <c r="G33" s="1" t="s">
        <v>69</v>
      </c>
      <c r="H33" s="1">
        <v>114.1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s="1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 s="1">
        <v>1600</v>
      </c>
      <c r="F54" s="1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F56" t="s">
        <v>151</v>
      </c>
      <c r="G56" s="1" t="s">
        <v>153</v>
      </c>
      <c r="H56" s="1">
        <v>145</v>
      </c>
    </row>
    <row r="57" spans="1:8">
      <c r="E57" s="1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0" spans="1:8">
      <c r="A60" s="2">
        <v>41731</v>
      </c>
      <c r="B60" s="1">
        <v>78</v>
      </c>
      <c r="C60" s="1" t="s">
        <v>160</v>
      </c>
      <c r="F60" t="s">
        <v>161</v>
      </c>
      <c r="G60" s="1" t="s">
        <v>20</v>
      </c>
      <c r="H60" s="1">
        <v>78</v>
      </c>
    </row>
    <row r="61" spans="1:8">
      <c r="C61" s="1" t="s">
        <v>159</v>
      </c>
      <c r="F61" t="s">
        <v>162</v>
      </c>
      <c r="G61" s="1" t="s">
        <v>20</v>
      </c>
      <c r="H61" s="1">
        <v>292</v>
      </c>
    </row>
    <row r="62" spans="1:8">
      <c r="B62" s="1">
        <v>114.1</v>
      </c>
      <c r="C62" s="1" t="s">
        <v>163</v>
      </c>
      <c r="F62" t="s">
        <v>164</v>
      </c>
      <c r="G62" s="1" t="s">
        <v>165</v>
      </c>
      <c r="H62" s="1">
        <v>114.1</v>
      </c>
    </row>
    <row r="63" spans="1:8">
      <c r="A63" s="2">
        <v>41734</v>
      </c>
      <c r="B63" s="1">
        <v>139</v>
      </c>
      <c r="C63" s="1" t="s">
        <v>174</v>
      </c>
      <c r="F63" t="s">
        <v>175</v>
      </c>
      <c r="G63" s="1" t="s">
        <v>0</v>
      </c>
      <c r="H63" s="1">
        <v>139</v>
      </c>
    </row>
    <row r="64" spans="1:8">
      <c r="A64" s="2">
        <v>41735</v>
      </c>
      <c r="E64" s="1">
        <v>62</v>
      </c>
      <c r="F64" t="s">
        <v>178</v>
      </c>
      <c r="G64" s="1" t="s">
        <v>0</v>
      </c>
      <c r="H64" s="1">
        <v>62</v>
      </c>
    </row>
    <row r="65" spans="1:8" ht="27">
      <c r="A65" s="2">
        <v>41736</v>
      </c>
      <c r="B65" s="1">
        <v>464</v>
      </c>
      <c r="C65" s="1" t="s">
        <v>176</v>
      </c>
      <c r="F65" s="28" t="s">
        <v>177</v>
      </c>
      <c r="G65" s="1" t="s">
        <v>0</v>
      </c>
      <c r="H65" s="1">
        <v>464</v>
      </c>
    </row>
    <row r="66" spans="1:8">
      <c r="A66" s="2">
        <v>41737</v>
      </c>
      <c r="B66" s="1">
        <v>501</v>
      </c>
      <c r="C66" s="1" t="s">
        <v>185</v>
      </c>
      <c r="F66" t="s">
        <v>186</v>
      </c>
      <c r="G66" s="1" t="s">
        <v>1</v>
      </c>
      <c r="H66" s="1">
        <v>501</v>
      </c>
    </row>
    <row r="67" spans="1:8">
      <c r="B67" s="1">
        <v>300</v>
      </c>
      <c r="C67" s="1" t="s">
        <v>188</v>
      </c>
      <c r="F67" t="s">
        <v>187</v>
      </c>
      <c r="G67" s="1" t="s">
        <v>1</v>
      </c>
      <c r="H67" s="1">
        <v>300</v>
      </c>
    </row>
    <row r="68" spans="1:8">
      <c r="A68" s="2">
        <v>41738</v>
      </c>
      <c r="E68" s="1">
        <v>268</v>
      </c>
      <c r="F68" t="s">
        <v>193</v>
      </c>
      <c r="G68" s="1" t="s">
        <v>194</v>
      </c>
      <c r="H68" s="1">
        <v>268</v>
      </c>
    </row>
    <row r="69" spans="1:8">
      <c r="A69" s="2"/>
      <c r="E69" s="1">
        <v>24</v>
      </c>
      <c r="F69" t="s">
        <v>195</v>
      </c>
      <c r="G69" s="1" t="s">
        <v>194</v>
      </c>
      <c r="H69" s="1">
        <v>24</v>
      </c>
    </row>
    <row r="70" spans="1:8">
      <c r="A70" s="2">
        <v>41739</v>
      </c>
      <c r="B70" s="1">
        <v>200</v>
      </c>
      <c r="C70" s="1" t="s">
        <v>190</v>
      </c>
      <c r="F70" s="32" t="s">
        <v>190</v>
      </c>
      <c r="G70" s="1" t="s">
        <v>1</v>
      </c>
      <c r="H70" s="1">
        <v>200</v>
      </c>
    </row>
    <row r="71" spans="1:8">
      <c r="B71" s="1">
        <v>20</v>
      </c>
      <c r="C71" s="1" t="s">
        <v>192</v>
      </c>
      <c r="F71" t="s">
        <v>191</v>
      </c>
      <c r="G71" s="1" t="s">
        <v>1</v>
      </c>
      <c r="H71" s="1">
        <v>20</v>
      </c>
    </row>
    <row r="72" spans="1:8">
      <c r="A72" s="2">
        <v>41739</v>
      </c>
      <c r="B72" s="1">
        <v>240</v>
      </c>
      <c r="C72" s="1" t="s">
        <v>196</v>
      </c>
      <c r="F72" t="s">
        <v>197</v>
      </c>
      <c r="G72" s="1" t="s">
        <v>194</v>
      </c>
      <c r="H72" s="1">
        <v>240</v>
      </c>
    </row>
    <row r="73" spans="1:8">
      <c r="C73" s="1" t="s">
        <v>202</v>
      </c>
      <c r="E73" s="1">
        <v>500</v>
      </c>
      <c r="F73" t="s">
        <v>203</v>
      </c>
      <c r="G73" s="1" t="s">
        <v>1</v>
      </c>
      <c r="H73" s="1">
        <v>500</v>
      </c>
    </row>
    <row r="74" spans="1:8">
      <c r="A74" s="33">
        <v>41741</v>
      </c>
      <c r="C74" s="1" t="s">
        <v>204</v>
      </c>
      <c r="E74" s="1">
        <v>50</v>
      </c>
      <c r="F74" t="s">
        <v>205</v>
      </c>
      <c r="G74" s="1" t="s">
        <v>1</v>
      </c>
      <c r="H74" s="1">
        <v>50</v>
      </c>
    </row>
    <row r="75" spans="1:8">
      <c r="C75" s="1" t="s">
        <v>206</v>
      </c>
      <c r="F75" t="s">
        <v>206</v>
      </c>
      <c r="G75" s="1" t="s">
        <v>1</v>
      </c>
      <c r="H75" s="1">
        <v>300</v>
      </c>
    </row>
    <row r="76" spans="1:8">
      <c r="C76" s="1" t="s">
        <v>208</v>
      </c>
      <c r="E76" s="1">
        <v>116</v>
      </c>
      <c r="F76" t="s">
        <v>207</v>
      </c>
      <c r="G76" s="1" t="s">
        <v>1</v>
      </c>
      <c r="H76" s="1">
        <v>116</v>
      </c>
    </row>
    <row r="77" spans="1:8">
      <c r="A77" s="33">
        <v>41742</v>
      </c>
      <c r="B77" s="1">
        <v>264</v>
      </c>
      <c r="C77" s="1" t="s">
        <v>98</v>
      </c>
      <c r="F77" t="s">
        <v>209</v>
      </c>
      <c r="G77" s="1" t="s">
        <v>1</v>
      </c>
      <c r="H77" s="1">
        <v>264</v>
      </c>
    </row>
    <row r="78" spans="1:8">
      <c r="C78" s="1" t="s">
        <v>211</v>
      </c>
      <c r="E78" s="1">
        <v>700</v>
      </c>
      <c r="F78" t="s">
        <v>210</v>
      </c>
      <c r="G78" s="1" t="s">
        <v>1</v>
      </c>
      <c r="H78" s="1">
        <v>700</v>
      </c>
    </row>
    <row r="79" spans="1:8">
      <c r="A79" s="33">
        <v>41743</v>
      </c>
      <c r="B79" s="1">
        <v>330</v>
      </c>
      <c r="C79" s="1" t="s">
        <v>212</v>
      </c>
      <c r="F79" t="s">
        <v>213</v>
      </c>
      <c r="G79" s="1" t="s">
        <v>1</v>
      </c>
      <c r="H79" s="1">
        <v>330</v>
      </c>
    </row>
    <row r="80" spans="1:8">
      <c r="B80" s="1">
        <v>84</v>
      </c>
      <c r="C80" s="1" t="s">
        <v>214</v>
      </c>
      <c r="F80" t="s">
        <v>215</v>
      </c>
      <c r="G80" s="1" t="s">
        <v>1</v>
      </c>
      <c r="H80" s="1">
        <v>84</v>
      </c>
    </row>
    <row r="81" spans="3:8">
      <c r="C81" s="1" t="s">
        <v>216</v>
      </c>
      <c r="E81" s="1">
        <v>916</v>
      </c>
      <c r="F81" t="s">
        <v>217</v>
      </c>
      <c r="G81" s="1" t="s">
        <v>1</v>
      </c>
      <c r="H81" s="1">
        <v>916</v>
      </c>
    </row>
    <row r="99" spans="1:8" s="22" customFormat="1">
      <c r="A99" s="22" t="s">
        <v>148</v>
      </c>
      <c r="B99" s="23"/>
      <c r="C99" s="23"/>
      <c r="D99" s="23"/>
      <c r="E99" s="23"/>
      <c r="H99" s="23">
        <f>SUM(H2:H55)</f>
        <v>21167.950000000004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8"/>
  <sheetViews>
    <sheetView workbookViewId="0">
      <selection activeCell="B31" sqref="B31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7" customWidth="1"/>
    <col min="9" max="9" width="17.875" style="8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4" t="s">
        <v>14</v>
      </c>
      <c r="I1" s="5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</row>
    <row r="17" spans="1:12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</row>
    <row r="18" spans="1:12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</row>
    <row r="19" spans="1:12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</row>
    <row r="20" spans="1:12">
      <c r="A20" s="6">
        <v>41728</v>
      </c>
      <c r="B20" s="14" t="s">
        <v>134</v>
      </c>
      <c r="D20" s="7">
        <v>200</v>
      </c>
      <c r="F20" s="19" t="s">
        <v>125</v>
      </c>
      <c r="H20" s="7" t="s">
        <v>15</v>
      </c>
    </row>
    <row r="21" spans="1:12" s="29" customFormat="1">
      <c r="A21" s="3">
        <v>41729</v>
      </c>
      <c r="B21" s="13" t="s">
        <v>135</v>
      </c>
      <c r="C21" s="12" t="s">
        <v>167</v>
      </c>
      <c r="D21" s="4">
        <v>100</v>
      </c>
      <c r="E21" s="5" t="s">
        <v>168</v>
      </c>
      <c r="F21" s="18" t="s">
        <v>153</v>
      </c>
      <c r="G21" s="18">
        <v>204</v>
      </c>
      <c r="H21" s="4" t="s">
        <v>15</v>
      </c>
      <c r="I21" s="5"/>
    </row>
    <row r="22" spans="1:12" s="21" customFormat="1">
      <c r="A22" s="6">
        <v>41730</v>
      </c>
      <c r="B22" s="8" t="s">
        <v>158</v>
      </c>
      <c r="C22" s="16">
        <v>698</v>
      </c>
      <c r="D22" s="7">
        <v>200</v>
      </c>
      <c r="E22" s="8">
        <v>898</v>
      </c>
      <c r="F22" s="19" t="s">
        <v>1</v>
      </c>
      <c r="G22" s="19">
        <v>224</v>
      </c>
      <c r="H22" s="7" t="s">
        <v>1</v>
      </c>
      <c r="I22" s="8"/>
    </row>
    <row r="23" spans="1:12" s="21" customFormat="1">
      <c r="A23" s="6">
        <v>41731</v>
      </c>
      <c r="B23" s="8" t="s">
        <v>166</v>
      </c>
      <c r="C23" s="16">
        <v>540.5</v>
      </c>
      <c r="D23" s="7">
        <v>100</v>
      </c>
      <c r="E23" s="8">
        <v>640.5</v>
      </c>
      <c r="F23" s="19" t="s">
        <v>165</v>
      </c>
      <c r="G23" s="19">
        <v>213.5</v>
      </c>
      <c r="H23" s="7" t="s">
        <v>15</v>
      </c>
      <c r="I23" s="8"/>
    </row>
    <row r="24" spans="1:12" s="21" customFormat="1">
      <c r="A24" s="6">
        <v>41732</v>
      </c>
      <c r="B24" s="8" t="s">
        <v>169</v>
      </c>
      <c r="C24" s="16">
        <v>755.5</v>
      </c>
      <c r="D24" s="7" t="s">
        <v>172</v>
      </c>
      <c r="E24" s="8">
        <v>755.5</v>
      </c>
      <c r="F24" s="19" t="s">
        <v>171</v>
      </c>
      <c r="G24" s="19">
        <v>191</v>
      </c>
      <c r="H24" s="7" t="s">
        <v>15</v>
      </c>
      <c r="I24" s="8"/>
    </row>
    <row r="25" spans="1:12" s="21" customFormat="1">
      <c r="A25" s="6">
        <v>41733</v>
      </c>
      <c r="B25" s="8" t="s">
        <v>170</v>
      </c>
      <c r="C25" s="16">
        <v>461.5</v>
      </c>
      <c r="D25" s="7">
        <v>200</v>
      </c>
      <c r="E25" s="8">
        <v>661.5</v>
      </c>
      <c r="F25" s="19" t="s">
        <v>173</v>
      </c>
      <c r="G25" s="19">
        <v>93</v>
      </c>
      <c r="H25" s="7" t="s">
        <v>15</v>
      </c>
      <c r="I25" s="8"/>
    </row>
    <row r="26" spans="1:12" s="21" customFormat="1">
      <c r="A26" s="6">
        <v>41734</v>
      </c>
      <c r="B26" s="8" t="s">
        <v>179</v>
      </c>
      <c r="C26" s="16"/>
      <c r="D26" s="7"/>
      <c r="E26" s="8"/>
      <c r="F26" s="19"/>
      <c r="G26" s="19"/>
      <c r="H26" s="7"/>
      <c r="I26" s="8"/>
      <c r="J26" s="21" t="s">
        <v>183</v>
      </c>
    </row>
    <row r="27" spans="1:12" s="30" customFormat="1">
      <c r="A27" s="9">
        <v>41735</v>
      </c>
      <c r="B27" s="11" t="s">
        <v>180</v>
      </c>
      <c r="C27" s="17"/>
      <c r="D27" s="10"/>
      <c r="E27" s="11"/>
      <c r="F27" s="20"/>
      <c r="G27" s="20"/>
      <c r="H27" s="10"/>
      <c r="I27" s="11"/>
      <c r="J27" s="30" t="s">
        <v>183</v>
      </c>
    </row>
    <row r="28" spans="1:12" s="21" customFormat="1">
      <c r="A28" s="6">
        <v>41736</v>
      </c>
      <c r="B28" s="8" t="s">
        <v>181</v>
      </c>
      <c r="C28" s="16"/>
      <c r="D28" s="7"/>
      <c r="E28" s="8"/>
      <c r="F28" s="19"/>
      <c r="G28" s="19"/>
      <c r="H28" s="7"/>
      <c r="I28" s="7"/>
      <c r="J28" s="21" t="s">
        <v>183</v>
      </c>
    </row>
    <row r="29" spans="1:12">
      <c r="A29" s="6">
        <v>41737</v>
      </c>
      <c r="B29" s="8" t="s">
        <v>182</v>
      </c>
      <c r="C29" s="16">
        <v>575.5</v>
      </c>
      <c r="D29" s="7" t="s">
        <v>199</v>
      </c>
      <c r="E29" s="8">
        <v>575.5</v>
      </c>
      <c r="F29" s="19" t="s">
        <v>199</v>
      </c>
      <c r="G29" s="19">
        <v>170.5</v>
      </c>
      <c r="H29" s="7" t="s">
        <v>15</v>
      </c>
      <c r="J29" s="31" t="s">
        <v>184</v>
      </c>
      <c r="K29" s="22"/>
      <c r="L29" s="22"/>
    </row>
    <row r="30" spans="1:12">
      <c r="A30" s="6">
        <v>41738</v>
      </c>
      <c r="B30" s="8" t="s">
        <v>198</v>
      </c>
      <c r="C30" s="16">
        <v>540.20000000000005</v>
      </c>
      <c r="D30" s="7">
        <v>200</v>
      </c>
      <c r="E30" s="8">
        <v>740.2</v>
      </c>
      <c r="F30" s="19" t="s">
        <v>194</v>
      </c>
      <c r="G30" s="19">
        <v>239.5</v>
      </c>
      <c r="H30" s="7" t="s">
        <v>15</v>
      </c>
    </row>
    <row r="31" spans="1:12">
      <c r="A31" s="6">
        <v>41739</v>
      </c>
      <c r="B31" s="8" t="s">
        <v>200</v>
      </c>
      <c r="C31" s="16">
        <v>992.5</v>
      </c>
      <c r="D31" s="7">
        <v>300</v>
      </c>
      <c r="E31" s="8">
        <v>1292.5</v>
      </c>
      <c r="F31" s="19" t="s">
        <v>194</v>
      </c>
      <c r="G31" s="19">
        <v>231.5</v>
      </c>
      <c r="H31" s="7" t="s">
        <v>15</v>
      </c>
    </row>
    <row r="32" spans="1:12">
      <c r="A32" s="6">
        <v>41740</v>
      </c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9">
      <c r="A49" s="6"/>
    </row>
    <row r="50" spans="1:9">
      <c r="A50" s="6"/>
    </row>
    <row r="51" spans="1:9">
      <c r="A51" s="6"/>
    </row>
    <row r="52" spans="1:9">
      <c r="A52" s="6"/>
    </row>
    <row r="53" spans="1:9">
      <c r="A53" s="6"/>
    </row>
    <row r="54" spans="1:9">
      <c r="A54" s="6"/>
    </row>
    <row r="55" spans="1:9">
      <c r="A55" s="6"/>
    </row>
    <row r="58" spans="1:9" s="22" customFormat="1">
      <c r="A58" s="24" t="s">
        <v>148</v>
      </c>
      <c r="B58" s="25"/>
      <c r="C58" s="24"/>
      <c r="D58" s="26">
        <f>SUM(D2:D23)</f>
        <v>5920</v>
      </c>
      <c r="E58" s="25"/>
      <c r="F58" s="27"/>
      <c r="G58" s="27"/>
      <c r="H58" s="26"/>
      <c r="I58" s="2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D11" sqref="D11"/>
    </sheetView>
  </sheetViews>
  <sheetFormatPr defaultRowHeight="13.5"/>
  <cols>
    <col min="1" max="1" width="17.375" style="1" customWidth="1"/>
    <col min="2" max="2" width="19.125" style="1" customWidth="1"/>
    <col min="3" max="3" width="22.25" style="1" customWidth="1"/>
    <col min="4" max="4" width="45.625" style="1" customWidth="1"/>
    <col min="5" max="5" width="26.375" style="1" customWidth="1"/>
    <col min="6" max="6" width="18.625" style="1" customWidth="1"/>
    <col min="7" max="7" width="19.75" style="1" customWidth="1"/>
    <col min="8" max="16384" width="9" style="1"/>
  </cols>
  <sheetData>
    <row r="1" spans="1:7">
      <c r="A1" s="1" t="s">
        <v>80</v>
      </c>
      <c r="B1" s="1" t="s">
        <v>81</v>
      </c>
      <c r="C1" s="1" t="s">
        <v>82</v>
      </c>
      <c r="D1" s="1" t="s">
        <v>83</v>
      </c>
      <c r="E1" s="1" t="s">
        <v>104</v>
      </c>
      <c r="F1" s="1" t="s">
        <v>105</v>
      </c>
      <c r="G1" s="1" t="s">
        <v>109</v>
      </c>
    </row>
    <row r="2" spans="1:7">
      <c r="A2" s="1" t="s">
        <v>84</v>
      </c>
      <c r="B2" s="1" t="s">
        <v>85</v>
      </c>
      <c r="D2" s="1" t="s">
        <v>95</v>
      </c>
      <c r="E2" s="1" t="s">
        <v>107</v>
      </c>
      <c r="F2" s="1" t="s">
        <v>106</v>
      </c>
      <c r="G2" s="1" t="s">
        <v>110</v>
      </c>
    </row>
    <row r="3" spans="1:7">
      <c r="A3" s="1" t="s">
        <v>103</v>
      </c>
      <c r="B3" s="1" t="s">
        <v>97</v>
      </c>
      <c r="C3" s="1" t="s">
        <v>96</v>
      </c>
      <c r="D3" s="1" t="s">
        <v>96</v>
      </c>
      <c r="G3" s="1" t="s">
        <v>157</v>
      </c>
    </row>
    <row r="4" spans="1:7">
      <c r="B4" s="1" t="s">
        <v>120</v>
      </c>
      <c r="C4" s="1" t="s">
        <v>189</v>
      </c>
      <c r="D4" s="1" t="s">
        <v>108</v>
      </c>
    </row>
    <row r="5" spans="1:7">
      <c r="C5" s="1" t="s">
        <v>201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N7" sqref="N7"/>
    </sheetView>
  </sheetViews>
  <sheetFormatPr defaultRowHeight="22.5"/>
  <cols>
    <col min="1" max="1" width="22" style="34" customWidth="1"/>
    <col min="2" max="2" width="14.375" style="34" customWidth="1"/>
    <col min="3" max="3" width="11.875" style="34" customWidth="1"/>
    <col min="4" max="4" width="11.625" style="34" customWidth="1"/>
    <col min="5" max="5" width="13.25" style="34" customWidth="1"/>
    <col min="6" max="6" width="13.375" style="34" customWidth="1"/>
    <col min="7" max="7" width="14.875" style="34" customWidth="1"/>
    <col min="8" max="8" width="23.5" style="34" customWidth="1"/>
    <col min="9" max="16384" width="9" style="34"/>
  </cols>
  <sheetData>
    <row r="1" spans="1:8" ht="25.5">
      <c r="D1" s="35" t="s">
        <v>218</v>
      </c>
    </row>
    <row r="3" spans="1:8" ht="48" customHeight="1">
      <c r="A3" s="36"/>
      <c r="B3" s="37" t="s">
        <v>219</v>
      </c>
      <c r="C3" s="37" t="s">
        <v>220</v>
      </c>
      <c r="D3" s="37" t="s">
        <v>221</v>
      </c>
      <c r="E3" s="37" t="s">
        <v>222</v>
      </c>
      <c r="F3" s="37" t="s">
        <v>223</v>
      </c>
      <c r="G3" s="37" t="s">
        <v>224</v>
      </c>
      <c r="H3" s="37" t="s">
        <v>225</v>
      </c>
    </row>
    <row r="4" spans="1:8" ht="57" customHeight="1">
      <c r="A4" s="38" t="s">
        <v>226</v>
      </c>
      <c r="B4" s="36" t="s">
        <v>227</v>
      </c>
      <c r="C4" s="36" t="s">
        <v>228</v>
      </c>
      <c r="D4" s="36" t="s">
        <v>229</v>
      </c>
      <c r="E4" s="36" t="s">
        <v>229</v>
      </c>
      <c r="F4" s="36" t="s">
        <v>228</v>
      </c>
      <c r="G4" s="39" t="s">
        <v>230</v>
      </c>
      <c r="H4" s="36" t="s">
        <v>228</v>
      </c>
    </row>
    <row r="5" spans="1:8" ht="51" customHeight="1">
      <c r="A5" s="38" t="s">
        <v>82</v>
      </c>
      <c r="B5" s="36" t="s">
        <v>228</v>
      </c>
      <c r="C5" s="36" t="s">
        <v>231</v>
      </c>
      <c r="D5" s="36" t="s">
        <v>228</v>
      </c>
      <c r="E5" s="36" t="s">
        <v>228</v>
      </c>
      <c r="F5" s="36" t="s">
        <v>229</v>
      </c>
      <c r="G5" s="36" t="s">
        <v>229</v>
      </c>
      <c r="H5" s="39" t="s">
        <v>230</v>
      </c>
    </row>
    <row r="6" spans="1:8" ht="52.5" customHeight="1">
      <c r="A6" s="38" t="s">
        <v>104</v>
      </c>
      <c r="B6" s="36" t="s">
        <v>229</v>
      </c>
      <c r="C6" s="36" t="s">
        <v>231</v>
      </c>
      <c r="D6" s="36" t="s">
        <v>228</v>
      </c>
      <c r="E6" s="36" t="s">
        <v>228</v>
      </c>
      <c r="F6" s="36" t="s">
        <v>231</v>
      </c>
      <c r="G6" s="39" t="s">
        <v>230</v>
      </c>
      <c r="H6" s="36" t="s">
        <v>228</v>
      </c>
    </row>
    <row r="7" spans="1:8" ht="53.25" customHeight="1">
      <c r="A7" s="38" t="s">
        <v>232</v>
      </c>
      <c r="B7" s="36" t="s">
        <v>229</v>
      </c>
      <c r="C7" s="36" t="s">
        <v>228</v>
      </c>
      <c r="D7" s="36" t="s">
        <v>228</v>
      </c>
      <c r="E7" s="36" t="s">
        <v>229</v>
      </c>
      <c r="F7" s="36" t="s">
        <v>228</v>
      </c>
      <c r="G7" s="36" t="s">
        <v>228</v>
      </c>
      <c r="H7" s="39" t="s">
        <v>230</v>
      </c>
    </row>
    <row r="8" spans="1:8" ht="62.25" customHeight="1">
      <c r="A8" s="38" t="s">
        <v>109</v>
      </c>
      <c r="B8" s="36" t="s">
        <v>229</v>
      </c>
      <c r="C8" s="36" t="s">
        <v>228</v>
      </c>
      <c r="D8" s="36" t="s">
        <v>231</v>
      </c>
      <c r="E8" s="36" t="s">
        <v>228</v>
      </c>
      <c r="F8" s="39" t="s">
        <v>230</v>
      </c>
      <c r="G8" s="36" t="s">
        <v>228</v>
      </c>
      <c r="H8" s="36" t="s">
        <v>229</v>
      </c>
    </row>
    <row r="9" spans="1:8" ht="20.25" customHeight="1"/>
    <row r="11" spans="1:8">
      <c r="A11" s="34" t="s">
        <v>233</v>
      </c>
      <c r="C11" s="34" t="s">
        <v>234</v>
      </c>
      <c r="G11" s="34" t="s">
        <v>235</v>
      </c>
    </row>
    <row r="12" spans="1:8">
      <c r="A12" s="34" t="s">
        <v>236</v>
      </c>
      <c r="C12" s="34" t="s">
        <v>237</v>
      </c>
      <c r="F12" s="34" t="s">
        <v>238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启动资金</vt:lpstr>
      <vt:lpstr>支出</vt:lpstr>
      <vt:lpstr>收入</vt:lpstr>
      <vt:lpstr>考勤</vt:lpstr>
      <vt:lpstr>排班表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2014-04-14T11:20:28Z</dcterms:modified>
</cp:coreProperties>
</file>