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E:\Data Science\iNEURON\Assignments\Excel assignments (1-21)\Assignment 14\"/>
    </mc:Choice>
  </mc:AlternateContent>
  <xr:revisionPtr revIDLastSave="0" documentId="13_ncr:1_{BEC32C03-B4D8-457E-BDB9-0F332324EB6F}" xr6:coauthVersionLast="47" xr6:coauthVersionMax="47" xr10:uidLastSave="{00000000-0000-0000-0000-000000000000}"/>
  <bookViews>
    <workbookView xWindow="5868" yWindow="36" windowWidth="17280" windowHeight="8964" xr2:uid="{00000000-000D-0000-FFFF-FFFF00000000}"/>
  </bookViews>
  <sheets>
    <sheet name="Sheet1" sheetId="1" r:id="rId1"/>
    <sheet name="Sheet2" sheetId="2" r:id="rId2"/>
  </sheets>
  <calcPr calcId="191029"/>
  <pivotCaches>
    <pivotCache cacheId="2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1" l="1"/>
</calcChain>
</file>

<file path=xl/sharedStrings.xml><?xml version="1.0" encoding="utf-8"?>
<sst xmlns="http://schemas.openxmlformats.org/spreadsheetml/2006/main" count="128" uniqueCount="31">
  <si>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</si>
  <si>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</si>
  <si>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</si>
  <si>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</si>
  <si>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</si>
  <si>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</si>
  <si>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</si>
  <si>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</si>
  <si>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</si>
  <si>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</si>
  <si>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</si>
  <si>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</si>
  <si>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</si>
  <si>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</si>
  <si>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</si>
  <si>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</si>
  <si>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</si>
  <si>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</si>
  <si>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</si>
  <si>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</si>
  <si>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</si>
  <si>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</si>
  <si>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</si>
  <si>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</si>
  <si>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</si>
  <si>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</si>
  <si>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</si>
  <si>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Sum of Soft Drinks Consumed</t>
  </si>
  <si>
    <t>Row Labels</t>
  </si>
  <si>
    <t>Grand Total</t>
  </si>
  <si>
    <t>Sum of Soft drinks looted (in gallons)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</si>
</sst>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darshan" refreshedDate="44916.725170370373" createdVersion="8" refreshedVersion="8" minRefreshableVersion="3" recordCount="58" xr:uid="{52DA6D75-D712-433B-A82B-6A496F42AE46}">
  <cacheSource type="worksheet">
    <worksheetSource ref="A1:F59" sheet="Sheet1"/>
  </cacheSource>
  <cacheFields count="6">
    <cacheField name="Date" numFmtId="164">
      <sharedItems containsSemiMixedTypes="0" containsNonDate="0" containsDate="1" containsString="0" minDate="1962-02-03T00:00:00" maxDate="1986-12-27T00:00:00"/>
    </cacheField>
    <cacheField name="Type of attack" numFmtId="0">
      <sharedItems count="2">
        <s v="Port"/>
        <s v="Ship/to/Ship"/>
      </sharedItems>
    </cacheField>
    <cacheField name="Location of attack" numFmtId="0">
      <sharedItems count="18">
        <s v="Deendayal Port Trust"/>
        <s v="Chennai"/>
        <s v="Paradip Port Trust"/>
        <s v="Jawaharlal Nehru Port Trust"/>
        <s v="Visakhapatnam Port Trust"/>
        <s v="Bay of bengal"/>
        <s v="Mumbai Port Trust"/>
        <s v="Syama Prasad Mookerjee Port Trust"/>
        <s v="Chennai Port Trust"/>
        <s v="Gujrat"/>
        <s v="Kamarajar Port Limited"/>
        <s v="Goa"/>
        <s v="Kerala"/>
        <s v="Mumbai"/>
        <s v="Cochin Port Trust"/>
        <s v="V.O. Chidambaranar Port Trust"/>
        <s v="New Mangaluru Port Trust"/>
        <s v="Mormugao Port Trust"/>
      </sharedItems>
    </cacheField>
    <cacheField name="Diamonds looted (in ounces)" numFmtId="0">
      <sharedItems containsSemiMixedTypes="0" containsString="0" containsNumber="1" containsInteger="1" minValue="7" maxValue="2873" count="57">
        <n v="334"/>
        <n v="246"/>
        <n v="571"/>
        <n v="1106"/>
        <n v="986"/>
        <n v="2450"/>
        <n v="1257"/>
        <n v="2659"/>
        <n v="2685"/>
        <n v="2372"/>
        <n v="261"/>
        <n v="2725"/>
        <n v="300"/>
        <n v="572"/>
        <n v="2408"/>
        <n v="1379"/>
        <n v="182"/>
        <n v="1847"/>
        <n v="85"/>
        <n v="199"/>
        <n v="215"/>
        <n v="954"/>
        <n v="1716"/>
        <n v="1470"/>
        <n v="2795"/>
        <n v="297"/>
        <n v="305"/>
        <n v="1216"/>
        <n v="953"/>
        <n v="2199"/>
        <n v="548"/>
        <n v="70"/>
        <n v="1090"/>
        <n v="861"/>
        <n v="1968"/>
        <n v="19"/>
        <n v="1658"/>
        <n v="1613"/>
        <n v="409"/>
        <n v="1693"/>
        <n v="2401"/>
        <n v="2192"/>
        <n v="2739"/>
        <n v="375"/>
        <n v="2873"/>
        <n v="1285"/>
        <n v="229"/>
        <n v="7"/>
        <n v="2207"/>
        <n v="2683"/>
        <n v="1223"/>
        <n v="392"/>
        <n v="532"/>
        <n v="233"/>
        <n v="73"/>
        <n v="2852"/>
        <n v="1845"/>
      </sharedItems>
    </cacheField>
    <cacheField name="Soft drinks looted (in gallons)" numFmtId="0">
      <sharedItems containsSemiMixedTypes="0" containsString="0" containsNumber="1" containsInteger="1" minValue="11" maxValue="3952"/>
    </cacheField>
    <cacheField name="Soft Drinks Consumed" numFmtId="0">
      <sharedItems containsSemiMixedTypes="0" containsString="0" containsNumber="1" minValue="4.95" maxValue="1628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d v="1962-10-27T00:00:00"/>
    <x v="0"/>
    <x v="0"/>
    <x v="0"/>
    <n v="3864"/>
    <n v="1236.48"/>
  </r>
  <r>
    <d v="1962-11-18T00:00:00"/>
    <x v="1"/>
    <x v="1"/>
    <x v="1"/>
    <n v="3305"/>
    <n v="1454.2"/>
  </r>
  <r>
    <d v="1962-11-27T00:00:00"/>
    <x v="0"/>
    <x v="2"/>
    <x v="2"/>
    <n v="2396"/>
    <n v="1078.2"/>
  </r>
  <r>
    <d v="1962-02-03T00:00:00"/>
    <x v="0"/>
    <x v="3"/>
    <x v="3"/>
    <n v="2970"/>
    <n v="1188"/>
  </r>
  <r>
    <d v="1963-11-04T00:00:00"/>
    <x v="1"/>
    <x v="2"/>
    <x v="4"/>
    <n v="3275"/>
    <n v="1015.25"/>
  </r>
  <r>
    <d v="1963-03-09T00:00:00"/>
    <x v="0"/>
    <x v="4"/>
    <x v="5"/>
    <n v="840"/>
    <n v="336"/>
  </r>
  <r>
    <d v="1964-11-28T00:00:00"/>
    <x v="1"/>
    <x v="5"/>
    <x v="6"/>
    <n v="1345"/>
    <n v="538"/>
  </r>
  <r>
    <d v="1964-11-05T00:00:00"/>
    <x v="1"/>
    <x v="6"/>
    <x v="7"/>
    <n v="3073"/>
    <n v="1229.2"/>
  </r>
  <r>
    <d v="1964-04-27T00:00:00"/>
    <x v="1"/>
    <x v="7"/>
    <x v="8"/>
    <n v="2294"/>
    <n v="917.6"/>
  </r>
  <r>
    <d v="1964-07-28T00:00:00"/>
    <x v="1"/>
    <x v="8"/>
    <x v="9"/>
    <n v="1355"/>
    <n v="596.20000000000005"/>
  </r>
  <r>
    <d v="1964-08-18T00:00:00"/>
    <x v="0"/>
    <x v="0"/>
    <x v="10"/>
    <n v="2389"/>
    <n v="955.6"/>
  </r>
  <r>
    <d v="1964-08-27T00:00:00"/>
    <x v="0"/>
    <x v="6"/>
    <x v="11"/>
    <n v="2311"/>
    <n v="1155.5"/>
  </r>
  <r>
    <d v="1964-12-27T00:00:00"/>
    <x v="1"/>
    <x v="5"/>
    <x v="12"/>
    <n v="3702"/>
    <n v="1628.88"/>
  </r>
  <r>
    <d v="1967-02-18T00:00:00"/>
    <x v="1"/>
    <x v="9"/>
    <x v="13"/>
    <n v="2861"/>
    <n v="1344.67"/>
  </r>
  <r>
    <d v="1967-06-03T00:00:00"/>
    <x v="1"/>
    <x v="7"/>
    <x v="14"/>
    <n v="1076"/>
    <n v="430.40000000000003"/>
  </r>
  <r>
    <d v="1967-07-05T00:00:00"/>
    <x v="1"/>
    <x v="8"/>
    <x v="15"/>
    <n v="1190"/>
    <n v="476"/>
  </r>
  <r>
    <d v="1968-07-22T00:00:00"/>
    <x v="1"/>
    <x v="8"/>
    <x v="16"/>
    <n v="3644"/>
    <n v="1093.2"/>
  </r>
  <r>
    <d v="1969-11-24T00:00:00"/>
    <x v="0"/>
    <x v="7"/>
    <x v="17"/>
    <n v="2780"/>
    <n v="1112"/>
  </r>
  <r>
    <d v="1969-08-23T00:00:00"/>
    <x v="1"/>
    <x v="5"/>
    <x v="18"/>
    <n v="3952"/>
    <n v="1185.6000000000001"/>
  </r>
  <r>
    <d v="1969-10-19T00:00:00"/>
    <x v="1"/>
    <x v="10"/>
    <x v="19"/>
    <n v="2757"/>
    <n v="1350.9299999999998"/>
  </r>
  <r>
    <d v="1970-09-07T00:00:00"/>
    <x v="1"/>
    <x v="11"/>
    <x v="20"/>
    <n v="494"/>
    <n v="242.06000000000003"/>
  </r>
  <r>
    <d v="1971-11-19T00:00:00"/>
    <x v="1"/>
    <x v="12"/>
    <x v="21"/>
    <n v="3420"/>
    <n v="1402.2"/>
  </r>
  <r>
    <d v="1972-04-24T00:00:00"/>
    <x v="1"/>
    <x v="13"/>
    <x v="22"/>
    <n v="1046"/>
    <n v="324.26000000000005"/>
  </r>
  <r>
    <d v="1973-10-09T00:00:00"/>
    <x v="1"/>
    <x v="10"/>
    <x v="23"/>
    <n v="3205"/>
    <n v="1185.8499999999999"/>
  </r>
  <r>
    <d v="1975-10-22T00:00:00"/>
    <x v="0"/>
    <x v="6"/>
    <x v="24"/>
    <n v="2255"/>
    <n v="1037.3"/>
  </r>
  <r>
    <d v="1975-02-14T00:00:00"/>
    <x v="1"/>
    <x v="14"/>
    <x v="25"/>
    <n v="266"/>
    <n v="79.800000000000011"/>
  </r>
  <r>
    <d v="1975-02-03T00:00:00"/>
    <x v="0"/>
    <x v="2"/>
    <x v="26"/>
    <n v="85"/>
    <n v="34"/>
  </r>
  <r>
    <d v="1975-09-03T00:00:00"/>
    <x v="0"/>
    <x v="8"/>
    <x v="27"/>
    <n v="2224"/>
    <n v="1023.04"/>
  </r>
  <r>
    <d v="1976-12-18T00:00:00"/>
    <x v="1"/>
    <x v="15"/>
    <x v="28"/>
    <n v="2442"/>
    <n v="1001.22"/>
  </r>
  <r>
    <d v="1976-06-26T00:00:00"/>
    <x v="0"/>
    <x v="16"/>
    <x v="29"/>
    <n v="2989"/>
    <n v="1195.6000000000001"/>
  </r>
  <r>
    <d v="1976-06-18T00:00:00"/>
    <x v="1"/>
    <x v="11"/>
    <x v="30"/>
    <n v="3003"/>
    <n v="1111.1100000000001"/>
  </r>
  <r>
    <d v="1976-08-25T00:00:00"/>
    <x v="0"/>
    <x v="15"/>
    <x v="31"/>
    <n v="3102"/>
    <n v="1302.8400000000001"/>
  </r>
  <r>
    <d v="1976-09-24T00:00:00"/>
    <x v="1"/>
    <x v="14"/>
    <x v="32"/>
    <n v="3085"/>
    <n v="1264.8499999999999"/>
  </r>
  <r>
    <d v="1977-12-24T00:00:00"/>
    <x v="0"/>
    <x v="14"/>
    <x v="33"/>
    <n v="2019"/>
    <n v="625.8900000000001"/>
  </r>
  <r>
    <d v="1977-07-08T00:00:00"/>
    <x v="0"/>
    <x v="10"/>
    <x v="34"/>
    <n v="2035"/>
    <n v="651.20000000000005"/>
  </r>
  <r>
    <d v="1978-01-19T00:00:00"/>
    <x v="0"/>
    <x v="17"/>
    <x v="35"/>
    <n v="1327"/>
    <n v="530.80000000000007"/>
  </r>
  <r>
    <d v="1978-12-19T00:00:00"/>
    <x v="0"/>
    <x v="8"/>
    <x v="36"/>
    <n v="1532"/>
    <n v="735.36000000000013"/>
  </r>
  <r>
    <d v="1978-03-04T00:00:00"/>
    <x v="0"/>
    <x v="15"/>
    <x v="37"/>
    <n v="11"/>
    <n v="4.95"/>
  </r>
  <r>
    <d v="1979-06-18T00:00:00"/>
    <x v="0"/>
    <x v="14"/>
    <x v="38"/>
    <n v="2138"/>
    <n v="855.2"/>
  </r>
  <r>
    <d v="1980-09-18T00:00:00"/>
    <x v="0"/>
    <x v="3"/>
    <x v="39"/>
    <n v="3218"/>
    <n v="1126.3"/>
  </r>
  <r>
    <d v="1981-10-28T00:00:00"/>
    <x v="0"/>
    <x v="17"/>
    <x v="34"/>
    <n v="3652"/>
    <n v="1460.8000000000002"/>
  </r>
  <r>
    <d v="1981-08-01T00:00:00"/>
    <x v="1"/>
    <x v="11"/>
    <x v="40"/>
    <n v="954"/>
    <n v="324.36"/>
  </r>
  <r>
    <d v="1982-11-02T00:00:00"/>
    <x v="0"/>
    <x v="15"/>
    <x v="41"/>
    <n v="1834"/>
    <n v="733.6"/>
  </r>
  <r>
    <d v="1983-01-23T00:00:00"/>
    <x v="1"/>
    <x v="1"/>
    <x v="42"/>
    <n v="758"/>
    <n v="333.52"/>
  </r>
  <r>
    <d v="1983-01-26T00:00:00"/>
    <x v="0"/>
    <x v="8"/>
    <x v="43"/>
    <n v="1622"/>
    <n v="632.58000000000004"/>
  </r>
  <r>
    <d v="1983-02-23T00:00:00"/>
    <x v="0"/>
    <x v="16"/>
    <x v="44"/>
    <n v="3340"/>
    <n v="1169"/>
  </r>
  <r>
    <d v="1983-04-20T00:00:00"/>
    <x v="0"/>
    <x v="2"/>
    <x v="45"/>
    <n v="681"/>
    <n v="217.92000000000002"/>
  </r>
  <r>
    <d v="1983-07-04T00:00:00"/>
    <x v="0"/>
    <x v="4"/>
    <x v="46"/>
    <n v="3051"/>
    <n v="1220.4000000000001"/>
  </r>
  <r>
    <d v="1984-11-19T00:00:00"/>
    <x v="0"/>
    <x v="2"/>
    <x v="47"/>
    <n v="1795"/>
    <n v="628.25"/>
  </r>
  <r>
    <d v="1984-12-20T00:00:00"/>
    <x v="0"/>
    <x v="15"/>
    <x v="48"/>
    <n v="3230"/>
    <n v="1162.8"/>
  </r>
  <r>
    <d v="1984-03-21T00:00:00"/>
    <x v="1"/>
    <x v="7"/>
    <x v="49"/>
    <n v="3064"/>
    <n v="1409.44"/>
  </r>
  <r>
    <d v="1984-09-26T00:00:00"/>
    <x v="0"/>
    <x v="7"/>
    <x v="50"/>
    <n v="2373"/>
    <n v="711.90000000000009"/>
  </r>
  <r>
    <d v="1984-10-03T00:00:00"/>
    <x v="0"/>
    <x v="14"/>
    <x v="51"/>
    <n v="1917"/>
    <n v="766.80000000000007"/>
  </r>
  <r>
    <d v="1985-12-11T00:00:00"/>
    <x v="0"/>
    <x v="14"/>
    <x v="52"/>
    <n v="2379"/>
    <n v="951.6"/>
  </r>
  <r>
    <d v="1985-12-25T00:00:00"/>
    <x v="1"/>
    <x v="2"/>
    <x v="53"/>
    <n v="2289"/>
    <n v="686.7"/>
  </r>
  <r>
    <d v="1986-02-02T00:00:00"/>
    <x v="1"/>
    <x v="2"/>
    <x v="54"/>
    <n v="2414"/>
    <n v="1110.44"/>
  </r>
  <r>
    <d v="1986-11-28T00:00:00"/>
    <x v="1"/>
    <x v="15"/>
    <x v="55"/>
    <n v="626"/>
    <n v="294.22000000000003"/>
  </r>
  <r>
    <d v="1986-12-26T00:00:00"/>
    <x v="0"/>
    <x v="3"/>
    <x v="56"/>
    <n v="1956"/>
    <n v="782.40000000000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F1965-9A00-4C17-94A6-2805155B213D}" name="PivotTable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5:L8" firstHeaderRow="0" firstDataRow="1" firstDataCol="1"/>
  <pivotFields count="6">
    <pivotField numFmtId="164" showAll="0"/>
    <pivotField axis="axisRow" showAll="0">
      <items count="3">
        <item x="0"/>
        <item x="1"/>
        <item t="default"/>
      </items>
    </pivotField>
    <pivotField showAll="0">
      <items count="19">
        <item x="5"/>
        <item x="1"/>
        <item x="8"/>
        <item x="14"/>
        <item x="0"/>
        <item x="11"/>
        <item x="9"/>
        <item x="3"/>
        <item x="10"/>
        <item x="12"/>
        <item x="17"/>
        <item x="13"/>
        <item x="6"/>
        <item x="16"/>
        <item x="2"/>
        <item x="7"/>
        <item x="15"/>
        <item x="4"/>
        <item t="default"/>
      </items>
    </pivotField>
    <pivotField showAll="0">
      <items count="58">
        <item x="47"/>
        <item x="35"/>
        <item x="31"/>
        <item x="54"/>
        <item x="18"/>
        <item x="16"/>
        <item x="19"/>
        <item x="20"/>
        <item x="46"/>
        <item x="53"/>
        <item x="1"/>
        <item x="10"/>
        <item x="25"/>
        <item x="12"/>
        <item x="26"/>
        <item x="0"/>
        <item x="43"/>
        <item x="51"/>
        <item x="38"/>
        <item x="52"/>
        <item x="30"/>
        <item x="2"/>
        <item x="13"/>
        <item x="33"/>
        <item x="28"/>
        <item x="21"/>
        <item x="4"/>
        <item x="32"/>
        <item x="3"/>
        <item x="27"/>
        <item x="50"/>
        <item x="6"/>
        <item x="45"/>
        <item x="15"/>
        <item x="23"/>
        <item x="37"/>
        <item x="36"/>
        <item x="39"/>
        <item x="22"/>
        <item x="56"/>
        <item x="17"/>
        <item x="34"/>
        <item x="41"/>
        <item x="29"/>
        <item x="48"/>
        <item x="9"/>
        <item x="40"/>
        <item x="14"/>
        <item x="5"/>
        <item x="7"/>
        <item x="49"/>
        <item x="8"/>
        <item x="11"/>
        <item x="42"/>
        <item x="24"/>
        <item x="55"/>
        <item x="44"/>
        <item t="default"/>
      </items>
    </pivotField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oft Drinks Consumed" fld="5" baseField="1" baseItem="0"/>
    <dataField name="Sum of Soft drinks looted (in gallons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J1" zoomScale="53" zoomScaleNormal="45" workbookViewId="0">
      <selection activeCell="K15" sqref="K15"/>
    </sheetView>
  </sheetViews>
  <sheetFormatPr defaultColWidth="9.2109375" defaultRowHeight="15" customHeight="1" x14ac:dyDescent="0.4"/>
  <cols>
    <col min="1" max="1" width="10.28515625" customWidth="1"/>
    <col min="2" max="2" width="11.7109375" customWidth="1"/>
    <col min="3" max="3" width="22.2109375" customWidth="1"/>
    <col min="4" max="4" width="18.0703125" customWidth="1"/>
    <col min="5" max="5" width="18.42578125" customWidth="1"/>
    <col min="6" max="6" width="14" customWidth="1"/>
    <col min="7" max="9" width="8.42578125" customWidth="1"/>
    <col min="10" max="10" width="12.5" bestFit="1" customWidth="1"/>
    <col min="11" max="11" width="25" bestFit="1" customWidth="1"/>
    <col min="12" max="12" width="30.78515625" bestFit="1" customWidth="1"/>
    <col min="13" max="16" width="4.78515625" bestFit="1" customWidth="1"/>
    <col min="17" max="17" width="10.640625" bestFit="1" customWidth="1"/>
    <col min="18" max="26" width="8.42578125" customWidth="1"/>
  </cols>
  <sheetData>
    <row r="1" spans="1:26" ht="21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4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 x14ac:dyDescent="0.4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2"/>
      <c r="H3" s="2"/>
      <c r="I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customHeight="1" x14ac:dyDescent="0.4">
      <c r="A4" s="3">
        <v>22977</v>
      </c>
      <c r="B4" s="4" t="s">
        <v>6</v>
      </c>
      <c r="C4" s="4" t="s">
        <v>10</v>
      </c>
      <c r="D4" s="4">
        <v>571</v>
      </c>
      <c r="E4" s="4">
        <v>2396</v>
      </c>
      <c r="F4" s="4">
        <v>1078.2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customHeight="1" x14ac:dyDescent="0.4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2"/>
      <c r="H5" s="2"/>
      <c r="I5" s="2"/>
      <c r="J5" s="5" t="s">
        <v>28</v>
      </c>
      <c r="K5" t="s">
        <v>27</v>
      </c>
      <c r="L5" t="s">
        <v>30</v>
      </c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 x14ac:dyDescent="0.4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2"/>
      <c r="H6" s="2"/>
      <c r="I6" s="2"/>
      <c r="J6" s="6" t="s">
        <v>6</v>
      </c>
      <c r="K6" s="7">
        <v>26622.31</v>
      </c>
      <c r="L6" s="7">
        <v>68315</v>
      </c>
      <c r="R6" s="2"/>
      <c r="S6" s="2"/>
      <c r="T6" s="2"/>
      <c r="U6" s="2"/>
      <c r="V6" s="2"/>
      <c r="W6" s="2"/>
      <c r="X6" s="2"/>
      <c r="Y6" s="2"/>
      <c r="Z6" s="2"/>
    </row>
    <row r="7" spans="1:26" ht="21" customHeight="1" x14ac:dyDescent="0.4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2"/>
      <c r="H7" s="2"/>
      <c r="I7" s="2"/>
      <c r="J7" s="6" t="s">
        <v>8</v>
      </c>
      <c r="K7" s="7">
        <v>24030.16</v>
      </c>
      <c r="L7" s="7">
        <v>60895</v>
      </c>
      <c r="R7" s="2"/>
      <c r="S7" s="2"/>
      <c r="T7" s="2"/>
      <c r="U7" s="2"/>
      <c r="V7" s="2"/>
      <c r="W7" s="2"/>
      <c r="X7" s="2"/>
      <c r="Y7" s="2"/>
      <c r="Z7" s="2"/>
    </row>
    <row r="8" spans="1:26" ht="21" customHeight="1" x14ac:dyDescent="0.4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2"/>
      <c r="H8" s="2"/>
      <c r="I8" s="2"/>
      <c r="J8" s="6" t="s">
        <v>29</v>
      </c>
      <c r="K8" s="7">
        <v>50652.47</v>
      </c>
      <c r="L8" s="7">
        <v>129210</v>
      </c>
      <c r="R8" s="2"/>
      <c r="S8" s="2"/>
      <c r="T8" s="2"/>
      <c r="U8" s="2"/>
      <c r="V8" s="2"/>
      <c r="W8" s="2"/>
      <c r="X8" s="2"/>
      <c r="Y8" s="2"/>
      <c r="Z8" s="2"/>
    </row>
    <row r="9" spans="1:26" ht="21" customHeight="1" x14ac:dyDescent="0.4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1" customHeight="1" x14ac:dyDescent="0.4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1" customHeight="1" x14ac:dyDescent="0.4">
      <c r="A11" s="3">
        <v>23586</v>
      </c>
      <c r="B11" s="4" t="s">
        <v>8</v>
      </c>
      <c r="C11" s="4" t="s">
        <v>16</v>
      </c>
      <c r="D11" s="4">
        <v>2372</v>
      </c>
      <c r="E11" s="4">
        <v>1355</v>
      </c>
      <c r="F11" s="4">
        <v>596.20000000000005</v>
      </c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" customHeight="1" x14ac:dyDescent="0.4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1" customHeight="1" x14ac:dyDescent="0.4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1" customHeight="1" x14ac:dyDescent="0.4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1" customHeight="1" x14ac:dyDescent="0.4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2"/>
      <c r="H15" s="2"/>
      <c r="I15" s="2"/>
      <c r="K15">
        <f>GETPIVOTDATA("Sum of Soft Drinks Consumed",$J$5)/GETPIVOTDATA("Sum of Soft drinks looted (in gallons)",$J$5)</f>
        <v>0.39201663957897998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1" customHeight="1" x14ac:dyDescent="0.4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1" customHeight="1" x14ac:dyDescent="0.4">
      <c r="A17" s="3">
        <v>24658</v>
      </c>
      <c r="B17" s="4" t="s">
        <v>8</v>
      </c>
      <c r="C17" s="4" t="s">
        <v>16</v>
      </c>
      <c r="D17" s="4">
        <v>1379</v>
      </c>
      <c r="E17" s="4">
        <v>1190</v>
      </c>
      <c r="F17" s="4">
        <v>476</v>
      </c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1" customHeight="1" x14ac:dyDescent="0.4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1" customHeight="1" x14ac:dyDescent="0.4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1" customHeight="1" x14ac:dyDescent="0.4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1" customHeight="1" x14ac:dyDescent="0.4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1" customHeight="1" x14ac:dyDescent="0.4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1" customHeight="1" x14ac:dyDescent="0.4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" customHeight="1" x14ac:dyDescent="0.4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1" customHeight="1" x14ac:dyDescent="0.4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1" customHeight="1" x14ac:dyDescent="0.4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1" customHeight="1" x14ac:dyDescent="0.4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1" customHeight="1" x14ac:dyDescent="0.4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1" customHeight="1" x14ac:dyDescent="0.4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1" customHeight="1" x14ac:dyDescent="0.4">
      <c r="A30" s="3">
        <v>28112</v>
      </c>
      <c r="B30" s="4" t="s">
        <v>8</v>
      </c>
      <c r="C30" s="4" t="s">
        <v>24</v>
      </c>
      <c r="D30" s="4">
        <v>953</v>
      </c>
      <c r="E30" s="4">
        <v>2442</v>
      </c>
      <c r="F30" s="4">
        <v>1001.22</v>
      </c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 x14ac:dyDescent="0.4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 x14ac:dyDescent="0.4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" customHeight="1" x14ac:dyDescent="0.4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customHeight="1" x14ac:dyDescent="0.4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1" customHeight="1" x14ac:dyDescent="0.4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 x14ac:dyDescent="0.4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2"/>
      <c r="H36" s="2"/>
      <c r="I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 x14ac:dyDescent="0.4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 x14ac:dyDescent="0.4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 x14ac:dyDescent="0.4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4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4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2"/>
      <c r="H41" s="2"/>
      <c r="I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4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2"/>
      <c r="H42" s="2"/>
      <c r="I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4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2"/>
      <c r="H43" s="2"/>
      <c r="I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4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2"/>
      <c r="H44" s="2"/>
      <c r="I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4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2"/>
      <c r="H45" s="2"/>
      <c r="I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4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2"/>
      <c r="H46" s="2"/>
      <c r="I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4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2"/>
      <c r="H47" s="2"/>
      <c r="I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4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2"/>
      <c r="H48" s="2"/>
      <c r="I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4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2"/>
      <c r="H49" s="2"/>
      <c r="I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4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4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4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4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4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4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4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4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4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4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" customHeight="1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" customHeight="1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" customHeight="1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" customHeight="1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" customHeight="1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" customHeight="1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" customHeight="1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1" customHeight="1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1" customHeight="1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1" customHeight="1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1" customHeight="1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1" customHeight="1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1" customHeight="1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1" customHeight="1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1" customHeight="1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1" customHeight="1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1" customHeight="1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1" customHeight="1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1" customHeight="1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1" customHeight="1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1" customHeight="1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1" customHeight="1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1" customHeight="1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1" customHeight="1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1" customHeight="1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1" customHeight="1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1" customHeight="1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1" customHeight="1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1" customHeight="1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1" customHeight="1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1" customHeight="1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1" customHeight="1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1" customHeight="1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1" customHeight="1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1" customHeight="1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1" customHeight="1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1" customHeight="1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1" customHeight="1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1" customHeight="1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1" customHeight="1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1" customHeight="1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1" customHeight="1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1" customHeight="1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1" customHeight="1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1" customHeight="1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1" customHeight="1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1" customHeight="1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1" customHeight="1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1" customHeight="1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1" customHeight="1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1" customHeight="1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1" customHeight="1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1" customHeight="1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1" customHeight="1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1" customHeight="1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1" customHeight="1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1" customHeight="1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1" customHeight="1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1" customHeight="1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1" customHeight="1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1" customHeight="1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1" customHeight="1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1" customHeight="1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1" customHeight="1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1" customHeight="1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1" customHeight="1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1" customHeight="1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1" customHeight="1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1" customHeight="1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1" customHeight="1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1" customHeight="1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1" customHeight="1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1" customHeight="1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1" customHeight="1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1" customHeight="1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1" customHeight="1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customHeight="1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customHeight="1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" customHeight="1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" customHeight="1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" customHeight="1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" customHeight="1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" customHeight="1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1" customHeight="1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1" customHeight="1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1" customHeight="1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1" customHeight="1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1" customHeight="1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customHeight="1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customHeight="1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customHeight="1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customHeight="1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customHeight="1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customHeight="1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customHeight="1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" customHeight="1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1" customHeight="1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1" customHeight="1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1" customHeight="1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1" customHeight="1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1" customHeight="1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1" customHeight="1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1" customHeight="1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1" customHeight="1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1" customHeight="1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1" customHeight="1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1" customHeight="1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1" customHeight="1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1" customHeight="1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1" customHeight="1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1" customHeight="1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1" customHeight="1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1" customHeight="1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1" customHeight="1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1" customHeight="1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1" customHeight="1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1" customHeight="1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1" customHeight="1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1" customHeight="1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1" customHeight="1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1" customHeight="1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1" customHeight="1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1" customHeight="1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1" customHeight="1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1" customHeight="1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1" customHeight="1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1" customHeight="1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1" customHeight="1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1" customHeight="1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1" customHeight="1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1" customHeight="1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1" customHeight="1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1" customHeight="1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1" customHeight="1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1" customHeight="1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1" customHeight="1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1" customHeight="1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1" customHeight="1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1" customHeight="1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1" customHeight="1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1" customHeight="1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1" customHeight="1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1" customHeight="1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1" customHeight="1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1" customHeight="1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1" customHeight="1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1" customHeight="1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1" customHeight="1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1" customHeight="1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1" customHeight="1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1" customHeight="1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1" customHeight="1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1" customHeight="1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1" customHeight="1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1" customHeight="1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1" customHeight="1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1" customHeight="1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1" customHeight="1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1" customHeight="1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1" customHeight="1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1" customHeight="1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1" customHeight="1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1" customHeight="1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1" customHeight="1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1" customHeight="1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1" customHeight="1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1" customHeight="1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1" customHeight="1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1" customHeight="1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1" customHeight="1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1" customHeight="1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1" customHeight="1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1" customHeight="1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1" customHeight="1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1" customHeight="1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1" customHeight="1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1" customHeight="1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1" customHeight="1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1" customHeight="1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1" customHeight="1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1" customHeight="1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1" customHeight="1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1" customHeight="1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1" customHeight="1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1" customHeight="1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1" customHeight="1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1" customHeight="1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1" customHeight="1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1" customHeight="1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1" customHeight="1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1" customHeight="1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1" customHeight="1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1" customHeight="1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1" customHeight="1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1" customHeight="1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1" customHeight="1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1" customHeight="1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1" customHeight="1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1" customHeight="1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1" customHeight="1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1" customHeight="1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1" customHeight="1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1" customHeight="1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1" customHeight="1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1" customHeight="1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1" customHeight="1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1" customHeight="1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1" customHeight="1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1" customHeight="1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1" customHeight="1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1" customHeight="1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1" customHeight="1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1" customHeight="1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1" customHeight="1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1" customHeight="1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1" customHeight="1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1" customHeight="1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1" customHeight="1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1" customHeight="1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1" customHeight="1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1" customHeight="1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1" customHeight="1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1" customHeight="1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1" customHeight="1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1" customHeight="1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1" customHeight="1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1" customHeight="1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1" customHeight="1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1" customHeight="1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1" customHeight="1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1" customHeight="1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1" customHeight="1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1" customHeight="1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1" customHeight="1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1" customHeight="1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1" customHeight="1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1" customHeight="1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1" customHeight="1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1" customHeight="1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1" customHeight="1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1" customHeight="1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1" customHeight="1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1" customHeight="1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1" customHeight="1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1" customHeight="1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1" customHeight="1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1" customHeight="1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1" customHeight="1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1" customHeight="1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1" customHeight="1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1" customHeight="1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1" customHeight="1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1" customHeight="1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1" customHeight="1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1" customHeight="1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1" customHeight="1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1" customHeight="1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1" customHeight="1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1" customHeight="1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1" customHeight="1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1" customHeight="1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1" customHeight="1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1" customHeight="1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1" customHeight="1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1" customHeight="1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1" customHeight="1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1" customHeight="1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1" customHeight="1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1" customHeight="1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1" customHeight="1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1" customHeight="1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1" customHeight="1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1" customHeight="1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1" customHeight="1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1" customHeight="1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1" customHeight="1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1" customHeight="1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1" customHeight="1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1" customHeight="1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1" customHeight="1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1" customHeight="1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1" customHeight="1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1" customHeight="1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1" customHeight="1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1" customHeight="1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1" customHeight="1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1" customHeight="1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1" customHeight="1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1" customHeight="1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1" customHeight="1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1" customHeight="1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1" customHeight="1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1" customHeight="1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1" customHeight="1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1" customHeight="1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1" customHeight="1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1" customHeight="1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1" customHeight="1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1" customHeight="1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1" customHeight="1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1" customHeight="1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1" customHeight="1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1" customHeight="1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1" customHeight="1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1" customHeight="1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1" customHeight="1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1" customHeight="1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1" customHeight="1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1" customHeight="1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1" customHeight="1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1" customHeight="1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1" customHeight="1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1" customHeight="1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1" customHeight="1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1" customHeight="1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1" customHeight="1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1" customHeight="1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1" customHeight="1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1" customHeight="1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1" customHeight="1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1" customHeight="1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1" customHeight="1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1" customHeight="1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1" customHeight="1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1" customHeight="1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1" customHeight="1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1" customHeight="1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1" customHeight="1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1" customHeight="1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1" customHeight="1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1" customHeight="1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1" customHeight="1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1" customHeight="1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1" customHeight="1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1" customHeight="1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1" customHeight="1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1" customHeight="1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1" customHeight="1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1" customHeight="1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1" customHeight="1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1" customHeight="1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1" customHeight="1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1" customHeight="1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1" customHeight="1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1" customHeight="1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1" customHeight="1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1" customHeight="1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1" customHeight="1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1" customHeight="1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1" customHeight="1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1" customHeight="1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1" customHeight="1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1" customHeight="1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1" customHeight="1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1" customHeight="1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1" customHeight="1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1" customHeight="1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1" customHeight="1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1" customHeight="1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1" customHeight="1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1" customHeight="1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1" customHeight="1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1" customHeight="1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1" customHeight="1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1" customHeight="1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1" customHeight="1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1" customHeight="1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1" customHeight="1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1" customHeight="1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1" customHeight="1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1" customHeight="1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1" customHeight="1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1" customHeight="1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1" customHeight="1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1" customHeight="1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1" customHeight="1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1" customHeight="1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1" customHeight="1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1" customHeight="1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1" customHeight="1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1" customHeight="1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1" customHeight="1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1" customHeight="1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1" customHeight="1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1" customHeight="1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1" customHeight="1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1" customHeight="1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1" customHeight="1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1" customHeight="1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1" customHeight="1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1" customHeight="1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1" customHeight="1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1" customHeight="1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1" customHeight="1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1" customHeight="1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1" customHeight="1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1" customHeight="1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1" customHeight="1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1" customHeight="1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1" customHeight="1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1" customHeight="1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1" customHeight="1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1" customHeight="1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1" customHeight="1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1" customHeight="1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1" customHeight="1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1" customHeight="1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1" customHeight="1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1" customHeight="1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1" customHeight="1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1" customHeight="1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1" customHeight="1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1" customHeight="1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1" customHeight="1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1" customHeight="1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1" customHeight="1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1" customHeight="1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1" customHeight="1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1" customHeight="1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1" customHeight="1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1" customHeight="1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1" customHeight="1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1" customHeight="1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1" customHeight="1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1" customHeight="1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1" customHeight="1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1" customHeight="1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1" customHeight="1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1" customHeight="1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1" customHeight="1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1" customHeight="1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1" customHeight="1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1" customHeight="1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1" customHeight="1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1" customHeight="1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1" customHeight="1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1" customHeight="1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1" customHeight="1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1" customHeight="1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1" customHeight="1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1" customHeight="1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1" customHeight="1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1" customHeight="1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1" customHeight="1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1" customHeight="1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1" customHeight="1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1" customHeight="1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1" customHeight="1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1" customHeight="1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1" customHeight="1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1" customHeight="1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1" customHeight="1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1" customHeight="1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1" customHeight="1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1" customHeight="1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1" customHeight="1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1" customHeight="1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1" customHeight="1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1" customHeight="1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1" customHeight="1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1" customHeight="1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1" customHeight="1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1" customHeight="1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1" customHeight="1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1" customHeight="1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1" customHeight="1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1" customHeight="1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1" customHeight="1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1" customHeight="1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1" customHeight="1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1" customHeight="1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1" customHeight="1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1" customHeight="1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1" customHeight="1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1" customHeight="1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1" customHeight="1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1" customHeight="1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1" customHeight="1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1" customHeight="1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1" customHeight="1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1" customHeight="1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customHeight="1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1" customHeight="1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1" customHeight="1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1" customHeight="1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1" customHeight="1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1" customHeight="1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1" customHeight="1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1" customHeight="1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1" customHeight="1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1" customHeight="1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1" customHeight="1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1" customHeight="1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1" customHeight="1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1" customHeight="1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1" customHeight="1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1" customHeight="1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1" customHeight="1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1" customHeight="1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1" customHeight="1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1" customHeight="1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1" customHeight="1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1" customHeight="1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1" customHeight="1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1" customHeight="1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customHeight="1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1" customHeight="1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1" customHeight="1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1" customHeight="1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1" customHeight="1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1" customHeight="1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1" customHeight="1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1" customHeight="1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1" customHeight="1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1" customHeight="1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1" customHeight="1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1" customHeight="1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1" customHeight="1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1" customHeight="1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1" customHeight="1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1" customHeight="1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1" customHeight="1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1" customHeight="1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1" customHeight="1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1" customHeight="1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1" customHeight="1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1" customHeight="1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1" customHeight="1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1" customHeight="1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1" customHeight="1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customHeight="1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1" customHeight="1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1" customHeight="1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1" customHeight="1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1" customHeight="1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1" customHeight="1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1" customHeight="1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1" customHeight="1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1" customHeight="1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1" customHeight="1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1" customHeight="1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1" customHeight="1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1" customHeight="1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1" customHeight="1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1" customHeight="1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1" customHeight="1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1" customHeight="1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1" customHeight="1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1" customHeight="1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1" customHeight="1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1" customHeight="1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1" customHeight="1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1" customHeight="1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1" customHeight="1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1" customHeight="1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1" customHeight="1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customHeight="1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1" customHeight="1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1" customHeight="1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1" customHeight="1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1" customHeight="1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1" customHeight="1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1" customHeight="1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1" customHeight="1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1" customHeight="1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1" customHeight="1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1" customHeight="1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1" customHeight="1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1" customHeight="1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1" customHeight="1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1" customHeight="1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1" customHeight="1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1" customHeight="1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1" customHeight="1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1" customHeight="1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1" customHeight="1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1" customHeight="1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1" customHeight="1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1" customHeight="1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1" customHeight="1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1" customHeight="1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1" customHeight="1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customHeight="1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1" customHeight="1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1" customHeight="1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1" customHeight="1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1" customHeight="1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1" customHeight="1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1" customHeight="1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1" customHeight="1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1" customHeight="1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1" customHeight="1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1" customHeight="1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1" customHeight="1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1" customHeight="1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1" customHeight="1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1" customHeight="1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1" customHeight="1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1" customHeight="1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1" customHeight="1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1" customHeight="1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1" customHeight="1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1" customHeight="1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1" customHeight="1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1" customHeight="1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1" customHeight="1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customHeight="1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1" customHeight="1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1" customHeight="1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1" customHeight="1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1" customHeight="1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1" customHeight="1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1" customHeight="1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1" customHeight="1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1" customHeight="1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1" customHeight="1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1" customHeight="1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1" customHeight="1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1" customHeight="1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1" customHeight="1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1" customHeight="1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1" customHeight="1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1" customHeight="1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1" customHeight="1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1" customHeight="1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1" customHeight="1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1" customHeight="1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1" customHeight="1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1" customHeight="1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1" customHeight="1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1" customHeight="1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1" customHeight="1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1" customHeight="1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1" customHeight="1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1" customHeight="1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1" customHeight="1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1" customHeight="1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1" customHeight="1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1" customHeight="1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1" customHeight="1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1" customHeight="1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1" customHeight="1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1" customHeight="1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1" customHeight="1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1" customHeight="1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1" customHeight="1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1" customHeight="1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1" customHeight="1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1" customHeight="1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1" customHeight="1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1" customHeight="1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1" customHeight="1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1" customHeight="1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1" customHeight="1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1" customHeight="1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1" customHeight="1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1" customHeight="1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1" customHeight="1" x14ac:dyDescent="0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1" customHeight="1" x14ac:dyDescent="0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1" customHeight="1" x14ac:dyDescent="0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1" customHeight="1" x14ac:dyDescent="0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1" customHeight="1" x14ac:dyDescent="0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1" customHeight="1" x14ac:dyDescent="0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69CC-C8D5-44F9-ADF6-FE603CAEE465}">
  <dimension ref="A1"/>
  <sheetViews>
    <sheetView workbookViewId="0"/>
  </sheetViews>
  <sheetFormatPr defaultRowHeight="21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Sudarshan</cp:lastModifiedBy>
  <dcterms:modified xsi:type="dcterms:W3CDTF">2022-12-21T12:17:03Z</dcterms:modified>
</cp:coreProperties>
</file>