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ie\Documents\Open Science\"/>
    </mc:Choice>
  </mc:AlternateContent>
  <bookViews>
    <workbookView xWindow="0" yWindow="0" windowWidth="20490" windowHeight="7905"/>
  </bookViews>
  <sheets>
    <sheet name="alldata" sheetId="1" r:id="rId1"/>
    <sheet name="1stpaperfig8" sheetId="2" r:id="rId2"/>
    <sheet name="2ndpaperfig3" sheetId="3" r:id="rId3"/>
    <sheet name="2ndpaperfig4" sheetId="4" r:id="rId4"/>
    <sheet name="2ndpaperfig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H6" i="3"/>
  <c r="H5" i="3"/>
  <c r="H4" i="3"/>
  <c r="N53" i="1" l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6" i="1"/>
  <c r="N5" i="1"/>
  <c r="N4" i="1"/>
</calcChain>
</file>

<file path=xl/sharedStrings.xml><?xml version="1.0" encoding="utf-8"?>
<sst xmlns="http://schemas.openxmlformats.org/spreadsheetml/2006/main" count="359" uniqueCount="69">
  <si>
    <t>Start Bates</t>
  </si>
  <si>
    <t>Date</t>
  </si>
  <si>
    <t>COL1</t>
  </si>
  <si>
    <t>COL2</t>
  </si>
  <si>
    <t>COL3</t>
  </si>
  <si>
    <t>Average</t>
  </si>
  <si>
    <t>Coulters</t>
  </si>
  <si>
    <t>COU1</t>
  </si>
  <si>
    <t>COU2</t>
  </si>
  <si>
    <t>COU3</t>
  </si>
  <si>
    <t>B013047</t>
  </si>
  <si>
    <t>B013051</t>
  </si>
  <si>
    <t>B013050</t>
  </si>
  <si>
    <t>no date</t>
  </si>
  <si>
    <t>B013037</t>
  </si>
  <si>
    <t>B013041</t>
  </si>
  <si>
    <t>B013042</t>
  </si>
  <si>
    <t>B012904</t>
  </si>
  <si>
    <t>B012909</t>
  </si>
  <si>
    <t>B012907</t>
  </si>
  <si>
    <t>B012859</t>
  </si>
  <si>
    <t>B012863</t>
  </si>
  <si>
    <t>B012862</t>
  </si>
  <si>
    <t>B012854</t>
  </si>
  <si>
    <t>B012858</t>
  </si>
  <si>
    <t>B012857</t>
  </si>
  <si>
    <t>B012903</t>
  </si>
  <si>
    <t>B012898</t>
  </si>
  <si>
    <t>B012902</t>
  </si>
  <si>
    <t>B012893</t>
  </si>
  <si>
    <t>B012897</t>
  </si>
  <si>
    <t>B012896</t>
  </si>
  <si>
    <t>B012989</t>
  </si>
  <si>
    <t>B012985</t>
  </si>
  <si>
    <t>B012987</t>
  </si>
  <si>
    <t>B012963</t>
  </si>
  <si>
    <t>B012967</t>
  </si>
  <si>
    <t>B012965</t>
  </si>
  <si>
    <t>Exp 1</t>
  </si>
  <si>
    <t>Exp 2</t>
  </si>
  <si>
    <t>Exp 3</t>
  </si>
  <si>
    <t>Exp 4</t>
  </si>
  <si>
    <t>Exp 5</t>
  </si>
  <si>
    <t>Exp 6</t>
  </si>
  <si>
    <t>Exp 7</t>
  </si>
  <si>
    <t>Exp 8</t>
  </si>
  <si>
    <t>Exp 9</t>
  </si>
  <si>
    <t>137Cs acute</t>
  </si>
  <si>
    <t>117mSn</t>
  </si>
  <si>
    <t>137Cs chronic</t>
  </si>
  <si>
    <t>Colonies</t>
  </si>
  <si>
    <t>down triangles</t>
  </si>
  <si>
    <t>Start Date</t>
  </si>
  <si>
    <t>open circles</t>
  </si>
  <si>
    <t>closed circle</t>
  </si>
  <si>
    <t>triangle</t>
  </si>
  <si>
    <t>diamonds</t>
  </si>
  <si>
    <t>squares</t>
  </si>
  <si>
    <t>Squares</t>
  </si>
  <si>
    <t>Circles</t>
  </si>
  <si>
    <t>Figure 5</t>
  </si>
  <si>
    <t>Figure 4</t>
  </si>
  <si>
    <t>Figure 3</t>
  </si>
  <si>
    <t>post-injection survivals after 117mSn</t>
  </si>
  <si>
    <t>Figure 8</t>
  </si>
  <si>
    <t>Survival after 137Cs irradiation</t>
  </si>
  <si>
    <t>Survival after 117mSn injection</t>
  </si>
  <si>
    <t>Survival after 137Cs chronic irradiation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</si>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</sst>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54"/>
  <sheetViews>
    <sheetView tabSelected="1" workbookViewId="0">
      <selection activeCell="R9" sqref="R9"/>
    </sheetView>
  </sheetViews>
  <sheetFormatPr defaultRowHeight="15" x14ac:dyDescent="0.25"/>
  <cols>
    <col min="2" max="2" width="9.7109375" bestFit="1" customWidth="1"/>
    <col min="3" max="3" width="10.140625" customWidth="1"/>
    <col min="4" max="4" width="10.7109375" customWidth="1"/>
    <col min="14" max="14" width="9.140625" style="1"/>
  </cols>
  <sheetData>
    <row r="3" spans="1:18" s="8" customFormat="1" x14ac:dyDescent="0.25">
      <c r="A3" s="8" t="s">
        <v>0</v>
      </c>
      <c r="B3" s="8" t="s">
        <v>52</v>
      </c>
      <c r="C3" s="8" t="s">
        <v>50</v>
      </c>
      <c r="D3" s="8" t="s">
        <v>1</v>
      </c>
      <c r="E3" s="8" t="s">
        <v>2</v>
      </c>
      <c r="F3" s="8" t="s">
        <v>3</v>
      </c>
      <c r="G3" s="8" t="s">
        <v>4</v>
      </c>
      <c r="H3" s="8" t="s">
        <v>5</v>
      </c>
      <c r="I3" s="10" t="s">
        <v>6</v>
      </c>
      <c r="J3" s="8" t="s">
        <v>1</v>
      </c>
      <c r="K3" s="8" t="s">
        <v>7</v>
      </c>
      <c r="L3" s="8" t="s">
        <v>8</v>
      </c>
      <c r="M3" s="8" t="s">
        <v>9</v>
      </c>
      <c r="N3" s="9" t="s">
        <v>5</v>
      </c>
    </row>
    <row r="4" spans="1:18" x14ac:dyDescent="0.25">
      <c r="A4" s="2" t="s">
        <v>10</v>
      </c>
      <c r="B4" s="3">
        <v>36005</v>
      </c>
      <c r="C4" s="2" t="s">
        <v>11</v>
      </c>
      <c r="D4" s="3">
        <v>36005</v>
      </c>
      <c r="E4" s="2">
        <v>187</v>
      </c>
      <c r="F4" s="2">
        <v>192</v>
      </c>
      <c r="G4" s="2">
        <v>179</v>
      </c>
      <c r="H4" s="4">
        <v>186</v>
      </c>
      <c r="I4" s="11" t="s">
        <v>12</v>
      </c>
      <c r="J4" s="2" t="s">
        <v>13</v>
      </c>
      <c r="K4" s="2">
        <v>2264</v>
      </c>
      <c r="L4" s="2">
        <v>2118</v>
      </c>
      <c r="M4" s="2">
        <v>2205</v>
      </c>
      <c r="N4" s="4">
        <f>AVERAGE(K4:M4)</f>
        <v>2195.6666666666665</v>
      </c>
    </row>
    <row r="5" spans="1:18" x14ac:dyDescent="0.25">
      <c r="A5" s="2" t="s">
        <v>38</v>
      </c>
      <c r="B5" s="2"/>
      <c r="C5" s="2" t="s">
        <v>11</v>
      </c>
      <c r="D5" s="3">
        <v>36005</v>
      </c>
      <c r="E5" s="2">
        <v>82</v>
      </c>
      <c r="F5" s="2">
        <v>74</v>
      </c>
      <c r="G5" s="2">
        <v>91</v>
      </c>
      <c r="H5" s="4">
        <v>82.333333333333329</v>
      </c>
      <c r="I5" s="11" t="s">
        <v>12</v>
      </c>
      <c r="J5" s="2" t="s">
        <v>13</v>
      </c>
      <c r="K5" s="2">
        <v>533</v>
      </c>
      <c r="L5" s="2">
        <v>551</v>
      </c>
      <c r="M5" s="2">
        <v>535</v>
      </c>
      <c r="N5" s="4">
        <f>AVERAGE(K5:M5)</f>
        <v>539.66666666666663</v>
      </c>
    </row>
    <row r="6" spans="1:18" x14ac:dyDescent="0.25">
      <c r="A6" s="12" t="s">
        <v>47</v>
      </c>
      <c r="B6" s="2"/>
      <c r="C6" s="2" t="s">
        <v>11</v>
      </c>
      <c r="D6" s="3">
        <v>36005</v>
      </c>
      <c r="E6" s="2">
        <v>10</v>
      </c>
      <c r="F6" s="2">
        <v>12</v>
      </c>
      <c r="G6" s="2">
        <v>15</v>
      </c>
      <c r="H6" s="4">
        <v>12.333333333333334</v>
      </c>
      <c r="I6" s="11" t="s">
        <v>12</v>
      </c>
      <c r="J6" s="2" t="s">
        <v>13</v>
      </c>
      <c r="K6" s="2">
        <v>3376</v>
      </c>
      <c r="L6" s="2">
        <v>3344</v>
      </c>
      <c r="M6" s="2">
        <v>3256</v>
      </c>
      <c r="N6" s="4">
        <f>AVERAGE(K6:M6)</f>
        <v>3325.3333333333335</v>
      </c>
    </row>
    <row r="7" spans="1:18" x14ac:dyDescent="0.25">
      <c r="A7" s="2"/>
      <c r="B7" s="2"/>
      <c r="C7" s="2" t="s">
        <v>11</v>
      </c>
      <c r="D7" s="3">
        <v>36005</v>
      </c>
      <c r="E7" s="2">
        <v>23</v>
      </c>
      <c r="F7" s="2">
        <v>21</v>
      </c>
      <c r="G7" s="2">
        <v>27</v>
      </c>
      <c r="H7" s="4">
        <v>23.666666666666668</v>
      </c>
      <c r="I7" s="11"/>
      <c r="J7" s="2"/>
      <c r="K7" s="2"/>
      <c r="L7" s="2"/>
      <c r="M7" s="2"/>
      <c r="N7" s="4"/>
    </row>
    <row r="8" spans="1:18" x14ac:dyDescent="0.25">
      <c r="A8" s="2"/>
      <c r="B8" s="2"/>
      <c r="C8" s="2" t="s">
        <v>11</v>
      </c>
      <c r="D8" s="3">
        <v>36005</v>
      </c>
      <c r="E8" s="2">
        <v>7</v>
      </c>
      <c r="F8" s="2">
        <v>8</v>
      </c>
      <c r="G8" s="2">
        <v>5</v>
      </c>
      <c r="H8" s="4">
        <v>6.666666666666667</v>
      </c>
      <c r="I8" s="11"/>
      <c r="J8" s="2"/>
      <c r="K8" s="2"/>
      <c r="L8" s="2"/>
      <c r="M8" s="2"/>
      <c r="N8" s="4"/>
    </row>
    <row r="9" spans="1:18" x14ac:dyDescent="0.25">
      <c r="A9" s="2"/>
      <c r="B9" s="2"/>
      <c r="C9" s="2" t="s">
        <v>11</v>
      </c>
      <c r="D9" s="3">
        <v>36005</v>
      </c>
      <c r="E9" s="2">
        <v>31</v>
      </c>
      <c r="F9" s="2">
        <v>43</v>
      </c>
      <c r="G9" s="2">
        <v>50</v>
      </c>
      <c r="H9" s="4">
        <v>41.333333333333336</v>
      </c>
      <c r="I9" s="11"/>
      <c r="J9" s="2"/>
      <c r="N9" s="4"/>
      <c r="R9" t="s">
        <v>68</v>
      </c>
    </row>
    <row r="10" spans="1:18" x14ac:dyDescent="0.25">
      <c r="A10" s="2"/>
      <c r="B10" s="2"/>
      <c r="C10" s="2" t="s">
        <v>11</v>
      </c>
      <c r="D10" s="3">
        <v>36005</v>
      </c>
      <c r="E10" s="2">
        <v>10</v>
      </c>
      <c r="F10" s="2">
        <v>8</v>
      </c>
      <c r="G10" s="2">
        <v>7</v>
      </c>
      <c r="H10" s="4">
        <v>8.3333333333333339</v>
      </c>
      <c r="I10" s="11"/>
      <c r="J10" s="2"/>
      <c r="N10" s="4"/>
    </row>
    <row r="11" spans="1:18" x14ac:dyDescent="0.25">
      <c r="A11" s="2"/>
      <c r="B11" s="2"/>
      <c r="C11" s="2" t="s">
        <v>11</v>
      </c>
      <c r="D11" s="3">
        <v>36005</v>
      </c>
      <c r="E11" s="2">
        <v>4</v>
      </c>
      <c r="F11" s="2">
        <v>3</v>
      </c>
      <c r="G11" s="2">
        <v>2</v>
      </c>
      <c r="H11" s="4">
        <v>3</v>
      </c>
      <c r="I11" s="11"/>
      <c r="J11" s="2"/>
      <c r="N11" s="4"/>
    </row>
    <row r="12" spans="1:18" x14ac:dyDescent="0.25">
      <c r="A12" s="2" t="s">
        <v>14</v>
      </c>
      <c r="B12" s="3">
        <v>36018</v>
      </c>
      <c r="C12" s="2" t="s">
        <v>15</v>
      </c>
      <c r="D12" s="3" t="s">
        <v>13</v>
      </c>
      <c r="E12" s="2">
        <v>134</v>
      </c>
      <c r="F12" s="2">
        <v>133</v>
      </c>
      <c r="G12" s="2">
        <v>128</v>
      </c>
      <c r="H12" s="4">
        <v>131.66666666666666</v>
      </c>
      <c r="I12" s="11" t="s">
        <v>16</v>
      </c>
      <c r="J12" s="2" t="s">
        <v>13</v>
      </c>
      <c r="K12" s="2">
        <v>3382</v>
      </c>
      <c r="L12" s="2">
        <v>3234</v>
      </c>
      <c r="M12" s="2">
        <v>3202</v>
      </c>
      <c r="N12" s="4">
        <f t="shared" ref="N12:N53" si="0">AVERAGE(K12:M12)</f>
        <v>3272.6666666666665</v>
      </c>
    </row>
    <row r="13" spans="1:18" x14ac:dyDescent="0.25">
      <c r="A13" s="2" t="s">
        <v>39</v>
      </c>
      <c r="B13" s="2"/>
      <c r="C13" s="2" t="s">
        <v>15</v>
      </c>
      <c r="D13" s="3" t="s">
        <v>13</v>
      </c>
      <c r="E13" s="2">
        <v>52</v>
      </c>
      <c r="F13" s="2">
        <v>47</v>
      </c>
      <c r="G13" s="2">
        <v>40</v>
      </c>
      <c r="H13" s="4">
        <v>46.333333333333336</v>
      </c>
      <c r="I13" s="11" t="s">
        <v>16</v>
      </c>
      <c r="J13" s="2" t="s">
        <v>13</v>
      </c>
      <c r="K13" s="2">
        <v>2717</v>
      </c>
      <c r="L13" s="2">
        <v>2600</v>
      </c>
      <c r="M13" s="2">
        <v>2620</v>
      </c>
      <c r="N13" s="4">
        <f t="shared" si="0"/>
        <v>2645.6666666666665</v>
      </c>
    </row>
    <row r="14" spans="1:18" x14ac:dyDescent="0.25">
      <c r="A14" s="12" t="s">
        <v>47</v>
      </c>
      <c r="B14" s="2"/>
      <c r="C14" s="2" t="s">
        <v>15</v>
      </c>
      <c r="D14" s="3" t="s">
        <v>13</v>
      </c>
      <c r="E14" s="2">
        <v>18</v>
      </c>
      <c r="F14" s="2">
        <v>15</v>
      </c>
      <c r="G14" s="2">
        <v>13</v>
      </c>
      <c r="H14" s="4">
        <v>15.333333333333334</v>
      </c>
      <c r="I14" s="11" t="s">
        <v>16</v>
      </c>
      <c r="J14" s="2" t="s">
        <v>13</v>
      </c>
      <c r="K14" s="2">
        <v>3810</v>
      </c>
      <c r="L14" s="2">
        <v>3745</v>
      </c>
      <c r="M14" s="2">
        <v>3719</v>
      </c>
      <c r="N14" s="4">
        <f t="shared" si="0"/>
        <v>3758</v>
      </c>
    </row>
    <row r="15" spans="1:18" x14ac:dyDescent="0.25">
      <c r="A15" s="2"/>
      <c r="B15" s="2"/>
      <c r="C15" s="2" t="s">
        <v>15</v>
      </c>
      <c r="D15" s="3" t="s">
        <v>13</v>
      </c>
      <c r="E15" s="2">
        <v>9</v>
      </c>
      <c r="F15" s="2">
        <v>10</v>
      </c>
      <c r="G15" s="2">
        <v>11</v>
      </c>
      <c r="H15" s="4">
        <v>10</v>
      </c>
      <c r="I15" s="11" t="s">
        <v>16</v>
      </c>
      <c r="J15" s="2" t="s">
        <v>13</v>
      </c>
      <c r="K15" s="2">
        <v>4507</v>
      </c>
      <c r="L15" s="2">
        <v>4409</v>
      </c>
      <c r="M15" s="2">
        <v>4419</v>
      </c>
      <c r="N15" s="4">
        <f t="shared" si="0"/>
        <v>4445</v>
      </c>
    </row>
    <row r="16" spans="1:18" x14ac:dyDescent="0.25">
      <c r="A16" s="2" t="s">
        <v>17</v>
      </c>
      <c r="B16" s="3">
        <v>36035</v>
      </c>
      <c r="C16" s="2" t="s">
        <v>18</v>
      </c>
      <c r="D16" s="3" t="s">
        <v>13</v>
      </c>
      <c r="E16" s="2">
        <v>144</v>
      </c>
      <c r="F16" s="2">
        <v>131</v>
      </c>
      <c r="G16" s="2">
        <v>137</v>
      </c>
      <c r="H16" s="4">
        <v>137.33333333333334</v>
      </c>
      <c r="I16" s="11" t="s">
        <v>19</v>
      </c>
      <c r="J16" s="2" t="s">
        <v>13</v>
      </c>
      <c r="K16" s="2">
        <v>5110</v>
      </c>
      <c r="L16" s="2">
        <v>5125</v>
      </c>
      <c r="M16" s="2">
        <v>5213</v>
      </c>
      <c r="N16" s="4">
        <f t="shared" si="0"/>
        <v>5149.333333333333</v>
      </c>
    </row>
    <row r="17" spans="1:14" x14ac:dyDescent="0.25">
      <c r="A17" s="2" t="s">
        <v>40</v>
      </c>
      <c r="B17" s="2"/>
      <c r="C17" s="2" t="s">
        <v>18</v>
      </c>
      <c r="D17" s="3" t="s">
        <v>13</v>
      </c>
      <c r="E17" s="2">
        <v>122</v>
      </c>
      <c r="F17" s="2">
        <v>131</v>
      </c>
      <c r="G17" s="2">
        <v>136</v>
      </c>
      <c r="H17" s="4">
        <v>129.66666666666666</v>
      </c>
      <c r="I17" s="11" t="s">
        <v>19</v>
      </c>
      <c r="J17" s="2" t="s">
        <v>13</v>
      </c>
      <c r="K17" s="2">
        <v>5007</v>
      </c>
      <c r="L17" s="2">
        <v>5107</v>
      </c>
      <c r="M17" s="2">
        <v>5123</v>
      </c>
      <c r="N17" s="4">
        <f t="shared" si="0"/>
        <v>5079</v>
      </c>
    </row>
    <row r="18" spans="1:14" x14ac:dyDescent="0.25">
      <c r="A18" s="2" t="s">
        <v>48</v>
      </c>
      <c r="B18" s="2"/>
      <c r="C18" s="2" t="s">
        <v>18</v>
      </c>
      <c r="D18" s="3" t="s">
        <v>13</v>
      </c>
      <c r="E18" s="2">
        <v>123</v>
      </c>
      <c r="F18" s="2">
        <v>115</v>
      </c>
      <c r="G18" s="2">
        <v>109</v>
      </c>
      <c r="H18" s="4">
        <v>115.66666666666667</v>
      </c>
      <c r="I18" s="11" t="s">
        <v>19</v>
      </c>
      <c r="J18" s="2" t="s">
        <v>13</v>
      </c>
      <c r="K18" s="2">
        <v>4813</v>
      </c>
      <c r="L18" s="2">
        <v>4918</v>
      </c>
      <c r="M18" s="2">
        <v>4975</v>
      </c>
      <c r="N18" s="4">
        <f t="shared" si="0"/>
        <v>4902</v>
      </c>
    </row>
    <row r="19" spans="1:14" x14ac:dyDescent="0.25">
      <c r="A19" s="2"/>
      <c r="B19" s="2"/>
      <c r="C19" s="2" t="s">
        <v>18</v>
      </c>
      <c r="D19" s="3" t="s">
        <v>13</v>
      </c>
      <c r="E19" s="2">
        <v>111</v>
      </c>
      <c r="F19" s="2">
        <v>105</v>
      </c>
      <c r="G19" s="2">
        <v>117</v>
      </c>
      <c r="H19" s="4">
        <v>111</v>
      </c>
      <c r="I19" s="11" t="s">
        <v>19</v>
      </c>
      <c r="J19" s="2" t="s">
        <v>13</v>
      </c>
      <c r="K19" s="2">
        <v>4439</v>
      </c>
      <c r="L19" s="2">
        <v>4556</v>
      </c>
      <c r="M19" s="2">
        <v>4579</v>
      </c>
      <c r="N19" s="4">
        <f t="shared" si="0"/>
        <v>4524.666666666667</v>
      </c>
    </row>
    <row r="20" spans="1:14" x14ac:dyDescent="0.25">
      <c r="A20" s="2"/>
      <c r="B20" s="2"/>
      <c r="C20" s="2" t="s">
        <v>18</v>
      </c>
      <c r="D20" s="3" t="s">
        <v>13</v>
      </c>
      <c r="E20" s="2">
        <v>98</v>
      </c>
      <c r="F20" s="2">
        <v>93</v>
      </c>
      <c r="G20" s="2">
        <v>96</v>
      </c>
      <c r="H20" s="4">
        <v>95.666666666666671</v>
      </c>
      <c r="I20" s="11" t="s">
        <v>19</v>
      </c>
      <c r="J20" s="2" t="s">
        <v>13</v>
      </c>
      <c r="K20" s="2">
        <v>4322</v>
      </c>
      <c r="L20" s="2">
        <v>4429</v>
      </c>
      <c r="M20" s="2">
        <v>4372</v>
      </c>
      <c r="N20" s="4">
        <f t="shared" si="0"/>
        <v>4374.333333333333</v>
      </c>
    </row>
    <row r="21" spans="1:14" x14ac:dyDescent="0.25">
      <c r="A21" s="2" t="s">
        <v>20</v>
      </c>
      <c r="B21" s="3">
        <v>36040</v>
      </c>
      <c r="C21" s="2" t="s">
        <v>21</v>
      </c>
      <c r="D21" s="3" t="s">
        <v>13</v>
      </c>
      <c r="E21" s="2">
        <v>162</v>
      </c>
      <c r="F21" s="2">
        <v>155</v>
      </c>
      <c r="G21" s="2">
        <v>149</v>
      </c>
      <c r="H21" s="4">
        <v>155.33333333333334</v>
      </c>
      <c r="I21" s="11" t="s">
        <v>22</v>
      </c>
      <c r="J21" s="2" t="s">
        <v>13</v>
      </c>
      <c r="K21" s="2">
        <v>4070</v>
      </c>
      <c r="L21" s="2">
        <v>4120</v>
      </c>
      <c r="M21" s="2">
        <v>4175</v>
      </c>
      <c r="N21" s="4">
        <f t="shared" si="0"/>
        <v>4121.666666666667</v>
      </c>
    </row>
    <row r="22" spans="1:14" x14ac:dyDescent="0.25">
      <c r="A22" s="2" t="s">
        <v>41</v>
      </c>
      <c r="B22" s="2"/>
      <c r="C22" s="2" t="s">
        <v>21</v>
      </c>
      <c r="D22" s="3" t="s">
        <v>13</v>
      </c>
      <c r="E22" s="2">
        <v>145</v>
      </c>
      <c r="F22" s="2">
        <v>136</v>
      </c>
      <c r="G22" s="2">
        <v>124</v>
      </c>
      <c r="H22" s="4">
        <v>135</v>
      </c>
      <c r="I22" s="11" t="s">
        <v>22</v>
      </c>
      <c r="J22" s="2" t="s">
        <v>13</v>
      </c>
      <c r="K22" s="2">
        <v>2861</v>
      </c>
      <c r="L22" s="2">
        <v>2770</v>
      </c>
      <c r="M22" s="2">
        <v>2740</v>
      </c>
      <c r="N22" s="4">
        <f t="shared" si="0"/>
        <v>2790.3333333333335</v>
      </c>
    </row>
    <row r="23" spans="1:14" x14ac:dyDescent="0.25">
      <c r="A23" s="2" t="s">
        <v>48</v>
      </c>
      <c r="B23" s="2"/>
      <c r="C23" s="2" t="s">
        <v>21</v>
      </c>
      <c r="D23" s="3" t="s">
        <v>13</v>
      </c>
      <c r="E23" s="2">
        <v>138</v>
      </c>
      <c r="F23" s="2">
        <v>117</v>
      </c>
      <c r="G23" s="2">
        <v>127</v>
      </c>
      <c r="H23" s="4">
        <v>127.33333333333333</v>
      </c>
      <c r="I23" s="11" t="s">
        <v>22</v>
      </c>
      <c r="J23" s="2" t="s">
        <v>13</v>
      </c>
      <c r="K23" s="2">
        <v>2325</v>
      </c>
      <c r="L23" s="2">
        <v>2340</v>
      </c>
      <c r="M23" s="2">
        <v>2318</v>
      </c>
      <c r="N23" s="4">
        <f t="shared" si="0"/>
        <v>2327.6666666666665</v>
      </c>
    </row>
    <row r="24" spans="1:14" x14ac:dyDescent="0.25">
      <c r="A24" s="5"/>
      <c r="B24" s="5"/>
      <c r="C24" s="5" t="s">
        <v>21</v>
      </c>
      <c r="D24" s="6" t="s">
        <v>13</v>
      </c>
      <c r="E24" s="5">
        <v>132</v>
      </c>
      <c r="F24" s="5">
        <v>147</v>
      </c>
      <c r="G24" s="5">
        <v>140</v>
      </c>
      <c r="H24" s="7">
        <v>139.66666666666666</v>
      </c>
      <c r="I24" s="11" t="s">
        <v>22</v>
      </c>
      <c r="J24" s="5" t="s">
        <v>13</v>
      </c>
      <c r="K24" s="5">
        <v>3305</v>
      </c>
      <c r="L24" s="5">
        <v>3297</v>
      </c>
      <c r="M24" s="5">
        <v>3291</v>
      </c>
      <c r="N24" s="4">
        <f t="shared" si="0"/>
        <v>3297.6666666666665</v>
      </c>
    </row>
    <row r="25" spans="1:14" x14ac:dyDescent="0.25">
      <c r="A25" s="2" t="s">
        <v>23</v>
      </c>
      <c r="B25" s="3">
        <v>36056</v>
      </c>
      <c r="C25" s="2" t="s">
        <v>24</v>
      </c>
      <c r="D25" s="3" t="s">
        <v>13</v>
      </c>
      <c r="E25" s="2">
        <v>133</v>
      </c>
      <c r="F25" s="2">
        <v>127</v>
      </c>
      <c r="G25" s="2">
        <v>126</v>
      </c>
      <c r="H25" s="4">
        <v>128.66666666666666</v>
      </c>
      <c r="I25" s="11" t="s">
        <v>25</v>
      </c>
      <c r="J25" s="2" t="s">
        <v>13</v>
      </c>
      <c r="K25" s="2">
        <v>7786</v>
      </c>
      <c r="L25" s="2">
        <v>7540</v>
      </c>
      <c r="M25" s="2">
        <v>7677</v>
      </c>
      <c r="N25" s="4">
        <f t="shared" si="0"/>
        <v>7667.666666666667</v>
      </c>
    </row>
    <row r="26" spans="1:14" x14ac:dyDescent="0.25">
      <c r="A26" s="5" t="s">
        <v>42</v>
      </c>
      <c r="B26" s="2"/>
      <c r="C26" s="2" t="s">
        <v>24</v>
      </c>
      <c r="D26" s="3" t="s">
        <v>13</v>
      </c>
      <c r="E26" s="5">
        <v>109</v>
      </c>
      <c r="F26" s="5">
        <v>123</v>
      </c>
      <c r="G26" s="5">
        <v>129</v>
      </c>
      <c r="H26" s="7">
        <v>120.33333333333333</v>
      </c>
      <c r="I26" s="11" t="s">
        <v>25</v>
      </c>
      <c r="J26" s="2" t="s">
        <v>13</v>
      </c>
      <c r="K26" s="2">
        <v>6682</v>
      </c>
      <c r="L26" s="2">
        <v>6639</v>
      </c>
      <c r="M26" s="2">
        <v>6907</v>
      </c>
      <c r="N26" s="4">
        <f t="shared" si="0"/>
        <v>6742.666666666667</v>
      </c>
    </row>
    <row r="27" spans="1:14" x14ac:dyDescent="0.25">
      <c r="A27" s="2" t="s">
        <v>48</v>
      </c>
      <c r="B27" s="2"/>
      <c r="C27" s="2" t="s">
        <v>24</v>
      </c>
      <c r="D27" s="3" t="s">
        <v>13</v>
      </c>
      <c r="E27" s="2">
        <v>47</v>
      </c>
      <c r="F27" s="2">
        <v>56</v>
      </c>
      <c r="G27" s="2">
        <v>46</v>
      </c>
      <c r="H27" s="4">
        <v>49.666666666666664</v>
      </c>
      <c r="I27" s="11" t="s">
        <v>25</v>
      </c>
      <c r="J27" s="2" t="s">
        <v>13</v>
      </c>
      <c r="K27" s="2">
        <v>2841</v>
      </c>
      <c r="L27" s="2">
        <v>2755</v>
      </c>
      <c r="M27" s="2">
        <v>2699</v>
      </c>
      <c r="N27" s="4">
        <f t="shared" si="0"/>
        <v>2765</v>
      </c>
    </row>
    <row r="28" spans="1:14" x14ac:dyDescent="0.25">
      <c r="A28" s="2"/>
      <c r="B28" s="2"/>
      <c r="C28" s="2" t="s">
        <v>24</v>
      </c>
      <c r="D28" s="3" t="s">
        <v>13</v>
      </c>
      <c r="E28" s="2">
        <v>19</v>
      </c>
      <c r="F28" s="2">
        <v>13</v>
      </c>
      <c r="G28" s="2">
        <v>22</v>
      </c>
      <c r="H28" s="4">
        <v>18</v>
      </c>
      <c r="I28" s="11" t="s">
        <v>25</v>
      </c>
      <c r="J28" s="2" t="s">
        <v>13</v>
      </c>
      <c r="K28" s="2">
        <v>2842</v>
      </c>
      <c r="L28" s="2">
        <v>2855</v>
      </c>
      <c r="M28" s="2">
        <v>2811</v>
      </c>
      <c r="N28" s="4">
        <f t="shared" si="0"/>
        <v>2836</v>
      </c>
    </row>
    <row r="29" spans="1:14" x14ac:dyDescent="0.25">
      <c r="A29" s="2"/>
      <c r="B29" s="2"/>
      <c r="C29" s="2" t="s">
        <v>24</v>
      </c>
      <c r="D29" s="3" t="s">
        <v>13</v>
      </c>
      <c r="E29" s="2">
        <v>27</v>
      </c>
      <c r="F29" s="2">
        <v>26</v>
      </c>
      <c r="G29" s="2">
        <v>20</v>
      </c>
      <c r="H29" s="4">
        <v>24.333333333333332</v>
      </c>
      <c r="I29" s="11" t="s">
        <v>25</v>
      </c>
      <c r="J29" s="2" t="s">
        <v>13</v>
      </c>
      <c r="K29" s="2">
        <v>3561</v>
      </c>
      <c r="L29" s="2">
        <v>3647</v>
      </c>
      <c r="M29" s="2">
        <v>3466</v>
      </c>
      <c r="N29" s="4">
        <f t="shared" si="0"/>
        <v>3558</v>
      </c>
    </row>
    <row r="30" spans="1:14" x14ac:dyDescent="0.25">
      <c r="A30" s="2" t="s">
        <v>27</v>
      </c>
      <c r="B30" s="3">
        <v>36062</v>
      </c>
      <c r="C30" s="2" t="s">
        <v>26</v>
      </c>
      <c r="D30" s="3">
        <v>36076</v>
      </c>
      <c r="E30" s="2">
        <v>169</v>
      </c>
      <c r="F30" s="2">
        <v>172</v>
      </c>
      <c r="G30" s="2">
        <v>159</v>
      </c>
      <c r="H30" s="4">
        <v>166.66666666666666</v>
      </c>
      <c r="I30" s="11" t="s">
        <v>28</v>
      </c>
      <c r="J30" s="2" t="s">
        <v>13</v>
      </c>
      <c r="K30" s="2">
        <v>5504</v>
      </c>
      <c r="L30" s="2">
        <v>5457</v>
      </c>
      <c r="M30" s="2">
        <v>5442</v>
      </c>
      <c r="N30" s="4">
        <f t="shared" si="0"/>
        <v>5467.666666666667</v>
      </c>
    </row>
    <row r="31" spans="1:14" x14ac:dyDescent="0.25">
      <c r="A31" s="2" t="s">
        <v>43</v>
      </c>
      <c r="B31" s="2"/>
      <c r="C31" s="2" t="s">
        <v>26</v>
      </c>
      <c r="D31" s="3">
        <v>36076</v>
      </c>
      <c r="E31" s="2">
        <v>156</v>
      </c>
      <c r="F31" s="2">
        <v>149</v>
      </c>
      <c r="G31" s="2">
        <v>160</v>
      </c>
      <c r="H31" s="4">
        <v>155</v>
      </c>
      <c r="I31" s="11" t="s">
        <v>28</v>
      </c>
      <c r="J31" s="2" t="s">
        <v>13</v>
      </c>
      <c r="K31" s="2">
        <v>4553</v>
      </c>
      <c r="L31" s="2">
        <v>4591</v>
      </c>
      <c r="M31" s="2">
        <v>4454</v>
      </c>
      <c r="N31" s="4">
        <f t="shared" si="0"/>
        <v>4532.666666666667</v>
      </c>
    </row>
    <row r="32" spans="1:14" x14ac:dyDescent="0.25">
      <c r="A32" s="2" t="s">
        <v>48</v>
      </c>
      <c r="B32" s="2"/>
      <c r="C32" s="2" t="s">
        <v>26</v>
      </c>
      <c r="D32" s="3">
        <v>36076</v>
      </c>
      <c r="E32" s="2">
        <v>80</v>
      </c>
      <c r="F32" s="2">
        <v>88</v>
      </c>
      <c r="G32" s="2">
        <v>95</v>
      </c>
      <c r="H32" s="4">
        <v>87.666666666666671</v>
      </c>
      <c r="I32" s="11" t="s">
        <v>28</v>
      </c>
      <c r="J32" s="2" t="s">
        <v>13</v>
      </c>
      <c r="K32" s="2">
        <v>3616</v>
      </c>
      <c r="L32" s="2">
        <v>3360</v>
      </c>
      <c r="M32" s="2">
        <v>3327</v>
      </c>
      <c r="N32" s="4">
        <f t="shared" si="0"/>
        <v>3434.3333333333335</v>
      </c>
    </row>
    <row r="33" spans="1:14" x14ac:dyDescent="0.25">
      <c r="A33" s="2"/>
      <c r="B33" s="2"/>
      <c r="C33" s="2" t="s">
        <v>26</v>
      </c>
      <c r="D33" s="3">
        <v>36076</v>
      </c>
      <c r="E33" s="2">
        <v>33</v>
      </c>
      <c r="F33" s="2">
        <v>47</v>
      </c>
      <c r="G33" s="2">
        <v>41</v>
      </c>
      <c r="H33" s="4">
        <v>40.333333333333336</v>
      </c>
      <c r="I33" s="11" t="s">
        <v>28</v>
      </c>
      <c r="J33" s="2" t="s">
        <v>13</v>
      </c>
      <c r="K33" s="2">
        <v>2823</v>
      </c>
      <c r="L33" s="2">
        <v>2894</v>
      </c>
      <c r="M33" s="2">
        <v>2891</v>
      </c>
      <c r="N33" s="4">
        <f t="shared" si="0"/>
        <v>2869.3333333333335</v>
      </c>
    </row>
    <row r="34" spans="1:14" x14ac:dyDescent="0.25">
      <c r="A34" s="2"/>
      <c r="B34" s="2"/>
      <c r="C34" s="2" t="s">
        <v>26</v>
      </c>
      <c r="D34" s="3">
        <v>36076</v>
      </c>
      <c r="E34" s="2">
        <v>34</v>
      </c>
      <c r="F34" s="2">
        <v>23</v>
      </c>
      <c r="G34" s="2">
        <v>21</v>
      </c>
      <c r="H34" s="4">
        <v>26</v>
      </c>
      <c r="I34" s="11" t="s">
        <v>28</v>
      </c>
      <c r="J34" s="2" t="s">
        <v>13</v>
      </c>
      <c r="K34" s="2">
        <v>2141</v>
      </c>
      <c r="L34" s="2">
        <v>2114</v>
      </c>
      <c r="M34" s="2">
        <v>2198</v>
      </c>
      <c r="N34" s="4">
        <f t="shared" si="0"/>
        <v>2151</v>
      </c>
    </row>
    <row r="35" spans="1:14" x14ac:dyDescent="0.25">
      <c r="A35" s="2"/>
      <c r="B35" s="2"/>
      <c r="C35" s="2" t="s">
        <v>26</v>
      </c>
      <c r="D35" s="3">
        <v>36076</v>
      </c>
      <c r="E35" s="2">
        <v>20</v>
      </c>
      <c r="F35" s="2">
        <v>14</v>
      </c>
      <c r="G35" s="2">
        <v>15</v>
      </c>
      <c r="H35" s="4">
        <v>16.333333333333332</v>
      </c>
      <c r="I35" s="11" t="s">
        <v>28</v>
      </c>
      <c r="J35" s="2" t="s">
        <v>13</v>
      </c>
      <c r="K35" s="2">
        <v>2344</v>
      </c>
      <c r="L35" s="2">
        <v>2289</v>
      </c>
      <c r="M35" s="2">
        <v>2201</v>
      </c>
      <c r="N35" s="4">
        <f t="shared" si="0"/>
        <v>2278</v>
      </c>
    </row>
    <row r="36" spans="1:14" x14ac:dyDescent="0.25">
      <c r="A36" s="2" t="s">
        <v>29</v>
      </c>
      <c r="B36" s="3">
        <v>36063</v>
      </c>
      <c r="C36" s="2" t="s">
        <v>30</v>
      </c>
      <c r="D36" s="3">
        <v>36077</v>
      </c>
      <c r="E36" s="2">
        <v>126</v>
      </c>
      <c r="F36" s="2">
        <v>109</v>
      </c>
      <c r="G36" s="2">
        <v>126</v>
      </c>
      <c r="H36" s="4">
        <v>120.33333333333333</v>
      </c>
      <c r="I36" s="11" t="s">
        <v>31</v>
      </c>
      <c r="J36" s="2" t="s">
        <v>13</v>
      </c>
      <c r="K36" s="2">
        <v>6394</v>
      </c>
      <c r="L36" s="2">
        <v>6298</v>
      </c>
      <c r="M36" s="2">
        <v>6309</v>
      </c>
      <c r="N36" s="4">
        <f t="shared" si="0"/>
        <v>6333.666666666667</v>
      </c>
    </row>
    <row r="37" spans="1:14" x14ac:dyDescent="0.25">
      <c r="A37" s="2" t="s">
        <v>44</v>
      </c>
      <c r="B37" s="2"/>
      <c r="C37" s="2" t="s">
        <v>30</v>
      </c>
      <c r="D37" s="3">
        <v>36077</v>
      </c>
      <c r="E37" s="2">
        <v>107</v>
      </c>
      <c r="F37" s="2">
        <v>119</v>
      </c>
      <c r="G37" s="2">
        <v>98</v>
      </c>
      <c r="H37" s="4">
        <v>108</v>
      </c>
      <c r="I37" s="11" t="s">
        <v>31</v>
      </c>
      <c r="J37" s="2" t="s">
        <v>13</v>
      </c>
      <c r="K37" s="2">
        <v>6256</v>
      </c>
      <c r="L37" s="2">
        <v>6082</v>
      </c>
      <c r="M37" s="2">
        <v>6272</v>
      </c>
      <c r="N37" s="4">
        <f t="shared" si="0"/>
        <v>6203.333333333333</v>
      </c>
    </row>
    <row r="38" spans="1:14" x14ac:dyDescent="0.25">
      <c r="A38" s="2" t="s">
        <v>48</v>
      </c>
      <c r="B38" s="2"/>
      <c r="C38" s="2" t="s">
        <v>30</v>
      </c>
      <c r="D38" s="3">
        <v>36077</v>
      </c>
      <c r="E38" s="2">
        <v>54</v>
      </c>
      <c r="F38" s="2">
        <v>63</v>
      </c>
      <c r="G38" s="2">
        <v>58</v>
      </c>
      <c r="H38" s="4">
        <v>58.333333333333336</v>
      </c>
      <c r="I38" s="11" t="s">
        <v>31</v>
      </c>
      <c r="J38" s="2" t="s">
        <v>13</v>
      </c>
      <c r="K38" s="2">
        <v>4104</v>
      </c>
      <c r="L38" s="2">
        <v>4076</v>
      </c>
      <c r="M38" s="2">
        <v>3986</v>
      </c>
      <c r="N38" s="4">
        <f t="shared" si="0"/>
        <v>4055.3333333333335</v>
      </c>
    </row>
    <row r="39" spans="1:14" x14ac:dyDescent="0.25">
      <c r="A39" s="2"/>
      <c r="B39" s="2"/>
      <c r="C39" s="2" t="s">
        <v>30</v>
      </c>
      <c r="D39" s="3">
        <v>36077</v>
      </c>
      <c r="E39" s="2">
        <v>34</v>
      </c>
      <c r="F39" s="2">
        <v>26</v>
      </c>
      <c r="G39" s="2">
        <v>31</v>
      </c>
      <c r="H39" s="4">
        <v>30.333333333333332</v>
      </c>
      <c r="I39" s="11" t="s">
        <v>31</v>
      </c>
      <c r="J39" s="2" t="s">
        <v>13</v>
      </c>
      <c r="K39" s="2">
        <v>2993</v>
      </c>
      <c r="L39" s="2">
        <v>3056</v>
      </c>
      <c r="M39" s="2">
        <v>2949</v>
      </c>
      <c r="N39" s="4">
        <f t="shared" si="0"/>
        <v>2999.3333333333335</v>
      </c>
    </row>
    <row r="40" spans="1:14" x14ac:dyDescent="0.25">
      <c r="A40" s="2"/>
      <c r="B40" s="2"/>
      <c r="C40" s="2" t="s">
        <v>30</v>
      </c>
      <c r="D40" s="3">
        <v>36077</v>
      </c>
      <c r="E40" s="2">
        <v>26</v>
      </c>
      <c r="F40" s="2">
        <v>20</v>
      </c>
      <c r="G40" s="2">
        <v>20</v>
      </c>
      <c r="H40" s="4">
        <v>22</v>
      </c>
      <c r="I40" s="11" t="s">
        <v>31</v>
      </c>
      <c r="J40" s="2" t="s">
        <v>13</v>
      </c>
      <c r="K40" s="2">
        <v>2691</v>
      </c>
      <c r="L40" s="2">
        <v>2485</v>
      </c>
      <c r="M40" s="2">
        <v>2510</v>
      </c>
      <c r="N40" s="4">
        <f t="shared" si="0"/>
        <v>2562</v>
      </c>
    </row>
    <row r="41" spans="1:14" x14ac:dyDescent="0.25">
      <c r="A41" s="2"/>
      <c r="B41" s="2"/>
      <c r="C41" s="2" t="s">
        <v>30</v>
      </c>
      <c r="D41" s="3">
        <v>36077</v>
      </c>
      <c r="E41" s="2">
        <v>31</v>
      </c>
      <c r="F41" s="2">
        <v>43</v>
      </c>
      <c r="G41" s="2">
        <v>53</v>
      </c>
      <c r="H41" s="4">
        <v>42.333333333333336</v>
      </c>
      <c r="I41" s="11" t="s">
        <v>31</v>
      </c>
      <c r="J41" s="2" t="s">
        <v>13</v>
      </c>
      <c r="K41" s="2">
        <v>1151</v>
      </c>
      <c r="L41" s="2">
        <v>1142</v>
      </c>
      <c r="M41" s="2">
        <v>1156</v>
      </c>
      <c r="N41" s="4">
        <f t="shared" si="0"/>
        <v>1149.6666666666667</v>
      </c>
    </row>
    <row r="42" spans="1:14" x14ac:dyDescent="0.25">
      <c r="A42" s="2" t="s">
        <v>33</v>
      </c>
      <c r="B42" s="3">
        <v>36067</v>
      </c>
      <c r="C42" s="2" t="s">
        <v>32</v>
      </c>
      <c r="D42" s="3" t="s">
        <v>13</v>
      </c>
      <c r="E42" s="2">
        <v>90</v>
      </c>
      <c r="F42" s="2">
        <v>83</v>
      </c>
      <c r="G42" s="2">
        <v>92</v>
      </c>
      <c r="H42" s="4">
        <v>88.333333333333329</v>
      </c>
      <c r="I42" s="11" t="s">
        <v>34</v>
      </c>
      <c r="J42" s="2" t="s">
        <v>13</v>
      </c>
      <c r="K42" s="2">
        <v>6510</v>
      </c>
      <c r="L42" s="2">
        <v>6439</v>
      </c>
      <c r="M42" s="2">
        <v>6552</v>
      </c>
      <c r="N42" s="4">
        <f t="shared" si="0"/>
        <v>6500.333333333333</v>
      </c>
    </row>
    <row r="43" spans="1:14" x14ac:dyDescent="0.25">
      <c r="A43" s="2" t="s">
        <v>45</v>
      </c>
      <c r="B43" s="2"/>
      <c r="C43" s="2" t="s">
        <v>32</v>
      </c>
      <c r="D43" s="3" t="s">
        <v>13</v>
      </c>
      <c r="E43" s="2">
        <v>111</v>
      </c>
      <c r="F43" s="2">
        <v>89</v>
      </c>
      <c r="G43" s="2">
        <v>106</v>
      </c>
      <c r="H43" s="4">
        <v>102</v>
      </c>
      <c r="I43" s="11" t="s">
        <v>34</v>
      </c>
      <c r="J43" s="2" t="s">
        <v>13</v>
      </c>
      <c r="K43" s="2">
        <v>8013</v>
      </c>
      <c r="L43" s="2">
        <v>8060</v>
      </c>
      <c r="M43" s="2">
        <v>8091</v>
      </c>
      <c r="N43" s="4">
        <f t="shared" si="0"/>
        <v>8054.666666666667</v>
      </c>
    </row>
    <row r="44" spans="1:14" x14ac:dyDescent="0.25">
      <c r="A44" s="12" t="s">
        <v>49</v>
      </c>
      <c r="B44" s="2"/>
      <c r="C44" s="2" t="s">
        <v>32</v>
      </c>
      <c r="D44" s="3" t="s">
        <v>13</v>
      </c>
      <c r="E44" s="2">
        <v>30</v>
      </c>
      <c r="F44" s="2">
        <v>32</v>
      </c>
      <c r="G44" s="2">
        <v>27</v>
      </c>
      <c r="H44" s="4">
        <v>29.666666666666668</v>
      </c>
      <c r="I44" s="11" t="s">
        <v>34</v>
      </c>
      <c r="J44" s="2" t="s">
        <v>13</v>
      </c>
      <c r="K44" s="2">
        <v>3379</v>
      </c>
      <c r="L44" s="2">
        <v>3183</v>
      </c>
      <c r="M44" s="2">
        <v>3272</v>
      </c>
      <c r="N44" s="4">
        <f t="shared" si="0"/>
        <v>3278</v>
      </c>
    </row>
    <row r="45" spans="1:14" x14ac:dyDescent="0.25">
      <c r="A45" s="2"/>
      <c r="B45" s="2"/>
      <c r="C45" s="2" t="s">
        <v>32</v>
      </c>
      <c r="D45" s="3" t="s">
        <v>13</v>
      </c>
      <c r="E45" s="2">
        <v>21</v>
      </c>
      <c r="F45" s="2">
        <v>18</v>
      </c>
      <c r="G45" s="2">
        <v>21</v>
      </c>
      <c r="H45" s="4">
        <v>20</v>
      </c>
      <c r="I45" s="11" t="s">
        <v>34</v>
      </c>
      <c r="J45" s="2" t="s">
        <v>13</v>
      </c>
      <c r="K45" s="2">
        <v>4480</v>
      </c>
      <c r="L45" s="2">
        <v>4372</v>
      </c>
      <c r="M45" s="2">
        <v>4497</v>
      </c>
      <c r="N45" s="4">
        <f t="shared" si="0"/>
        <v>4449.666666666667</v>
      </c>
    </row>
    <row r="46" spans="1:14" x14ac:dyDescent="0.25">
      <c r="A46" s="2"/>
      <c r="B46" s="2"/>
      <c r="C46" s="2" t="s">
        <v>32</v>
      </c>
      <c r="D46" s="3" t="s">
        <v>13</v>
      </c>
      <c r="E46" s="2">
        <v>36</v>
      </c>
      <c r="F46" s="2">
        <v>40</v>
      </c>
      <c r="G46" s="2">
        <v>36</v>
      </c>
      <c r="H46" s="4">
        <v>37.333333333333336</v>
      </c>
      <c r="I46" s="11" t="s">
        <v>34</v>
      </c>
      <c r="J46" s="2" t="s">
        <v>13</v>
      </c>
      <c r="K46" s="2">
        <v>3423</v>
      </c>
      <c r="L46" s="2">
        <v>3524</v>
      </c>
      <c r="M46" s="2">
        <v>3374</v>
      </c>
      <c r="N46" s="4">
        <f t="shared" si="0"/>
        <v>3440.3333333333335</v>
      </c>
    </row>
    <row r="47" spans="1:14" x14ac:dyDescent="0.25">
      <c r="A47" s="2"/>
      <c r="B47" s="2"/>
      <c r="C47" s="2" t="s">
        <v>32</v>
      </c>
      <c r="D47" s="3" t="s">
        <v>13</v>
      </c>
      <c r="E47" s="2">
        <v>64</v>
      </c>
      <c r="F47" s="2">
        <v>64</v>
      </c>
      <c r="G47" s="2">
        <v>58</v>
      </c>
      <c r="H47" s="4">
        <v>62</v>
      </c>
      <c r="I47" s="11" t="s">
        <v>34</v>
      </c>
      <c r="J47" s="2" t="s">
        <v>13</v>
      </c>
      <c r="K47" s="2">
        <v>5222</v>
      </c>
      <c r="L47" s="2">
        <v>5024</v>
      </c>
      <c r="M47" s="2">
        <v>5003</v>
      </c>
      <c r="N47" s="4">
        <f t="shared" si="0"/>
        <v>5083</v>
      </c>
    </row>
    <row r="48" spans="1:14" x14ac:dyDescent="0.25">
      <c r="A48" s="2" t="s">
        <v>35</v>
      </c>
      <c r="B48" s="3">
        <v>36075</v>
      </c>
      <c r="C48" s="2" t="s">
        <v>36</v>
      </c>
      <c r="D48" s="3">
        <v>36089</v>
      </c>
      <c r="E48" s="2">
        <v>112</v>
      </c>
      <c r="F48" s="2">
        <v>114</v>
      </c>
      <c r="G48" s="2">
        <v>112</v>
      </c>
      <c r="H48" s="4">
        <v>112.66666666666667</v>
      </c>
      <c r="I48" s="11" t="s">
        <v>37</v>
      </c>
      <c r="J48" s="2" t="s">
        <v>13</v>
      </c>
      <c r="K48" s="2">
        <v>3830</v>
      </c>
      <c r="L48" s="2">
        <v>3833</v>
      </c>
      <c r="M48" s="2">
        <v>3740</v>
      </c>
      <c r="N48" s="4">
        <f t="shared" si="0"/>
        <v>3801</v>
      </c>
    </row>
    <row r="49" spans="1:14" x14ac:dyDescent="0.25">
      <c r="A49" s="2" t="s">
        <v>46</v>
      </c>
      <c r="B49" s="2"/>
      <c r="C49" s="2" t="s">
        <v>36</v>
      </c>
      <c r="D49" s="3">
        <v>36089</v>
      </c>
      <c r="E49" s="2">
        <v>131</v>
      </c>
      <c r="F49" s="2">
        <v>141</v>
      </c>
      <c r="G49" s="2">
        <v>147</v>
      </c>
      <c r="H49" s="4">
        <v>139.66666666666666</v>
      </c>
      <c r="I49" s="11" t="s">
        <v>37</v>
      </c>
      <c r="J49" s="2" t="s">
        <v>13</v>
      </c>
      <c r="K49" s="2">
        <v>5729</v>
      </c>
      <c r="L49" s="2">
        <v>5881</v>
      </c>
      <c r="M49" s="2">
        <v>5876</v>
      </c>
      <c r="N49" s="4">
        <f t="shared" si="0"/>
        <v>5828.666666666667</v>
      </c>
    </row>
    <row r="50" spans="1:14" x14ac:dyDescent="0.25">
      <c r="A50" s="12" t="s">
        <v>49</v>
      </c>
      <c r="B50" s="2"/>
      <c r="C50" s="2" t="s">
        <v>36</v>
      </c>
      <c r="D50" s="3">
        <v>36089</v>
      </c>
      <c r="E50" s="2">
        <v>30</v>
      </c>
      <c r="F50" s="2">
        <v>42</v>
      </c>
      <c r="G50" s="2">
        <v>28</v>
      </c>
      <c r="H50" s="4">
        <v>33.333333333333336</v>
      </c>
      <c r="I50" s="11" t="s">
        <v>37</v>
      </c>
      <c r="J50" s="2" t="s">
        <v>13</v>
      </c>
      <c r="K50" s="2">
        <v>2568</v>
      </c>
      <c r="L50" s="2">
        <v>2444</v>
      </c>
      <c r="M50" s="2">
        <v>2384</v>
      </c>
      <c r="N50" s="4">
        <f t="shared" si="0"/>
        <v>2465.3333333333335</v>
      </c>
    </row>
    <row r="51" spans="1:14" x14ac:dyDescent="0.25">
      <c r="A51" s="2"/>
      <c r="B51" s="2"/>
      <c r="C51" s="2" t="s">
        <v>36</v>
      </c>
      <c r="D51" s="3">
        <v>36089</v>
      </c>
      <c r="E51" s="2">
        <v>36</v>
      </c>
      <c r="F51" s="2">
        <v>45</v>
      </c>
      <c r="G51" s="2">
        <v>42</v>
      </c>
      <c r="H51" s="4">
        <v>41</v>
      </c>
      <c r="I51" s="11" t="s">
        <v>37</v>
      </c>
      <c r="J51" s="2" t="s">
        <v>13</v>
      </c>
      <c r="K51" s="2">
        <v>5224</v>
      </c>
      <c r="L51" s="2">
        <v>5234</v>
      </c>
      <c r="M51" s="2">
        <v>5053</v>
      </c>
      <c r="N51" s="4">
        <f t="shared" si="0"/>
        <v>5170.333333333333</v>
      </c>
    </row>
    <row r="52" spans="1:14" x14ac:dyDescent="0.25">
      <c r="A52" s="2"/>
      <c r="B52" s="2"/>
      <c r="C52" s="2" t="s">
        <v>36</v>
      </c>
      <c r="D52" s="3">
        <v>36089</v>
      </c>
      <c r="E52" s="2">
        <v>52</v>
      </c>
      <c r="F52" s="2">
        <v>47</v>
      </c>
      <c r="G52" s="2">
        <v>39</v>
      </c>
      <c r="H52" s="4">
        <v>46</v>
      </c>
      <c r="I52" s="11" t="s">
        <v>37</v>
      </c>
      <c r="J52" s="2" t="s">
        <v>13</v>
      </c>
      <c r="K52" s="2">
        <v>3412</v>
      </c>
      <c r="L52" s="2">
        <v>3363</v>
      </c>
      <c r="M52" s="2">
        <v>3374</v>
      </c>
      <c r="N52" s="4">
        <f t="shared" si="0"/>
        <v>3383</v>
      </c>
    </row>
    <row r="53" spans="1:14" x14ac:dyDescent="0.25">
      <c r="A53" s="2"/>
      <c r="B53" s="2"/>
      <c r="C53" s="2" t="s">
        <v>36</v>
      </c>
      <c r="D53" s="3">
        <v>36089</v>
      </c>
      <c r="E53" s="2">
        <v>66</v>
      </c>
      <c r="F53" s="2">
        <v>78</v>
      </c>
      <c r="G53" s="2">
        <v>85</v>
      </c>
      <c r="H53" s="4">
        <v>76.333333333333329</v>
      </c>
      <c r="I53" s="11" t="s">
        <v>37</v>
      </c>
      <c r="J53" s="2" t="s">
        <v>13</v>
      </c>
      <c r="K53" s="2">
        <v>3116</v>
      </c>
      <c r="L53" s="2">
        <v>3086</v>
      </c>
      <c r="M53" s="2">
        <v>3028</v>
      </c>
      <c r="N53" s="4">
        <f t="shared" si="0"/>
        <v>3076.6666666666665</v>
      </c>
    </row>
    <row r="54" spans="1:1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workbookViewId="0">
      <selection activeCell="H20" sqref="H20"/>
    </sheetView>
  </sheetViews>
  <sheetFormatPr defaultRowHeight="15" x14ac:dyDescent="0.25"/>
  <cols>
    <col min="1" max="1" width="14.140625" customWidth="1"/>
    <col min="2" max="2" width="10.140625" customWidth="1"/>
    <col min="4" max="4" width="10.28515625" customWidth="1"/>
  </cols>
  <sheetData>
    <row r="2" spans="1:14" s="19" customFormat="1" ht="18.75" x14ac:dyDescent="0.3">
      <c r="A2" s="20" t="s">
        <v>64</v>
      </c>
      <c r="B2" s="19" t="s">
        <v>65</v>
      </c>
    </row>
    <row r="3" spans="1:14" s="8" customFormat="1" x14ac:dyDescent="0.25">
      <c r="A3" s="8" t="s">
        <v>0</v>
      </c>
      <c r="B3" s="8" t="s">
        <v>52</v>
      </c>
      <c r="C3" s="8" t="s">
        <v>50</v>
      </c>
      <c r="D3" s="8" t="s">
        <v>1</v>
      </c>
      <c r="E3" s="8" t="s">
        <v>2</v>
      </c>
      <c r="F3" s="8" t="s">
        <v>3</v>
      </c>
      <c r="G3" s="8" t="s">
        <v>4</v>
      </c>
      <c r="H3" s="16" t="s">
        <v>5</v>
      </c>
      <c r="I3" s="16"/>
      <c r="N3" s="9"/>
    </row>
    <row r="4" spans="1:14" x14ac:dyDescent="0.25">
      <c r="A4" s="2" t="s">
        <v>10</v>
      </c>
      <c r="B4" s="3">
        <v>36005</v>
      </c>
      <c r="C4" s="2" t="s">
        <v>11</v>
      </c>
      <c r="D4" s="3">
        <v>36005</v>
      </c>
      <c r="E4" s="2">
        <v>187</v>
      </c>
      <c r="F4" s="2">
        <v>192</v>
      </c>
      <c r="G4" s="2">
        <v>179</v>
      </c>
      <c r="H4" s="4">
        <v>186</v>
      </c>
    </row>
    <row r="5" spans="1:14" x14ac:dyDescent="0.25">
      <c r="A5" s="2" t="s">
        <v>38</v>
      </c>
      <c r="B5" s="2"/>
      <c r="C5" s="2" t="s">
        <v>11</v>
      </c>
      <c r="D5" s="3">
        <v>36005</v>
      </c>
      <c r="E5" s="2">
        <v>82</v>
      </c>
      <c r="F5" s="2">
        <v>74</v>
      </c>
      <c r="G5" s="2">
        <v>91</v>
      </c>
      <c r="H5" s="4">
        <v>82.333333333333329</v>
      </c>
    </row>
    <row r="6" spans="1:14" x14ac:dyDescent="0.25">
      <c r="A6" s="2" t="s">
        <v>47</v>
      </c>
      <c r="B6" s="2"/>
      <c r="C6" s="2" t="s">
        <v>11</v>
      </c>
      <c r="D6" s="3">
        <v>36005</v>
      </c>
      <c r="E6" s="2">
        <v>10</v>
      </c>
      <c r="F6" s="2">
        <v>12</v>
      </c>
      <c r="G6" s="2">
        <v>15</v>
      </c>
      <c r="H6" s="4">
        <v>12.333333333333334</v>
      </c>
    </row>
    <row r="7" spans="1:14" x14ac:dyDescent="0.25">
      <c r="A7" s="2" t="s">
        <v>51</v>
      </c>
      <c r="B7" s="2"/>
      <c r="C7" s="2" t="s">
        <v>11</v>
      </c>
      <c r="D7" s="3">
        <v>36005</v>
      </c>
      <c r="E7" s="2">
        <v>23</v>
      </c>
      <c r="F7" s="2">
        <v>21</v>
      </c>
      <c r="G7" s="2">
        <v>27</v>
      </c>
      <c r="H7" s="4">
        <v>23.666666666666668</v>
      </c>
    </row>
    <row r="8" spans="1:14" x14ac:dyDescent="0.25">
      <c r="A8" s="2"/>
      <c r="B8" s="2"/>
      <c r="C8" s="2" t="s">
        <v>11</v>
      </c>
      <c r="D8" s="3">
        <v>36005</v>
      </c>
      <c r="E8" s="2">
        <v>7</v>
      </c>
      <c r="F8" s="2">
        <v>8</v>
      </c>
      <c r="G8" s="2">
        <v>5</v>
      </c>
      <c r="H8" s="4">
        <v>6.666666666666667</v>
      </c>
    </row>
    <row r="9" spans="1:14" x14ac:dyDescent="0.25">
      <c r="A9" s="2"/>
      <c r="B9" s="2"/>
      <c r="C9" s="2" t="s">
        <v>11</v>
      </c>
      <c r="D9" s="3">
        <v>36005</v>
      </c>
      <c r="E9" s="2">
        <v>31</v>
      </c>
      <c r="F9" s="2">
        <v>43</v>
      </c>
      <c r="G9" s="2">
        <v>50</v>
      </c>
      <c r="H9" s="4">
        <v>41.333333333333336</v>
      </c>
    </row>
    <row r="10" spans="1:14" x14ac:dyDescent="0.25">
      <c r="A10" s="2"/>
      <c r="B10" s="2"/>
      <c r="C10" s="2" t="s">
        <v>11</v>
      </c>
      <c r="D10" s="3">
        <v>36005</v>
      </c>
      <c r="E10" s="2">
        <v>10</v>
      </c>
      <c r="F10" s="2">
        <v>8</v>
      </c>
      <c r="G10" s="2">
        <v>7</v>
      </c>
      <c r="H10" s="4">
        <v>8.3333333333333339</v>
      </c>
    </row>
    <row r="11" spans="1:14" x14ac:dyDescent="0.25">
      <c r="A11" s="2"/>
      <c r="B11" s="2"/>
      <c r="C11" s="2" t="s">
        <v>11</v>
      </c>
      <c r="D11" s="3">
        <v>36005</v>
      </c>
      <c r="E11" s="2">
        <v>4</v>
      </c>
      <c r="F11" s="2">
        <v>3</v>
      </c>
      <c r="G11" s="2">
        <v>2</v>
      </c>
      <c r="H11" s="4">
        <v>3</v>
      </c>
    </row>
    <row r="12" spans="1:14" x14ac:dyDescent="0.25">
      <c r="A12" s="2" t="s">
        <v>14</v>
      </c>
      <c r="B12" s="3">
        <v>36018</v>
      </c>
      <c r="C12" s="2" t="s">
        <v>15</v>
      </c>
      <c r="D12" s="3" t="s">
        <v>13</v>
      </c>
      <c r="E12" s="2">
        <v>134</v>
      </c>
      <c r="F12" s="2">
        <v>133</v>
      </c>
      <c r="G12" s="2">
        <v>128</v>
      </c>
      <c r="H12" s="4">
        <v>131.66666666666666</v>
      </c>
    </row>
    <row r="13" spans="1:14" x14ac:dyDescent="0.25">
      <c r="A13" s="2" t="s">
        <v>39</v>
      </c>
      <c r="B13" s="2"/>
      <c r="C13" s="2" t="s">
        <v>15</v>
      </c>
      <c r="D13" s="3" t="s">
        <v>13</v>
      </c>
      <c r="E13" s="2">
        <v>52</v>
      </c>
      <c r="F13" s="2">
        <v>47</v>
      </c>
      <c r="G13" s="2">
        <v>40</v>
      </c>
      <c r="H13" s="4">
        <v>46.333333333333336</v>
      </c>
    </row>
    <row r="14" spans="1:14" x14ac:dyDescent="0.25">
      <c r="A14" s="2" t="s">
        <v>47</v>
      </c>
      <c r="B14" s="2"/>
      <c r="C14" s="2" t="s">
        <v>15</v>
      </c>
      <c r="D14" s="3" t="s">
        <v>13</v>
      </c>
      <c r="E14" s="2">
        <v>18</v>
      </c>
      <c r="F14" s="2">
        <v>15</v>
      </c>
      <c r="G14" s="2">
        <v>13</v>
      </c>
      <c r="H14" s="4">
        <v>15.333333333333334</v>
      </c>
    </row>
    <row r="15" spans="1:14" x14ac:dyDescent="0.25">
      <c r="A15" s="2" t="s">
        <v>51</v>
      </c>
      <c r="B15" s="2"/>
      <c r="C15" s="2" t="s">
        <v>15</v>
      </c>
      <c r="D15" s="3" t="s">
        <v>13</v>
      </c>
      <c r="E15" s="2">
        <v>9</v>
      </c>
      <c r="F15" s="2">
        <v>10</v>
      </c>
      <c r="G15" s="2">
        <v>11</v>
      </c>
      <c r="H15" s="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2"/>
  <sheetViews>
    <sheetView workbookViewId="0">
      <selection activeCell="F17" sqref="F17"/>
    </sheetView>
  </sheetViews>
  <sheetFormatPr defaultRowHeight="15" x14ac:dyDescent="0.25"/>
  <cols>
    <col min="1" max="1" width="10.5703125" customWidth="1"/>
    <col min="2" max="2" width="10.28515625" customWidth="1"/>
    <col min="4" max="4" width="10.42578125" customWidth="1"/>
  </cols>
  <sheetData>
    <row r="2" spans="1:14" ht="18.75" x14ac:dyDescent="0.3">
      <c r="A2" s="20" t="s">
        <v>62</v>
      </c>
      <c r="B2" s="19" t="s">
        <v>63</v>
      </c>
    </row>
    <row r="3" spans="1:14" s="8" customFormat="1" x14ac:dyDescent="0.25">
      <c r="A3" s="8" t="s">
        <v>0</v>
      </c>
      <c r="B3" s="8" t="s">
        <v>52</v>
      </c>
      <c r="C3" s="8" t="s">
        <v>50</v>
      </c>
      <c r="D3" s="8" t="s">
        <v>1</v>
      </c>
      <c r="E3" s="8" t="s">
        <v>2</v>
      </c>
      <c r="F3" s="8" t="s">
        <v>3</v>
      </c>
      <c r="G3" s="8" t="s">
        <v>4</v>
      </c>
      <c r="H3" s="16" t="s">
        <v>5</v>
      </c>
      <c r="I3" s="16"/>
      <c r="N3" s="9"/>
    </row>
    <row r="4" spans="1:14" x14ac:dyDescent="0.25">
      <c r="A4" s="2" t="s">
        <v>20</v>
      </c>
      <c r="B4" s="3">
        <v>36040</v>
      </c>
      <c r="C4" s="2" t="s">
        <v>21</v>
      </c>
      <c r="D4" s="3" t="s">
        <v>13</v>
      </c>
      <c r="E4" s="2">
        <v>162</v>
      </c>
      <c r="F4" s="14">
        <v>155</v>
      </c>
      <c r="G4" s="14">
        <v>149</v>
      </c>
      <c r="H4" s="17">
        <f t="shared" ref="H4:H7" si="0">AVERAGE(E4:G4)</f>
        <v>155.33333333333334</v>
      </c>
    </row>
    <row r="5" spans="1:14" x14ac:dyDescent="0.25">
      <c r="A5" s="2" t="s">
        <v>41</v>
      </c>
      <c r="B5" s="2" t="s">
        <v>58</v>
      </c>
      <c r="C5" s="2" t="s">
        <v>21</v>
      </c>
      <c r="D5" s="3" t="s">
        <v>13</v>
      </c>
      <c r="E5" s="2">
        <v>145</v>
      </c>
      <c r="F5" s="14">
        <v>136</v>
      </c>
      <c r="G5" s="14">
        <v>124</v>
      </c>
      <c r="H5" s="17">
        <f t="shared" si="0"/>
        <v>135</v>
      </c>
    </row>
    <row r="6" spans="1:14" x14ac:dyDescent="0.25">
      <c r="A6" s="2" t="s">
        <v>48</v>
      </c>
      <c r="B6" s="2"/>
      <c r="C6" s="2" t="s">
        <v>21</v>
      </c>
      <c r="D6" s="3" t="s">
        <v>13</v>
      </c>
      <c r="E6" s="2">
        <v>138</v>
      </c>
      <c r="F6" s="14">
        <v>117</v>
      </c>
      <c r="G6" s="14">
        <v>127</v>
      </c>
      <c r="H6" s="17">
        <f t="shared" si="0"/>
        <v>127.33333333333333</v>
      </c>
    </row>
    <row r="7" spans="1:14" x14ac:dyDescent="0.25">
      <c r="A7" s="5"/>
      <c r="B7" s="5"/>
      <c r="C7" s="5" t="s">
        <v>21</v>
      </c>
      <c r="D7" s="6" t="s">
        <v>13</v>
      </c>
      <c r="E7" s="5">
        <v>132</v>
      </c>
      <c r="F7" s="15">
        <v>147</v>
      </c>
      <c r="G7" s="15">
        <v>140</v>
      </c>
      <c r="H7" s="18">
        <f t="shared" si="0"/>
        <v>139.66666666666666</v>
      </c>
    </row>
    <row r="8" spans="1:14" x14ac:dyDescent="0.25">
      <c r="A8" s="2" t="s">
        <v>23</v>
      </c>
      <c r="B8" s="3">
        <v>36056</v>
      </c>
      <c r="C8" s="2" t="s">
        <v>24</v>
      </c>
      <c r="D8" s="3" t="s">
        <v>13</v>
      </c>
      <c r="E8" s="2">
        <v>133</v>
      </c>
      <c r="F8" s="2">
        <v>127</v>
      </c>
      <c r="G8" s="2">
        <v>126</v>
      </c>
      <c r="H8" s="4">
        <v>128.66666666666666</v>
      </c>
    </row>
    <row r="9" spans="1:14" x14ac:dyDescent="0.25">
      <c r="A9" s="5" t="s">
        <v>42</v>
      </c>
      <c r="B9" s="2" t="s">
        <v>59</v>
      </c>
      <c r="C9" s="2" t="s">
        <v>24</v>
      </c>
      <c r="D9" s="3" t="s">
        <v>13</v>
      </c>
      <c r="E9" s="2">
        <v>109</v>
      </c>
      <c r="F9" s="2">
        <v>123</v>
      </c>
      <c r="G9" s="2">
        <v>129</v>
      </c>
      <c r="H9" s="4">
        <v>120.33333333333333</v>
      </c>
    </row>
    <row r="10" spans="1:14" x14ac:dyDescent="0.25">
      <c r="A10" s="2" t="s">
        <v>48</v>
      </c>
      <c r="B10" s="2"/>
      <c r="C10" s="2" t="s">
        <v>24</v>
      </c>
      <c r="D10" s="3" t="s">
        <v>13</v>
      </c>
      <c r="E10" s="2">
        <v>47</v>
      </c>
      <c r="F10" s="2">
        <v>56</v>
      </c>
      <c r="G10" s="2">
        <v>46</v>
      </c>
      <c r="H10" s="4">
        <v>49.666666666666664</v>
      </c>
    </row>
    <row r="11" spans="1:14" x14ac:dyDescent="0.25">
      <c r="A11" s="2"/>
      <c r="B11" s="2"/>
      <c r="C11" s="2" t="s">
        <v>24</v>
      </c>
      <c r="D11" s="3" t="s">
        <v>13</v>
      </c>
      <c r="E11" s="2">
        <v>19</v>
      </c>
      <c r="F11" s="2">
        <v>13</v>
      </c>
      <c r="G11" s="2">
        <v>22</v>
      </c>
      <c r="H11" s="4">
        <v>18</v>
      </c>
    </row>
    <row r="12" spans="1:14" x14ac:dyDescent="0.25">
      <c r="A12" s="2"/>
      <c r="B12" s="2"/>
      <c r="C12" s="2" t="s">
        <v>24</v>
      </c>
      <c r="D12" s="3" t="s">
        <v>13</v>
      </c>
      <c r="E12" s="2">
        <v>27</v>
      </c>
      <c r="F12" s="2">
        <v>26</v>
      </c>
      <c r="G12" s="2">
        <v>20</v>
      </c>
      <c r="H12" s="4">
        <v>24.333333333333332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topLeftCell="A10" workbookViewId="0">
      <selection activeCell="G24" sqref="G24"/>
    </sheetView>
  </sheetViews>
  <sheetFormatPr defaultRowHeight="15" x14ac:dyDescent="0.25"/>
  <cols>
    <col min="1" max="1" width="10.5703125" customWidth="1"/>
    <col min="2" max="2" width="12.140625" customWidth="1"/>
    <col min="4" max="4" width="10.42578125" customWidth="1"/>
  </cols>
  <sheetData>
    <row r="2" spans="1:14" ht="18.75" x14ac:dyDescent="0.3">
      <c r="A2" s="20" t="s">
        <v>61</v>
      </c>
      <c r="B2" s="19" t="s">
        <v>66</v>
      </c>
    </row>
    <row r="3" spans="1:14" s="8" customFormat="1" x14ac:dyDescent="0.25">
      <c r="A3" s="8" t="s">
        <v>0</v>
      </c>
      <c r="B3" s="8" t="s">
        <v>52</v>
      </c>
      <c r="C3" s="8" t="s">
        <v>50</v>
      </c>
      <c r="D3" s="8" t="s">
        <v>1</v>
      </c>
      <c r="E3" s="8" t="s">
        <v>2</v>
      </c>
      <c r="F3" s="8" t="s">
        <v>3</v>
      </c>
      <c r="G3" s="8" t="s">
        <v>4</v>
      </c>
      <c r="H3" s="16" t="s">
        <v>5</v>
      </c>
      <c r="I3" s="16"/>
      <c r="N3" s="9"/>
    </row>
    <row r="4" spans="1:14" x14ac:dyDescent="0.25">
      <c r="A4" s="2" t="s">
        <v>17</v>
      </c>
      <c r="B4" s="3">
        <v>36035</v>
      </c>
      <c r="C4" s="2" t="s">
        <v>18</v>
      </c>
      <c r="D4" s="3" t="s">
        <v>13</v>
      </c>
      <c r="E4" s="2">
        <v>144</v>
      </c>
      <c r="F4" s="2">
        <v>131</v>
      </c>
      <c r="G4" s="2">
        <v>137</v>
      </c>
      <c r="H4" s="4">
        <v>137.33333333333334</v>
      </c>
    </row>
    <row r="5" spans="1:14" x14ac:dyDescent="0.25">
      <c r="A5" s="2" t="s">
        <v>40</v>
      </c>
      <c r="B5" s="2" t="s">
        <v>53</v>
      </c>
      <c r="C5" s="2" t="s">
        <v>18</v>
      </c>
      <c r="D5" s="3" t="s">
        <v>13</v>
      </c>
      <c r="E5" s="2">
        <v>122</v>
      </c>
      <c r="F5" s="2">
        <v>131</v>
      </c>
      <c r="G5" s="2">
        <v>136</v>
      </c>
      <c r="H5" s="4">
        <v>129.66666666666666</v>
      </c>
    </row>
    <row r="6" spans="1:14" x14ac:dyDescent="0.25">
      <c r="A6" s="2"/>
      <c r="B6" s="2"/>
      <c r="C6" s="2" t="s">
        <v>18</v>
      </c>
      <c r="D6" s="3" t="s">
        <v>13</v>
      </c>
      <c r="E6" s="2">
        <v>123</v>
      </c>
      <c r="F6" s="2">
        <v>115</v>
      </c>
      <c r="G6" s="2">
        <v>109</v>
      </c>
      <c r="H6" s="4">
        <v>115.66666666666667</v>
      </c>
    </row>
    <row r="7" spans="1:14" x14ac:dyDescent="0.25">
      <c r="A7" s="2"/>
      <c r="B7" s="2"/>
      <c r="C7" s="2" t="s">
        <v>18</v>
      </c>
      <c r="D7" s="3" t="s">
        <v>13</v>
      </c>
      <c r="E7" s="2">
        <v>111</v>
      </c>
      <c r="F7" s="2">
        <v>105</v>
      </c>
      <c r="G7" s="2">
        <v>117</v>
      </c>
      <c r="H7" s="4">
        <v>111</v>
      </c>
    </row>
    <row r="8" spans="1:14" x14ac:dyDescent="0.25">
      <c r="A8" s="2"/>
      <c r="B8" s="2"/>
      <c r="C8" s="2" t="s">
        <v>18</v>
      </c>
      <c r="D8" s="3" t="s">
        <v>13</v>
      </c>
      <c r="E8" s="2">
        <v>98</v>
      </c>
      <c r="F8" s="2">
        <v>93</v>
      </c>
      <c r="G8" s="2">
        <v>96</v>
      </c>
      <c r="H8" s="4">
        <v>95.666666666666671</v>
      </c>
    </row>
    <row r="9" spans="1:14" x14ac:dyDescent="0.25">
      <c r="A9" s="2" t="s">
        <v>20</v>
      </c>
      <c r="B9" s="3">
        <v>36040</v>
      </c>
      <c r="C9" s="2" t="s">
        <v>21</v>
      </c>
      <c r="D9" s="3" t="s">
        <v>13</v>
      </c>
      <c r="E9" s="2">
        <v>162</v>
      </c>
      <c r="F9" s="2">
        <v>155</v>
      </c>
      <c r="G9" s="2">
        <v>149</v>
      </c>
      <c r="H9" s="4">
        <v>155.33333333333334</v>
      </c>
    </row>
    <row r="10" spans="1:14" x14ac:dyDescent="0.25">
      <c r="A10" s="2" t="s">
        <v>41</v>
      </c>
      <c r="B10" s="2" t="s">
        <v>54</v>
      </c>
      <c r="C10" s="2" t="s">
        <v>21</v>
      </c>
      <c r="D10" s="3" t="s">
        <v>13</v>
      </c>
      <c r="E10" s="2">
        <v>138</v>
      </c>
      <c r="F10" s="2">
        <v>117</v>
      </c>
      <c r="G10" s="2">
        <v>127</v>
      </c>
      <c r="H10" s="4">
        <v>127.33333333333333</v>
      </c>
    </row>
    <row r="11" spans="1:14" x14ac:dyDescent="0.25">
      <c r="A11" s="2" t="s">
        <v>23</v>
      </c>
      <c r="B11" s="3">
        <v>36056</v>
      </c>
      <c r="C11" s="2" t="s">
        <v>24</v>
      </c>
      <c r="D11" s="3" t="s">
        <v>13</v>
      </c>
      <c r="E11" s="2">
        <v>133</v>
      </c>
      <c r="F11" s="2">
        <v>127</v>
      </c>
      <c r="G11" s="2">
        <v>126</v>
      </c>
      <c r="H11" s="4">
        <v>128.66666666666666</v>
      </c>
    </row>
    <row r="12" spans="1:14" x14ac:dyDescent="0.25">
      <c r="A12" s="2" t="s">
        <v>42</v>
      </c>
      <c r="B12" s="2" t="s">
        <v>55</v>
      </c>
      <c r="C12" s="2" t="s">
        <v>24</v>
      </c>
      <c r="D12" s="3" t="s">
        <v>13</v>
      </c>
      <c r="E12" s="2">
        <v>19</v>
      </c>
      <c r="F12" s="2">
        <v>13</v>
      </c>
      <c r="G12" s="2">
        <v>22</v>
      </c>
      <c r="H12" s="4">
        <v>18</v>
      </c>
    </row>
    <row r="13" spans="1:14" x14ac:dyDescent="0.25">
      <c r="A13" s="2" t="s">
        <v>27</v>
      </c>
      <c r="B13" s="3">
        <v>36062</v>
      </c>
      <c r="C13" s="2" t="s">
        <v>26</v>
      </c>
      <c r="D13" s="3">
        <v>36076</v>
      </c>
      <c r="E13" s="2">
        <v>169</v>
      </c>
      <c r="F13" s="2">
        <v>172</v>
      </c>
      <c r="G13" s="2">
        <v>159</v>
      </c>
      <c r="H13" s="4">
        <v>166.66666666666666</v>
      </c>
    </row>
    <row r="14" spans="1:14" x14ac:dyDescent="0.25">
      <c r="A14" s="2" t="s">
        <v>43</v>
      </c>
      <c r="B14" s="2" t="s">
        <v>56</v>
      </c>
      <c r="C14" s="2" t="s">
        <v>26</v>
      </c>
      <c r="D14" s="3">
        <v>36076</v>
      </c>
      <c r="E14" s="2">
        <v>156</v>
      </c>
      <c r="F14" s="2">
        <v>149</v>
      </c>
      <c r="G14" s="2">
        <v>160</v>
      </c>
      <c r="H14" s="4">
        <v>155</v>
      </c>
    </row>
    <row r="15" spans="1:14" x14ac:dyDescent="0.25">
      <c r="A15" s="2" t="s">
        <v>48</v>
      </c>
      <c r="B15" s="2"/>
      <c r="C15" s="2" t="s">
        <v>26</v>
      </c>
      <c r="D15" s="3">
        <v>36076</v>
      </c>
      <c r="E15" s="2">
        <v>80</v>
      </c>
      <c r="F15" s="2">
        <v>88</v>
      </c>
      <c r="G15" s="2">
        <v>95</v>
      </c>
      <c r="H15" s="4">
        <v>87.666666666666671</v>
      </c>
    </row>
    <row r="16" spans="1:14" x14ac:dyDescent="0.25">
      <c r="A16" s="2"/>
      <c r="B16" s="2"/>
      <c r="C16" s="2" t="s">
        <v>26</v>
      </c>
      <c r="D16" s="3">
        <v>36076</v>
      </c>
      <c r="E16" s="2">
        <v>33</v>
      </c>
      <c r="F16" s="2">
        <v>47</v>
      </c>
      <c r="G16" s="2">
        <v>41</v>
      </c>
      <c r="H16" s="4">
        <v>40.333333333333336</v>
      </c>
    </row>
    <row r="17" spans="1:8" x14ac:dyDescent="0.25">
      <c r="A17" s="2"/>
      <c r="B17" s="2"/>
      <c r="C17" s="2" t="s">
        <v>26</v>
      </c>
      <c r="D17" s="3">
        <v>36076</v>
      </c>
      <c r="E17" s="2">
        <v>34</v>
      </c>
      <c r="F17" s="2">
        <v>23</v>
      </c>
      <c r="G17" s="2">
        <v>21</v>
      </c>
      <c r="H17" s="4">
        <v>26</v>
      </c>
    </row>
    <row r="18" spans="1:8" x14ac:dyDescent="0.25">
      <c r="A18" s="2"/>
      <c r="B18" s="2"/>
      <c r="C18" s="2" t="s">
        <v>26</v>
      </c>
      <c r="D18" s="3">
        <v>36076</v>
      </c>
      <c r="E18" s="2">
        <v>20</v>
      </c>
      <c r="F18" s="2">
        <v>14</v>
      </c>
      <c r="G18" s="2">
        <v>15</v>
      </c>
      <c r="H18" s="4">
        <v>16.333333333333332</v>
      </c>
    </row>
    <row r="19" spans="1:8" x14ac:dyDescent="0.25">
      <c r="A19" s="2" t="s">
        <v>29</v>
      </c>
      <c r="B19" s="3">
        <v>36063</v>
      </c>
      <c r="C19" s="2" t="s">
        <v>30</v>
      </c>
      <c r="D19" s="3">
        <v>36077</v>
      </c>
      <c r="E19" s="2">
        <v>126</v>
      </c>
      <c r="F19" s="2">
        <v>109</v>
      </c>
      <c r="G19" s="2">
        <v>126</v>
      </c>
      <c r="H19" s="4">
        <v>120.33333333333333</v>
      </c>
    </row>
    <row r="20" spans="1:8" x14ac:dyDescent="0.25">
      <c r="A20" s="2" t="s">
        <v>44</v>
      </c>
      <c r="B20" s="2" t="s">
        <v>57</v>
      </c>
      <c r="C20" s="2" t="s">
        <v>30</v>
      </c>
      <c r="D20" s="3">
        <v>36077</v>
      </c>
      <c r="E20" s="2">
        <v>107</v>
      </c>
      <c r="F20" s="2">
        <v>119</v>
      </c>
      <c r="G20" s="2">
        <v>98</v>
      </c>
      <c r="H20" s="4">
        <v>108</v>
      </c>
    </row>
    <row r="21" spans="1:8" x14ac:dyDescent="0.25">
      <c r="A21" s="2" t="s">
        <v>48</v>
      </c>
      <c r="B21" s="2"/>
      <c r="C21" s="2" t="s">
        <v>30</v>
      </c>
      <c r="D21" s="3">
        <v>36077</v>
      </c>
      <c r="E21" s="2">
        <v>54</v>
      </c>
      <c r="F21" s="2">
        <v>63</v>
      </c>
      <c r="G21" s="2">
        <v>58</v>
      </c>
      <c r="H21" s="4">
        <v>58.333333333333336</v>
      </c>
    </row>
    <row r="22" spans="1:8" x14ac:dyDescent="0.25">
      <c r="A22" s="2"/>
      <c r="B22" s="2"/>
      <c r="C22" s="2" t="s">
        <v>30</v>
      </c>
      <c r="D22" s="3">
        <v>36077</v>
      </c>
      <c r="E22" s="2">
        <v>34</v>
      </c>
      <c r="F22" s="2">
        <v>26</v>
      </c>
      <c r="G22" s="2">
        <v>31</v>
      </c>
      <c r="H22" s="4">
        <v>30.333333333333332</v>
      </c>
    </row>
    <row r="23" spans="1:8" x14ac:dyDescent="0.25">
      <c r="A23" s="2"/>
      <c r="B23" s="2"/>
      <c r="C23" s="2" t="s">
        <v>30</v>
      </c>
      <c r="D23" s="3">
        <v>36077</v>
      </c>
      <c r="E23" s="2">
        <v>26</v>
      </c>
      <c r="F23" s="2">
        <v>20</v>
      </c>
      <c r="G23" s="2">
        <v>20</v>
      </c>
      <c r="H23" s="4">
        <v>22</v>
      </c>
    </row>
    <row r="24" spans="1:8" x14ac:dyDescent="0.25">
      <c r="A24" s="2"/>
      <c r="B24" s="2"/>
      <c r="C24" s="2" t="s">
        <v>30</v>
      </c>
      <c r="D24" s="3">
        <v>36077</v>
      </c>
      <c r="E24" s="2">
        <v>31</v>
      </c>
      <c r="F24" s="2">
        <v>43</v>
      </c>
      <c r="G24" s="2">
        <v>53</v>
      </c>
      <c r="H24" s="4">
        <v>42.333333333333336</v>
      </c>
    </row>
    <row r="25" spans="1:8" x14ac:dyDescent="0.25">
      <c r="D25" s="13"/>
      <c r="H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I20" sqref="I20"/>
    </sheetView>
  </sheetViews>
  <sheetFormatPr defaultRowHeight="15" x14ac:dyDescent="0.25"/>
  <cols>
    <col min="1" max="1" width="12" customWidth="1"/>
    <col min="2" max="2" width="10.5703125" customWidth="1"/>
    <col min="4" max="4" width="11.85546875" customWidth="1"/>
  </cols>
  <sheetData>
    <row r="2" spans="1:8" ht="18.75" x14ac:dyDescent="0.3">
      <c r="A2" s="21" t="s">
        <v>60</v>
      </c>
      <c r="B2" s="19" t="s">
        <v>67</v>
      </c>
    </row>
    <row r="3" spans="1:8" x14ac:dyDescent="0.25">
      <c r="A3" s="2" t="s">
        <v>33</v>
      </c>
      <c r="B3" s="3">
        <v>36067</v>
      </c>
      <c r="C3" s="2" t="s">
        <v>32</v>
      </c>
      <c r="D3" s="3" t="s">
        <v>13</v>
      </c>
      <c r="E3" s="2">
        <v>90</v>
      </c>
      <c r="F3" s="2">
        <v>83</v>
      </c>
      <c r="G3" s="2">
        <v>92</v>
      </c>
      <c r="H3" s="4">
        <v>88.333333333333329</v>
      </c>
    </row>
    <row r="4" spans="1:8" x14ac:dyDescent="0.25">
      <c r="A4" s="2" t="s">
        <v>45</v>
      </c>
      <c r="B4" s="2"/>
      <c r="C4" s="2" t="s">
        <v>32</v>
      </c>
      <c r="D4" s="3" t="s">
        <v>13</v>
      </c>
      <c r="E4" s="2">
        <v>111</v>
      </c>
      <c r="F4" s="2">
        <v>89</v>
      </c>
      <c r="G4" s="2">
        <v>106</v>
      </c>
      <c r="H4" s="4">
        <v>102</v>
      </c>
    </row>
    <row r="5" spans="1:8" x14ac:dyDescent="0.25">
      <c r="A5" s="12" t="s">
        <v>49</v>
      </c>
      <c r="B5" s="2"/>
      <c r="C5" s="2" t="s">
        <v>32</v>
      </c>
      <c r="D5" s="3" t="s">
        <v>13</v>
      </c>
      <c r="E5" s="2">
        <v>30</v>
      </c>
      <c r="F5" s="2">
        <v>32</v>
      </c>
      <c r="G5" s="2">
        <v>27</v>
      </c>
      <c r="H5" s="4">
        <v>29.666666666666668</v>
      </c>
    </row>
    <row r="6" spans="1:8" x14ac:dyDescent="0.25">
      <c r="A6" s="2"/>
      <c r="B6" s="2"/>
      <c r="C6" s="2" t="s">
        <v>32</v>
      </c>
      <c r="D6" s="3" t="s">
        <v>13</v>
      </c>
      <c r="E6" s="2">
        <v>21</v>
      </c>
      <c r="F6" s="2">
        <v>18</v>
      </c>
      <c r="G6" s="2">
        <v>21</v>
      </c>
      <c r="H6" s="4">
        <v>20</v>
      </c>
    </row>
    <row r="7" spans="1:8" x14ac:dyDescent="0.25">
      <c r="A7" s="2"/>
      <c r="B7" s="2"/>
      <c r="C7" s="2" t="s">
        <v>32</v>
      </c>
      <c r="D7" s="3" t="s">
        <v>13</v>
      </c>
      <c r="E7" s="2">
        <v>36</v>
      </c>
      <c r="F7" s="2">
        <v>40</v>
      </c>
      <c r="G7" s="2">
        <v>36</v>
      </c>
      <c r="H7" s="4">
        <v>37.333333333333336</v>
      </c>
    </row>
    <row r="8" spans="1:8" x14ac:dyDescent="0.25">
      <c r="A8" s="2"/>
      <c r="B8" s="2"/>
      <c r="C8" s="2" t="s">
        <v>32</v>
      </c>
      <c r="D8" s="3" t="s">
        <v>13</v>
      </c>
      <c r="E8" s="2">
        <v>64</v>
      </c>
      <c r="F8" s="2">
        <v>64</v>
      </c>
      <c r="G8" s="2">
        <v>58</v>
      </c>
      <c r="H8" s="4">
        <v>62</v>
      </c>
    </row>
    <row r="9" spans="1:8" x14ac:dyDescent="0.25">
      <c r="A9" s="2" t="s">
        <v>35</v>
      </c>
      <c r="B9" s="3">
        <v>36075</v>
      </c>
      <c r="C9" s="2" t="s">
        <v>36</v>
      </c>
      <c r="D9" s="3">
        <v>36089</v>
      </c>
      <c r="E9" s="2">
        <v>112</v>
      </c>
      <c r="F9" s="2">
        <v>114</v>
      </c>
      <c r="G9" s="2">
        <v>112</v>
      </c>
      <c r="H9" s="4">
        <v>112.66666666666667</v>
      </c>
    </row>
    <row r="10" spans="1:8" x14ac:dyDescent="0.25">
      <c r="A10" s="2" t="s">
        <v>46</v>
      </c>
      <c r="B10" s="2"/>
      <c r="C10" s="2" t="s">
        <v>36</v>
      </c>
      <c r="D10" s="3">
        <v>36089</v>
      </c>
      <c r="E10" s="2">
        <v>131</v>
      </c>
      <c r="F10" s="2">
        <v>141</v>
      </c>
      <c r="G10" s="2">
        <v>147</v>
      </c>
      <c r="H10" s="4">
        <v>139.66666666666666</v>
      </c>
    </row>
    <row r="11" spans="1:8" x14ac:dyDescent="0.25">
      <c r="A11" s="12" t="s">
        <v>49</v>
      </c>
      <c r="B11" s="2"/>
      <c r="C11" s="2" t="s">
        <v>36</v>
      </c>
      <c r="D11" s="3">
        <v>36089</v>
      </c>
      <c r="E11" s="2">
        <v>30</v>
      </c>
      <c r="F11" s="2">
        <v>42</v>
      </c>
      <c r="G11" s="2">
        <v>28</v>
      </c>
      <c r="H11" s="4">
        <v>33.333333333333336</v>
      </c>
    </row>
    <row r="12" spans="1:8" x14ac:dyDescent="0.25">
      <c r="A12" s="2"/>
      <c r="B12" s="2"/>
      <c r="C12" s="2" t="s">
        <v>36</v>
      </c>
      <c r="D12" s="3">
        <v>36089</v>
      </c>
      <c r="E12" s="2">
        <v>36</v>
      </c>
      <c r="F12" s="2">
        <v>45</v>
      </c>
      <c r="G12" s="2">
        <v>42</v>
      </c>
      <c r="H12" s="4">
        <v>41</v>
      </c>
    </row>
    <row r="13" spans="1:8" x14ac:dyDescent="0.25">
      <c r="A13" s="2"/>
      <c r="B13" s="2"/>
      <c r="C13" s="2" t="s">
        <v>36</v>
      </c>
      <c r="D13" s="3">
        <v>36089</v>
      </c>
      <c r="E13" s="2">
        <v>52</v>
      </c>
      <c r="F13" s="2">
        <v>47</v>
      </c>
      <c r="G13" s="2">
        <v>39</v>
      </c>
      <c r="H13" s="4">
        <v>46</v>
      </c>
    </row>
    <row r="14" spans="1:8" x14ac:dyDescent="0.25">
      <c r="A14" s="2"/>
      <c r="B14" s="2"/>
      <c r="C14" s="2" t="s">
        <v>36</v>
      </c>
      <c r="D14" s="3">
        <v>36089</v>
      </c>
      <c r="E14" s="2">
        <v>66</v>
      </c>
      <c r="F14" s="2">
        <v>78</v>
      </c>
      <c r="G14" s="2">
        <v>85</v>
      </c>
      <c r="H14" s="4">
        <v>76.333333333333329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alldata</vt:lpstr>
      <vt:lpstr>1stpaperfig8</vt:lpstr>
      <vt:lpstr>2ndpaperfig3</vt:lpstr>
      <vt:lpstr>2ndpaperfig4</vt:lpstr>
      <vt:lpstr>2ndpaperfig5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Lanie</dc:creator>
  <cp:lastModifiedBy>Lanie</cp:lastModifiedBy>
  <dcterms:created xsi:type="dcterms:W3CDTF">2015-06-24T19:57:37Z</dcterms:created>
  <dcterms:modified xsi:type="dcterms:W3CDTF">2015-06-26T14:52:46Z</dcterms:modified>
</cp:coreProperties>
</file>