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UDCRA_202301\SISTEMA\"/>
    </mc:Choice>
  </mc:AlternateContent>
  <xr:revisionPtr revIDLastSave="0" documentId="13_ncr:1_{2D51B782-064F-484F-B960-D574F0A58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CCION" sheetId="1" r:id="rId1"/>
    <sheet name="Hoja1" sheetId="2" r:id="rId2"/>
  </sheets>
  <definedNames>
    <definedName name="_xlnm.Print_Area" localSheetId="0">SECCION!$A$1:$DV$59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1" i="1" l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BM10" i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  <c r="E2" i="2" l="1"/>
  <c r="E2" i="1" l="1"/>
  <c r="CF7" i="1" l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1" i="2" l="1"/>
  <c r="E7" i="1"/>
  <c r="P8" i="1"/>
  <c r="G8" i="1"/>
  <c r="F8" i="1"/>
  <c r="E8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H8" i="1"/>
  <c r="I8" i="1"/>
  <c r="J8" i="1"/>
  <c r="K8" i="1"/>
  <c r="L8" i="1"/>
  <c r="M8" i="1"/>
  <c r="N8" i="1"/>
  <c r="O8" i="1"/>
  <c r="Q8" i="1"/>
  <c r="R8" i="1"/>
  <c r="S8" i="1"/>
  <c r="T8" i="1"/>
  <c r="U8" i="1"/>
  <c r="I1" i="2"/>
  <c r="DU7" i="1" s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DV7" i="1" l="1"/>
  <c r="DU10" i="1" l="1"/>
  <c r="DV10" i="1" s="1"/>
  <c r="DU12" i="1"/>
  <c r="DU16" i="1"/>
  <c r="DU20" i="1"/>
  <c r="DU24" i="1"/>
  <c r="DU28" i="1"/>
  <c r="DU32" i="1"/>
  <c r="DU36" i="1"/>
  <c r="DU40" i="1"/>
  <c r="DU44" i="1"/>
  <c r="DU48" i="1"/>
  <c r="DU52" i="1"/>
  <c r="DU56" i="1"/>
  <c r="DU60" i="1"/>
  <c r="DU64" i="1"/>
  <c r="DU68" i="1"/>
  <c r="DU17" i="1"/>
  <c r="DU21" i="1"/>
  <c r="DU25" i="1"/>
  <c r="DU29" i="1"/>
  <c r="DU37" i="1"/>
  <c r="DU41" i="1"/>
  <c r="DU49" i="1"/>
  <c r="DU53" i="1"/>
  <c r="DU61" i="1"/>
  <c r="DU65" i="1"/>
  <c r="DU15" i="1"/>
  <c r="DU27" i="1"/>
  <c r="DU39" i="1"/>
  <c r="DU47" i="1"/>
  <c r="DV47" i="1" s="1"/>
  <c r="DU59" i="1"/>
  <c r="DU13" i="1"/>
  <c r="DU33" i="1"/>
  <c r="DU45" i="1"/>
  <c r="DU57" i="1"/>
  <c r="DU69" i="1"/>
  <c r="DU11" i="1"/>
  <c r="DU23" i="1"/>
  <c r="DU31" i="1"/>
  <c r="DU43" i="1"/>
  <c r="DU51" i="1"/>
  <c r="DU63" i="1"/>
  <c r="DU14" i="1"/>
  <c r="DU18" i="1"/>
  <c r="DU22" i="1"/>
  <c r="DU26" i="1"/>
  <c r="DU30" i="1"/>
  <c r="DU34" i="1"/>
  <c r="DU38" i="1"/>
  <c r="DU42" i="1"/>
  <c r="DU46" i="1"/>
  <c r="DU50" i="1"/>
  <c r="DU54" i="1"/>
  <c r="DU58" i="1"/>
  <c r="DU62" i="1"/>
  <c r="DU66" i="1"/>
  <c r="DU19" i="1"/>
  <c r="DU35" i="1"/>
  <c r="DU55" i="1"/>
  <c r="DU67" i="1"/>
  <c r="DV67" i="1" l="1"/>
  <c r="DV63" i="1"/>
  <c r="DV59" i="1"/>
  <c r="DV55" i="1"/>
  <c r="DV51" i="1"/>
  <c r="DV43" i="1"/>
  <c r="DV39" i="1"/>
  <c r="DV35" i="1"/>
  <c r="DV31" i="1"/>
  <c r="DV27" i="1"/>
  <c r="DV23" i="1"/>
  <c r="DV19" i="1"/>
  <c r="DV15" i="1"/>
  <c r="DV11" i="1"/>
  <c r="DV66" i="1"/>
  <c r="DV62" i="1"/>
  <c r="DV58" i="1"/>
  <c r="DV54" i="1"/>
  <c r="DV50" i="1"/>
  <c r="DV46" i="1"/>
  <c r="DV42" i="1"/>
  <c r="DV38" i="1"/>
  <c r="DV34" i="1"/>
  <c r="DV30" i="1"/>
  <c r="DV26" i="1"/>
  <c r="DV22" i="1"/>
  <c r="DV18" i="1"/>
  <c r="DV14" i="1"/>
  <c r="DV69" i="1"/>
  <c r="DV65" i="1"/>
  <c r="DV61" i="1"/>
  <c r="DV57" i="1"/>
  <c r="DV53" i="1"/>
  <c r="DV49" i="1"/>
  <c r="DV45" i="1"/>
  <c r="DV41" i="1"/>
  <c r="DV37" i="1"/>
  <c r="DV33" i="1"/>
  <c r="DV29" i="1"/>
  <c r="DV25" i="1"/>
  <c r="DV21" i="1"/>
  <c r="DV17" i="1"/>
  <c r="DV13" i="1"/>
  <c r="DV64" i="1"/>
  <c r="DV44" i="1"/>
  <c r="DV32" i="1"/>
  <c r="DV20" i="1"/>
  <c r="DV12" i="1"/>
  <c r="DV68" i="1"/>
  <c r="DV60" i="1"/>
  <c r="DV56" i="1"/>
  <c r="DV52" i="1"/>
  <c r="DV48" i="1"/>
  <c r="DV40" i="1"/>
  <c r="DV36" i="1"/>
  <c r="DV28" i="1"/>
  <c r="DV24" i="1"/>
  <c r="DV16" i="1"/>
</calcChain>
</file>

<file path=xl/sharedStrings.xml><?xml version="1.0" encoding="utf-8"?>
<sst xmlns="http://schemas.openxmlformats.org/spreadsheetml/2006/main" count="20" uniqueCount="20">
  <si>
    <t>N°</t>
  </si>
  <si>
    <t>NOMBRE</t>
  </si>
  <si>
    <t>RUT</t>
  </si>
  <si>
    <t>Puntaje</t>
  </si>
  <si>
    <t>Nota</t>
  </si>
  <si>
    <t>FORMA</t>
  </si>
  <si>
    <t>Puntajes:</t>
  </si>
  <si>
    <t>Preguntas:</t>
  </si>
  <si>
    <t>PRUEBA 1</t>
  </si>
  <si>
    <t>CALCULO I</t>
  </si>
  <si>
    <t>orden</t>
  </si>
  <si>
    <t>nombre</t>
  </si>
  <si>
    <t>pregunta</t>
  </si>
  <si>
    <t>PUNTAJE</t>
  </si>
  <si>
    <t>exigencia</t>
  </si>
  <si>
    <t>ESCALA</t>
  </si>
  <si>
    <t>CARACTER DE INGRESO</t>
  </si>
  <si>
    <t>DESCRIPCIÓN</t>
  </si>
  <si>
    <t>RLLGGL2016-2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</si>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</sst>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4" fillId="7" borderId="0" xfId="0" applyFont="1" applyFill="1"/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2" borderId="4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9" borderId="12" xfId="0" applyFill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9" fontId="0" fillId="0" borderId="0" xfId="0" applyNumberFormat="1"/>
    <xf numFmtId="0" fontId="5" fillId="9" borderId="7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0" fontId="0" fillId="9" borderId="16" xfId="0" applyFill="1" applyBorder="1" applyAlignment="1" applyProtection="1">
      <alignment horizontal="center" vertical="center"/>
      <protection locked="0"/>
    </xf>
    <xf numFmtId="0" fontId="0" fillId="9" borderId="17" xfId="0" applyFill="1" applyBorder="1" applyAlignment="1" applyProtection="1">
      <alignment horizontal="center" vertical="center"/>
      <protection locked="0"/>
    </xf>
    <xf numFmtId="0" fontId="0" fillId="9" borderId="18" xfId="0" applyFill="1" applyBorder="1" applyAlignment="1" applyProtection="1">
      <alignment horizontal="center" vertical="center"/>
      <protection locked="0"/>
    </xf>
    <xf numFmtId="0" fontId="0" fillId="9" borderId="19" xfId="0" applyFill="1" applyBorder="1" applyAlignment="1" applyProtection="1">
      <alignment horizontal="center" vertical="center"/>
      <protection locked="0"/>
    </xf>
    <xf numFmtId="0" fontId="0" fillId="9" borderId="20" xfId="0" applyFill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6" borderId="22" xfId="0" applyFill="1" applyBorder="1" applyAlignment="1" applyProtection="1">
      <alignment horizontal="center" vertical="center"/>
      <protection locked="0"/>
    </xf>
    <xf numFmtId="164" fontId="0" fillId="3" borderId="23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8" fillId="0" borderId="0" xfId="0" applyFont="1"/>
    <xf numFmtId="0" fontId="4" fillId="1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11" borderId="0" xfId="0" applyFill="1"/>
    <xf numFmtId="0" fontId="4" fillId="0" borderId="25" xfId="0" applyFont="1" applyBorder="1" applyProtection="1">
      <protection locked="0"/>
    </xf>
    <xf numFmtId="0" fontId="4" fillId="0" borderId="26" xfId="0" applyFont="1" applyBorder="1" applyProtection="1">
      <protection locked="0"/>
    </xf>
    <xf numFmtId="0" fontId="4" fillId="0" borderId="27" xfId="0" applyFont="1" applyBorder="1" applyProtection="1">
      <protection locked="0"/>
    </xf>
    <xf numFmtId="0" fontId="7" fillId="12" borderId="2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</dxf>
    <dxf>
      <fill>
        <patternFill>
          <bgColor theme="1" tint="0.499984740745262"/>
        </patternFill>
      </fill>
      <border>
        <left style="thin">
          <color theme="1" tint="0.499984740745262"/>
        </left>
        <right style="thin">
          <color theme="1" tint="0.499984740745262"/>
        </right>
        <vertical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DBE5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DW10" lockText="1" noThreeD="1"/>
</file>

<file path=xl/ctrlProps/ctrlProp10.xml><?xml version="1.0" encoding="utf-8"?>
<formControlPr xmlns="http://schemas.microsoft.com/office/spreadsheetml/2009/9/main" objectType="CheckBox" fmlaLink="DW19" lockText="1" noThreeD="1"/>
</file>

<file path=xl/ctrlProps/ctrlProp11.xml><?xml version="1.0" encoding="utf-8"?>
<formControlPr xmlns="http://schemas.microsoft.com/office/spreadsheetml/2009/9/main" objectType="CheckBox" fmlaLink="DW20" lockText="1" noThreeD="1"/>
</file>

<file path=xl/ctrlProps/ctrlProp12.xml><?xml version="1.0" encoding="utf-8"?>
<formControlPr xmlns="http://schemas.microsoft.com/office/spreadsheetml/2009/9/main" objectType="CheckBox" fmlaLink="DW21" lockText="1" noThreeD="1"/>
</file>

<file path=xl/ctrlProps/ctrlProp13.xml><?xml version="1.0" encoding="utf-8"?>
<formControlPr xmlns="http://schemas.microsoft.com/office/spreadsheetml/2009/9/main" objectType="CheckBox" fmlaLink="DW22" lockText="1" noThreeD="1"/>
</file>

<file path=xl/ctrlProps/ctrlProp14.xml><?xml version="1.0" encoding="utf-8"?>
<formControlPr xmlns="http://schemas.microsoft.com/office/spreadsheetml/2009/9/main" objectType="CheckBox" fmlaLink="DW23" lockText="1" noThreeD="1"/>
</file>

<file path=xl/ctrlProps/ctrlProp15.xml><?xml version="1.0" encoding="utf-8"?>
<formControlPr xmlns="http://schemas.microsoft.com/office/spreadsheetml/2009/9/main" objectType="CheckBox" fmlaLink="DW24" lockText="1" noThreeD="1"/>
</file>

<file path=xl/ctrlProps/ctrlProp16.xml><?xml version="1.0" encoding="utf-8"?>
<formControlPr xmlns="http://schemas.microsoft.com/office/spreadsheetml/2009/9/main" objectType="CheckBox" fmlaLink="DW25" lockText="1" noThreeD="1"/>
</file>

<file path=xl/ctrlProps/ctrlProp17.xml><?xml version="1.0" encoding="utf-8"?>
<formControlPr xmlns="http://schemas.microsoft.com/office/spreadsheetml/2009/9/main" objectType="CheckBox" fmlaLink="DW26" lockText="1" noThreeD="1"/>
</file>

<file path=xl/ctrlProps/ctrlProp18.xml><?xml version="1.0" encoding="utf-8"?>
<formControlPr xmlns="http://schemas.microsoft.com/office/spreadsheetml/2009/9/main" objectType="CheckBox" fmlaLink="DW27" lockText="1" noThreeD="1"/>
</file>

<file path=xl/ctrlProps/ctrlProp19.xml><?xml version="1.0" encoding="utf-8"?>
<formControlPr xmlns="http://schemas.microsoft.com/office/spreadsheetml/2009/9/main" objectType="CheckBox" fmlaLink="DW28" lockText="1" noThreeD="1"/>
</file>

<file path=xl/ctrlProps/ctrlProp2.xml><?xml version="1.0" encoding="utf-8"?>
<formControlPr xmlns="http://schemas.microsoft.com/office/spreadsheetml/2009/9/main" objectType="CheckBox" fmlaLink="DW11" lockText="1" noThreeD="1"/>
</file>

<file path=xl/ctrlProps/ctrlProp20.xml><?xml version="1.0" encoding="utf-8"?>
<formControlPr xmlns="http://schemas.microsoft.com/office/spreadsheetml/2009/9/main" objectType="CheckBox" fmlaLink="DW29" lockText="1" noThreeD="1"/>
</file>

<file path=xl/ctrlProps/ctrlProp21.xml><?xml version="1.0" encoding="utf-8"?>
<formControlPr xmlns="http://schemas.microsoft.com/office/spreadsheetml/2009/9/main" objectType="CheckBox" fmlaLink="DW30" lockText="1" noThreeD="1"/>
</file>

<file path=xl/ctrlProps/ctrlProp22.xml><?xml version="1.0" encoding="utf-8"?>
<formControlPr xmlns="http://schemas.microsoft.com/office/spreadsheetml/2009/9/main" objectType="CheckBox" fmlaLink="DW31" lockText="1" noThreeD="1"/>
</file>

<file path=xl/ctrlProps/ctrlProp23.xml><?xml version="1.0" encoding="utf-8"?>
<formControlPr xmlns="http://schemas.microsoft.com/office/spreadsheetml/2009/9/main" objectType="CheckBox" fmlaLink="DW32" lockText="1" noThreeD="1"/>
</file>

<file path=xl/ctrlProps/ctrlProp24.xml><?xml version="1.0" encoding="utf-8"?>
<formControlPr xmlns="http://schemas.microsoft.com/office/spreadsheetml/2009/9/main" objectType="CheckBox" fmlaLink="DW33" lockText="1" noThreeD="1"/>
</file>

<file path=xl/ctrlProps/ctrlProp25.xml><?xml version="1.0" encoding="utf-8"?>
<formControlPr xmlns="http://schemas.microsoft.com/office/spreadsheetml/2009/9/main" objectType="CheckBox" fmlaLink="DW34" lockText="1" noThreeD="1"/>
</file>

<file path=xl/ctrlProps/ctrlProp26.xml><?xml version="1.0" encoding="utf-8"?>
<formControlPr xmlns="http://schemas.microsoft.com/office/spreadsheetml/2009/9/main" objectType="CheckBox" fmlaLink="DW35" lockText="1" noThreeD="1"/>
</file>

<file path=xl/ctrlProps/ctrlProp27.xml><?xml version="1.0" encoding="utf-8"?>
<formControlPr xmlns="http://schemas.microsoft.com/office/spreadsheetml/2009/9/main" objectType="CheckBox" fmlaLink="DW36" lockText="1" noThreeD="1"/>
</file>

<file path=xl/ctrlProps/ctrlProp28.xml><?xml version="1.0" encoding="utf-8"?>
<formControlPr xmlns="http://schemas.microsoft.com/office/spreadsheetml/2009/9/main" objectType="CheckBox" fmlaLink="DW37" lockText="1" noThreeD="1"/>
</file>

<file path=xl/ctrlProps/ctrlProp29.xml><?xml version="1.0" encoding="utf-8"?>
<formControlPr xmlns="http://schemas.microsoft.com/office/spreadsheetml/2009/9/main" objectType="CheckBox" fmlaLink="DW38" lockText="1" noThreeD="1"/>
</file>

<file path=xl/ctrlProps/ctrlProp3.xml><?xml version="1.0" encoding="utf-8"?>
<formControlPr xmlns="http://schemas.microsoft.com/office/spreadsheetml/2009/9/main" objectType="CheckBox" fmlaLink="DW12" lockText="1" noThreeD="1"/>
</file>

<file path=xl/ctrlProps/ctrlProp30.xml><?xml version="1.0" encoding="utf-8"?>
<formControlPr xmlns="http://schemas.microsoft.com/office/spreadsheetml/2009/9/main" objectType="CheckBox" fmlaLink="DW39" lockText="1" noThreeD="1"/>
</file>

<file path=xl/ctrlProps/ctrlProp31.xml><?xml version="1.0" encoding="utf-8"?>
<formControlPr xmlns="http://schemas.microsoft.com/office/spreadsheetml/2009/9/main" objectType="CheckBox" fmlaLink="DW40" lockText="1" noThreeD="1"/>
</file>

<file path=xl/ctrlProps/ctrlProp32.xml><?xml version="1.0" encoding="utf-8"?>
<formControlPr xmlns="http://schemas.microsoft.com/office/spreadsheetml/2009/9/main" objectType="CheckBox" fmlaLink="DW41" lockText="1" noThreeD="1"/>
</file>

<file path=xl/ctrlProps/ctrlProp33.xml><?xml version="1.0" encoding="utf-8"?>
<formControlPr xmlns="http://schemas.microsoft.com/office/spreadsheetml/2009/9/main" objectType="CheckBox" fmlaLink="DW42" lockText="1" noThreeD="1"/>
</file>

<file path=xl/ctrlProps/ctrlProp34.xml><?xml version="1.0" encoding="utf-8"?>
<formControlPr xmlns="http://schemas.microsoft.com/office/spreadsheetml/2009/9/main" objectType="CheckBox" fmlaLink="DW43" lockText="1" noThreeD="1"/>
</file>

<file path=xl/ctrlProps/ctrlProp35.xml><?xml version="1.0" encoding="utf-8"?>
<formControlPr xmlns="http://schemas.microsoft.com/office/spreadsheetml/2009/9/main" objectType="CheckBox" fmlaLink="DW44" lockText="1" noThreeD="1"/>
</file>

<file path=xl/ctrlProps/ctrlProp36.xml><?xml version="1.0" encoding="utf-8"?>
<formControlPr xmlns="http://schemas.microsoft.com/office/spreadsheetml/2009/9/main" objectType="CheckBox" fmlaLink="DW45" lockText="1" noThreeD="1"/>
</file>

<file path=xl/ctrlProps/ctrlProp37.xml><?xml version="1.0" encoding="utf-8"?>
<formControlPr xmlns="http://schemas.microsoft.com/office/spreadsheetml/2009/9/main" objectType="CheckBox" fmlaLink="DW46" lockText="1" noThreeD="1"/>
</file>

<file path=xl/ctrlProps/ctrlProp38.xml><?xml version="1.0" encoding="utf-8"?>
<formControlPr xmlns="http://schemas.microsoft.com/office/spreadsheetml/2009/9/main" objectType="CheckBox" fmlaLink="DW47" lockText="1" noThreeD="1"/>
</file>

<file path=xl/ctrlProps/ctrlProp39.xml><?xml version="1.0" encoding="utf-8"?>
<formControlPr xmlns="http://schemas.microsoft.com/office/spreadsheetml/2009/9/main" objectType="CheckBox" fmlaLink="DW48" lockText="1" noThreeD="1"/>
</file>

<file path=xl/ctrlProps/ctrlProp4.xml><?xml version="1.0" encoding="utf-8"?>
<formControlPr xmlns="http://schemas.microsoft.com/office/spreadsheetml/2009/9/main" objectType="CheckBox" fmlaLink="DW13" lockText="1" noThreeD="1"/>
</file>

<file path=xl/ctrlProps/ctrlProp40.xml><?xml version="1.0" encoding="utf-8"?>
<formControlPr xmlns="http://schemas.microsoft.com/office/spreadsheetml/2009/9/main" objectType="CheckBox" fmlaLink="DW49" lockText="1" noThreeD="1"/>
</file>

<file path=xl/ctrlProps/ctrlProp41.xml><?xml version="1.0" encoding="utf-8"?>
<formControlPr xmlns="http://schemas.microsoft.com/office/spreadsheetml/2009/9/main" objectType="CheckBox" fmlaLink="DW50" lockText="1" noThreeD="1"/>
</file>

<file path=xl/ctrlProps/ctrlProp42.xml><?xml version="1.0" encoding="utf-8"?>
<formControlPr xmlns="http://schemas.microsoft.com/office/spreadsheetml/2009/9/main" objectType="CheckBox" fmlaLink="DW51" lockText="1" noThreeD="1"/>
</file>

<file path=xl/ctrlProps/ctrlProp43.xml><?xml version="1.0" encoding="utf-8"?>
<formControlPr xmlns="http://schemas.microsoft.com/office/spreadsheetml/2009/9/main" objectType="CheckBox" fmlaLink="DW52" lockText="1" noThreeD="1"/>
</file>

<file path=xl/ctrlProps/ctrlProp44.xml><?xml version="1.0" encoding="utf-8"?>
<formControlPr xmlns="http://schemas.microsoft.com/office/spreadsheetml/2009/9/main" objectType="CheckBox" fmlaLink="DW53" lockText="1" noThreeD="1"/>
</file>

<file path=xl/ctrlProps/ctrlProp45.xml><?xml version="1.0" encoding="utf-8"?>
<formControlPr xmlns="http://schemas.microsoft.com/office/spreadsheetml/2009/9/main" objectType="CheckBox" fmlaLink="DW54" lockText="1" noThreeD="1"/>
</file>

<file path=xl/ctrlProps/ctrlProp46.xml><?xml version="1.0" encoding="utf-8"?>
<formControlPr xmlns="http://schemas.microsoft.com/office/spreadsheetml/2009/9/main" objectType="CheckBox" fmlaLink="DW55" lockText="1" noThreeD="1"/>
</file>

<file path=xl/ctrlProps/ctrlProp47.xml><?xml version="1.0" encoding="utf-8"?>
<formControlPr xmlns="http://schemas.microsoft.com/office/spreadsheetml/2009/9/main" objectType="CheckBox" fmlaLink="DW56" lockText="1" noThreeD="1"/>
</file>

<file path=xl/ctrlProps/ctrlProp48.xml><?xml version="1.0" encoding="utf-8"?>
<formControlPr xmlns="http://schemas.microsoft.com/office/spreadsheetml/2009/9/main" objectType="CheckBox" fmlaLink="DW57" lockText="1" noThreeD="1"/>
</file>

<file path=xl/ctrlProps/ctrlProp49.xml><?xml version="1.0" encoding="utf-8"?>
<formControlPr xmlns="http://schemas.microsoft.com/office/spreadsheetml/2009/9/main" objectType="CheckBox" fmlaLink="DW58" lockText="1" noThreeD="1"/>
</file>

<file path=xl/ctrlProps/ctrlProp5.xml><?xml version="1.0" encoding="utf-8"?>
<formControlPr xmlns="http://schemas.microsoft.com/office/spreadsheetml/2009/9/main" objectType="CheckBox" fmlaLink="DW14" lockText="1" noThreeD="1"/>
</file>

<file path=xl/ctrlProps/ctrlProp50.xml><?xml version="1.0" encoding="utf-8"?>
<formControlPr xmlns="http://schemas.microsoft.com/office/spreadsheetml/2009/9/main" objectType="CheckBox" fmlaLink="DW59" lockText="1" noThreeD="1"/>
</file>

<file path=xl/ctrlProps/ctrlProp51.xml><?xml version="1.0" encoding="utf-8"?>
<formControlPr xmlns="http://schemas.microsoft.com/office/spreadsheetml/2009/9/main" objectType="CheckBox" fmlaLink="DW60" lockText="1" noThreeD="1"/>
</file>

<file path=xl/ctrlProps/ctrlProp52.xml><?xml version="1.0" encoding="utf-8"?>
<formControlPr xmlns="http://schemas.microsoft.com/office/spreadsheetml/2009/9/main" objectType="CheckBox" fmlaLink="DW61" lockText="1" noThreeD="1"/>
</file>

<file path=xl/ctrlProps/ctrlProp53.xml><?xml version="1.0" encoding="utf-8"?>
<formControlPr xmlns="http://schemas.microsoft.com/office/spreadsheetml/2009/9/main" objectType="CheckBox" fmlaLink="DW62" lockText="1" noThreeD="1"/>
</file>

<file path=xl/ctrlProps/ctrlProp54.xml><?xml version="1.0" encoding="utf-8"?>
<formControlPr xmlns="http://schemas.microsoft.com/office/spreadsheetml/2009/9/main" objectType="CheckBox" fmlaLink="DW63" lockText="1" noThreeD="1"/>
</file>

<file path=xl/ctrlProps/ctrlProp55.xml><?xml version="1.0" encoding="utf-8"?>
<formControlPr xmlns="http://schemas.microsoft.com/office/spreadsheetml/2009/9/main" objectType="CheckBox" fmlaLink="DW64" lockText="1" noThreeD="1"/>
</file>

<file path=xl/ctrlProps/ctrlProp56.xml><?xml version="1.0" encoding="utf-8"?>
<formControlPr xmlns="http://schemas.microsoft.com/office/spreadsheetml/2009/9/main" objectType="CheckBox" fmlaLink="DW65" lockText="1" noThreeD="1"/>
</file>

<file path=xl/ctrlProps/ctrlProp57.xml><?xml version="1.0" encoding="utf-8"?>
<formControlPr xmlns="http://schemas.microsoft.com/office/spreadsheetml/2009/9/main" objectType="CheckBox" fmlaLink="DW66" lockText="1" noThreeD="1"/>
</file>

<file path=xl/ctrlProps/ctrlProp58.xml><?xml version="1.0" encoding="utf-8"?>
<formControlPr xmlns="http://schemas.microsoft.com/office/spreadsheetml/2009/9/main" objectType="CheckBox" fmlaLink="DW67" lockText="1" noThreeD="1"/>
</file>

<file path=xl/ctrlProps/ctrlProp59.xml><?xml version="1.0" encoding="utf-8"?>
<formControlPr xmlns="http://schemas.microsoft.com/office/spreadsheetml/2009/9/main" objectType="CheckBox" fmlaLink="DW68" lockText="1" noThreeD="1"/>
</file>

<file path=xl/ctrlProps/ctrlProp6.xml><?xml version="1.0" encoding="utf-8"?>
<formControlPr xmlns="http://schemas.microsoft.com/office/spreadsheetml/2009/9/main" objectType="CheckBox" fmlaLink="DW15" lockText="1" noThreeD="1"/>
</file>

<file path=xl/ctrlProps/ctrlProp60.xml><?xml version="1.0" encoding="utf-8"?>
<formControlPr xmlns="http://schemas.microsoft.com/office/spreadsheetml/2009/9/main" objectType="CheckBox" fmlaLink="DW69" lockText="1" noThreeD="1"/>
</file>

<file path=xl/ctrlProps/ctrlProp7.xml><?xml version="1.0" encoding="utf-8"?>
<formControlPr xmlns="http://schemas.microsoft.com/office/spreadsheetml/2009/9/main" objectType="CheckBox" fmlaLink="DW16" lockText="1" noThreeD="1"/>
</file>

<file path=xl/ctrlProps/ctrlProp8.xml><?xml version="1.0" encoding="utf-8"?>
<formControlPr xmlns="http://schemas.microsoft.com/office/spreadsheetml/2009/9/main" objectType="CheckBox" fmlaLink="DW17" lockText="1" noThreeD="1"/>
</file>

<file path=xl/ctrlProps/ctrlProp9.xml><?xml version="1.0" encoding="utf-8"?>
<formControlPr xmlns="http://schemas.microsoft.com/office/spreadsheetml/2009/9/main" objectType="CheckBox" fmlaLink="DW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9</xdr:row>
          <xdr:rowOff>28575</xdr:rowOff>
        </xdr:from>
        <xdr:to>
          <xdr:col>126</xdr:col>
          <xdr:colOff>400050</xdr:colOff>
          <xdr:row>9</xdr:row>
          <xdr:rowOff>257175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10</xdr:row>
          <xdr:rowOff>28575</xdr:rowOff>
        </xdr:from>
        <xdr:to>
          <xdr:col>126</xdr:col>
          <xdr:colOff>400050</xdr:colOff>
          <xdr:row>10</xdr:row>
          <xdr:rowOff>257175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11</xdr:row>
          <xdr:rowOff>28575</xdr:rowOff>
        </xdr:from>
        <xdr:to>
          <xdr:col>126</xdr:col>
          <xdr:colOff>400050</xdr:colOff>
          <xdr:row>11</xdr:row>
          <xdr:rowOff>257175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12</xdr:row>
          <xdr:rowOff>28575</xdr:rowOff>
        </xdr:from>
        <xdr:to>
          <xdr:col>126</xdr:col>
          <xdr:colOff>400050</xdr:colOff>
          <xdr:row>12</xdr:row>
          <xdr:rowOff>257175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13</xdr:row>
          <xdr:rowOff>28575</xdr:rowOff>
        </xdr:from>
        <xdr:to>
          <xdr:col>126</xdr:col>
          <xdr:colOff>400050</xdr:colOff>
          <xdr:row>13</xdr:row>
          <xdr:rowOff>257175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14</xdr:row>
          <xdr:rowOff>28575</xdr:rowOff>
        </xdr:from>
        <xdr:to>
          <xdr:col>126</xdr:col>
          <xdr:colOff>400050</xdr:colOff>
          <xdr:row>14</xdr:row>
          <xdr:rowOff>257175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15</xdr:row>
          <xdr:rowOff>28575</xdr:rowOff>
        </xdr:from>
        <xdr:to>
          <xdr:col>126</xdr:col>
          <xdr:colOff>400050</xdr:colOff>
          <xdr:row>15</xdr:row>
          <xdr:rowOff>257175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16</xdr:row>
          <xdr:rowOff>28575</xdr:rowOff>
        </xdr:from>
        <xdr:to>
          <xdr:col>126</xdr:col>
          <xdr:colOff>400050</xdr:colOff>
          <xdr:row>16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17</xdr:row>
          <xdr:rowOff>28575</xdr:rowOff>
        </xdr:from>
        <xdr:to>
          <xdr:col>126</xdr:col>
          <xdr:colOff>400050</xdr:colOff>
          <xdr:row>17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18</xdr:row>
          <xdr:rowOff>28575</xdr:rowOff>
        </xdr:from>
        <xdr:to>
          <xdr:col>126</xdr:col>
          <xdr:colOff>400050</xdr:colOff>
          <xdr:row>18</xdr:row>
          <xdr:rowOff>257175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19</xdr:row>
          <xdr:rowOff>28575</xdr:rowOff>
        </xdr:from>
        <xdr:to>
          <xdr:col>126</xdr:col>
          <xdr:colOff>400050</xdr:colOff>
          <xdr:row>19</xdr:row>
          <xdr:rowOff>257175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20</xdr:row>
          <xdr:rowOff>28575</xdr:rowOff>
        </xdr:from>
        <xdr:to>
          <xdr:col>126</xdr:col>
          <xdr:colOff>400050</xdr:colOff>
          <xdr:row>20</xdr:row>
          <xdr:rowOff>257175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21</xdr:row>
          <xdr:rowOff>28575</xdr:rowOff>
        </xdr:from>
        <xdr:to>
          <xdr:col>126</xdr:col>
          <xdr:colOff>400050</xdr:colOff>
          <xdr:row>21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22</xdr:row>
          <xdr:rowOff>28575</xdr:rowOff>
        </xdr:from>
        <xdr:to>
          <xdr:col>126</xdr:col>
          <xdr:colOff>400050</xdr:colOff>
          <xdr:row>22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23</xdr:row>
          <xdr:rowOff>28575</xdr:rowOff>
        </xdr:from>
        <xdr:to>
          <xdr:col>126</xdr:col>
          <xdr:colOff>400050</xdr:colOff>
          <xdr:row>23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24</xdr:row>
          <xdr:rowOff>28575</xdr:rowOff>
        </xdr:from>
        <xdr:to>
          <xdr:col>126</xdr:col>
          <xdr:colOff>400050</xdr:colOff>
          <xdr:row>24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25</xdr:row>
          <xdr:rowOff>28575</xdr:rowOff>
        </xdr:from>
        <xdr:to>
          <xdr:col>126</xdr:col>
          <xdr:colOff>400050</xdr:colOff>
          <xdr:row>25</xdr:row>
          <xdr:rowOff>257175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26</xdr:row>
          <xdr:rowOff>28575</xdr:rowOff>
        </xdr:from>
        <xdr:to>
          <xdr:col>126</xdr:col>
          <xdr:colOff>400050</xdr:colOff>
          <xdr:row>26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27</xdr:row>
          <xdr:rowOff>28575</xdr:rowOff>
        </xdr:from>
        <xdr:to>
          <xdr:col>126</xdr:col>
          <xdr:colOff>400050</xdr:colOff>
          <xdr:row>27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28</xdr:row>
          <xdr:rowOff>28575</xdr:rowOff>
        </xdr:from>
        <xdr:to>
          <xdr:col>126</xdr:col>
          <xdr:colOff>400050</xdr:colOff>
          <xdr:row>28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29</xdr:row>
          <xdr:rowOff>28575</xdr:rowOff>
        </xdr:from>
        <xdr:to>
          <xdr:col>126</xdr:col>
          <xdr:colOff>400050</xdr:colOff>
          <xdr:row>29</xdr:row>
          <xdr:rowOff>257175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30</xdr:row>
          <xdr:rowOff>28575</xdr:rowOff>
        </xdr:from>
        <xdr:to>
          <xdr:col>126</xdr:col>
          <xdr:colOff>400050</xdr:colOff>
          <xdr:row>30</xdr:row>
          <xdr:rowOff>257175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31</xdr:row>
          <xdr:rowOff>28575</xdr:rowOff>
        </xdr:from>
        <xdr:to>
          <xdr:col>126</xdr:col>
          <xdr:colOff>400050</xdr:colOff>
          <xdr:row>31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32</xdr:row>
          <xdr:rowOff>28575</xdr:rowOff>
        </xdr:from>
        <xdr:to>
          <xdr:col>126</xdr:col>
          <xdr:colOff>400050</xdr:colOff>
          <xdr:row>32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33</xdr:row>
          <xdr:rowOff>28575</xdr:rowOff>
        </xdr:from>
        <xdr:to>
          <xdr:col>126</xdr:col>
          <xdr:colOff>400050</xdr:colOff>
          <xdr:row>33</xdr:row>
          <xdr:rowOff>257175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34</xdr:row>
          <xdr:rowOff>28575</xdr:rowOff>
        </xdr:from>
        <xdr:to>
          <xdr:col>126</xdr:col>
          <xdr:colOff>400050</xdr:colOff>
          <xdr:row>34</xdr:row>
          <xdr:rowOff>257175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35</xdr:row>
          <xdr:rowOff>28575</xdr:rowOff>
        </xdr:from>
        <xdr:to>
          <xdr:col>126</xdr:col>
          <xdr:colOff>400050</xdr:colOff>
          <xdr:row>35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36</xdr:row>
          <xdr:rowOff>28575</xdr:rowOff>
        </xdr:from>
        <xdr:to>
          <xdr:col>126</xdr:col>
          <xdr:colOff>400050</xdr:colOff>
          <xdr:row>36</xdr:row>
          <xdr:rowOff>257175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37</xdr:row>
          <xdr:rowOff>28575</xdr:rowOff>
        </xdr:from>
        <xdr:to>
          <xdr:col>126</xdr:col>
          <xdr:colOff>400050</xdr:colOff>
          <xdr:row>37</xdr:row>
          <xdr:rowOff>257175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38</xdr:row>
          <xdr:rowOff>28575</xdr:rowOff>
        </xdr:from>
        <xdr:to>
          <xdr:col>126</xdr:col>
          <xdr:colOff>400050</xdr:colOff>
          <xdr:row>38</xdr:row>
          <xdr:rowOff>257175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39</xdr:row>
          <xdr:rowOff>28575</xdr:rowOff>
        </xdr:from>
        <xdr:to>
          <xdr:col>126</xdr:col>
          <xdr:colOff>400050</xdr:colOff>
          <xdr:row>39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40</xdr:row>
          <xdr:rowOff>28575</xdr:rowOff>
        </xdr:from>
        <xdr:to>
          <xdr:col>126</xdr:col>
          <xdr:colOff>400050</xdr:colOff>
          <xdr:row>40</xdr:row>
          <xdr:rowOff>257175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41</xdr:row>
          <xdr:rowOff>28575</xdr:rowOff>
        </xdr:from>
        <xdr:to>
          <xdr:col>126</xdr:col>
          <xdr:colOff>400050</xdr:colOff>
          <xdr:row>41</xdr:row>
          <xdr:rowOff>257175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42</xdr:row>
          <xdr:rowOff>28575</xdr:rowOff>
        </xdr:from>
        <xdr:to>
          <xdr:col>126</xdr:col>
          <xdr:colOff>400050</xdr:colOff>
          <xdr:row>42</xdr:row>
          <xdr:rowOff>257175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43</xdr:row>
          <xdr:rowOff>28575</xdr:rowOff>
        </xdr:from>
        <xdr:to>
          <xdr:col>126</xdr:col>
          <xdr:colOff>400050</xdr:colOff>
          <xdr:row>43</xdr:row>
          <xdr:rowOff>257175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44</xdr:row>
          <xdr:rowOff>28575</xdr:rowOff>
        </xdr:from>
        <xdr:to>
          <xdr:col>126</xdr:col>
          <xdr:colOff>400050</xdr:colOff>
          <xdr:row>44</xdr:row>
          <xdr:rowOff>257175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45</xdr:row>
          <xdr:rowOff>28575</xdr:rowOff>
        </xdr:from>
        <xdr:to>
          <xdr:col>126</xdr:col>
          <xdr:colOff>400050</xdr:colOff>
          <xdr:row>45</xdr:row>
          <xdr:rowOff>257175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46</xdr:row>
          <xdr:rowOff>28575</xdr:rowOff>
        </xdr:from>
        <xdr:to>
          <xdr:col>126</xdr:col>
          <xdr:colOff>400050</xdr:colOff>
          <xdr:row>46</xdr:row>
          <xdr:rowOff>257175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47</xdr:row>
          <xdr:rowOff>28575</xdr:rowOff>
        </xdr:from>
        <xdr:to>
          <xdr:col>126</xdr:col>
          <xdr:colOff>400050</xdr:colOff>
          <xdr:row>47</xdr:row>
          <xdr:rowOff>257175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48</xdr:row>
          <xdr:rowOff>28575</xdr:rowOff>
        </xdr:from>
        <xdr:to>
          <xdr:col>126</xdr:col>
          <xdr:colOff>400050</xdr:colOff>
          <xdr:row>48</xdr:row>
          <xdr:rowOff>257175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49</xdr:row>
          <xdr:rowOff>28575</xdr:rowOff>
        </xdr:from>
        <xdr:to>
          <xdr:col>126</xdr:col>
          <xdr:colOff>400050</xdr:colOff>
          <xdr:row>49</xdr:row>
          <xdr:rowOff>257175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50</xdr:row>
          <xdr:rowOff>28575</xdr:rowOff>
        </xdr:from>
        <xdr:to>
          <xdr:col>126</xdr:col>
          <xdr:colOff>400050</xdr:colOff>
          <xdr:row>50</xdr:row>
          <xdr:rowOff>257175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51</xdr:row>
          <xdr:rowOff>28575</xdr:rowOff>
        </xdr:from>
        <xdr:to>
          <xdr:col>126</xdr:col>
          <xdr:colOff>400050</xdr:colOff>
          <xdr:row>51</xdr:row>
          <xdr:rowOff>257175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52</xdr:row>
          <xdr:rowOff>28575</xdr:rowOff>
        </xdr:from>
        <xdr:to>
          <xdr:col>126</xdr:col>
          <xdr:colOff>400050</xdr:colOff>
          <xdr:row>52</xdr:row>
          <xdr:rowOff>257175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53</xdr:row>
          <xdr:rowOff>28575</xdr:rowOff>
        </xdr:from>
        <xdr:to>
          <xdr:col>126</xdr:col>
          <xdr:colOff>400050</xdr:colOff>
          <xdr:row>53</xdr:row>
          <xdr:rowOff>257175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54</xdr:row>
          <xdr:rowOff>28575</xdr:rowOff>
        </xdr:from>
        <xdr:to>
          <xdr:col>126</xdr:col>
          <xdr:colOff>400050</xdr:colOff>
          <xdr:row>54</xdr:row>
          <xdr:rowOff>257175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55</xdr:row>
          <xdr:rowOff>28575</xdr:rowOff>
        </xdr:from>
        <xdr:to>
          <xdr:col>126</xdr:col>
          <xdr:colOff>400050</xdr:colOff>
          <xdr:row>55</xdr:row>
          <xdr:rowOff>257175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56</xdr:row>
          <xdr:rowOff>28575</xdr:rowOff>
        </xdr:from>
        <xdr:to>
          <xdr:col>126</xdr:col>
          <xdr:colOff>400050</xdr:colOff>
          <xdr:row>56</xdr:row>
          <xdr:rowOff>257175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57</xdr:row>
          <xdr:rowOff>28575</xdr:rowOff>
        </xdr:from>
        <xdr:to>
          <xdr:col>126</xdr:col>
          <xdr:colOff>400050</xdr:colOff>
          <xdr:row>57</xdr:row>
          <xdr:rowOff>257175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58</xdr:row>
          <xdr:rowOff>28575</xdr:rowOff>
        </xdr:from>
        <xdr:to>
          <xdr:col>126</xdr:col>
          <xdr:colOff>400050</xdr:colOff>
          <xdr:row>58</xdr:row>
          <xdr:rowOff>257175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59</xdr:row>
          <xdr:rowOff>28575</xdr:rowOff>
        </xdr:from>
        <xdr:to>
          <xdr:col>126</xdr:col>
          <xdr:colOff>400050</xdr:colOff>
          <xdr:row>59</xdr:row>
          <xdr:rowOff>257175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60</xdr:row>
          <xdr:rowOff>28575</xdr:rowOff>
        </xdr:from>
        <xdr:to>
          <xdr:col>126</xdr:col>
          <xdr:colOff>400050</xdr:colOff>
          <xdr:row>60</xdr:row>
          <xdr:rowOff>257175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61</xdr:row>
          <xdr:rowOff>28575</xdr:rowOff>
        </xdr:from>
        <xdr:to>
          <xdr:col>126</xdr:col>
          <xdr:colOff>400050</xdr:colOff>
          <xdr:row>61</xdr:row>
          <xdr:rowOff>257175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62</xdr:row>
          <xdr:rowOff>28575</xdr:rowOff>
        </xdr:from>
        <xdr:to>
          <xdr:col>126</xdr:col>
          <xdr:colOff>400050</xdr:colOff>
          <xdr:row>62</xdr:row>
          <xdr:rowOff>257175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63</xdr:row>
          <xdr:rowOff>28575</xdr:rowOff>
        </xdr:from>
        <xdr:to>
          <xdr:col>126</xdr:col>
          <xdr:colOff>400050</xdr:colOff>
          <xdr:row>63</xdr:row>
          <xdr:rowOff>257175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64</xdr:row>
          <xdr:rowOff>28575</xdr:rowOff>
        </xdr:from>
        <xdr:to>
          <xdr:col>126</xdr:col>
          <xdr:colOff>400050</xdr:colOff>
          <xdr:row>64</xdr:row>
          <xdr:rowOff>257175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65</xdr:row>
          <xdr:rowOff>28575</xdr:rowOff>
        </xdr:from>
        <xdr:to>
          <xdr:col>126</xdr:col>
          <xdr:colOff>400050</xdr:colOff>
          <xdr:row>65</xdr:row>
          <xdr:rowOff>257175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66</xdr:row>
          <xdr:rowOff>28575</xdr:rowOff>
        </xdr:from>
        <xdr:to>
          <xdr:col>126</xdr:col>
          <xdr:colOff>400050</xdr:colOff>
          <xdr:row>66</xdr:row>
          <xdr:rowOff>257175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67</xdr:row>
          <xdr:rowOff>28575</xdr:rowOff>
        </xdr:from>
        <xdr:to>
          <xdr:col>126</xdr:col>
          <xdr:colOff>400050</xdr:colOff>
          <xdr:row>67</xdr:row>
          <xdr:rowOff>257175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126</xdr:col>
          <xdr:colOff>104775</xdr:colOff>
          <xdr:row>68</xdr:row>
          <xdr:rowOff>28575</xdr:rowOff>
        </xdr:from>
        <xdr:to>
          <xdr:col>126</xdr:col>
          <xdr:colOff>400050</xdr:colOff>
          <xdr:row>68</xdr:row>
          <xdr:rowOff>257175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DY70"/>
  <sheetViews>
    <sheetView showGridLines="0" tabSelected="1" zoomScale="55" zoomScaleNormal="5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10" sqref="B10"/>
    </sheetView>
  </sheetViews>
  <sheetFormatPr baseColWidth="10" defaultRowHeight="8.25" customHeight="1" x14ac:dyDescent="0.25"/>
  <cols>
    <col min="1" max="1" width="5.42578125" style="2" customWidth="1"/>
    <col min="2" max="2" width="42" customWidth="1"/>
    <col min="3" max="3" width="15.85546875" customWidth="1"/>
    <col min="4" max="4" width="10.140625" style="2" bestFit="1" customWidth="1"/>
    <col min="5" max="12" width="5.42578125" customWidth="1"/>
    <col min="13" max="13" width="7.140625" customWidth="1"/>
    <col min="14" max="64" width="5.42578125" customWidth="1"/>
    <col min="65" max="124" width="5.42578125" hidden="1" customWidth="1"/>
    <col min="125" max="126" width="14.7109375" customWidth="1"/>
    <col min="127" max="127" width="8.42578125" bestFit="1" customWidth="1"/>
  </cols>
  <sheetData>
    <row r="1" spans="1:129" ht="13.5" hidden="1" customHeight="1" x14ac:dyDescent="0.25">
      <c r="B1" s="3" t="s">
        <v>18</v>
      </c>
      <c r="C1" s="3"/>
      <c r="D1" s="4"/>
      <c r="DU1" s="3" t="s">
        <v>9</v>
      </c>
      <c r="DV1" s="3" t="s">
        <v>8</v>
      </c>
      <c r="DX1" s="45"/>
      <c r="DY1" s="45"/>
    </row>
    <row r="2" spans="1:129" ht="41.25" customHeight="1" x14ac:dyDescent="0.5">
      <c r="C2" s="41"/>
      <c r="D2" s="41"/>
      <c r="E2" s="41" t="str">
        <f ca="1">UPPER(DV1 &amp;" DE " &amp; DU1 &amp; " - " &amp; IF(MONTH(TODAY())&lt;8,"Primer Semestre ", "Segundo Semestre ") &amp; YEAR(TODAY()))</f>
        <v>PRUEBA 1 DE CALCULO I - PRIMER SEMESTRE 2023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6"/>
      <c r="DV2" s="6"/>
    </row>
    <row r="3" spans="1:129" ht="20.25" customHeight="1" x14ac:dyDescent="0.25"/>
    <row r="4" spans="1:129" ht="24" customHeight="1" x14ac:dyDescent="0.25">
      <c r="B4" s="7"/>
      <c r="D4"/>
    </row>
    <row r="5" spans="1:129" ht="16.5" customHeight="1" thickBot="1" x14ac:dyDescent="0.3">
      <c r="B5" s="7"/>
      <c r="D5"/>
      <c r="DU5" s="8"/>
      <c r="DV5" s="8"/>
    </row>
    <row r="6" spans="1:129" ht="13.5" hidden="1" customHeight="1" thickBot="1" x14ac:dyDescent="0.3">
      <c r="E6">
        <v>1</v>
      </c>
      <c r="F6">
        <v>2</v>
      </c>
      <c r="G6">
        <v>3</v>
      </c>
      <c r="H6">
        <v>4</v>
      </c>
      <c r="I6">
        <v>5</v>
      </c>
      <c r="J6">
        <v>6</v>
      </c>
      <c r="K6">
        <v>7</v>
      </c>
      <c r="L6">
        <v>8</v>
      </c>
      <c r="M6">
        <v>9</v>
      </c>
      <c r="N6">
        <v>10</v>
      </c>
      <c r="O6">
        <v>11</v>
      </c>
      <c r="P6">
        <v>12</v>
      </c>
      <c r="Q6">
        <v>13</v>
      </c>
      <c r="R6">
        <v>14</v>
      </c>
      <c r="S6">
        <v>15</v>
      </c>
      <c r="T6">
        <v>16</v>
      </c>
      <c r="U6">
        <v>17</v>
      </c>
      <c r="V6">
        <v>18</v>
      </c>
      <c r="W6">
        <v>19</v>
      </c>
      <c r="X6">
        <v>20</v>
      </c>
      <c r="Y6">
        <v>21</v>
      </c>
      <c r="Z6">
        <v>22</v>
      </c>
      <c r="AA6">
        <v>23</v>
      </c>
      <c r="AB6">
        <v>24</v>
      </c>
      <c r="AC6">
        <v>25</v>
      </c>
      <c r="AD6">
        <v>26</v>
      </c>
      <c r="AE6">
        <v>27</v>
      </c>
      <c r="AF6">
        <v>28</v>
      </c>
      <c r="AG6">
        <v>29</v>
      </c>
      <c r="AH6">
        <v>30</v>
      </c>
      <c r="AI6">
        <v>31</v>
      </c>
      <c r="AJ6">
        <v>32</v>
      </c>
      <c r="AK6">
        <v>33</v>
      </c>
      <c r="AL6">
        <v>34</v>
      </c>
      <c r="AM6">
        <v>35</v>
      </c>
      <c r="AN6">
        <v>36</v>
      </c>
      <c r="AO6">
        <v>37</v>
      </c>
      <c r="AP6">
        <v>38</v>
      </c>
      <c r="AQ6">
        <v>39</v>
      </c>
      <c r="AR6">
        <v>40</v>
      </c>
      <c r="AS6">
        <v>41</v>
      </c>
      <c r="AT6">
        <v>42</v>
      </c>
      <c r="AU6">
        <v>43</v>
      </c>
      <c r="AV6">
        <v>44</v>
      </c>
      <c r="AW6">
        <v>45</v>
      </c>
      <c r="AX6">
        <v>46</v>
      </c>
      <c r="AY6">
        <v>47</v>
      </c>
      <c r="AZ6">
        <v>48</v>
      </c>
      <c r="BA6">
        <v>49</v>
      </c>
      <c r="BB6">
        <v>50</v>
      </c>
      <c r="BC6">
        <v>51</v>
      </c>
      <c r="BD6">
        <v>52</v>
      </c>
      <c r="BE6">
        <v>53</v>
      </c>
      <c r="BF6">
        <v>54</v>
      </c>
      <c r="BG6">
        <v>55</v>
      </c>
      <c r="BH6">
        <v>56</v>
      </c>
      <c r="BI6">
        <v>57</v>
      </c>
      <c r="BJ6">
        <v>58</v>
      </c>
      <c r="BK6">
        <v>59</v>
      </c>
      <c r="BL6">
        <v>60</v>
      </c>
      <c r="BM6">
        <v>1</v>
      </c>
      <c r="BN6">
        <v>2</v>
      </c>
      <c r="BO6">
        <v>3</v>
      </c>
      <c r="BP6">
        <v>4</v>
      </c>
      <c r="BQ6">
        <v>5</v>
      </c>
      <c r="BR6">
        <v>6</v>
      </c>
      <c r="BS6">
        <v>7</v>
      </c>
      <c r="BT6">
        <v>8</v>
      </c>
      <c r="BU6">
        <v>9</v>
      </c>
      <c r="BV6">
        <v>10</v>
      </c>
      <c r="BW6">
        <v>11</v>
      </c>
      <c r="BX6">
        <v>12</v>
      </c>
      <c r="BY6">
        <v>13</v>
      </c>
      <c r="BZ6">
        <v>14</v>
      </c>
      <c r="CA6">
        <v>15</v>
      </c>
      <c r="CB6">
        <v>16</v>
      </c>
      <c r="CC6">
        <v>17</v>
      </c>
      <c r="CD6">
        <v>18</v>
      </c>
      <c r="CE6">
        <v>19</v>
      </c>
      <c r="CF6">
        <v>20</v>
      </c>
      <c r="CG6">
        <v>21</v>
      </c>
      <c r="CH6">
        <v>22</v>
      </c>
      <c r="CI6">
        <v>23</v>
      </c>
      <c r="CJ6">
        <v>24</v>
      </c>
      <c r="CK6">
        <v>25</v>
      </c>
      <c r="CL6">
        <v>26</v>
      </c>
      <c r="CM6">
        <v>27</v>
      </c>
      <c r="CN6">
        <v>28</v>
      </c>
      <c r="CO6">
        <v>29</v>
      </c>
      <c r="CP6">
        <v>30</v>
      </c>
      <c r="CQ6">
        <v>31</v>
      </c>
      <c r="CR6">
        <v>32</v>
      </c>
      <c r="CS6">
        <v>33</v>
      </c>
      <c r="CT6">
        <v>34</v>
      </c>
      <c r="CU6">
        <v>35</v>
      </c>
      <c r="CV6">
        <v>36</v>
      </c>
      <c r="CW6">
        <v>37</v>
      </c>
      <c r="CX6">
        <v>38</v>
      </c>
      <c r="CY6">
        <v>39</v>
      </c>
      <c r="CZ6">
        <v>40</v>
      </c>
      <c r="DA6">
        <v>41</v>
      </c>
      <c r="DB6">
        <v>42</v>
      </c>
      <c r="DC6">
        <v>43</v>
      </c>
      <c r="DD6">
        <v>44</v>
      </c>
      <c r="DE6">
        <v>45</v>
      </c>
      <c r="DF6">
        <v>46</v>
      </c>
      <c r="DG6">
        <v>47</v>
      </c>
      <c r="DH6">
        <v>48</v>
      </c>
      <c r="DI6">
        <v>49</v>
      </c>
      <c r="DJ6">
        <v>50</v>
      </c>
      <c r="DK6">
        <v>51</v>
      </c>
      <c r="DL6">
        <v>52</v>
      </c>
      <c r="DM6">
        <v>53</v>
      </c>
      <c r="DN6">
        <v>54</v>
      </c>
      <c r="DO6">
        <v>55</v>
      </c>
      <c r="DP6">
        <v>56</v>
      </c>
      <c r="DQ6">
        <v>57</v>
      </c>
      <c r="DR6">
        <v>58</v>
      </c>
      <c r="DS6">
        <v>59</v>
      </c>
      <c r="DT6">
        <v>60</v>
      </c>
      <c r="DU6" s="8"/>
      <c r="DV6" s="8"/>
    </row>
    <row r="7" spans="1:129" ht="27.75" customHeight="1" x14ac:dyDescent="0.25">
      <c r="C7" s="52" t="s">
        <v>6</v>
      </c>
      <c r="D7" s="53"/>
      <c r="E7" s="27" t="str">
        <f>IF(VLOOKUP(E6,Hoja1!$F$2:$J$61,4,FALSE)&lt;&gt;0,VLOOKUP(E6,Hoja1!$F$2:$J$61,4,FALSE),"")</f>
        <v/>
      </c>
      <c r="F7" s="27" t="str">
        <f>IF(VLOOKUP(F6,Hoja1!$F$2:$J$61,4,FALSE)&lt;&gt;0,VLOOKUP(F6,Hoja1!$F$2:$J$61,4,FALSE),"")</f>
        <v/>
      </c>
      <c r="G7" s="27" t="str">
        <f>IF(VLOOKUP(G6,Hoja1!$F$2:$J$61,4,FALSE)&lt;&gt;0,VLOOKUP(G6,Hoja1!$F$2:$J$61,4,FALSE),"")</f>
        <v/>
      </c>
      <c r="H7" s="27" t="str">
        <f>IF(VLOOKUP(H6,Hoja1!$F$2:$J$61,4,FALSE)&lt;&gt;0,VLOOKUP(H6,Hoja1!$F$2:$J$61,4,FALSE),"")</f>
        <v/>
      </c>
      <c r="I7" s="27" t="str">
        <f>IF(VLOOKUP(I6,Hoja1!$F$2:$J$61,4,FALSE)&lt;&gt;0,VLOOKUP(I6,Hoja1!$F$2:$J$61,4,FALSE),"")</f>
        <v/>
      </c>
      <c r="J7" s="27" t="str">
        <f>IF(VLOOKUP(J6,Hoja1!$F$2:$J$61,4,FALSE)&lt;&gt;0,VLOOKUP(J6,Hoja1!$F$2:$J$61,4,FALSE),"")</f>
        <v/>
      </c>
      <c r="K7" s="27" t="str">
        <f>IF(VLOOKUP(K6,Hoja1!$F$2:$J$61,4,FALSE)&lt;&gt;0,VLOOKUP(K6,Hoja1!$F$2:$J$61,4,FALSE),"")</f>
        <v/>
      </c>
      <c r="L7" s="27" t="str">
        <f>IF(VLOOKUP(L6,Hoja1!$F$2:$J$61,4,FALSE)&lt;&gt;0,VLOOKUP(L6,Hoja1!$F$2:$J$61,4,FALSE),"")</f>
        <v/>
      </c>
      <c r="M7" s="27" t="str">
        <f>IF(VLOOKUP(M6,Hoja1!$F$2:$J$61,4,FALSE)&lt;&gt;0,VLOOKUP(M6,Hoja1!$F$2:$J$61,4,FALSE),"")</f>
        <v/>
      </c>
      <c r="N7" s="27" t="str">
        <f>IF(VLOOKUP(N6,Hoja1!$F$2:$J$61,4,FALSE)&lt;&gt;0,VLOOKUP(N6,Hoja1!$F$2:$J$61,4,FALSE),"")</f>
        <v/>
      </c>
      <c r="O7" s="27" t="str">
        <f>IF(VLOOKUP(O6,Hoja1!$F$2:$J$61,4,FALSE)&lt;&gt;0,VLOOKUP(O6,Hoja1!$F$2:$J$61,4,FALSE),"")</f>
        <v/>
      </c>
      <c r="P7" s="27" t="str">
        <f>IF(VLOOKUP(P6,Hoja1!$F$2:$J$61,4,FALSE)&lt;&gt;0,VLOOKUP(P6,Hoja1!$F$2:$J$61,4,FALSE),"")</f>
        <v/>
      </c>
      <c r="Q7" s="27" t="str">
        <f>IF(VLOOKUP(Q6,Hoja1!$F$2:$J$61,4,FALSE)&lt;&gt;0,VLOOKUP(Q6,Hoja1!$F$2:$J$61,4,FALSE),"")</f>
        <v/>
      </c>
      <c r="R7" s="27" t="str">
        <f>IF(VLOOKUP(R6,Hoja1!$F$2:$J$61,4,FALSE)&lt;&gt;0,VLOOKUP(R6,Hoja1!$F$2:$J$61,4,FALSE),"")</f>
        <v/>
      </c>
      <c r="S7" s="27" t="str">
        <f>IF(VLOOKUP(S6,Hoja1!$F$2:$J$61,4,FALSE)&lt;&gt;0,VLOOKUP(S6,Hoja1!$F$2:$J$61,4,FALSE),"")</f>
        <v/>
      </c>
      <c r="T7" s="27" t="str">
        <f>IF(VLOOKUP(T6,Hoja1!$F$2:$J$61,4,FALSE)&lt;&gt;0,VLOOKUP(T6,Hoja1!$F$2:$J$61,4,FALSE),"")</f>
        <v/>
      </c>
      <c r="U7" s="27" t="str">
        <f>IF(VLOOKUP(U6,Hoja1!$F$2:$J$61,4,FALSE)&lt;&gt;0,VLOOKUP(U6,Hoja1!$F$2:$J$61,4,FALSE),"")</f>
        <v/>
      </c>
      <c r="V7" s="27" t="str">
        <f>IF(VLOOKUP(V6,Hoja1!$F$2:$J$61,4,FALSE)&lt;&gt;0,VLOOKUP(V6,Hoja1!$F$2:$J$61,4,FALSE),"")</f>
        <v/>
      </c>
      <c r="W7" s="27" t="str">
        <f>IF(VLOOKUP(W6,Hoja1!$F$2:$J$61,4,FALSE)&lt;&gt;0,VLOOKUP(W6,Hoja1!$F$2:$J$61,4,FALSE),"")</f>
        <v/>
      </c>
      <c r="X7" s="27" t="str">
        <f>IF(VLOOKUP(X6,Hoja1!$F$2:$J$61,4,FALSE)&lt;&gt;0,VLOOKUP(X6,Hoja1!$F$2:$J$61,4,FALSE),"")</f>
        <v/>
      </c>
      <c r="Y7" s="27" t="str">
        <f>IF(VLOOKUP(Y6,Hoja1!$F$2:$J$61,4,FALSE)&lt;&gt;0,VLOOKUP(Y6,Hoja1!$F$2:$J$61,4,FALSE),"")</f>
        <v/>
      </c>
      <c r="Z7" s="27" t="str">
        <f>IF(VLOOKUP(Z6,Hoja1!$F$2:$J$61,4,FALSE)&lt;&gt;0,VLOOKUP(Z6,Hoja1!$F$2:$J$61,4,FALSE),"")</f>
        <v/>
      </c>
      <c r="AA7" s="27" t="str">
        <f>IF(VLOOKUP(AA6,Hoja1!$F$2:$J$61,4,FALSE)&lt;&gt;0,VLOOKUP(AA6,Hoja1!$F$2:$J$61,4,FALSE),"")</f>
        <v/>
      </c>
      <c r="AB7" s="27" t="str">
        <f>IF(VLOOKUP(AB6,Hoja1!$F$2:$J$61,4,FALSE)&lt;&gt;0,VLOOKUP(AB6,Hoja1!$F$2:$J$61,4,FALSE),"")</f>
        <v/>
      </c>
      <c r="AC7" s="27" t="str">
        <f>IF(VLOOKUP(AC6,Hoja1!$F$2:$J$61,4,FALSE)&lt;&gt;0,VLOOKUP(AC6,Hoja1!$F$2:$J$61,4,FALSE),"")</f>
        <v/>
      </c>
      <c r="AD7" s="27" t="str">
        <f>IF(VLOOKUP(AD6,Hoja1!$F$2:$J$61,4,FALSE)&lt;&gt;0,VLOOKUP(AD6,Hoja1!$F$2:$J$61,4,FALSE),"")</f>
        <v/>
      </c>
      <c r="AE7" s="27" t="str">
        <f>IF(VLOOKUP(AE6,Hoja1!$F$2:$J$61,4,FALSE)&lt;&gt;0,VLOOKUP(AE6,Hoja1!$F$2:$J$61,4,FALSE),"")</f>
        <v/>
      </c>
      <c r="AF7" s="27" t="str">
        <f>IF(VLOOKUP(AF6,Hoja1!$F$2:$J$61,4,FALSE)&lt;&gt;0,VLOOKUP(AF6,Hoja1!$F$2:$J$61,4,FALSE),"")</f>
        <v/>
      </c>
      <c r="AG7" s="27" t="str">
        <f>IF(VLOOKUP(AG6,Hoja1!$F$2:$J$61,4,FALSE)&lt;&gt;0,VLOOKUP(AG6,Hoja1!$F$2:$J$61,4,FALSE),"")</f>
        <v/>
      </c>
      <c r="AH7" s="27" t="str">
        <f>IF(VLOOKUP(AH6,Hoja1!$F$2:$J$61,4,FALSE)&lt;&gt;0,VLOOKUP(AH6,Hoja1!$F$2:$J$61,4,FALSE),"")</f>
        <v/>
      </c>
      <c r="AI7" s="27" t="str">
        <f>IF(VLOOKUP(AI6,Hoja1!$F$2:$J$61,4,FALSE)&lt;&gt;0,VLOOKUP(AI6,Hoja1!$F$2:$J$61,4,FALSE),"")</f>
        <v/>
      </c>
      <c r="AJ7" s="27" t="str">
        <f>IF(VLOOKUP(AJ6,Hoja1!$F$2:$J$61,4,FALSE)&lt;&gt;0,VLOOKUP(AJ6,Hoja1!$F$2:$J$61,4,FALSE),"")</f>
        <v/>
      </c>
      <c r="AK7" s="27" t="str">
        <f>IF(VLOOKUP(AK6,Hoja1!$F$2:$J$61,4,FALSE)&lt;&gt;0,VLOOKUP(AK6,Hoja1!$F$2:$J$61,4,FALSE),"")</f>
        <v/>
      </c>
      <c r="AL7" s="27" t="str">
        <f>IF(VLOOKUP(AL6,Hoja1!$F$2:$J$61,4,FALSE)&lt;&gt;0,VLOOKUP(AL6,Hoja1!$F$2:$J$61,4,FALSE),"")</f>
        <v/>
      </c>
      <c r="AM7" s="27" t="str">
        <f>IF(VLOOKUP(AM6,Hoja1!$F$2:$J$61,4,FALSE)&lt;&gt;0,VLOOKUP(AM6,Hoja1!$F$2:$J$61,4,FALSE),"")</f>
        <v/>
      </c>
      <c r="AN7" s="27" t="str">
        <f>IF(VLOOKUP(AN6,Hoja1!$F$2:$J$61,4,FALSE)&lt;&gt;0,VLOOKUP(AN6,Hoja1!$F$2:$J$61,4,FALSE),"")</f>
        <v/>
      </c>
      <c r="AO7" s="27" t="str">
        <f>IF(VLOOKUP(AO6,Hoja1!$F$2:$J$61,4,FALSE)&lt;&gt;0,VLOOKUP(AO6,Hoja1!$F$2:$J$61,4,FALSE),"")</f>
        <v/>
      </c>
      <c r="AP7" s="27" t="str">
        <f>IF(VLOOKUP(AP6,Hoja1!$F$2:$J$61,4,FALSE)&lt;&gt;0,VLOOKUP(AP6,Hoja1!$F$2:$J$61,4,FALSE),"")</f>
        <v/>
      </c>
      <c r="AQ7" s="27" t="str">
        <f>IF(VLOOKUP(AQ6,Hoja1!$F$2:$J$61,4,FALSE)&lt;&gt;0,VLOOKUP(AQ6,Hoja1!$F$2:$J$61,4,FALSE),"")</f>
        <v/>
      </c>
      <c r="AR7" s="27" t="str">
        <f>IF(VLOOKUP(AR6,Hoja1!$F$2:$J$61,4,FALSE)&lt;&gt;0,VLOOKUP(AR6,Hoja1!$F$2:$J$61,4,FALSE),"")</f>
        <v/>
      </c>
      <c r="AS7" s="27" t="str">
        <f>IF(VLOOKUP(AS6,Hoja1!$F$2:$J$61,4,FALSE)&lt;&gt;0,VLOOKUP(AS6,Hoja1!$F$2:$J$61,4,FALSE),"")</f>
        <v/>
      </c>
      <c r="AT7" s="27" t="str">
        <f>IF(VLOOKUP(AT6,Hoja1!$F$2:$J$61,4,FALSE)&lt;&gt;0,VLOOKUP(AT6,Hoja1!$F$2:$J$61,4,FALSE),"")</f>
        <v/>
      </c>
      <c r="AU7" s="27" t="str">
        <f>IF(VLOOKUP(AU6,Hoja1!$F$2:$J$61,4,FALSE)&lt;&gt;0,VLOOKUP(AU6,Hoja1!$F$2:$J$61,4,FALSE),"")</f>
        <v/>
      </c>
      <c r="AV7" s="27" t="str">
        <f>IF(VLOOKUP(AV6,Hoja1!$F$2:$J$61,4,FALSE)&lt;&gt;0,VLOOKUP(AV6,Hoja1!$F$2:$J$61,4,FALSE),"")</f>
        <v/>
      </c>
      <c r="AW7" s="27" t="str">
        <f>IF(VLOOKUP(AW6,Hoja1!$F$2:$J$61,4,FALSE)&lt;&gt;0,VLOOKUP(AW6,Hoja1!$F$2:$J$61,4,FALSE),"")</f>
        <v/>
      </c>
      <c r="AX7" s="27" t="str">
        <f>IF(VLOOKUP(AX6,Hoja1!$F$2:$J$61,4,FALSE)&lt;&gt;0,VLOOKUP(AX6,Hoja1!$F$2:$J$61,4,FALSE),"")</f>
        <v/>
      </c>
      <c r="AY7" s="27" t="str">
        <f>IF(VLOOKUP(AY6,Hoja1!$F$2:$J$61,4,FALSE)&lt;&gt;0,VLOOKUP(AY6,Hoja1!$F$2:$J$61,4,FALSE),"")</f>
        <v/>
      </c>
      <c r="AZ7" s="27" t="str">
        <f>IF(VLOOKUP(AZ6,Hoja1!$F$2:$J$61,4,FALSE)&lt;&gt;0,VLOOKUP(AZ6,Hoja1!$F$2:$J$61,4,FALSE),"")</f>
        <v/>
      </c>
      <c r="BA7" s="27" t="str">
        <f>IF(VLOOKUP(BA6,Hoja1!$F$2:$J$61,4,FALSE)&lt;&gt;0,VLOOKUP(BA6,Hoja1!$F$2:$J$61,4,FALSE),"")</f>
        <v/>
      </c>
      <c r="BB7" s="27" t="str">
        <f>IF(VLOOKUP(BB6,Hoja1!$F$2:$J$61,4,FALSE)&lt;&gt;0,VLOOKUP(BB6,Hoja1!$F$2:$J$61,4,FALSE),"")</f>
        <v/>
      </c>
      <c r="BC7" s="27" t="str">
        <f>IF(VLOOKUP(BC6,Hoja1!$F$2:$J$61,4,FALSE)&lt;&gt;0,VLOOKUP(BC6,Hoja1!$F$2:$J$61,4,FALSE),"")</f>
        <v/>
      </c>
      <c r="BD7" s="27" t="str">
        <f>IF(VLOOKUP(BD6,Hoja1!$F$2:$J$61,4,FALSE)&lt;&gt;0,VLOOKUP(BD6,Hoja1!$F$2:$J$61,4,FALSE),"")</f>
        <v/>
      </c>
      <c r="BE7" s="27" t="str">
        <f>IF(VLOOKUP(BE6,Hoja1!$F$2:$J$61,4,FALSE)&lt;&gt;0,VLOOKUP(BE6,Hoja1!$F$2:$J$61,4,FALSE),"")</f>
        <v/>
      </c>
      <c r="BF7" s="27" t="str">
        <f>IF(VLOOKUP(BF6,Hoja1!$F$2:$J$61,4,FALSE)&lt;&gt;0,VLOOKUP(BF6,Hoja1!$F$2:$J$61,4,FALSE),"")</f>
        <v/>
      </c>
      <c r="BG7" s="27" t="str">
        <f>IF(VLOOKUP(BG6,Hoja1!$F$2:$J$61,4,FALSE)&lt;&gt;0,VLOOKUP(BG6,Hoja1!$F$2:$J$61,4,FALSE),"")</f>
        <v/>
      </c>
      <c r="BH7" s="27" t="str">
        <f>IF(VLOOKUP(BH6,Hoja1!$F$2:$J$61,4,FALSE)&lt;&gt;0,VLOOKUP(BH6,Hoja1!$F$2:$J$61,4,FALSE),"")</f>
        <v/>
      </c>
      <c r="BI7" s="27" t="str">
        <f>IF(VLOOKUP(BI6,Hoja1!$F$2:$J$61,4,FALSE)&lt;&gt;0,VLOOKUP(BI6,Hoja1!$F$2:$J$61,4,FALSE),"")</f>
        <v/>
      </c>
      <c r="BJ7" s="27" t="str">
        <f>IF(VLOOKUP(BJ6,Hoja1!$F$2:$J$61,4,FALSE)&lt;&gt;0,VLOOKUP(BJ6,Hoja1!$F$2:$J$61,4,FALSE),"")</f>
        <v/>
      </c>
      <c r="BK7" s="27" t="str">
        <f>IF(VLOOKUP(BK6,Hoja1!$F$2:$J$61,4,FALSE)&lt;&gt;0,VLOOKUP(BK6,Hoja1!$F$2:$J$61,4,FALSE),"")</f>
        <v/>
      </c>
      <c r="BL7" s="27" t="str">
        <f>IF(VLOOKUP(BL6,Hoja1!$F$2:$J$61,4,FALSE)&lt;&gt;0,VLOOKUP(BL6,Hoja1!$F$2:$J$61,4,FALSE),"")</f>
        <v/>
      </c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 t="str">
        <f>IF(VLOOKUP(CF6,Hoja1!$F$2:$J$61,4,FALSE)&lt;&gt;0,VLOOKUP(CF6,Hoja1!$F$2:$J$61,4,FALSE),"")</f>
        <v/>
      </c>
      <c r="CG7" s="9" t="str">
        <f>IF(VLOOKUP(CG6,Hoja1!$F$2:$J$61,4,FALSE)&lt;&gt;0,VLOOKUP(CG6,Hoja1!$F$2:$J$61,4,FALSE),"")</f>
        <v/>
      </c>
      <c r="CH7" s="9" t="str">
        <f>IF(VLOOKUP(CH6,Hoja1!$F$2:$J$61,4,FALSE)&lt;&gt;0,VLOOKUP(CH6,Hoja1!$F$2:$J$61,4,FALSE),"")</f>
        <v/>
      </c>
      <c r="CI7" s="9" t="str">
        <f>IF(VLOOKUP(CI6,Hoja1!$F$2:$J$61,4,FALSE)&lt;&gt;0,VLOOKUP(CI6,Hoja1!$F$2:$J$61,4,FALSE),"")</f>
        <v/>
      </c>
      <c r="CJ7" s="9" t="str">
        <f>IF(VLOOKUP(CJ6,Hoja1!$F$2:$J$61,4,FALSE)&lt;&gt;0,VLOOKUP(CJ6,Hoja1!$F$2:$J$61,4,FALSE),"")</f>
        <v/>
      </c>
      <c r="CK7" s="9" t="str">
        <f>IF(VLOOKUP(CK6,Hoja1!$F$2:$J$61,4,FALSE)&lt;&gt;0,VLOOKUP(CK6,Hoja1!$F$2:$J$61,4,FALSE),"")</f>
        <v/>
      </c>
      <c r="CL7" s="9" t="str">
        <f>IF(VLOOKUP(CL6,Hoja1!$F$2:$J$61,4,FALSE)&lt;&gt;0,VLOOKUP(CL6,Hoja1!$F$2:$J$61,4,FALSE),"")</f>
        <v/>
      </c>
      <c r="CM7" s="9" t="str">
        <f>IF(VLOOKUP(CM6,Hoja1!$F$2:$J$61,4,FALSE)&lt;&gt;0,VLOOKUP(CM6,Hoja1!$F$2:$J$61,4,FALSE),"")</f>
        <v/>
      </c>
      <c r="CN7" s="9" t="str">
        <f>IF(VLOOKUP(CN6,Hoja1!$F$2:$J$61,4,FALSE)&lt;&gt;0,VLOOKUP(CN6,Hoja1!$F$2:$J$61,4,FALSE),"")</f>
        <v/>
      </c>
      <c r="CO7" s="9" t="str">
        <f>IF(VLOOKUP(CO6,Hoja1!$F$2:$J$61,4,FALSE)&lt;&gt;0,VLOOKUP(CO6,Hoja1!$F$2:$J$61,4,FALSE),"")</f>
        <v/>
      </c>
      <c r="CP7" s="9" t="str">
        <f>IF(VLOOKUP(CP6,Hoja1!$F$2:$J$61,4,FALSE)&lt;&gt;0,VLOOKUP(CP6,Hoja1!$F$2:$J$61,4,FALSE),"")</f>
        <v/>
      </c>
      <c r="CQ7" s="9" t="str">
        <f>IF(VLOOKUP(CQ6,Hoja1!$F$2:$J$61,4,FALSE)&lt;&gt;0,VLOOKUP(CQ6,Hoja1!$F$2:$J$61,4,FALSE),"")</f>
        <v/>
      </c>
      <c r="CR7" s="9" t="str">
        <f>IF(VLOOKUP(CR6,Hoja1!$F$2:$J$61,4,FALSE)&lt;&gt;0,VLOOKUP(CR6,Hoja1!$F$2:$J$61,4,FALSE),"")</f>
        <v/>
      </c>
      <c r="CS7" s="9" t="str">
        <f>IF(VLOOKUP(CS6,Hoja1!$F$2:$J$61,4,FALSE)&lt;&gt;0,VLOOKUP(CS6,Hoja1!$F$2:$J$61,4,FALSE),"")</f>
        <v/>
      </c>
      <c r="CT7" s="9" t="str">
        <f>IF(VLOOKUP(CT6,Hoja1!$F$2:$J$61,4,FALSE)&lt;&gt;0,VLOOKUP(CT6,Hoja1!$F$2:$J$61,4,FALSE),"")</f>
        <v/>
      </c>
      <c r="CU7" s="9" t="str">
        <f>IF(VLOOKUP(CU6,Hoja1!$F$2:$J$61,4,FALSE)&lt;&gt;0,VLOOKUP(CU6,Hoja1!$F$2:$J$61,4,FALSE),"")</f>
        <v/>
      </c>
      <c r="CV7" s="9" t="str">
        <f>IF(VLOOKUP(CV6,Hoja1!$F$2:$J$61,4,FALSE)&lt;&gt;0,VLOOKUP(CV6,Hoja1!$F$2:$J$61,4,FALSE),"")</f>
        <v/>
      </c>
      <c r="CW7" s="9" t="str">
        <f>IF(VLOOKUP(CW6,Hoja1!$F$2:$J$61,4,FALSE)&lt;&gt;0,VLOOKUP(CW6,Hoja1!$F$2:$J$61,4,FALSE),"")</f>
        <v/>
      </c>
      <c r="CX7" s="9" t="str">
        <f>IF(VLOOKUP(CX6,Hoja1!$F$2:$J$61,4,FALSE)&lt;&gt;0,VLOOKUP(CX6,Hoja1!$F$2:$J$61,4,FALSE),"")</f>
        <v/>
      </c>
      <c r="CY7" s="9" t="str">
        <f>IF(VLOOKUP(CY6,Hoja1!$F$2:$J$61,4,FALSE)&lt;&gt;0,VLOOKUP(CY6,Hoja1!$F$2:$J$61,4,FALSE),"")</f>
        <v/>
      </c>
      <c r="CZ7" s="9" t="str">
        <f>IF(VLOOKUP(CZ6,Hoja1!$F$2:$J$61,4,FALSE)&lt;&gt;0,VLOOKUP(CZ6,Hoja1!$F$2:$J$61,4,FALSE),"")</f>
        <v/>
      </c>
      <c r="DA7" s="9" t="str">
        <f>IF(VLOOKUP(DA6,Hoja1!$F$2:$J$61,4,FALSE)&lt;&gt;0,VLOOKUP(DA6,Hoja1!$F$2:$J$61,4,FALSE),"")</f>
        <v/>
      </c>
      <c r="DB7" s="9" t="str">
        <f>IF(VLOOKUP(DB6,Hoja1!$F$2:$J$61,4,FALSE)&lt;&gt;0,VLOOKUP(DB6,Hoja1!$F$2:$J$61,4,FALSE),"")</f>
        <v/>
      </c>
      <c r="DC7" s="9" t="str">
        <f>IF(VLOOKUP(DC6,Hoja1!$F$2:$J$61,4,FALSE)&lt;&gt;0,VLOOKUP(DC6,Hoja1!$F$2:$J$61,4,FALSE),"")</f>
        <v/>
      </c>
      <c r="DD7" s="9" t="str">
        <f>IF(VLOOKUP(DD6,Hoja1!$F$2:$J$61,4,FALSE)&lt;&gt;0,VLOOKUP(DD6,Hoja1!$F$2:$J$61,4,FALSE),"")</f>
        <v/>
      </c>
      <c r="DE7" s="9" t="str">
        <f>IF(VLOOKUP(DE6,Hoja1!$F$2:$J$61,4,FALSE)&lt;&gt;0,VLOOKUP(DE6,Hoja1!$F$2:$J$61,4,FALSE),"")</f>
        <v/>
      </c>
      <c r="DF7" s="9" t="str">
        <f>IF(VLOOKUP(DF6,Hoja1!$F$2:$J$61,4,FALSE)&lt;&gt;0,VLOOKUP(DF6,Hoja1!$F$2:$J$61,4,FALSE),"")</f>
        <v/>
      </c>
      <c r="DG7" s="9" t="str">
        <f>IF(VLOOKUP(DG6,Hoja1!$F$2:$J$61,4,FALSE)&lt;&gt;0,VLOOKUP(DG6,Hoja1!$F$2:$J$61,4,FALSE),"")</f>
        <v/>
      </c>
      <c r="DH7" s="9" t="str">
        <f>IF(VLOOKUP(DH6,Hoja1!$F$2:$J$61,4,FALSE)&lt;&gt;0,VLOOKUP(DH6,Hoja1!$F$2:$J$61,4,FALSE),"")</f>
        <v/>
      </c>
      <c r="DI7" s="9" t="str">
        <f>IF(VLOOKUP(DI6,Hoja1!$F$2:$J$61,4,FALSE)&lt;&gt;0,VLOOKUP(DI6,Hoja1!$F$2:$J$61,4,FALSE),"")</f>
        <v/>
      </c>
      <c r="DJ7" s="9" t="str">
        <f>IF(VLOOKUP(DJ6,Hoja1!$F$2:$J$61,4,FALSE)&lt;&gt;0,VLOOKUP(DJ6,Hoja1!$F$2:$J$61,4,FALSE),"")</f>
        <v/>
      </c>
      <c r="DK7" s="9" t="str">
        <f>IF(VLOOKUP(DK6,Hoja1!$F$2:$J$61,4,FALSE)&lt;&gt;0,VLOOKUP(DK6,Hoja1!$F$2:$J$61,4,FALSE),"")</f>
        <v/>
      </c>
      <c r="DL7" s="9" t="str">
        <f>IF(VLOOKUP(DL6,Hoja1!$F$2:$J$61,4,FALSE)&lt;&gt;0,VLOOKUP(DL6,Hoja1!$F$2:$J$61,4,FALSE),"")</f>
        <v/>
      </c>
      <c r="DM7" s="9" t="str">
        <f>IF(VLOOKUP(DM6,Hoja1!$F$2:$J$61,4,FALSE)&lt;&gt;0,VLOOKUP(DM6,Hoja1!$F$2:$J$61,4,FALSE),"")</f>
        <v/>
      </c>
      <c r="DN7" s="9" t="str">
        <f>IF(VLOOKUP(DN6,Hoja1!$F$2:$J$61,4,FALSE)&lt;&gt;0,VLOOKUP(DN6,Hoja1!$F$2:$J$61,4,FALSE),"")</f>
        <v/>
      </c>
      <c r="DO7" s="9" t="str">
        <f>IF(VLOOKUP(DO6,Hoja1!$F$2:$J$61,4,FALSE)&lt;&gt;0,VLOOKUP(DO6,Hoja1!$F$2:$J$61,4,FALSE),"")</f>
        <v/>
      </c>
      <c r="DP7" s="9" t="str">
        <f>IF(VLOOKUP(DP6,Hoja1!$F$2:$J$61,4,FALSE)&lt;&gt;0,VLOOKUP(DP6,Hoja1!$F$2:$J$61,4,FALSE),"")</f>
        <v/>
      </c>
      <c r="DQ7" s="9" t="str">
        <f>IF(VLOOKUP(DQ6,Hoja1!$F$2:$J$61,4,FALSE)&lt;&gt;0,VLOOKUP(DQ6,Hoja1!$F$2:$J$61,4,FALSE),"")</f>
        <v/>
      </c>
      <c r="DR7" s="9" t="str">
        <f>IF(VLOOKUP(DR6,Hoja1!$F$2:$J$61,4,FALSE)&lt;&gt;0,VLOOKUP(DR6,Hoja1!$F$2:$J$61,4,FALSE),"")</f>
        <v/>
      </c>
      <c r="DS7" s="9" t="str">
        <f>IF(VLOOKUP(DS6,Hoja1!$F$2:$J$61,4,FALSE)&lt;&gt;0,VLOOKUP(DS6,Hoja1!$F$2:$J$61,4,FALSE),"")</f>
        <v/>
      </c>
      <c r="DT7" s="9" t="str">
        <f>IF(VLOOKUP(DT6,Hoja1!$F$2:$J$61,4,FALSE)&lt;&gt;0,VLOOKUP(DT6,Hoja1!$F$2:$J$61,4,FALSE),"")</f>
        <v/>
      </c>
      <c r="DU7" s="10">
        <f>Hoja1!I1</f>
        <v>0</v>
      </c>
      <c r="DV7" s="10">
        <f>60-COUNTBLANK(E8:BL8)</f>
        <v>0</v>
      </c>
    </row>
    <row r="8" spans="1:129" ht="25.5" customHeight="1" thickBot="1" x14ac:dyDescent="0.3">
      <c r="A8" s="9"/>
      <c r="B8" s="11"/>
      <c r="C8" s="50" t="s">
        <v>7</v>
      </c>
      <c r="D8" s="51"/>
      <c r="E8" s="28" t="str">
        <f>IF(VLOOKUP(E6,Hoja1!$F$2:$J$61,3,FALSE)&lt;&gt;0,VLOOKUP(E6,Hoja1!$F$2:$J$61,3,FALSE),"")</f>
        <v/>
      </c>
      <c r="F8" s="28" t="str">
        <f>IF(VLOOKUP(F6,Hoja1!$F$2:$J$61,3,FALSE)&lt;&gt;0,VLOOKUP(F6,Hoja1!$F$2:$J$61,3,FALSE),"")</f>
        <v/>
      </c>
      <c r="G8" s="28" t="str">
        <f>IF(VLOOKUP(G6,Hoja1!$F$2:$J$61,3,FALSE)&lt;&gt;0,VLOOKUP(G6,Hoja1!$F$2:$J$61,3,FALSE),"")</f>
        <v/>
      </c>
      <c r="H8" s="28" t="str">
        <f>IF(VLOOKUP(H6,Hoja1!$F$2:$J$61,3,FALSE)&lt;&gt;0,VLOOKUP(H6,Hoja1!$F$2:$J$61,3,FALSE),"")</f>
        <v/>
      </c>
      <c r="I8" s="28" t="str">
        <f>IF(VLOOKUP(I6,Hoja1!$F$2:$J$61,3,FALSE)&lt;&gt;0,VLOOKUP(I6,Hoja1!$F$2:$J$61,3,FALSE),"")</f>
        <v/>
      </c>
      <c r="J8" s="28" t="str">
        <f>IF(VLOOKUP(J6,Hoja1!$F$2:$J$61,3,FALSE)&lt;&gt;0,VLOOKUP(J6,Hoja1!$F$2:$J$61,3,FALSE),"")</f>
        <v/>
      </c>
      <c r="K8" s="28" t="str">
        <f>IF(VLOOKUP(K6,Hoja1!$F$2:$J$61,3,FALSE)&lt;&gt;0,VLOOKUP(K6,Hoja1!$F$2:$J$61,3,FALSE),"")</f>
        <v/>
      </c>
      <c r="L8" s="28" t="str">
        <f>IF(VLOOKUP(L6,Hoja1!$F$2:$J$61,3,FALSE)&lt;&gt;0,VLOOKUP(L6,Hoja1!$F$2:$J$61,3,FALSE),"")</f>
        <v/>
      </c>
      <c r="M8" s="28" t="str">
        <f>IF(VLOOKUP(M6,Hoja1!$F$2:$J$61,3,FALSE)&lt;&gt;0,VLOOKUP(M6,Hoja1!$F$2:$J$61,3,FALSE),"")</f>
        <v/>
      </c>
      <c r="N8" s="28" t="str">
        <f>IF(VLOOKUP(N6,Hoja1!$F$2:$J$61,3,FALSE)&lt;&gt;0,VLOOKUP(N6,Hoja1!$F$2:$J$61,3,FALSE),"")</f>
        <v/>
      </c>
      <c r="O8" s="28" t="str">
        <f>IF(VLOOKUP(O6,Hoja1!$F$2:$J$61,3,FALSE)&lt;&gt;0,VLOOKUP(O6,Hoja1!$F$2:$J$61,3,FALSE),"")</f>
        <v/>
      </c>
      <c r="P8" s="28" t="str">
        <f>IF(VLOOKUP(P6,Hoja1!$F$2:$J$61,3,FALSE)&lt;&gt;0,VLOOKUP(P6,Hoja1!$F$2:$J$61,3,FALSE),"")</f>
        <v/>
      </c>
      <c r="Q8" s="28" t="str">
        <f>IF(VLOOKUP(Q6,Hoja1!$F$2:$J$61,3,FALSE)&lt;&gt;0,VLOOKUP(Q6,Hoja1!$F$2:$J$61,3,FALSE),"")</f>
        <v/>
      </c>
      <c r="R8" s="28" t="str">
        <f>IF(VLOOKUP(R6,Hoja1!$F$2:$J$61,3,FALSE)&lt;&gt;0,VLOOKUP(R6,Hoja1!$F$2:$J$61,3,FALSE),"")</f>
        <v/>
      </c>
      <c r="S8" s="28" t="str">
        <f>IF(VLOOKUP(S6,Hoja1!$F$2:$J$61,3,FALSE)&lt;&gt;0,VLOOKUP(S6,Hoja1!$F$2:$J$61,3,FALSE),"")</f>
        <v/>
      </c>
      <c r="T8" s="28" t="str">
        <f>IF(VLOOKUP(T6,Hoja1!$F$2:$J$61,3,FALSE)&lt;&gt;0,VLOOKUP(T6,Hoja1!$F$2:$J$61,3,FALSE),"")</f>
        <v/>
      </c>
      <c r="U8" s="28" t="str">
        <f>IF(VLOOKUP(U6,Hoja1!$F$2:$J$61,3,FALSE)&lt;&gt;0,VLOOKUP(U6,Hoja1!$F$2:$J$61,3,FALSE),"")</f>
        <v/>
      </c>
      <c r="V8" s="28" t="str">
        <f>IF(VLOOKUP(V6,Hoja1!$F$2:$J$61,3,FALSE)&lt;&gt;0,VLOOKUP(V6,Hoja1!$F$2:$J$61,3,FALSE),"")</f>
        <v/>
      </c>
      <c r="W8" s="28" t="str">
        <f>IF(VLOOKUP(W6,Hoja1!$F$2:$J$61,3,FALSE)&lt;&gt;0,VLOOKUP(W6,Hoja1!$F$2:$J$61,3,FALSE),"")</f>
        <v/>
      </c>
      <c r="X8" s="28" t="str">
        <f>IF(VLOOKUP(X6,Hoja1!$F$2:$J$61,3,FALSE)&lt;&gt;0,VLOOKUP(X6,Hoja1!$F$2:$J$61,3,FALSE),"")</f>
        <v/>
      </c>
      <c r="Y8" s="28" t="str">
        <f>IF(VLOOKUP(Y6,Hoja1!$F$2:$J$61,3,FALSE)&lt;&gt;0,VLOOKUP(Y6,Hoja1!$F$2:$J$61,3,FALSE),"")</f>
        <v/>
      </c>
      <c r="Z8" s="28" t="str">
        <f>IF(VLOOKUP(Z6,Hoja1!$F$2:$J$61,3,FALSE)&lt;&gt;0,VLOOKUP(Z6,Hoja1!$F$2:$J$61,3,FALSE),"")</f>
        <v/>
      </c>
      <c r="AA8" s="28" t="str">
        <f>IF(VLOOKUP(AA6,Hoja1!$F$2:$J$61,3,FALSE)&lt;&gt;0,VLOOKUP(AA6,Hoja1!$F$2:$J$61,3,FALSE),"")</f>
        <v/>
      </c>
      <c r="AB8" s="28" t="str">
        <f>IF(VLOOKUP(AB6,Hoja1!$F$2:$J$61,3,FALSE)&lt;&gt;0,VLOOKUP(AB6,Hoja1!$F$2:$J$61,3,FALSE),"")</f>
        <v/>
      </c>
      <c r="AC8" s="28" t="str">
        <f>IF(VLOOKUP(AC6,Hoja1!$F$2:$J$61,3,FALSE)&lt;&gt;0,VLOOKUP(AC6,Hoja1!$F$2:$J$61,3,FALSE),"")</f>
        <v/>
      </c>
      <c r="AD8" s="28" t="str">
        <f>IF(VLOOKUP(AD6,Hoja1!$F$2:$J$61,3,FALSE)&lt;&gt;0,VLOOKUP(AD6,Hoja1!$F$2:$J$61,3,FALSE),"")</f>
        <v/>
      </c>
      <c r="AE8" s="28" t="str">
        <f>IF(VLOOKUP(AE6,Hoja1!$F$2:$J$61,3,FALSE)&lt;&gt;0,VLOOKUP(AE6,Hoja1!$F$2:$J$61,3,FALSE),"")</f>
        <v/>
      </c>
      <c r="AF8" s="28" t="str">
        <f>IF(VLOOKUP(AF6,Hoja1!$F$2:$J$61,3,FALSE)&lt;&gt;0,VLOOKUP(AF6,Hoja1!$F$2:$J$61,3,FALSE),"")</f>
        <v/>
      </c>
      <c r="AG8" s="28" t="str">
        <f>IF(VLOOKUP(AG6,Hoja1!$F$2:$J$61,3,FALSE)&lt;&gt;0,VLOOKUP(AG6,Hoja1!$F$2:$J$61,3,FALSE),"")</f>
        <v/>
      </c>
      <c r="AH8" s="28" t="str">
        <f>IF(VLOOKUP(AH6,Hoja1!$F$2:$J$61,3,FALSE)&lt;&gt;0,VLOOKUP(AH6,Hoja1!$F$2:$J$61,3,FALSE),"")</f>
        <v/>
      </c>
      <c r="AI8" s="28" t="str">
        <f>IF(VLOOKUP(AI6,Hoja1!$F$2:$J$61,3,FALSE)&lt;&gt;0,VLOOKUP(AI6,Hoja1!$F$2:$J$61,3,FALSE),"")</f>
        <v/>
      </c>
      <c r="AJ8" s="28" t="str">
        <f>IF(VLOOKUP(AJ6,Hoja1!$F$2:$J$61,3,FALSE)&lt;&gt;0,VLOOKUP(AJ6,Hoja1!$F$2:$J$61,3,FALSE),"")</f>
        <v/>
      </c>
      <c r="AK8" s="28" t="str">
        <f>IF(VLOOKUP(AK6,Hoja1!$F$2:$J$61,3,FALSE)&lt;&gt;0,VLOOKUP(AK6,Hoja1!$F$2:$J$61,3,FALSE),"")</f>
        <v/>
      </c>
      <c r="AL8" s="28" t="str">
        <f>IF(VLOOKUP(AL6,Hoja1!$F$2:$J$61,3,FALSE)&lt;&gt;0,VLOOKUP(AL6,Hoja1!$F$2:$J$61,3,FALSE),"")</f>
        <v/>
      </c>
      <c r="AM8" s="28" t="str">
        <f>IF(VLOOKUP(AM6,Hoja1!$F$2:$J$61,3,FALSE)&lt;&gt;0,VLOOKUP(AM6,Hoja1!$F$2:$J$61,3,FALSE),"")</f>
        <v/>
      </c>
      <c r="AN8" s="28" t="str">
        <f>IF(VLOOKUP(AN6,Hoja1!$F$2:$J$61,3,FALSE)&lt;&gt;0,VLOOKUP(AN6,Hoja1!$F$2:$J$61,3,FALSE),"")</f>
        <v/>
      </c>
      <c r="AO8" s="28" t="str">
        <f>IF(VLOOKUP(AO6,Hoja1!$F$2:$J$61,3,FALSE)&lt;&gt;0,VLOOKUP(AO6,Hoja1!$F$2:$J$61,3,FALSE),"")</f>
        <v/>
      </c>
      <c r="AP8" s="28" t="str">
        <f>IF(VLOOKUP(AP6,Hoja1!$F$2:$J$61,3,FALSE)&lt;&gt;0,VLOOKUP(AP6,Hoja1!$F$2:$J$61,3,FALSE),"")</f>
        <v/>
      </c>
      <c r="AQ8" s="28" t="str">
        <f>IF(VLOOKUP(AQ6,Hoja1!$F$2:$J$61,3,FALSE)&lt;&gt;0,VLOOKUP(AQ6,Hoja1!$F$2:$J$61,3,FALSE),"")</f>
        <v/>
      </c>
      <c r="AR8" s="28" t="str">
        <f>IF(VLOOKUP(AR6,Hoja1!$F$2:$J$61,3,FALSE)&lt;&gt;0,VLOOKUP(AR6,Hoja1!$F$2:$J$61,3,FALSE),"")</f>
        <v/>
      </c>
      <c r="AS8" s="28" t="str">
        <f>IF(VLOOKUP(AS6,Hoja1!$F$2:$J$61,3,FALSE)&lt;&gt;0,VLOOKUP(AS6,Hoja1!$F$2:$J$61,3,FALSE),"")</f>
        <v/>
      </c>
      <c r="AT8" s="28" t="str">
        <f>IF(VLOOKUP(AT6,Hoja1!$F$2:$J$61,3,FALSE)&lt;&gt;0,VLOOKUP(AT6,Hoja1!$F$2:$J$61,3,FALSE),"")</f>
        <v/>
      </c>
      <c r="AU8" s="28" t="str">
        <f>IF(VLOOKUP(AU6,Hoja1!$F$2:$J$61,3,FALSE)&lt;&gt;0,VLOOKUP(AU6,Hoja1!$F$2:$J$61,3,FALSE),"")</f>
        <v/>
      </c>
      <c r="AV8" s="28" t="str">
        <f>IF(VLOOKUP(AV6,Hoja1!$F$2:$J$61,3,FALSE)&lt;&gt;0,VLOOKUP(AV6,Hoja1!$F$2:$J$61,3,FALSE),"")</f>
        <v/>
      </c>
      <c r="AW8" s="28" t="str">
        <f>IF(VLOOKUP(AW6,Hoja1!$F$2:$J$61,3,FALSE)&lt;&gt;0,VLOOKUP(AW6,Hoja1!$F$2:$J$61,3,FALSE),"")</f>
        <v/>
      </c>
      <c r="AX8" s="28" t="str">
        <f>IF(VLOOKUP(AX6,Hoja1!$F$2:$J$61,3,FALSE)&lt;&gt;0,VLOOKUP(AX6,Hoja1!$F$2:$J$61,3,FALSE),"")</f>
        <v/>
      </c>
      <c r="AY8" s="28" t="str">
        <f>IF(VLOOKUP(AY6,Hoja1!$F$2:$J$61,3,FALSE)&lt;&gt;0,VLOOKUP(AY6,Hoja1!$F$2:$J$61,3,FALSE),"")</f>
        <v/>
      </c>
      <c r="AZ8" s="28" t="str">
        <f>IF(VLOOKUP(AZ6,Hoja1!$F$2:$J$61,3,FALSE)&lt;&gt;0,VLOOKUP(AZ6,Hoja1!$F$2:$J$61,3,FALSE),"")</f>
        <v/>
      </c>
      <c r="BA8" s="28" t="str">
        <f>IF(VLOOKUP(BA6,Hoja1!$F$2:$J$61,3,FALSE)&lt;&gt;0,VLOOKUP(BA6,Hoja1!$F$2:$J$61,3,FALSE),"")</f>
        <v/>
      </c>
      <c r="BB8" s="28" t="str">
        <f>IF(VLOOKUP(BB6,Hoja1!$F$2:$J$61,3,FALSE)&lt;&gt;0,VLOOKUP(BB6,Hoja1!$F$2:$J$61,3,FALSE),"")</f>
        <v/>
      </c>
      <c r="BC8" s="28" t="str">
        <f>IF(VLOOKUP(BC6,Hoja1!$F$2:$J$61,3,FALSE)&lt;&gt;0,VLOOKUP(BC6,Hoja1!$F$2:$J$61,3,FALSE),"")</f>
        <v/>
      </c>
      <c r="BD8" s="28" t="str">
        <f>IF(VLOOKUP(BD6,Hoja1!$F$2:$J$61,3,FALSE)&lt;&gt;0,VLOOKUP(BD6,Hoja1!$F$2:$J$61,3,FALSE),"")</f>
        <v/>
      </c>
      <c r="BE8" s="28" t="str">
        <f>IF(VLOOKUP(BE6,Hoja1!$F$2:$J$61,3,FALSE)&lt;&gt;0,VLOOKUP(BE6,Hoja1!$F$2:$J$61,3,FALSE),"")</f>
        <v/>
      </c>
      <c r="BF8" s="28" t="str">
        <f>IF(VLOOKUP(BF6,Hoja1!$F$2:$J$61,3,FALSE)&lt;&gt;0,VLOOKUP(BF6,Hoja1!$F$2:$J$61,3,FALSE),"")</f>
        <v/>
      </c>
      <c r="BG8" s="28" t="str">
        <f>IF(VLOOKUP(BG6,Hoja1!$F$2:$J$61,3,FALSE)&lt;&gt;0,VLOOKUP(BG6,Hoja1!$F$2:$J$61,3,FALSE),"")</f>
        <v/>
      </c>
      <c r="BH8" s="28" t="str">
        <f>IF(VLOOKUP(BH6,Hoja1!$F$2:$J$61,3,FALSE)&lt;&gt;0,VLOOKUP(BH6,Hoja1!$F$2:$J$61,3,FALSE),"")</f>
        <v/>
      </c>
      <c r="BI8" s="28" t="str">
        <f>IF(VLOOKUP(BI6,Hoja1!$F$2:$J$61,3,FALSE)&lt;&gt;0,VLOOKUP(BI6,Hoja1!$F$2:$J$61,3,FALSE),"")</f>
        <v/>
      </c>
      <c r="BJ8" s="28" t="str">
        <f>IF(VLOOKUP(BJ6,Hoja1!$F$2:$J$61,3,FALSE)&lt;&gt;0,VLOOKUP(BJ6,Hoja1!$F$2:$J$61,3,FALSE),"")</f>
        <v/>
      </c>
      <c r="BK8" s="28" t="str">
        <f>IF(VLOOKUP(BK6,Hoja1!$F$2:$J$61,3,FALSE)&lt;&gt;0,VLOOKUP(BK6,Hoja1!$F$2:$J$61,3,FALSE),"")</f>
        <v/>
      </c>
      <c r="BL8" s="28" t="str">
        <f>IF(VLOOKUP(BL6,Hoja1!$F$2:$J$61,3,FALSE)&lt;&gt;0,VLOOKUP(BL6,Hoja1!$F$2:$J$61,3,FALSE),"")</f>
        <v/>
      </c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11"/>
      <c r="DV8" s="11"/>
    </row>
    <row r="9" spans="1:129" ht="23.25" customHeight="1" thickBot="1" x14ac:dyDescent="0.3">
      <c r="A9" s="12" t="s">
        <v>0</v>
      </c>
      <c r="B9" s="13" t="s">
        <v>1</v>
      </c>
      <c r="C9" s="14" t="s">
        <v>2</v>
      </c>
      <c r="D9" s="14" t="s">
        <v>5</v>
      </c>
      <c r="E9" s="15" t="str">
        <f>IF(VLOOKUP(E6,Hoja1!$F$2:$J$61,2,FALSE)&lt;&gt;0,VLOOKUP(E6,Hoja1!$F$2:$J$61,2,FALSE),"")</f>
        <v/>
      </c>
      <c r="F9" s="15" t="str">
        <f>IF(VLOOKUP(F6,Hoja1!$F$2:$J$61,2,FALSE)&lt;&gt;0,VLOOKUP(F6,Hoja1!$F$2:$J$61,2,FALSE),"")</f>
        <v/>
      </c>
      <c r="G9" s="15" t="str">
        <f>IF(VLOOKUP(G6,Hoja1!$F$2:$J$61,2,FALSE)&lt;&gt;0,VLOOKUP(G6,Hoja1!$F$2:$J$61,2,FALSE),"")</f>
        <v/>
      </c>
      <c r="H9" s="15" t="str">
        <f>IF(VLOOKUP(H6,Hoja1!$F$2:$J$61,2,FALSE)&lt;&gt;0,VLOOKUP(H6,Hoja1!$F$2:$J$61,2,FALSE),"")</f>
        <v/>
      </c>
      <c r="I9" s="15" t="str">
        <f>IF(VLOOKUP(I6,Hoja1!$F$2:$J$61,2,FALSE)&lt;&gt;0,VLOOKUP(I6,Hoja1!$F$2:$J$61,2,FALSE),"")</f>
        <v/>
      </c>
      <c r="J9" s="15" t="str">
        <f>IF(VLOOKUP(J6,Hoja1!$F$2:$J$61,2,FALSE)&lt;&gt;0,VLOOKUP(J6,Hoja1!$F$2:$J$61,2,FALSE),"")</f>
        <v/>
      </c>
      <c r="K9" s="15" t="str">
        <f>IF(VLOOKUP(K6,Hoja1!$F$2:$J$61,2,FALSE)&lt;&gt;0,VLOOKUP(K6,Hoja1!$F$2:$J$61,2,FALSE),"")</f>
        <v/>
      </c>
      <c r="L9" s="15" t="str">
        <f>IF(VLOOKUP(L6,Hoja1!$F$2:$J$61,2,FALSE)&lt;&gt;0,VLOOKUP(L6,Hoja1!$F$2:$J$61,2,FALSE),"")</f>
        <v/>
      </c>
      <c r="M9" s="15" t="str">
        <f>IF(VLOOKUP(M6,Hoja1!$F$2:$J$61,2,FALSE)&lt;&gt;0,VLOOKUP(M6,Hoja1!$F$2:$J$61,2,FALSE),"")</f>
        <v/>
      </c>
      <c r="N9" s="15" t="str">
        <f>IF(VLOOKUP(N6,Hoja1!$F$2:$J$61,2,FALSE)&lt;&gt;0,VLOOKUP(N6,Hoja1!$F$2:$J$61,2,FALSE),"")</f>
        <v/>
      </c>
      <c r="O9" s="15" t="str">
        <f>IF(VLOOKUP(O6,Hoja1!$F$2:$J$61,2,FALSE)&lt;&gt;0,VLOOKUP(O6,Hoja1!$F$2:$J$61,2,FALSE),"")</f>
        <v/>
      </c>
      <c r="P9" s="15" t="str">
        <f>IF(VLOOKUP(P6,Hoja1!$F$2:$J$61,2,FALSE)&lt;&gt;0,VLOOKUP(P6,Hoja1!$F$2:$J$61,2,FALSE),"")</f>
        <v/>
      </c>
      <c r="Q9" s="15" t="str">
        <f>IF(VLOOKUP(Q6,Hoja1!$F$2:$J$61,2,FALSE)&lt;&gt;0,VLOOKUP(Q6,Hoja1!$F$2:$J$61,2,FALSE),"")</f>
        <v/>
      </c>
      <c r="R9" s="15" t="str">
        <f>IF(VLOOKUP(R6,Hoja1!$F$2:$J$61,2,FALSE)&lt;&gt;0,VLOOKUP(R6,Hoja1!$F$2:$J$61,2,FALSE),"")</f>
        <v/>
      </c>
      <c r="S9" s="15" t="str">
        <f>IF(VLOOKUP(S6,Hoja1!$F$2:$J$61,2,FALSE)&lt;&gt;0,VLOOKUP(S6,Hoja1!$F$2:$J$61,2,FALSE),"")</f>
        <v/>
      </c>
      <c r="T9" s="15" t="str">
        <f>IF(VLOOKUP(T6,Hoja1!$F$2:$J$61,2,FALSE)&lt;&gt;0,VLOOKUP(T6,Hoja1!$F$2:$J$61,2,FALSE),"")</f>
        <v/>
      </c>
      <c r="U9" s="15" t="str">
        <f>IF(VLOOKUP(U6,Hoja1!$F$2:$J$61,2,FALSE)&lt;&gt;0,VLOOKUP(U6,Hoja1!$F$2:$J$61,2,FALSE),"")</f>
        <v/>
      </c>
      <c r="V9" s="15" t="str">
        <f>IF(VLOOKUP(V6,Hoja1!$F$2:$J$61,2,FALSE)&lt;&gt;0,VLOOKUP(V6,Hoja1!$F$2:$J$61,2,FALSE),"")</f>
        <v/>
      </c>
      <c r="W9" s="15" t="str">
        <f>IF(VLOOKUP(W6,Hoja1!$F$2:$J$61,2,FALSE)&lt;&gt;0,VLOOKUP(W6,Hoja1!$F$2:$J$61,2,FALSE),"")</f>
        <v/>
      </c>
      <c r="X9" s="15" t="str">
        <f>IF(VLOOKUP(X6,Hoja1!$F$2:$J$61,2,FALSE)&lt;&gt;0,VLOOKUP(X6,Hoja1!$F$2:$J$61,2,FALSE),"")</f>
        <v/>
      </c>
      <c r="Y9" s="15" t="str">
        <f>IF(VLOOKUP(Y6,Hoja1!$F$2:$J$61,2,FALSE)&lt;&gt;0,VLOOKUP(Y6,Hoja1!$F$2:$J$61,2,FALSE),"")</f>
        <v/>
      </c>
      <c r="Z9" s="15" t="str">
        <f>IF(VLOOKUP(Z6,Hoja1!$F$2:$J$61,2,FALSE)&lt;&gt;0,VLOOKUP(Z6,Hoja1!$F$2:$J$61,2,FALSE),"")</f>
        <v/>
      </c>
      <c r="AA9" s="15" t="str">
        <f>IF(VLOOKUP(AA6,Hoja1!$F$2:$J$61,2,FALSE)&lt;&gt;0,VLOOKUP(AA6,Hoja1!$F$2:$J$61,2,FALSE),"")</f>
        <v/>
      </c>
      <c r="AB9" s="15" t="str">
        <f>IF(VLOOKUP(AB6,Hoja1!$F$2:$J$61,2,FALSE)&lt;&gt;0,VLOOKUP(AB6,Hoja1!$F$2:$J$61,2,FALSE),"")</f>
        <v/>
      </c>
      <c r="AC9" s="15" t="str">
        <f>IF(VLOOKUP(AC6,Hoja1!$F$2:$J$61,2,FALSE)&lt;&gt;0,VLOOKUP(AC6,Hoja1!$F$2:$J$61,2,FALSE),"")</f>
        <v/>
      </c>
      <c r="AD9" s="15" t="str">
        <f>IF(VLOOKUP(AD6,Hoja1!$F$2:$J$61,2,FALSE)&lt;&gt;0,VLOOKUP(AD6,Hoja1!$F$2:$J$61,2,FALSE),"")</f>
        <v/>
      </c>
      <c r="AE9" s="15" t="str">
        <f>IF(VLOOKUP(AE6,Hoja1!$F$2:$J$61,2,FALSE)&lt;&gt;0,VLOOKUP(AE6,Hoja1!$F$2:$J$61,2,FALSE),"")</f>
        <v/>
      </c>
      <c r="AF9" s="15" t="str">
        <f>IF(VLOOKUP(AF6,Hoja1!$F$2:$J$61,2,FALSE)&lt;&gt;0,VLOOKUP(AF6,Hoja1!$F$2:$J$61,2,FALSE),"")</f>
        <v/>
      </c>
      <c r="AG9" s="15" t="str">
        <f>IF(VLOOKUP(AG6,Hoja1!$F$2:$J$61,2,FALSE)&lt;&gt;0,VLOOKUP(AG6,Hoja1!$F$2:$J$61,2,FALSE),"")</f>
        <v/>
      </c>
      <c r="AH9" s="15" t="str">
        <f>IF(VLOOKUP(AH6,Hoja1!$F$2:$J$61,2,FALSE)&lt;&gt;0,VLOOKUP(AH6,Hoja1!$F$2:$J$61,2,FALSE),"")</f>
        <v/>
      </c>
      <c r="AI9" s="15" t="str">
        <f>IF(VLOOKUP(AI6,Hoja1!$F$2:$J$61,2,FALSE)&lt;&gt;0,VLOOKUP(AI6,Hoja1!$F$2:$J$61,2,FALSE),"")</f>
        <v/>
      </c>
      <c r="AJ9" s="15" t="str">
        <f>IF(VLOOKUP(AJ6,Hoja1!$F$2:$J$61,2,FALSE)&lt;&gt;0,VLOOKUP(AJ6,Hoja1!$F$2:$J$61,2,FALSE),"")</f>
        <v/>
      </c>
      <c r="AK9" s="15" t="str">
        <f>IF(VLOOKUP(AK6,Hoja1!$F$2:$J$61,2,FALSE)&lt;&gt;0,VLOOKUP(AK6,Hoja1!$F$2:$J$61,2,FALSE),"")</f>
        <v/>
      </c>
      <c r="AL9" s="15" t="str">
        <f>IF(VLOOKUP(AL6,Hoja1!$F$2:$J$61,2,FALSE)&lt;&gt;0,VLOOKUP(AL6,Hoja1!$F$2:$J$61,2,FALSE),"")</f>
        <v/>
      </c>
      <c r="AM9" s="15" t="str">
        <f>IF(VLOOKUP(AM6,Hoja1!$F$2:$J$61,2,FALSE)&lt;&gt;0,VLOOKUP(AM6,Hoja1!$F$2:$J$61,2,FALSE),"")</f>
        <v/>
      </c>
      <c r="AN9" s="15" t="str">
        <f>IF(VLOOKUP(AN6,Hoja1!$F$2:$J$61,2,FALSE)&lt;&gt;0,VLOOKUP(AN6,Hoja1!$F$2:$J$61,2,FALSE),"")</f>
        <v/>
      </c>
      <c r="AO9" s="15" t="str">
        <f>IF(VLOOKUP(AO6,Hoja1!$F$2:$J$61,2,FALSE)&lt;&gt;0,VLOOKUP(AO6,Hoja1!$F$2:$J$61,2,FALSE),"")</f>
        <v/>
      </c>
      <c r="AP9" s="15" t="str">
        <f>IF(VLOOKUP(AP6,Hoja1!$F$2:$J$61,2,FALSE)&lt;&gt;0,VLOOKUP(AP6,Hoja1!$F$2:$J$61,2,FALSE),"")</f>
        <v/>
      </c>
      <c r="AQ9" s="15" t="str">
        <f>IF(VLOOKUP(AQ6,Hoja1!$F$2:$J$61,2,FALSE)&lt;&gt;0,VLOOKUP(AQ6,Hoja1!$F$2:$J$61,2,FALSE),"")</f>
        <v/>
      </c>
      <c r="AR9" s="15" t="str">
        <f>IF(VLOOKUP(AR6,Hoja1!$F$2:$J$61,2,FALSE)&lt;&gt;0,VLOOKUP(AR6,Hoja1!$F$2:$J$61,2,FALSE),"")</f>
        <v/>
      </c>
      <c r="AS9" s="15" t="str">
        <f>IF(VLOOKUP(AS6,Hoja1!$F$2:$J$61,2,FALSE)&lt;&gt;0,VLOOKUP(AS6,Hoja1!$F$2:$J$61,2,FALSE),"")</f>
        <v/>
      </c>
      <c r="AT9" s="15" t="str">
        <f>IF(VLOOKUP(AT6,Hoja1!$F$2:$J$61,2,FALSE)&lt;&gt;0,VLOOKUP(AT6,Hoja1!$F$2:$J$61,2,FALSE),"")</f>
        <v/>
      </c>
      <c r="AU9" s="15" t="str">
        <f>IF(VLOOKUP(AU6,Hoja1!$F$2:$J$61,2,FALSE)&lt;&gt;0,VLOOKUP(AU6,Hoja1!$F$2:$J$61,2,FALSE),"")</f>
        <v/>
      </c>
      <c r="AV9" s="15" t="str">
        <f>IF(VLOOKUP(AV6,Hoja1!$F$2:$J$61,2,FALSE)&lt;&gt;0,VLOOKUP(AV6,Hoja1!$F$2:$J$61,2,FALSE),"")</f>
        <v/>
      </c>
      <c r="AW9" s="15" t="str">
        <f>IF(VLOOKUP(AW6,Hoja1!$F$2:$J$61,2,FALSE)&lt;&gt;0,VLOOKUP(AW6,Hoja1!$F$2:$J$61,2,FALSE),"")</f>
        <v/>
      </c>
      <c r="AX9" s="15" t="str">
        <f>IF(VLOOKUP(AX6,Hoja1!$F$2:$J$61,2,FALSE)&lt;&gt;0,VLOOKUP(AX6,Hoja1!$F$2:$J$61,2,FALSE),"")</f>
        <v/>
      </c>
      <c r="AY9" s="15" t="str">
        <f>IF(VLOOKUP(AY6,Hoja1!$F$2:$J$61,2,FALSE)&lt;&gt;0,VLOOKUP(AY6,Hoja1!$F$2:$J$61,2,FALSE),"")</f>
        <v/>
      </c>
      <c r="AZ9" s="15" t="str">
        <f>IF(VLOOKUP(AZ6,Hoja1!$F$2:$J$61,2,FALSE)&lt;&gt;0,VLOOKUP(AZ6,Hoja1!$F$2:$J$61,2,FALSE),"")</f>
        <v/>
      </c>
      <c r="BA9" s="15" t="str">
        <f>IF(VLOOKUP(BA6,Hoja1!$F$2:$J$61,2,FALSE)&lt;&gt;0,VLOOKUP(BA6,Hoja1!$F$2:$J$61,2,FALSE),"")</f>
        <v/>
      </c>
      <c r="BB9" s="15" t="str">
        <f>IF(VLOOKUP(BB6,Hoja1!$F$2:$J$61,2,FALSE)&lt;&gt;0,VLOOKUP(BB6,Hoja1!$F$2:$J$61,2,FALSE),"")</f>
        <v/>
      </c>
      <c r="BC9" s="15" t="str">
        <f>IF(VLOOKUP(BC6,Hoja1!$F$2:$J$61,2,FALSE)&lt;&gt;0,VLOOKUP(BC6,Hoja1!$F$2:$J$61,2,FALSE),"")</f>
        <v/>
      </c>
      <c r="BD9" s="15" t="str">
        <f>IF(VLOOKUP(BD6,Hoja1!$F$2:$J$61,2,FALSE)&lt;&gt;0,VLOOKUP(BD6,Hoja1!$F$2:$J$61,2,FALSE),"")</f>
        <v/>
      </c>
      <c r="BE9" s="15" t="str">
        <f>IF(VLOOKUP(BE6,Hoja1!$F$2:$J$61,2,FALSE)&lt;&gt;0,VLOOKUP(BE6,Hoja1!$F$2:$J$61,2,FALSE),"")</f>
        <v/>
      </c>
      <c r="BF9" s="15" t="str">
        <f>IF(VLOOKUP(BF6,Hoja1!$F$2:$J$61,2,FALSE)&lt;&gt;0,VLOOKUP(BF6,Hoja1!$F$2:$J$61,2,FALSE),"")</f>
        <v/>
      </c>
      <c r="BG9" s="15" t="str">
        <f>IF(VLOOKUP(BG6,Hoja1!$F$2:$J$61,2,FALSE)&lt;&gt;0,VLOOKUP(BG6,Hoja1!$F$2:$J$61,2,FALSE),"")</f>
        <v/>
      </c>
      <c r="BH9" s="15" t="str">
        <f>IF(VLOOKUP(BH6,Hoja1!$F$2:$J$61,2,FALSE)&lt;&gt;0,VLOOKUP(BH6,Hoja1!$F$2:$J$61,2,FALSE),"")</f>
        <v/>
      </c>
      <c r="BI9" s="15" t="str">
        <f>IF(VLOOKUP(BI6,Hoja1!$F$2:$J$61,2,FALSE)&lt;&gt;0,VLOOKUP(BI6,Hoja1!$F$2:$J$61,2,FALSE),"")</f>
        <v/>
      </c>
      <c r="BJ9" s="15" t="str">
        <f>IF(VLOOKUP(BJ6,Hoja1!$F$2:$J$61,2,FALSE)&lt;&gt;0,VLOOKUP(BJ6,Hoja1!$F$2:$J$61,2,FALSE),"")</f>
        <v/>
      </c>
      <c r="BK9" s="15" t="str">
        <f>IF(VLOOKUP(BK6,Hoja1!$F$2:$J$61,2,FALSE)&lt;&gt;0,VLOOKUP(BK6,Hoja1!$F$2:$J$61,2,FALSE),"")</f>
        <v/>
      </c>
      <c r="BL9" s="15" t="str">
        <f>IF(VLOOKUP(BL6,Hoja1!$F$2:$J$61,2,FALSE)&lt;&gt;0,VLOOKUP(BL6,Hoja1!$F$2:$J$61,2,FALSE),"")</f>
        <v/>
      </c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24" t="s">
        <v>3</v>
      </c>
      <c r="DV9" s="25" t="s">
        <v>4</v>
      </c>
      <c r="DW9" s="49" t="s">
        <v>19</v>
      </c>
    </row>
    <row r="10" spans="1:129" ht="23.25" customHeight="1" x14ac:dyDescent="0.25">
      <c r="A10" s="17">
        <v>1</v>
      </c>
      <c r="B10" s="18"/>
      <c r="C10" s="18"/>
      <c r="D10" s="1"/>
      <c r="E10" s="30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2"/>
      <c r="BM10">
        <f>IFERROR(VLOOKUP(BM$6,Hoja1!$F$2:$XFD$61,E10*Hoja1!$D$1+5,FALSE),0)</f>
        <v>0</v>
      </c>
      <c r="BN10">
        <f>IFERROR(VLOOKUP(BN$6,Hoja1!$F$2:$XFD$61,F10*Hoja1!$D$1+5,FALSE),0)</f>
        <v>0</v>
      </c>
      <c r="BO10">
        <f>IFERROR(VLOOKUP(BO$6,Hoja1!$F$2:$XFD$61,G10*Hoja1!$D$1+5,FALSE),0)</f>
        <v>0</v>
      </c>
      <c r="BP10">
        <f>IFERROR(VLOOKUP(BP$6,Hoja1!$F$2:$XFD$61,H10*Hoja1!$D$1+5,FALSE),0)</f>
        <v>0</v>
      </c>
      <c r="BQ10">
        <f>IFERROR(VLOOKUP(BQ$6,Hoja1!$F$2:$XFD$61,I10*Hoja1!$D$1+5,FALSE),0)</f>
        <v>0</v>
      </c>
      <c r="BR10">
        <f>IFERROR(VLOOKUP(BR$6,Hoja1!$F$2:$XFD$61,J10*Hoja1!$D$1+5,FALSE),0)</f>
        <v>0</v>
      </c>
      <c r="BS10">
        <f>IFERROR(VLOOKUP(BS$6,Hoja1!$F$2:$XFD$61,K10*Hoja1!$D$1+5,FALSE),0)</f>
        <v>0</v>
      </c>
      <c r="BT10">
        <f>IFERROR(VLOOKUP(BT$6,Hoja1!$F$2:$XFD$61,L10*Hoja1!$D$1+5,FALSE),0)</f>
        <v>0</v>
      </c>
      <c r="BU10">
        <f>IFERROR(VLOOKUP(BU$6,Hoja1!$F$2:$XFD$61,M10*Hoja1!$D$1+5,FALSE),0)</f>
        <v>0</v>
      </c>
      <c r="BV10">
        <f>IFERROR(VLOOKUP(BV$6,Hoja1!$F$2:$XFD$61,N10*Hoja1!$D$1+5,FALSE),0)</f>
        <v>0</v>
      </c>
      <c r="BW10">
        <f>IFERROR(VLOOKUP(BW$6,Hoja1!$F$2:$XFD$61,O10*Hoja1!$D$1+5,FALSE),0)</f>
        <v>0</v>
      </c>
      <c r="BX10">
        <f>IFERROR(VLOOKUP(BX$6,Hoja1!$F$2:$XFD$61,P10*Hoja1!$D$1+5,FALSE),0)</f>
        <v>0</v>
      </c>
      <c r="BY10">
        <f>IFERROR(VLOOKUP(BY$6,Hoja1!$F$2:$XFD$61,Q10*Hoja1!$D$1+5,FALSE),0)</f>
        <v>0</v>
      </c>
      <c r="BZ10">
        <f>IFERROR(VLOOKUP(BZ$6,Hoja1!$F$2:$XFD$61,R10*Hoja1!$D$1+5,FALSE),0)</f>
        <v>0</v>
      </c>
      <c r="CA10">
        <f>IFERROR(VLOOKUP(CA$6,Hoja1!$F$2:$XFD$61,S10*Hoja1!$D$1+5,FALSE),0)</f>
        <v>0</v>
      </c>
      <c r="CB10">
        <f>IFERROR(VLOOKUP(CB$6,Hoja1!$F$2:$XFD$61,T10*Hoja1!$D$1+5,FALSE),0)</f>
        <v>0</v>
      </c>
      <c r="CC10">
        <f>IFERROR(VLOOKUP(CC$6,Hoja1!$F$2:$XFD$61,U10*Hoja1!$D$1+5,FALSE),0)</f>
        <v>0</v>
      </c>
      <c r="CD10">
        <f>IFERROR(VLOOKUP(CD$6,Hoja1!$F$2:$XFD$61,V10*Hoja1!$D$1+5,FALSE),0)</f>
        <v>0</v>
      </c>
      <c r="CE10">
        <f>IFERROR(VLOOKUP(CE$6,Hoja1!$F$2:$XFD$61,W10*Hoja1!$D$1+5,FALSE),0)</f>
        <v>0</v>
      </c>
      <c r="CF10">
        <f>IFERROR(VLOOKUP(CF$6,Hoja1!$F$2:$XFD$61,X10*Hoja1!$D$1+5,FALSE),0)</f>
        <v>0</v>
      </c>
      <c r="CG10">
        <f>IFERROR(VLOOKUP(CG$6,Hoja1!$F$2:$XFD$61,Y10*Hoja1!$D$1+5,FALSE),0)</f>
        <v>0</v>
      </c>
      <c r="CH10">
        <f>IFERROR(VLOOKUP(CH$6,Hoja1!$F$2:$XFD$61,Z10*Hoja1!$D$1+5,FALSE),0)</f>
        <v>0</v>
      </c>
      <c r="CI10">
        <f>IFERROR(VLOOKUP(CI$6,Hoja1!$F$2:$XFD$61,AA10*Hoja1!$D$1+5,FALSE),0)</f>
        <v>0</v>
      </c>
      <c r="CJ10">
        <f>IFERROR(VLOOKUP(CJ$6,Hoja1!$F$2:$XFD$61,AB10*Hoja1!$D$1+5,FALSE),0)</f>
        <v>0</v>
      </c>
      <c r="CK10">
        <f>IFERROR(VLOOKUP(CK$6,Hoja1!$F$2:$XFD$61,AC10*Hoja1!$D$1+5,FALSE),0)</f>
        <v>0</v>
      </c>
      <c r="CL10">
        <f>IFERROR(VLOOKUP(CL$6,Hoja1!$F$2:$XFD$61,AD10*Hoja1!$D$1+5,FALSE),0)</f>
        <v>0</v>
      </c>
      <c r="CM10">
        <f>IFERROR(VLOOKUP(CM$6,Hoja1!$F$2:$XFD$61,AE10*Hoja1!$D$1+5,FALSE),0)</f>
        <v>0</v>
      </c>
      <c r="CN10">
        <f>IFERROR(VLOOKUP(CN$6,Hoja1!$F$2:$XFD$61,AF10*Hoja1!$D$1+5,FALSE),0)</f>
        <v>0</v>
      </c>
      <c r="CO10">
        <f>IFERROR(VLOOKUP(CO$6,Hoja1!$F$2:$XFD$61,AG10*Hoja1!$D$1+5,FALSE),0)</f>
        <v>0</v>
      </c>
      <c r="CP10">
        <f>IFERROR(VLOOKUP(CP$6,Hoja1!$F$2:$XFD$61,AH10*Hoja1!$D$1+5,FALSE),0)</f>
        <v>0</v>
      </c>
      <c r="CQ10">
        <f>IFERROR(VLOOKUP(CQ$6,Hoja1!$F$2:$XFD$61,AI10*Hoja1!$D$1+5,FALSE),0)</f>
        <v>0</v>
      </c>
      <c r="CR10">
        <f>IFERROR(VLOOKUP(CR$6,Hoja1!$F$2:$XFD$61,AJ10*Hoja1!$D$1+5,FALSE),0)</f>
        <v>0</v>
      </c>
      <c r="CS10">
        <f>IFERROR(VLOOKUP(CS$6,Hoja1!$F$2:$XFD$61,AK10*Hoja1!$D$1+5,FALSE),0)</f>
        <v>0</v>
      </c>
      <c r="CT10">
        <f>IFERROR(VLOOKUP(CT$6,Hoja1!$F$2:$XFD$61,AL10*Hoja1!$D$1+5,FALSE),0)</f>
        <v>0</v>
      </c>
      <c r="CU10">
        <f>IFERROR(VLOOKUP(CU$6,Hoja1!$F$2:$XFD$61,AM10*Hoja1!$D$1+5,FALSE),0)</f>
        <v>0</v>
      </c>
      <c r="CV10">
        <f>IFERROR(VLOOKUP(CV$6,Hoja1!$F$2:$XFD$61,AN10*Hoja1!$D$1+5,FALSE),0)</f>
        <v>0</v>
      </c>
      <c r="CW10">
        <f>IFERROR(VLOOKUP(CW$6,Hoja1!$F$2:$XFD$61,AO10*Hoja1!$D$1+5,FALSE),0)</f>
        <v>0</v>
      </c>
      <c r="CX10">
        <f>IFERROR(VLOOKUP(CX$6,Hoja1!$F$2:$XFD$61,AP10*Hoja1!$D$1+5,FALSE),0)</f>
        <v>0</v>
      </c>
      <c r="CY10">
        <f>IFERROR(VLOOKUP(CY$6,Hoja1!$F$2:$XFD$61,AQ10*Hoja1!$D$1+5,FALSE),0)</f>
        <v>0</v>
      </c>
      <c r="CZ10">
        <f>IFERROR(VLOOKUP(CZ$6,Hoja1!$F$2:$XFD$61,AR10*Hoja1!$D$1+5,FALSE),0)</f>
        <v>0</v>
      </c>
      <c r="DA10">
        <f>IFERROR(VLOOKUP(DA$6,Hoja1!$F$2:$XFD$61,AS10*Hoja1!$D$1+5,FALSE),0)</f>
        <v>0</v>
      </c>
      <c r="DB10">
        <f>IFERROR(VLOOKUP(DB$6,Hoja1!$F$2:$XFD$61,AT10*Hoja1!$D$1+5,FALSE),0)</f>
        <v>0</v>
      </c>
      <c r="DC10">
        <f>IFERROR(VLOOKUP(DC$6,Hoja1!$F$2:$XFD$61,AU10*Hoja1!$D$1+5,FALSE),0)</f>
        <v>0</v>
      </c>
      <c r="DD10">
        <f>IFERROR(VLOOKUP(DD$6,Hoja1!$F$2:$XFD$61,AV10*Hoja1!$D$1+5,FALSE),0)</f>
        <v>0</v>
      </c>
      <c r="DE10">
        <f>IFERROR(VLOOKUP(DE$6,Hoja1!$F$2:$XFD$61,AW10*Hoja1!$D$1+5,FALSE),0)</f>
        <v>0</v>
      </c>
      <c r="DF10">
        <f>IFERROR(VLOOKUP(DF$6,Hoja1!$F$2:$XFD$61,AX10*Hoja1!$D$1+5,FALSE),0)</f>
        <v>0</v>
      </c>
      <c r="DG10">
        <f>IFERROR(VLOOKUP(DG$6,Hoja1!$F$2:$XFD$61,AY10*Hoja1!$D$1+5,FALSE),0)</f>
        <v>0</v>
      </c>
      <c r="DH10">
        <f>IFERROR(VLOOKUP(DH$6,Hoja1!$F$2:$XFD$61,AZ10*Hoja1!$D$1+5,FALSE),0)</f>
        <v>0</v>
      </c>
      <c r="DI10">
        <f>IFERROR(VLOOKUP(DI$6,Hoja1!$F$2:$XFD$61,BA10*Hoja1!$D$1+5,FALSE),0)</f>
        <v>0</v>
      </c>
      <c r="DJ10">
        <f>IFERROR(VLOOKUP(DJ$6,Hoja1!$F$2:$XFD$61,BB10*Hoja1!$D$1+5,FALSE),0)</f>
        <v>0</v>
      </c>
      <c r="DK10">
        <f>IFERROR(VLOOKUP(DK$6,Hoja1!$F$2:$XFD$61,BC10*Hoja1!$D$1+5,FALSE),0)</f>
        <v>0</v>
      </c>
      <c r="DL10">
        <f>IFERROR(VLOOKUP(DL$6,Hoja1!$F$2:$XFD$61,BD10*Hoja1!$D$1+5,FALSE),0)</f>
        <v>0</v>
      </c>
      <c r="DM10">
        <f>IFERROR(VLOOKUP(DM$6,Hoja1!$F$2:$XFD$61,BE10*Hoja1!$D$1+5,FALSE),0)</f>
        <v>0</v>
      </c>
      <c r="DN10">
        <f>IFERROR(VLOOKUP(DN$6,Hoja1!$F$2:$XFD$61,BF10*Hoja1!$D$1+5,FALSE),0)</f>
        <v>0</v>
      </c>
      <c r="DO10">
        <f>IFERROR(VLOOKUP(DO$6,Hoja1!$F$2:$XFD$61,BG10*Hoja1!$D$1+5,FALSE),0)</f>
        <v>0</v>
      </c>
      <c r="DP10">
        <f>IFERROR(VLOOKUP(DP$6,Hoja1!$F$2:$XFD$61,BH10*Hoja1!$D$1+5,FALSE),0)</f>
        <v>0</v>
      </c>
      <c r="DQ10">
        <f>IFERROR(VLOOKUP(DQ$6,Hoja1!$F$2:$XFD$61,BI10*Hoja1!$D$1+5,FALSE),0)</f>
        <v>0</v>
      </c>
      <c r="DR10">
        <f>IFERROR(VLOOKUP(DR$6,Hoja1!$F$2:$XFD$61,BJ10*Hoja1!$D$1+5,FALSE),0)</f>
        <v>0</v>
      </c>
      <c r="DS10">
        <f>IFERROR(VLOOKUP(DS$6,Hoja1!$F$2:$XFD$61,BK10*Hoja1!$D$1+5,FALSE),0)</f>
        <v>0</v>
      </c>
      <c r="DT10">
        <f>IFERROR(VLOOKUP(DT$6,Hoja1!$F$2:$XFD$61,BL10*Hoja1!$D$1+5,FALSE),0)</f>
        <v>0</v>
      </c>
      <c r="DU10" s="19" t="str">
        <f t="shared" ref="DU10:DU41" si="0">IF(COUNT(E10:BL10)=$DV$7,IF(D10="","indique forma",SUM(BM10:DT10)),"")</f>
        <v>indique forma</v>
      </c>
      <c r="DV10" s="20" t="str">
        <f>IF(D10&lt;&gt;"",IF(DU10="","",IF(DU10&gt;=$DU$7*Hoja1!$E$2,4+3/($DU$7*(1-Hoja1!$E$2))*(DU10-$DU$7*Hoja1!$E$2),1+3/($DU$7*Hoja1!$E$2)*DU10)),DU10)</f>
        <v>indique forma</v>
      </c>
      <c r="DW10" s="46" t="b">
        <v>0</v>
      </c>
    </row>
    <row r="11" spans="1:129" ht="23.25" customHeight="1" x14ac:dyDescent="0.25">
      <c r="A11" s="21">
        <v>2</v>
      </c>
      <c r="B11" s="22"/>
      <c r="C11" s="22"/>
      <c r="D11" s="1"/>
      <c r="E11" s="3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34"/>
      <c r="BM11">
        <f>IFERROR(VLOOKUP(BM$6,Hoja1!$F$2:$XFD$61,E11*Hoja1!$D$1+5,FALSE),0)</f>
        <v>0</v>
      </c>
      <c r="BN11">
        <f>IFERROR(VLOOKUP(BN$6,Hoja1!$F$2:$XFD$61,F11*Hoja1!$D$1+5,FALSE),0)</f>
        <v>0</v>
      </c>
      <c r="BO11">
        <f>IFERROR(VLOOKUP(BO$6,Hoja1!$F$2:$XFD$61,G11*Hoja1!$D$1+5,FALSE),0)</f>
        <v>0</v>
      </c>
      <c r="BP11">
        <f>IFERROR(VLOOKUP(BP$6,Hoja1!$F$2:$XFD$61,H11*Hoja1!$D$1+5,FALSE),0)</f>
        <v>0</v>
      </c>
      <c r="BQ11">
        <f>IFERROR(VLOOKUP(BQ$6,Hoja1!$F$2:$XFD$61,I11*Hoja1!$D$1+5,FALSE),0)</f>
        <v>0</v>
      </c>
      <c r="BR11">
        <f>IFERROR(VLOOKUP(BR$6,Hoja1!$F$2:$XFD$61,J11*Hoja1!$D$1+5,FALSE),0)</f>
        <v>0</v>
      </c>
      <c r="BS11">
        <f>IFERROR(VLOOKUP(BS$6,Hoja1!$F$2:$XFD$61,K11*Hoja1!$D$1+5,FALSE),0)</f>
        <v>0</v>
      </c>
      <c r="BT11">
        <f>IFERROR(VLOOKUP(BT$6,Hoja1!$F$2:$XFD$61,L11*Hoja1!$D$1+5,FALSE),0)</f>
        <v>0</v>
      </c>
      <c r="BU11">
        <f>IFERROR(VLOOKUP(BU$6,Hoja1!$F$2:$XFD$61,M11*Hoja1!$D$1+5,FALSE),0)</f>
        <v>0</v>
      </c>
      <c r="BV11">
        <f>IFERROR(VLOOKUP(BV$6,Hoja1!$F$2:$XFD$61,N11*Hoja1!$D$1+5,FALSE),0)</f>
        <v>0</v>
      </c>
      <c r="BW11">
        <f>IFERROR(VLOOKUP(BW$6,Hoja1!$F$2:$XFD$61,O11*Hoja1!$D$1+5,FALSE),0)</f>
        <v>0</v>
      </c>
      <c r="BX11">
        <f>IFERROR(VLOOKUP(BX$6,Hoja1!$F$2:$XFD$61,P11*Hoja1!$D$1+5,FALSE),0)</f>
        <v>0</v>
      </c>
      <c r="BY11">
        <f>IFERROR(VLOOKUP(BY$6,Hoja1!$F$2:$XFD$61,Q11*Hoja1!$D$1+5,FALSE),0)</f>
        <v>0</v>
      </c>
      <c r="BZ11">
        <f>IFERROR(VLOOKUP(BZ$6,Hoja1!$F$2:$XFD$61,R11*Hoja1!$D$1+5,FALSE),0)</f>
        <v>0</v>
      </c>
      <c r="CA11">
        <f>IFERROR(VLOOKUP(CA$6,Hoja1!$F$2:$XFD$61,S11*Hoja1!$D$1+5,FALSE),0)</f>
        <v>0</v>
      </c>
      <c r="CB11">
        <f>IFERROR(VLOOKUP(CB$6,Hoja1!$F$2:$XFD$61,T11*Hoja1!$D$1+5,FALSE),0)</f>
        <v>0</v>
      </c>
      <c r="CC11">
        <f>IFERROR(VLOOKUP(CC$6,Hoja1!$F$2:$XFD$61,U11*Hoja1!$D$1+5,FALSE),0)</f>
        <v>0</v>
      </c>
      <c r="CD11">
        <f>IFERROR(VLOOKUP(CD$6,Hoja1!$F$2:$XFD$61,V11*Hoja1!$D$1+5,FALSE),0)</f>
        <v>0</v>
      </c>
      <c r="CE11">
        <f>IFERROR(VLOOKUP(CE$6,Hoja1!$F$2:$XFD$61,W11*Hoja1!$D$1+5,FALSE),0)</f>
        <v>0</v>
      </c>
      <c r="CF11">
        <f>IFERROR(VLOOKUP(CF$6,Hoja1!$F$2:$XFD$61,X11*Hoja1!$D$1+5,FALSE),0)</f>
        <v>0</v>
      </c>
      <c r="CG11">
        <f>IFERROR(VLOOKUP(CG$6,Hoja1!$F$2:$XFD$61,Y11*Hoja1!$D$1+5,FALSE),0)</f>
        <v>0</v>
      </c>
      <c r="CH11">
        <f>IFERROR(VLOOKUP(CH$6,Hoja1!$F$2:$XFD$61,Z11*Hoja1!$D$1+5,FALSE),0)</f>
        <v>0</v>
      </c>
      <c r="CI11">
        <f>IFERROR(VLOOKUP(CI$6,Hoja1!$F$2:$XFD$61,AA11*Hoja1!$D$1+5,FALSE),0)</f>
        <v>0</v>
      </c>
      <c r="CJ11">
        <f>IFERROR(VLOOKUP(CJ$6,Hoja1!$F$2:$XFD$61,AB11*Hoja1!$D$1+5,FALSE),0)</f>
        <v>0</v>
      </c>
      <c r="CK11">
        <f>IFERROR(VLOOKUP(CK$6,Hoja1!$F$2:$XFD$61,AC11*Hoja1!$D$1+5,FALSE),0)</f>
        <v>0</v>
      </c>
      <c r="CL11">
        <f>IFERROR(VLOOKUP(CL$6,Hoja1!$F$2:$XFD$61,AD11*Hoja1!$D$1+5,FALSE),0)</f>
        <v>0</v>
      </c>
      <c r="CM11">
        <f>IFERROR(VLOOKUP(CM$6,Hoja1!$F$2:$XFD$61,AE11*Hoja1!$D$1+5,FALSE),0)</f>
        <v>0</v>
      </c>
      <c r="CN11">
        <f>IFERROR(VLOOKUP(CN$6,Hoja1!$F$2:$XFD$61,AF11*Hoja1!$D$1+5,FALSE),0)</f>
        <v>0</v>
      </c>
      <c r="CO11">
        <f>IFERROR(VLOOKUP(CO$6,Hoja1!$F$2:$XFD$61,AG11*Hoja1!$D$1+5,FALSE),0)</f>
        <v>0</v>
      </c>
      <c r="CP11">
        <f>IFERROR(VLOOKUP(CP$6,Hoja1!$F$2:$XFD$61,AH11*Hoja1!$D$1+5,FALSE),0)</f>
        <v>0</v>
      </c>
      <c r="CQ11">
        <f>IFERROR(VLOOKUP(CQ$6,Hoja1!$F$2:$XFD$61,AI11*Hoja1!$D$1+5,FALSE),0)</f>
        <v>0</v>
      </c>
      <c r="CR11">
        <f>IFERROR(VLOOKUP(CR$6,Hoja1!$F$2:$XFD$61,AJ11*Hoja1!$D$1+5,FALSE),0)</f>
        <v>0</v>
      </c>
      <c r="CS11">
        <f>IFERROR(VLOOKUP(CS$6,Hoja1!$F$2:$XFD$61,AK11*Hoja1!$D$1+5,FALSE),0)</f>
        <v>0</v>
      </c>
      <c r="CT11">
        <f>IFERROR(VLOOKUP(CT$6,Hoja1!$F$2:$XFD$61,AL11*Hoja1!$D$1+5,FALSE),0)</f>
        <v>0</v>
      </c>
      <c r="CU11">
        <f>IFERROR(VLOOKUP(CU$6,Hoja1!$F$2:$XFD$61,AM11*Hoja1!$D$1+5,FALSE),0)</f>
        <v>0</v>
      </c>
      <c r="CV11">
        <f>IFERROR(VLOOKUP(CV$6,Hoja1!$F$2:$XFD$61,AN11*Hoja1!$D$1+5,FALSE),0)</f>
        <v>0</v>
      </c>
      <c r="CW11">
        <f>IFERROR(VLOOKUP(CW$6,Hoja1!$F$2:$XFD$61,AO11*Hoja1!$D$1+5,FALSE),0)</f>
        <v>0</v>
      </c>
      <c r="CX11">
        <f>IFERROR(VLOOKUP(CX$6,Hoja1!$F$2:$XFD$61,AP11*Hoja1!$D$1+5,FALSE),0)</f>
        <v>0</v>
      </c>
      <c r="CY11">
        <f>IFERROR(VLOOKUP(CY$6,Hoja1!$F$2:$XFD$61,AQ11*Hoja1!$D$1+5,FALSE),0)</f>
        <v>0</v>
      </c>
      <c r="CZ11">
        <f>IFERROR(VLOOKUP(CZ$6,Hoja1!$F$2:$XFD$61,AR11*Hoja1!$D$1+5,FALSE),0)</f>
        <v>0</v>
      </c>
      <c r="DA11">
        <f>IFERROR(VLOOKUP(DA$6,Hoja1!$F$2:$XFD$61,AS11*Hoja1!$D$1+5,FALSE),0)</f>
        <v>0</v>
      </c>
      <c r="DB11">
        <f>IFERROR(VLOOKUP(DB$6,Hoja1!$F$2:$XFD$61,AT11*Hoja1!$D$1+5,FALSE),0)</f>
        <v>0</v>
      </c>
      <c r="DC11">
        <f>IFERROR(VLOOKUP(DC$6,Hoja1!$F$2:$XFD$61,AU11*Hoja1!$D$1+5,FALSE),0)</f>
        <v>0</v>
      </c>
      <c r="DD11">
        <f>IFERROR(VLOOKUP(DD$6,Hoja1!$F$2:$XFD$61,AV11*Hoja1!$D$1+5,FALSE),0)</f>
        <v>0</v>
      </c>
      <c r="DE11">
        <f>IFERROR(VLOOKUP(DE$6,Hoja1!$F$2:$XFD$61,AW11*Hoja1!$D$1+5,FALSE),0)</f>
        <v>0</v>
      </c>
      <c r="DF11">
        <f>IFERROR(VLOOKUP(DF$6,Hoja1!$F$2:$XFD$61,AX11*Hoja1!$D$1+5,FALSE),0)</f>
        <v>0</v>
      </c>
      <c r="DG11">
        <f>IFERROR(VLOOKUP(DG$6,Hoja1!$F$2:$XFD$61,AY11*Hoja1!$D$1+5,FALSE),0)</f>
        <v>0</v>
      </c>
      <c r="DH11">
        <f>IFERROR(VLOOKUP(DH$6,Hoja1!$F$2:$XFD$61,AZ11*Hoja1!$D$1+5,FALSE),0)</f>
        <v>0</v>
      </c>
      <c r="DI11">
        <f>IFERROR(VLOOKUP(DI$6,Hoja1!$F$2:$XFD$61,BA11*Hoja1!$D$1+5,FALSE),0)</f>
        <v>0</v>
      </c>
      <c r="DJ11">
        <f>IFERROR(VLOOKUP(DJ$6,Hoja1!$F$2:$XFD$61,BB11*Hoja1!$D$1+5,FALSE),0)</f>
        <v>0</v>
      </c>
      <c r="DK11">
        <f>IFERROR(VLOOKUP(DK$6,Hoja1!$F$2:$XFD$61,BC11*Hoja1!$D$1+5,FALSE),0)</f>
        <v>0</v>
      </c>
      <c r="DL11">
        <f>IFERROR(VLOOKUP(DL$6,Hoja1!$F$2:$XFD$61,BD11*Hoja1!$D$1+5,FALSE),0)</f>
        <v>0</v>
      </c>
      <c r="DM11">
        <f>IFERROR(VLOOKUP(DM$6,Hoja1!$F$2:$XFD$61,BE11*Hoja1!$D$1+5,FALSE),0)</f>
        <v>0</v>
      </c>
      <c r="DN11">
        <f>IFERROR(VLOOKUP(DN$6,Hoja1!$F$2:$XFD$61,BF11*Hoja1!$D$1+5,FALSE),0)</f>
        <v>0</v>
      </c>
      <c r="DO11">
        <f>IFERROR(VLOOKUP(DO$6,Hoja1!$F$2:$XFD$61,BG11*Hoja1!$D$1+5,FALSE),0)</f>
        <v>0</v>
      </c>
      <c r="DP11">
        <f>IFERROR(VLOOKUP(DP$6,Hoja1!$F$2:$XFD$61,BH11*Hoja1!$D$1+5,FALSE),0)</f>
        <v>0</v>
      </c>
      <c r="DQ11">
        <f>IFERROR(VLOOKUP(DQ$6,Hoja1!$F$2:$XFD$61,BI11*Hoja1!$D$1+5,FALSE),0)</f>
        <v>0</v>
      </c>
      <c r="DR11">
        <f>IFERROR(VLOOKUP(DR$6,Hoja1!$F$2:$XFD$61,BJ11*Hoja1!$D$1+5,FALSE),0)</f>
        <v>0</v>
      </c>
      <c r="DS11">
        <f>IFERROR(VLOOKUP(DS$6,Hoja1!$F$2:$XFD$61,BK11*Hoja1!$D$1+5,FALSE),0)</f>
        <v>0</v>
      </c>
      <c r="DT11">
        <f>IFERROR(VLOOKUP(DT$6,Hoja1!$F$2:$XFD$61,BL11*Hoja1!$D$1+5,FALSE),0)</f>
        <v>0</v>
      </c>
      <c r="DU11" s="19" t="str">
        <f t="shared" si="0"/>
        <v>indique forma</v>
      </c>
      <c r="DV11" s="20" t="str">
        <f>IF(D11&lt;&gt;"",IF(DU11="","",IF(DU11&gt;=$DU$7*Hoja1!$E$2,4+3/($DU$7*(1-Hoja1!$E$2))*(DU11-$DU$7*Hoja1!$E$2),1+3/($DU$7*Hoja1!$E$2)*DU11)),DU11)</f>
        <v>indique forma</v>
      </c>
      <c r="DW11" s="47" t="b">
        <v>0</v>
      </c>
    </row>
    <row r="12" spans="1:129" ht="23.25" customHeight="1" x14ac:dyDescent="0.25">
      <c r="A12" s="21">
        <v>3</v>
      </c>
      <c r="B12" s="22"/>
      <c r="C12" s="22"/>
      <c r="D12" s="1"/>
      <c r="E12" s="3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34"/>
      <c r="BM12">
        <f>IFERROR(VLOOKUP(BM$6,Hoja1!$F$2:$XFD$61,E12*Hoja1!$D$1+5,FALSE),0)</f>
        <v>0</v>
      </c>
      <c r="BN12">
        <f>IFERROR(VLOOKUP(BN$6,Hoja1!$F$2:$XFD$61,F12*Hoja1!$D$1+5,FALSE),0)</f>
        <v>0</v>
      </c>
      <c r="BO12">
        <f>IFERROR(VLOOKUP(BO$6,Hoja1!$F$2:$XFD$61,G12*Hoja1!$D$1+5,FALSE),0)</f>
        <v>0</v>
      </c>
      <c r="BP12">
        <f>IFERROR(VLOOKUP(BP$6,Hoja1!$F$2:$XFD$61,H12*Hoja1!$D$1+5,FALSE),0)</f>
        <v>0</v>
      </c>
      <c r="BQ12">
        <f>IFERROR(VLOOKUP(BQ$6,Hoja1!$F$2:$XFD$61,I12*Hoja1!$D$1+5,FALSE),0)</f>
        <v>0</v>
      </c>
      <c r="BR12">
        <f>IFERROR(VLOOKUP(BR$6,Hoja1!$F$2:$XFD$61,J12*Hoja1!$D$1+5,FALSE),0)</f>
        <v>0</v>
      </c>
      <c r="BS12">
        <f>IFERROR(VLOOKUP(BS$6,Hoja1!$F$2:$XFD$61,K12*Hoja1!$D$1+5,FALSE),0)</f>
        <v>0</v>
      </c>
      <c r="BT12">
        <f>IFERROR(VLOOKUP(BT$6,Hoja1!$F$2:$XFD$61,L12*Hoja1!$D$1+5,FALSE),0)</f>
        <v>0</v>
      </c>
      <c r="BU12">
        <f>IFERROR(VLOOKUP(BU$6,Hoja1!$F$2:$XFD$61,M12*Hoja1!$D$1+5,FALSE),0)</f>
        <v>0</v>
      </c>
      <c r="BV12">
        <f>IFERROR(VLOOKUP(BV$6,Hoja1!$F$2:$XFD$61,N12*Hoja1!$D$1+5,FALSE),0)</f>
        <v>0</v>
      </c>
      <c r="BW12">
        <f>IFERROR(VLOOKUP(BW$6,Hoja1!$F$2:$XFD$61,O12*Hoja1!$D$1+5,FALSE),0)</f>
        <v>0</v>
      </c>
      <c r="BX12">
        <f>IFERROR(VLOOKUP(BX$6,Hoja1!$F$2:$XFD$61,P12*Hoja1!$D$1+5,FALSE),0)</f>
        <v>0</v>
      </c>
      <c r="BY12">
        <f>IFERROR(VLOOKUP(BY$6,Hoja1!$F$2:$XFD$61,Q12*Hoja1!$D$1+5,FALSE),0)</f>
        <v>0</v>
      </c>
      <c r="BZ12">
        <f>IFERROR(VLOOKUP(BZ$6,Hoja1!$F$2:$XFD$61,R12*Hoja1!$D$1+5,FALSE),0)</f>
        <v>0</v>
      </c>
      <c r="CA12">
        <f>IFERROR(VLOOKUP(CA$6,Hoja1!$F$2:$XFD$61,S12*Hoja1!$D$1+5,FALSE),0)</f>
        <v>0</v>
      </c>
      <c r="CB12">
        <f>IFERROR(VLOOKUP(CB$6,Hoja1!$F$2:$XFD$61,T12*Hoja1!$D$1+5,FALSE),0)</f>
        <v>0</v>
      </c>
      <c r="CC12">
        <f>IFERROR(VLOOKUP(CC$6,Hoja1!$F$2:$XFD$61,U12*Hoja1!$D$1+5,FALSE),0)</f>
        <v>0</v>
      </c>
      <c r="CD12">
        <f>IFERROR(VLOOKUP(CD$6,Hoja1!$F$2:$XFD$61,V12*Hoja1!$D$1+5,FALSE),0)</f>
        <v>0</v>
      </c>
      <c r="CE12">
        <f>IFERROR(VLOOKUP(CE$6,Hoja1!$F$2:$XFD$61,W12*Hoja1!$D$1+5,FALSE),0)</f>
        <v>0</v>
      </c>
      <c r="CF12">
        <f>IFERROR(VLOOKUP(CF$6,Hoja1!$F$2:$XFD$61,X12*Hoja1!$D$1+5,FALSE),0)</f>
        <v>0</v>
      </c>
      <c r="CG12">
        <f>IFERROR(VLOOKUP(CG$6,Hoja1!$F$2:$XFD$61,Y12*Hoja1!$D$1+5,FALSE),0)</f>
        <v>0</v>
      </c>
      <c r="CH12">
        <f>IFERROR(VLOOKUP(CH$6,Hoja1!$F$2:$XFD$61,Z12*Hoja1!$D$1+5,FALSE),0)</f>
        <v>0</v>
      </c>
      <c r="CI12">
        <f>IFERROR(VLOOKUP(CI$6,Hoja1!$F$2:$XFD$61,AA12*Hoja1!$D$1+5,FALSE),0)</f>
        <v>0</v>
      </c>
      <c r="CJ12">
        <f>IFERROR(VLOOKUP(CJ$6,Hoja1!$F$2:$XFD$61,AB12*Hoja1!$D$1+5,FALSE),0)</f>
        <v>0</v>
      </c>
      <c r="CK12">
        <f>IFERROR(VLOOKUP(CK$6,Hoja1!$F$2:$XFD$61,AC12*Hoja1!$D$1+5,FALSE),0)</f>
        <v>0</v>
      </c>
      <c r="CL12">
        <f>IFERROR(VLOOKUP(CL$6,Hoja1!$F$2:$XFD$61,AD12*Hoja1!$D$1+5,FALSE),0)</f>
        <v>0</v>
      </c>
      <c r="CM12">
        <f>IFERROR(VLOOKUP(CM$6,Hoja1!$F$2:$XFD$61,AE12*Hoja1!$D$1+5,FALSE),0)</f>
        <v>0</v>
      </c>
      <c r="CN12">
        <f>IFERROR(VLOOKUP(CN$6,Hoja1!$F$2:$XFD$61,AF12*Hoja1!$D$1+5,FALSE),0)</f>
        <v>0</v>
      </c>
      <c r="CO12">
        <f>IFERROR(VLOOKUP(CO$6,Hoja1!$F$2:$XFD$61,AG12*Hoja1!$D$1+5,FALSE),0)</f>
        <v>0</v>
      </c>
      <c r="CP12">
        <f>IFERROR(VLOOKUP(CP$6,Hoja1!$F$2:$XFD$61,AH12*Hoja1!$D$1+5,FALSE),0)</f>
        <v>0</v>
      </c>
      <c r="CQ12">
        <f>IFERROR(VLOOKUP(CQ$6,Hoja1!$F$2:$XFD$61,AI12*Hoja1!$D$1+5,FALSE),0)</f>
        <v>0</v>
      </c>
      <c r="CR12">
        <f>IFERROR(VLOOKUP(CR$6,Hoja1!$F$2:$XFD$61,AJ12*Hoja1!$D$1+5,FALSE),0)</f>
        <v>0</v>
      </c>
      <c r="CS12">
        <f>IFERROR(VLOOKUP(CS$6,Hoja1!$F$2:$XFD$61,AK12*Hoja1!$D$1+5,FALSE),0)</f>
        <v>0</v>
      </c>
      <c r="CT12">
        <f>IFERROR(VLOOKUP(CT$6,Hoja1!$F$2:$XFD$61,AL12*Hoja1!$D$1+5,FALSE),0)</f>
        <v>0</v>
      </c>
      <c r="CU12">
        <f>IFERROR(VLOOKUP(CU$6,Hoja1!$F$2:$XFD$61,AM12*Hoja1!$D$1+5,FALSE),0)</f>
        <v>0</v>
      </c>
      <c r="CV12">
        <f>IFERROR(VLOOKUP(CV$6,Hoja1!$F$2:$XFD$61,AN12*Hoja1!$D$1+5,FALSE),0)</f>
        <v>0</v>
      </c>
      <c r="CW12">
        <f>IFERROR(VLOOKUP(CW$6,Hoja1!$F$2:$XFD$61,AO12*Hoja1!$D$1+5,FALSE),0)</f>
        <v>0</v>
      </c>
      <c r="CX12">
        <f>IFERROR(VLOOKUP(CX$6,Hoja1!$F$2:$XFD$61,AP12*Hoja1!$D$1+5,FALSE),0)</f>
        <v>0</v>
      </c>
      <c r="CY12">
        <f>IFERROR(VLOOKUP(CY$6,Hoja1!$F$2:$XFD$61,AQ12*Hoja1!$D$1+5,FALSE),0)</f>
        <v>0</v>
      </c>
      <c r="CZ12">
        <f>IFERROR(VLOOKUP(CZ$6,Hoja1!$F$2:$XFD$61,AR12*Hoja1!$D$1+5,FALSE),0)</f>
        <v>0</v>
      </c>
      <c r="DA12">
        <f>IFERROR(VLOOKUP(DA$6,Hoja1!$F$2:$XFD$61,AS12*Hoja1!$D$1+5,FALSE),0)</f>
        <v>0</v>
      </c>
      <c r="DB12">
        <f>IFERROR(VLOOKUP(DB$6,Hoja1!$F$2:$XFD$61,AT12*Hoja1!$D$1+5,FALSE),0)</f>
        <v>0</v>
      </c>
      <c r="DC12">
        <f>IFERROR(VLOOKUP(DC$6,Hoja1!$F$2:$XFD$61,AU12*Hoja1!$D$1+5,FALSE),0)</f>
        <v>0</v>
      </c>
      <c r="DD12">
        <f>IFERROR(VLOOKUP(DD$6,Hoja1!$F$2:$XFD$61,AV12*Hoja1!$D$1+5,FALSE),0)</f>
        <v>0</v>
      </c>
      <c r="DE12">
        <f>IFERROR(VLOOKUP(DE$6,Hoja1!$F$2:$XFD$61,AW12*Hoja1!$D$1+5,FALSE),0)</f>
        <v>0</v>
      </c>
      <c r="DF12">
        <f>IFERROR(VLOOKUP(DF$6,Hoja1!$F$2:$XFD$61,AX12*Hoja1!$D$1+5,FALSE),0)</f>
        <v>0</v>
      </c>
      <c r="DG12">
        <f>IFERROR(VLOOKUP(DG$6,Hoja1!$F$2:$XFD$61,AY12*Hoja1!$D$1+5,FALSE),0)</f>
        <v>0</v>
      </c>
      <c r="DH12">
        <f>IFERROR(VLOOKUP(DH$6,Hoja1!$F$2:$XFD$61,AZ12*Hoja1!$D$1+5,FALSE),0)</f>
        <v>0</v>
      </c>
      <c r="DI12">
        <f>IFERROR(VLOOKUP(DI$6,Hoja1!$F$2:$XFD$61,BA12*Hoja1!$D$1+5,FALSE),0)</f>
        <v>0</v>
      </c>
      <c r="DJ12">
        <f>IFERROR(VLOOKUP(DJ$6,Hoja1!$F$2:$XFD$61,BB12*Hoja1!$D$1+5,FALSE),0)</f>
        <v>0</v>
      </c>
      <c r="DK12">
        <f>IFERROR(VLOOKUP(DK$6,Hoja1!$F$2:$XFD$61,BC12*Hoja1!$D$1+5,FALSE),0)</f>
        <v>0</v>
      </c>
      <c r="DL12">
        <f>IFERROR(VLOOKUP(DL$6,Hoja1!$F$2:$XFD$61,BD12*Hoja1!$D$1+5,FALSE),0)</f>
        <v>0</v>
      </c>
      <c r="DM12">
        <f>IFERROR(VLOOKUP(DM$6,Hoja1!$F$2:$XFD$61,BE12*Hoja1!$D$1+5,FALSE),0)</f>
        <v>0</v>
      </c>
      <c r="DN12">
        <f>IFERROR(VLOOKUP(DN$6,Hoja1!$F$2:$XFD$61,BF12*Hoja1!$D$1+5,FALSE),0)</f>
        <v>0</v>
      </c>
      <c r="DO12">
        <f>IFERROR(VLOOKUP(DO$6,Hoja1!$F$2:$XFD$61,BG12*Hoja1!$D$1+5,FALSE),0)</f>
        <v>0</v>
      </c>
      <c r="DP12">
        <f>IFERROR(VLOOKUP(DP$6,Hoja1!$F$2:$XFD$61,BH12*Hoja1!$D$1+5,FALSE),0)</f>
        <v>0</v>
      </c>
      <c r="DQ12">
        <f>IFERROR(VLOOKUP(DQ$6,Hoja1!$F$2:$XFD$61,BI12*Hoja1!$D$1+5,FALSE),0)</f>
        <v>0</v>
      </c>
      <c r="DR12">
        <f>IFERROR(VLOOKUP(DR$6,Hoja1!$F$2:$XFD$61,BJ12*Hoja1!$D$1+5,FALSE),0)</f>
        <v>0</v>
      </c>
      <c r="DS12">
        <f>IFERROR(VLOOKUP(DS$6,Hoja1!$F$2:$XFD$61,BK12*Hoja1!$D$1+5,FALSE),0)</f>
        <v>0</v>
      </c>
      <c r="DT12">
        <f>IFERROR(VLOOKUP(DT$6,Hoja1!$F$2:$XFD$61,BL12*Hoja1!$D$1+5,FALSE),0)</f>
        <v>0</v>
      </c>
      <c r="DU12" s="19" t="str">
        <f t="shared" si="0"/>
        <v>indique forma</v>
      </c>
      <c r="DV12" s="20" t="str">
        <f>IF(D12&lt;&gt;"",IF(DU12="","",IF(DU12&gt;=$DU$7*Hoja1!$E$2,4+3/($DU$7*(1-Hoja1!$E$2))*(DU12-$DU$7*Hoja1!$E$2),1+3/($DU$7*Hoja1!$E$2)*DU12)),DU12)</f>
        <v>indique forma</v>
      </c>
      <c r="DW12" s="47" t="b">
        <v>0</v>
      </c>
    </row>
    <row r="13" spans="1:129" ht="23.25" customHeight="1" x14ac:dyDescent="0.25">
      <c r="A13" s="21">
        <v>4</v>
      </c>
      <c r="B13" s="22"/>
      <c r="C13" s="22"/>
      <c r="D13" s="1"/>
      <c r="E13" s="3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34"/>
      <c r="BM13">
        <f>IFERROR(VLOOKUP(BM$6,Hoja1!$F$2:$XFD$61,E13*Hoja1!$D$1+5,FALSE),0)</f>
        <v>0</v>
      </c>
      <c r="BN13">
        <f>IFERROR(VLOOKUP(BN$6,Hoja1!$F$2:$XFD$61,F13*Hoja1!$D$1+5,FALSE),0)</f>
        <v>0</v>
      </c>
      <c r="BO13">
        <f>IFERROR(VLOOKUP(BO$6,Hoja1!$F$2:$XFD$61,G13*Hoja1!$D$1+5,FALSE),0)</f>
        <v>0</v>
      </c>
      <c r="BP13">
        <f>IFERROR(VLOOKUP(BP$6,Hoja1!$F$2:$XFD$61,H13*Hoja1!$D$1+5,FALSE),0)</f>
        <v>0</v>
      </c>
      <c r="BQ13">
        <f>IFERROR(VLOOKUP(BQ$6,Hoja1!$F$2:$XFD$61,I13*Hoja1!$D$1+5,FALSE),0)</f>
        <v>0</v>
      </c>
      <c r="BR13">
        <f>IFERROR(VLOOKUP(BR$6,Hoja1!$F$2:$XFD$61,J13*Hoja1!$D$1+5,FALSE),0)</f>
        <v>0</v>
      </c>
      <c r="BS13">
        <f>IFERROR(VLOOKUP(BS$6,Hoja1!$F$2:$XFD$61,K13*Hoja1!$D$1+5,FALSE),0)</f>
        <v>0</v>
      </c>
      <c r="BT13">
        <f>IFERROR(VLOOKUP(BT$6,Hoja1!$F$2:$XFD$61,L13*Hoja1!$D$1+5,FALSE),0)</f>
        <v>0</v>
      </c>
      <c r="BU13">
        <f>IFERROR(VLOOKUP(BU$6,Hoja1!$F$2:$XFD$61,M13*Hoja1!$D$1+5,FALSE),0)</f>
        <v>0</v>
      </c>
      <c r="BV13">
        <f>IFERROR(VLOOKUP(BV$6,Hoja1!$F$2:$XFD$61,N13*Hoja1!$D$1+5,FALSE),0)</f>
        <v>0</v>
      </c>
      <c r="BW13">
        <f>IFERROR(VLOOKUP(BW$6,Hoja1!$F$2:$XFD$61,O13*Hoja1!$D$1+5,FALSE),0)</f>
        <v>0</v>
      </c>
      <c r="BX13">
        <f>IFERROR(VLOOKUP(BX$6,Hoja1!$F$2:$XFD$61,P13*Hoja1!$D$1+5,FALSE),0)</f>
        <v>0</v>
      </c>
      <c r="BY13">
        <f>IFERROR(VLOOKUP(BY$6,Hoja1!$F$2:$XFD$61,Q13*Hoja1!$D$1+5,FALSE),0)</f>
        <v>0</v>
      </c>
      <c r="BZ13">
        <f>IFERROR(VLOOKUP(BZ$6,Hoja1!$F$2:$XFD$61,R13*Hoja1!$D$1+5,FALSE),0)</f>
        <v>0</v>
      </c>
      <c r="CA13">
        <f>IFERROR(VLOOKUP(CA$6,Hoja1!$F$2:$XFD$61,S13*Hoja1!$D$1+5,FALSE),0)</f>
        <v>0</v>
      </c>
      <c r="CB13">
        <f>IFERROR(VLOOKUP(CB$6,Hoja1!$F$2:$XFD$61,T13*Hoja1!$D$1+5,FALSE),0)</f>
        <v>0</v>
      </c>
      <c r="CC13">
        <f>IFERROR(VLOOKUP(CC$6,Hoja1!$F$2:$XFD$61,U13*Hoja1!$D$1+5,FALSE),0)</f>
        <v>0</v>
      </c>
      <c r="CD13">
        <f>IFERROR(VLOOKUP(CD$6,Hoja1!$F$2:$XFD$61,V13*Hoja1!$D$1+5,FALSE),0)</f>
        <v>0</v>
      </c>
      <c r="CE13">
        <f>IFERROR(VLOOKUP(CE$6,Hoja1!$F$2:$XFD$61,W13*Hoja1!$D$1+5,FALSE),0)</f>
        <v>0</v>
      </c>
      <c r="CF13">
        <f>IFERROR(VLOOKUP(CF$6,Hoja1!$F$2:$XFD$61,X13*Hoja1!$D$1+5,FALSE),0)</f>
        <v>0</v>
      </c>
      <c r="CG13">
        <f>IFERROR(VLOOKUP(CG$6,Hoja1!$F$2:$XFD$61,Y13*Hoja1!$D$1+5,FALSE),0)</f>
        <v>0</v>
      </c>
      <c r="CH13">
        <f>IFERROR(VLOOKUP(CH$6,Hoja1!$F$2:$XFD$61,Z13*Hoja1!$D$1+5,FALSE),0)</f>
        <v>0</v>
      </c>
      <c r="CI13">
        <f>IFERROR(VLOOKUP(CI$6,Hoja1!$F$2:$XFD$61,AA13*Hoja1!$D$1+5,FALSE),0)</f>
        <v>0</v>
      </c>
      <c r="CJ13">
        <f>IFERROR(VLOOKUP(CJ$6,Hoja1!$F$2:$XFD$61,AB13*Hoja1!$D$1+5,FALSE),0)</f>
        <v>0</v>
      </c>
      <c r="CK13">
        <f>IFERROR(VLOOKUP(CK$6,Hoja1!$F$2:$XFD$61,AC13*Hoja1!$D$1+5,FALSE),0)</f>
        <v>0</v>
      </c>
      <c r="CL13">
        <f>IFERROR(VLOOKUP(CL$6,Hoja1!$F$2:$XFD$61,AD13*Hoja1!$D$1+5,FALSE),0)</f>
        <v>0</v>
      </c>
      <c r="CM13">
        <f>IFERROR(VLOOKUP(CM$6,Hoja1!$F$2:$XFD$61,AE13*Hoja1!$D$1+5,FALSE),0)</f>
        <v>0</v>
      </c>
      <c r="CN13">
        <f>IFERROR(VLOOKUP(CN$6,Hoja1!$F$2:$XFD$61,AF13*Hoja1!$D$1+5,FALSE),0)</f>
        <v>0</v>
      </c>
      <c r="CO13">
        <f>IFERROR(VLOOKUP(CO$6,Hoja1!$F$2:$XFD$61,AG13*Hoja1!$D$1+5,FALSE),0)</f>
        <v>0</v>
      </c>
      <c r="CP13">
        <f>IFERROR(VLOOKUP(CP$6,Hoja1!$F$2:$XFD$61,AH13*Hoja1!$D$1+5,FALSE),0)</f>
        <v>0</v>
      </c>
      <c r="CQ13">
        <f>IFERROR(VLOOKUP(CQ$6,Hoja1!$F$2:$XFD$61,AI13*Hoja1!$D$1+5,FALSE),0)</f>
        <v>0</v>
      </c>
      <c r="CR13">
        <f>IFERROR(VLOOKUP(CR$6,Hoja1!$F$2:$XFD$61,AJ13*Hoja1!$D$1+5,FALSE),0)</f>
        <v>0</v>
      </c>
      <c r="CS13">
        <f>IFERROR(VLOOKUP(CS$6,Hoja1!$F$2:$XFD$61,AK13*Hoja1!$D$1+5,FALSE),0)</f>
        <v>0</v>
      </c>
      <c r="CT13">
        <f>IFERROR(VLOOKUP(CT$6,Hoja1!$F$2:$XFD$61,AL13*Hoja1!$D$1+5,FALSE),0)</f>
        <v>0</v>
      </c>
      <c r="CU13">
        <f>IFERROR(VLOOKUP(CU$6,Hoja1!$F$2:$XFD$61,AM13*Hoja1!$D$1+5,FALSE),0)</f>
        <v>0</v>
      </c>
      <c r="CV13">
        <f>IFERROR(VLOOKUP(CV$6,Hoja1!$F$2:$XFD$61,AN13*Hoja1!$D$1+5,FALSE),0)</f>
        <v>0</v>
      </c>
      <c r="CW13">
        <f>IFERROR(VLOOKUP(CW$6,Hoja1!$F$2:$XFD$61,AO13*Hoja1!$D$1+5,FALSE),0)</f>
        <v>0</v>
      </c>
      <c r="CX13">
        <f>IFERROR(VLOOKUP(CX$6,Hoja1!$F$2:$XFD$61,AP13*Hoja1!$D$1+5,FALSE),0)</f>
        <v>0</v>
      </c>
      <c r="CY13">
        <f>IFERROR(VLOOKUP(CY$6,Hoja1!$F$2:$XFD$61,AQ13*Hoja1!$D$1+5,FALSE),0)</f>
        <v>0</v>
      </c>
      <c r="CZ13">
        <f>IFERROR(VLOOKUP(CZ$6,Hoja1!$F$2:$XFD$61,AR13*Hoja1!$D$1+5,FALSE),0)</f>
        <v>0</v>
      </c>
      <c r="DA13">
        <f>IFERROR(VLOOKUP(DA$6,Hoja1!$F$2:$XFD$61,AS13*Hoja1!$D$1+5,FALSE),0)</f>
        <v>0</v>
      </c>
      <c r="DB13">
        <f>IFERROR(VLOOKUP(DB$6,Hoja1!$F$2:$XFD$61,AT13*Hoja1!$D$1+5,FALSE),0)</f>
        <v>0</v>
      </c>
      <c r="DC13">
        <f>IFERROR(VLOOKUP(DC$6,Hoja1!$F$2:$XFD$61,AU13*Hoja1!$D$1+5,FALSE),0)</f>
        <v>0</v>
      </c>
      <c r="DD13">
        <f>IFERROR(VLOOKUP(DD$6,Hoja1!$F$2:$XFD$61,AV13*Hoja1!$D$1+5,FALSE),0)</f>
        <v>0</v>
      </c>
      <c r="DE13">
        <f>IFERROR(VLOOKUP(DE$6,Hoja1!$F$2:$XFD$61,AW13*Hoja1!$D$1+5,FALSE),0)</f>
        <v>0</v>
      </c>
      <c r="DF13">
        <f>IFERROR(VLOOKUP(DF$6,Hoja1!$F$2:$XFD$61,AX13*Hoja1!$D$1+5,FALSE),0)</f>
        <v>0</v>
      </c>
      <c r="DG13">
        <f>IFERROR(VLOOKUP(DG$6,Hoja1!$F$2:$XFD$61,AY13*Hoja1!$D$1+5,FALSE),0)</f>
        <v>0</v>
      </c>
      <c r="DH13">
        <f>IFERROR(VLOOKUP(DH$6,Hoja1!$F$2:$XFD$61,AZ13*Hoja1!$D$1+5,FALSE),0)</f>
        <v>0</v>
      </c>
      <c r="DI13">
        <f>IFERROR(VLOOKUP(DI$6,Hoja1!$F$2:$XFD$61,BA13*Hoja1!$D$1+5,FALSE),0)</f>
        <v>0</v>
      </c>
      <c r="DJ13">
        <f>IFERROR(VLOOKUP(DJ$6,Hoja1!$F$2:$XFD$61,BB13*Hoja1!$D$1+5,FALSE),0)</f>
        <v>0</v>
      </c>
      <c r="DK13">
        <f>IFERROR(VLOOKUP(DK$6,Hoja1!$F$2:$XFD$61,BC13*Hoja1!$D$1+5,FALSE),0)</f>
        <v>0</v>
      </c>
      <c r="DL13">
        <f>IFERROR(VLOOKUP(DL$6,Hoja1!$F$2:$XFD$61,BD13*Hoja1!$D$1+5,FALSE),0)</f>
        <v>0</v>
      </c>
      <c r="DM13">
        <f>IFERROR(VLOOKUP(DM$6,Hoja1!$F$2:$XFD$61,BE13*Hoja1!$D$1+5,FALSE),0)</f>
        <v>0</v>
      </c>
      <c r="DN13">
        <f>IFERROR(VLOOKUP(DN$6,Hoja1!$F$2:$XFD$61,BF13*Hoja1!$D$1+5,FALSE),0)</f>
        <v>0</v>
      </c>
      <c r="DO13">
        <f>IFERROR(VLOOKUP(DO$6,Hoja1!$F$2:$XFD$61,BG13*Hoja1!$D$1+5,FALSE),0)</f>
        <v>0</v>
      </c>
      <c r="DP13">
        <f>IFERROR(VLOOKUP(DP$6,Hoja1!$F$2:$XFD$61,BH13*Hoja1!$D$1+5,FALSE),0)</f>
        <v>0</v>
      </c>
      <c r="DQ13">
        <f>IFERROR(VLOOKUP(DQ$6,Hoja1!$F$2:$XFD$61,BI13*Hoja1!$D$1+5,FALSE),0)</f>
        <v>0</v>
      </c>
      <c r="DR13">
        <f>IFERROR(VLOOKUP(DR$6,Hoja1!$F$2:$XFD$61,BJ13*Hoja1!$D$1+5,FALSE),0)</f>
        <v>0</v>
      </c>
      <c r="DS13">
        <f>IFERROR(VLOOKUP(DS$6,Hoja1!$F$2:$XFD$61,BK13*Hoja1!$D$1+5,FALSE),0)</f>
        <v>0</v>
      </c>
      <c r="DT13">
        <f>IFERROR(VLOOKUP(DT$6,Hoja1!$F$2:$XFD$61,BL13*Hoja1!$D$1+5,FALSE),0)</f>
        <v>0</v>
      </c>
      <c r="DU13" s="19" t="str">
        <f t="shared" si="0"/>
        <v>indique forma</v>
      </c>
      <c r="DV13" s="20" t="str">
        <f>IF(D13&lt;&gt;"",IF(DU13="","",IF(DU13&gt;=$DU$7*Hoja1!$E$2,4+3/($DU$7*(1-Hoja1!$E$2))*(DU13-$DU$7*Hoja1!$E$2),1+3/($DU$7*Hoja1!$E$2)*DU13)),DU13)</f>
        <v>indique forma</v>
      </c>
      <c r="DW13" s="47" t="b">
        <v>0</v>
      </c>
    </row>
    <row r="14" spans="1:129" ht="23.25" customHeight="1" x14ac:dyDescent="0.25">
      <c r="A14" s="21">
        <v>5</v>
      </c>
      <c r="B14" s="22"/>
      <c r="C14" s="22"/>
      <c r="D14" s="1"/>
      <c r="E14" s="3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34"/>
      <c r="BM14">
        <f>IFERROR(VLOOKUP(BM$6,Hoja1!$F$2:$XFD$61,E14*Hoja1!$D$1+5,FALSE),0)</f>
        <v>0</v>
      </c>
      <c r="BN14">
        <f>IFERROR(VLOOKUP(BN$6,Hoja1!$F$2:$XFD$61,F14*Hoja1!$D$1+5,FALSE),0)</f>
        <v>0</v>
      </c>
      <c r="BO14">
        <f>IFERROR(VLOOKUP(BO$6,Hoja1!$F$2:$XFD$61,G14*Hoja1!$D$1+5,FALSE),0)</f>
        <v>0</v>
      </c>
      <c r="BP14">
        <f>IFERROR(VLOOKUP(BP$6,Hoja1!$F$2:$XFD$61,H14*Hoja1!$D$1+5,FALSE),0)</f>
        <v>0</v>
      </c>
      <c r="BQ14">
        <f>IFERROR(VLOOKUP(BQ$6,Hoja1!$F$2:$XFD$61,I14*Hoja1!$D$1+5,FALSE),0)</f>
        <v>0</v>
      </c>
      <c r="BR14">
        <f>IFERROR(VLOOKUP(BR$6,Hoja1!$F$2:$XFD$61,J14*Hoja1!$D$1+5,FALSE),0)</f>
        <v>0</v>
      </c>
      <c r="BS14">
        <f>IFERROR(VLOOKUP(BS$6,Hoja1!$F$2:$XFD$61,K14*Hoja1!$D$1+5,FALSE),0)</f>
        <v>0</v>
      </c>
      <c r="BT14">
        <f>IFERROR(VLOOKUP(BT$6,Hoja1!$F$2:$XFD$61,L14*Hoja1!$D$1+5,FALSE),0)</f>
        <v>0</v>
      </c>
      <c r="BU14">
        <f>IFERROR(VLOOKUP(BU$6,Hoja1!$F$2:$XFD$61,M14*Hoja1!$D$1+5,FALSE),0)</f>
        <v>0</v>
      </c>
      <c r="BV14">
        <f>IFERROR(VLOOKUP(BV$6,Hoja1!$F$2:$XFD$61,N14*Hoja1!$D$1+5,FALSE),0)</f>
        <v>0</v>
      </c>
      <c r="BW14">
        <f>IFERROR(VLOOKUP(BW$6,Hoja1!$F$2:$XFD$61,O14*Hoja1!$D$1+5,FALSE),0)</f>
        <v>0</v>
      </c>
      <c r="BX14">
        <f>IFERROR(VLOOKUP(BX$6,Hoja1!$F$2:$XFD$61,P14*Hoja1!$D$1+5,FALSE),0)</f>
        <v>0</v>
      </c>
      <c r="BY14">
        <f>IFERROR(VLOOKUP(BY$6,Hoja1!$F$2:$XFD$61,Q14*Hoja1!$D$1+5,FALSE),0)</f>
        <v>0</v>
      </c>
      <c r="BZ14">
        <f>IFERROR(VLOOKUP(BZ$6,Hoja1!$F$2:$XFD$61,R14*Hoja1!$D$1+5,FALSE),0)</f>
        <v>0</v>
      </c>
      <c r="CA14">
        <f>IFERROR(VLOOKUP(CA$6,Hoja1!$F$2:$XFD$61,S14*Hoja1!$D$1+5,FALSE),0)</f>
        <v>0</v>
      </c>
      <c r="CB14">
        <f>IFERROR(VLOOKUP(CB$6,Hoja1!$F$2:$XFD$61,T14*Hoja1!$D$1+5,FALSE),0)</f>
        <v>0</v>
      </c>
      <c r="CC14">
        <f>IFERROR(VLOOKUP(CC$6,Hoja1!$F$2:$XFD$61,U14*Hoja1!$D$1+5,FALSE),0)</f>
        <v>0</v>
      </c>
      <c r="CD14">
        <f>IFERROR(VLOOKUP(CD$6,Hoja1!$F$2:$XFD$61,V14*Hoja1!$D$1+5,FALSE),0)</f>
        <v>0</v>
      </c>
      <c r="CE14">
        <f>IFERROR(VLOOKUP(CE$6,Hoja1!$F$2:$XFD$61,W14*Hoja1!$D$1+5,FALSE),0)</f>
        <v>0</v>
      </c>
      <c r="CF14">
        <f>IFERROR(VLOOKUP(CF$6,Hoja1!$F$2:$XFD$61,X14*Hoja1!$D$1+5,FALSE),0)</f>
        <v>0</v>
      </c>
      <c r="CG14">
        <f>IFERROR(VLOOKUP(CG$6,Hoja1!$F$2:$XFD$61,Y14*Hoja1!$D$1+5,FALSE),0)</f>
        <v>0</v>
      </c>
      <c r="CH14">
        <f>IFERROR(VLOOKUP(CH$6,Hoja1!$F$2:$XFD$61,Z14*Hoja1!$D$1+5,FALSE),0)</f>
        <v>0</v>
      </c>
      <c r="CI14">
        <f>IFERROR(VLOOKUP(CI$6,Hoja1!$F$2:$XFD$61,AA14*Hoja1!$D$1+5,FALSE),0)</f>
        <v>0</v>
      </c>
      <c r="CJ14">
        <f>IFERROR(VLOOKUP(CJ$6,Hoja1!$F$2:$XFD$61,AB14*Hoja1!$D$1+5,FALSE),0)</f>
        <v>0</v>
      </c>
      <c r="CK14">
        <f>IFERROR(VLOOKUP(CK$6,Hoja1!$F$2:$XFD$61,AC14*Hoja1!$D$1+5,FALSE),0)</f>
        <v>0</v>
      </c>
      <c r="CL14">
        <f>IFERROR(VLOOKUP(CL$6,Hoja1!$F$2:$XFD$61,AD14*Hoja1!$D$1+5,FALSE),0)</f>
        <v>0</v>
      </c>
      <c r="CM14">
        <f>IFERROR(VLOOKUP(CM$6,Hoja1!$F$2:$XFD$61,AE14*Hoja1!$D$1+5,FALSE),0)</f>
        <v>0</v>
      </c>
      <c r="CN14">
        <f>IFERROR(VLOOKUP(CN$6,Hoja1!$F$2:$XFD$61,AF14*Hoja1!$D$1+5,FALSE),0)</f>
        <v>0</v>
      </c>
      <c r="CO14">
        <f>IFERROR(VLOOKUP(CO$6,Hoja1!$F$2:$XFD$61,AG14*Hoja1!$D$1+5,FALSE),0)</f>
        <v>0</v>
      </c>
      <c r="CP14">
        <f>IFERROR(VLOOKUP(CP$6,Hoja1!$F$2:$XFD$61,AH14*Hoja1!$D$1+5,FALSE),0)</f>
        <v>0</v>
      </c>
      <c r="CQ14">
        <f>IFERROR(VLOOKUP(CQ$6,Hoja1!$F$2:$XFD$61,AI14*Hoja1!$D$1+5,FALSE),0)</f>
        <v>0</v>
      </c>
      <c r="CR14">
        <f>IFERROR(VLOOKUP(CR$6,Hoja1!$F$2:$XFD$61,AJ14*Hoja1!$D$1+5,FALSE),0)</f>
        <v>0</v>
      </c>
      <c r="CS14">
        <f>IFERROR(VLOOKUP(CS$6,Hoja1!$F$2:$XFD$61,AK14*Hoja1!$D$1+5,FALSE),0)</f>
        <v>0</v>
      </c>
      <c r="CT14">
        <f>IFERROR(VLOOKUP(CT$6,Hoja1!$F$2:$XFD$61,AL14*Hoja1!$D$1+5,FALSE),0)</f>
        <v>0</v>
      </c>
      <c r="CU14">
        <f>IFERROR(VLOOKUP(CU$6,Hoja1!$F$2:$XFD$61,AM14*Hoja1!$D$1+5,FALSE),0)</f>
        <v>0</v>
      </c>
      <c r="CV14">
        <f>IFERROR(VLOOKUP(CV$6,Hoja1!$F$2:$XFD$61,AN14*Hoja1!$D$1+5,FALSE),0)</f>
        <v>0</v>
      </c>
      <c r="CW14">
        <f>IFERROR(VLOOKUP(CW$6,Hoja1!$F$2:$XFD$61,AO14*Hoja1!$D$1+5,FALSE),0)</f>
        <v>0</v>
      </c>
      <c r="CX14">
        <f>IFERROR(VLOOKUP(CX$6,Hoja1!$F$2:$XFD$61,AP14*Hoja1!$D$1+5,FALSE),0)</f>
        <v>0</v>
      </c>
      <c r="CY14">
        <f>IFERROR(VLOOKUP(CY$6,Hoja1!$F$2:$XFD$61,AQ14*Hoja1!$D$1+5,FALSE),0)</f>
        <v>0</v>
      </c>
      <c r="CZ14">
        <f>IFERROR(VLOOKUP(CZ$6,Hoja1!$F$2:$XFD$61,AR14*Hoja1!$D$1+5,FALSE),0)</f>
        <v>0</v>
      </c>
      <c r="DA14">
        <f>IFERROR(VLOOKUP(DA$6,Hoja1!$F$2:$XFD$61,AS14*Hoja1!$D$1+5,FALSE),0)</f>
        <v>0</v>
      </c>
      <c r="DB14">
        <f>IFERROR(VLOOKUP(DB$6,Hoja1!$F$2:$XFD$61,AT14*Hoja1!$D$1+5,FALSE),0)</f>
        <v>0</v>
      </c>
      <c r="DC14">
        <f>IFERROR(VLOOKUP(DC$6,Hoja1!$F$2:$XFD$61,AU14*Hoja1!$D$1+5,FALSE),0)</f>
        <v>0</v>
      </c>
      <c r="DD14">
        <f>IFERROR(VLOOKUP(DD$6,Hoja1!$F$2:$XFD$61,AV14*Hoja1!$D$1+5,FALSE),0)</f>
        <v>0</v>
      </c>
      <c r="DE14">
        <f>IFERROR(VLOOKUP(DE$6,Hoja1!$F$2:$XFD$61,AW14*Hoja1!$D$1+5,FALSE),0)</f>
        <v>0</v>
      </c>
      <c r="DF14">
        <f>IFERROR(VLOOKUP(DF$6,Hoja1!$F$2:$XFD$61,AX14*Hoja1!$D$1+5,FALSE),0)</f>
        <v>0</v>
      </c>
      <c r="DG14">
        <f>IFERROR(VLOOKUP(DG$6,Hoja1!$F$2:$XFD$61,AY14*Hoja1!$D$1+5,FALSE),0)</f>
        <v>0</v>
      </c>
      <c r="DH14">
        <f>IFERROR(VLOOKUP(DH$6,Hoja1!$F$2:$XFD$61,AZ14*Hoja1!$D$1+5,FALSE),0)</f>
        <v>0</v>
      </c>
      <c r="DI14">
        <f>IFERROR(VLOOKUP(DI$6,Hoja1!$F$2:$XFD$61,BA14*Hoja1!$D$1+5,FALSE),0)</f>
        <v>0</v>
      </c>
      <c r="DJ14">
        <f>IFERROR(VLOOKUP(DJ$6,Hoja1!$F$2:$XFD$61,BB14*Hoja1!$D$1+5,FALSE),0)</f>
        <v>0</v>
      </c>
      <c r="DK14">
        <f>IFERROR(VLOOKUP(DK$6,Hoja1!$F$2:$XFD$61,BC14*Hoja1!$D$1+5,FALSE),0)</f>
        <v>0</v>
      </c>
      <c r="DL14">
        <f>IFERROR(VLOOKUP(DL$6,Hoja1!$F$2:$XFD$61,BD14*Hoja1!$D$1+5,FALSE),0)</f>
        <v>0</v>
      </c>
      <c r="DM14">
        <f>IFERROR(VLOOKUP(DM$6,Hoja1!$F$2:$XFD$61,BE14*Hoja1!$D$1+5,FALSE),0)</f>
        <v>0</v>
      </c>
      <c r="DN14">
        <f>IFERROR(VLOOKUP(DN$6,Hoja1!$F$2:$XFD$61,BF14*Hoja1!$D$1+5,FALSE),0)</f>
        <v>0</v>
      </c>
      <c r="DO14">
        <f>IFERROR(VLOOKUP(DO$6,Hoja1!$F$2:$XFD$61,BG14*Hoja1!$D$1+5,FALSE),0)</f>
        <v>0</v>
      </c>
      <c r="DP14">
        <f>IFERROR(VLOOKUP(DP$6,Hoja1!$F$2:$XFD$61,BH14*Hoja1!$D$1+5,FALSE),0)</f>
        <v>0</v>
      </c>
      <c r="DQ14">
        <f>IFERROR(VLOOKUP(DQ$6,Hoja1!$F$2:$XFD$61,BI14*Hoja1!$D$1+5,FALSE),0)</f>
        <v>0</v>
      </c>
      <c r="DR14">
        <f>IFERROR(VLOOKUP(DR$6,Hoja1!$F$2:$XFD$61,BJ14*Hoja1!$D$1+5,FALSE),0)</f>
        <v>0</v>
      </c>
      <c r="DS14">
        <f>IFERROR(VLOOKUP(DS$6,Hoja1!$F$2:$XFD$61,BK14*Hoja1!$D$1+5,FALSE),0)</f>
        <v>0</v>
      </c>
      <c r="DT14">
        <f>IFERROR(VLOOKUP(DT$6,Hoja1!$F$2:$XFD$61,BL14*Hoja1!$D$1+5,FALSE),0)</f>
        <v>0</v>
      </c>
      <c r="DU14" s="19" t="str">
        <f t="shared" si="0"/>
        <v>indique forma</v>
      </c>
      <c r="DV14" s="20" t="str">
        <f>IF(D14&lt;&gt;"",IF(DU14="","",IF(DU14&gt;=$DU$7*Hoja1!$E$2,4+3/($DU$7*(1-Hoja1!$E$2))*(DU14-$DU$7*Hoja1!$E$2),1+3/($DU$7*Hoja1!$E$2)*DU14)),DU14)</f>
        <v>indique forma</v>
      </c>
      <c r="DW14" s="47" t="b">
        <v>0</v>
      </c>
    </row>
    <row r="15" spans="1:129" ht="23.25" customHeight="1" x14ac:dyDescent="0.25">
      <c r="A15" s="21">
        <v>6</v>
      </c>
      <c r="B15" s="22"/>
      <c r="C15" s="22"/>
      <c r="D15" s="1"/>
      <c r="E15" s="3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34"/>
      <c r="BM15">
        <f>IFERROR(VLOOKUP(BM$6,Hoja1!$F$2:$XFD$61,E15*Hoja1!$D$1+5,FALSE),0)</f>
        <v>0</v>
      </c>
      <c r="BN15">
        <f>IFERROR(VLOOKUP(BN$6,Hoja1!$F$2:$XFD$61,F15*Hoja1!$D$1+5,FALSE),0)</f>
        <v>0</v>
      </c>
      <c r="BO15">
        <f>IFERROR(VLOOKUP(BO$6,Hoja1!$F$2:$XFD$61,G15*Hoja1!$D$1+5,FALSE),0)</f>
        <v>0</v>
      </c>
      <c r="BP15">
        <f>IFERROR(VLOOKUP(BP$6,Hoja1!$F$2:$XFD$61,H15*Hoja1!$D$1+5,FALSE),0)</f>
        <v>0</v>
      </c>
      <c r="BQ15">
        <f>IFERROR(VLOOKUP(BQ$6,Hoja1!$F$2:$XFD$61,I15*Hoja1!$D$1+5,FALSE),0)</f>
        <v>0</v>
      </c>
      <c r="BR15">
        <f>IFERROR(VLOOKUP(BR$6,Hoja1!$F$2:$XFD$61,J15*Hoja1!$D$1+5,FALSE),0)</f>
        <v>0</v>
      </c>
      <c r="BS15">
        <f>IFERROR(VLOOKUP(BS$6,Hoja1!$F$2:$XFD$61,K15*Hoja1!$D$1+5,FALSE),0)</f>
        <v>0</v>
      </c>
      <c r="BT15">
        <f>IFERROR(VLOOKUP(BT$6,Hoja1!$F$2:$XFD$61,L15*Hoja1!$D$1+5,FALSE),0)</f>
        <v>0</v>
      </c>
      <c r="BU15">
        <f>IFERROR(VLOOKUP(BU$6,Hoja1!$F$2:$XFD$61,M15*Hoja1!$D$1+5,FALSE),0)</f>
        <v>0</v>
      </c>
      <c r="BV15">
        <f>IFERROR(VLOOKUP(BV$6,Hoja1!$F$2:$XFD$61,N15*Hoja1!$D$1+5,FALSE),0)</f>
        <v>0</v>
      </c>
      <c r="BW15">
        <f>IFERROR(VLOOKUP(BW$6,Hoja1!$F$2:$XFD$61,O15*Hoja1!$D$1+5,FALSE),0)</f>
        <v>0</v>
      </c>
      <c r="BX15">
        <f>IFERROR(VLOOKUP(BX$6,Hoja1!$F$2:$XFD$61,P15*Hoja1!$D$1+5,FALSE),0)</f>
        <v>0</v>
      </c>
      <c r="BY15">
        <f>IFERROR(VLOOKUP(BY$6,Hoja1!$F$2:$XFD$61,Q15*Hoja1!$D$1+5,FALSE),0)</f>
        <v>0</v>
      </c>
      <c r="BZ15">
        <f>IFERROR(VLOOKUP(BZ$6,Hoja1!$F$2:$XFD$61,R15*Hoja1!$D$1+5,FALSE),0)</f>
        <v>0</v>
      </c>
      <c r="CA15">
        <f>IFERROR(VLOOKUP(CA$6,Hoja1!$F$2:$XFD$61,S15*Hoja1!$D$1+5,FALSE),0)</f>
        <v>0</v>
      </c>
      <c r="CB15">
        <f>IFERROR(VLOOKUP(CB$6,Hoja1!$F$2:$XFD$61,T15*Hoja1!$D$1+5,FALSE),0)</f>
        <v>0</v>
      </c>
      <c r="CC15">
        <f>IFERROR(VLOOKUP(CC$6,Hoja1!$F$2:$XFD$61,U15*Hoja1!$D$1+5,FALSE),0)</f>
        <v>0</v>
      </c>
      <c r="CD15">
        <f>IFERROR(VLOOKUP(CD$6,Hoja1!$F$2:$XFD$61,V15*Hoja1!$D$1+5,FALSE),0)</f>
        <v>0</v>
      </c>
      <c r="CE15">
        <f>IFERROR(VLOOKUP(CE$6,Hoja1!$F$2:$XFD$61,W15*Hoja1!$D$1+5,FALSE),0)</f>
        <v>0</v>
      </c>
      <c r="CF15">
        <f>IFERROR(VLOOKUP(CF$6,Hoja1!$F$2:$XFD$61,X15*Hoja1!$D$1+5,FALSE),0)</f>
        <v>0</v>
      </c>
      <c r="CG15">
        <f>IFERROR(VLOOKUP(CG$6,Hoja1!$F$2:$XFD$61,Y15*Hoja1!$D$1+5,FALSE),0)</f>
        <v>0</v>
      </c>
      <c r="CH15">
        <f>IFERROR(VLOOKUP(CH$6,Hoja1!$F$2:$XFD$61,Z15*Hoja1!$D$1+5,FALSE),0)</f>
        <v>0</v>
      </c>
      <c r="CI15">
        <f>IFERROR(VLOOKUP(CI$6,Hoja1!$F$2:$XFD$61,AA15*Hoja1!$D$1+5,FALSE),0)</f>
        <v>0</v>
      </c>
      <c r="CJ15">
        <f>IFERROR(VLOOKUP(CJ$6,Hoja1!$F$2:$XFD$61,AB15*Hoja1!$D$1+5,FALSE),0)</f>
        <v>0</v>
      </c>
      <c r="CK15">
        <f>IFERROR(VLOOKUP(CK$6,Hoja1!$F$2:$XFD$61,AC15*Hoja1!$D$1+5,FALSE),0)</f>
        <v>0</v>
      </c>
      <c r="CL15">
        <f>IFERROR(VLOOKUP(CL$6,Hoja1!$F$2:$XFD$61,AD15*Hoja1!$D$1+5,FALSE),0)</f>
        <v>0</v>
      </c>
      <c r="CM15">
        <f>IFERROR(VLOOKUP(CM$6,Hoja1!$F$2:$XFD$61,AE15*Hoja1!$D$1+5,FALSE),0)</f>
        <v>0</v>
      </c>
      <c r="CN15">
        <f>IFERROR(VLOOKUP(CN$6,Hoja1!$F$2:$XFD$61,AF15*Hoja1!$D$1+5,FALSE),0)</f>
        <v>0</v>
      </c>
      <c r="CO15">
        <f>IFERROR(VLOOKUP(CO$6,Hoja1!$F$2:$XFD$61,AG15*Hoja1!$D$1+5,FALSE),0)</f>
        <v>0</v>
      </c>
      <c r="CP15">
        <f>IFERROR(VLOOKUP(CP$6,Hoja1!$F$2:$XFD$61,AH15*Hoja1!$D$1+5,FALSE),0)</f>
        <v>0</v>
      </c>
      <c r="CQ15">
        <f>IFERROR(VLOOKUP(CQ$6,Hoja1!$F$2:$XFD$61,AI15*Hoja1!$D$1+5,FALSE),0)</f>
        <v>0</v>
      </c>
      <c r="CR15">
        <f>IFERROR(VLOOKUP(CR$6,Hoja1!$F$2:$XFD$61,AJ15*Hoja1!$D$1+5,FALSE),0)</f>
        <v>0</v>
      </c>
      <c r="CS15">
        <f>IFERROR(VLOOKUP(CS$6,Hoja1!$F$2:$XFD$61,AK15*Hoja1!$D$1+5,FALSE),0)</f>
        <v>0</v>
      </c>
      <c r="CT15">
        <f>IFERROR(VLOOKUP(CT$6,Hoja1!$F$2:$XFD$61,AL15*Hoja1!$D$1+5,FALSE),0)</f>
        <v>0</v>
      </c>
      <c r="CU15">
        <f>IFERROR(VLOOKUP(CU$6,Hoja1!$F$2:$XFD$61,AM15*Hoja1!$D$1+5,FALSE),0)</f>
        <v>0</v>
      </c>
      <c r="CV15">
        <f>IFERROR(VLOOKUP(CV$6,Hoja1!$F$2:$XFD$61,AN15*Hoja1!$D$1+5,FALSE),0)</f>
        <v>0</v>
      </c>
      <c r="CW15">
        <f>IFERROR(VLOOKUP(CW$6,Hoja1!$F$2:$XFD$61,AO15*Hoja1!$D$1+5,FALSE),0)</f>
        <v>0</v>
      </c>
      <c r="CX15">
        <f>IFERROR(VLOOKUP(CX$6,Hoja1!$F$2:$XFD$61,AP15*Hoja1!$D$1+5,FALSE),0)</f>
        <v>0</v>
      </c>
      <c r="CY15">
        <f>IFERROR(VLOOKUP(CY$6,Hoja1!$F$2:$XFD$61,AQ15*Hoja1!$D$1+5,FALSE),0)</f>
        <v>0</v>
      </c>
      <c r="CZ15">
        <f>IFERROR(VLOOKUP(CZ$6,Hoja1!$F$2:$XFD$61,AR15*Hoja1!$D$1+5,FALSE),0)</f>
        <v>0</v>
      </c>
      <c r="DA15">
        <f>IFERROR(VLOOKUP(DA$6,Hoja1!$F$2:$XFD$61,AS15*Hoja1!$D$1+5,FALSE),0)</f>
        <v>0</v>
      </c>
      <c r="DB15">
        <f>IFERROR(VLOOKUP(DB$6,Hoja1!$F$2:$XFD$61,AT15*Hoja1!$D$1+5,FALSE),0)</f>
        <v>0</v>
      </c>
      <c r="DC15">
        <f>IFERROR(VLOOKUP(DC$6,Hoja1!$F$2:$XFD$61,AU15*Hoja1!$D$1+5,FALSE),0)</f>
        <v>0</v>
      </c>
      <c r="DD15">
        <f>IFERROR(VLOOKUP(DD$6,Hoja1!$F$2:$XFD$61,AV15*Hoja1!$D$1+5,FALSE),0)</f>
        <v>0</v>
      </c>
      <c r="DE15">
        <f>IFERROR(VLOOKUP(DE$6,Hoja1!$F$2:$XFD$61,AW15*Hoja1!$D$1+5,FALSE),0)</f>
        <v>0</v>
      </c>
      <c r="DF15">
        <f>IFERROR(VLOOKUP(DF$6,Hoja1!$F$2:$XFD$61,AX15*Hoja1!$D$1+5,FALSE),0)</f>
        <v>0</v>
      </c>
      <c r="DG15">
        <f>IFERROR(VLOOKUP(DG$6,Hoja1!$F$2:$XFD$61,AY15*Hoja1!$D$1+5,FALSE),0)</f>
        <v>0</v>
      </c>
      <c r="DH15">
        <f>IFERROR(VLOOKUP(DH$6,Hoja1!$F$2:$XFD$61,AZ15*Hoja1!$D$1+5,FALSE),0)</f>
        <v>0</v>
      </c>
      <c r="DI15">
        <f>IFERROR(VLOOKUP(DI$6,Hoja1!$F$2:$XFD$61,BA15*Hoja1!$D$1+5,FALSE),0)</f>
        <v>0</v>
      </c>
      <c r="DJ15">
        <f>IFERROR(VLOOKUP(DJ$6,Hoja1!$F$2:$XFD$61,BB15*Hoja1!$D$1+5,FALSE),0)</f>
        <v>0</v>
      </c>
      <c r="DK15">
        <f>IFERROR(VLOOKUP(DK$6,Hoja1!$F$2:$XFD$61,BC15*Hoja1!$D$1+5,FALSE),0)</f>
        <v>0</v>
      </c>
      <c r="DL15">
        <f>IFERROR(VLOOKUP(DL$6,Hoja1!$F$2:$XFD$61,BD15*Hoja1!$D$1+5,FALSE),0)</f>
        <v>0</v>
      </c>
      <c r="DM15">
        <f>IFERROR(VLOOKUP(DM$6,Hoja1!$F$2:$XFD$61,BE15*Hoja1!$D$1+5,FALSE),0)</f>
        <v>0</v>
      </c>
      <c r="DN15">
        <f>IFERROR(VLOOKUP(DN$6,Hoja1!$F$2:$XFD$61,BF15*Hoja1!$D$1+5,FALSE),0)</f>
        <v>0</v>
      </c>
      <c r="DO15">
        <f>IFERROR(VLOOKUP(DO$6,Hoja1!$F$2:$XFD$61,BG15*Hoja1!$D$1+5,FALSE),0)</f>
        <v>0</v>
      </c>
      <c r="DP15">
        <f>IFERROR(VLOOKUP(DP$6,Hoja1!$F$2:$XFD$61,BH15*Hoja1!$D$1+5,FALSE),0)</f>
        <v>0</v>
      </c>
      <c r="DQ15">
        <f>IFERROR(VLOOKUP(DQ$6,Hoja1!$F$2:$XFD$61,BI15*Hoja1!$D$1+5,FALSE),0)</f>
        <v>0</v>
      </c>
      <c r="DR15">
        <f>IFERROR(VLOOKUP(DR$6,Hoja1!$F$2:$XFD$61,BJ15*Hoja1!$D$1+5,FALSE),0)</f>
        <v>0</v>
      </c>
      <c r="DS15">
        <f>IFERROR(VLOOKUP(DS$6,Hoja1!$F$2:$XFD$61,BK15*Hoja1!$D$1+5,FALSE),0)</f>
        <v>0</v>
      </c>
      <c r="DT15">
        <f>IFERROR(VLOOKUP(DT$6,Hoja1!$F$2:$XFD$61,BL15*Hoja1!$D$1+5,FALSE),0)</f>
        <v>0</v>
      </c>
      <c r="DU15" s="19" t="str">
        <f t="shared" si="0"/>
        <v>indique forma</v>
      </c>
      <c r="DV15" s="20" t="str">
        <f>IF(D15&lt;&gt;"",IF(DU15="","",IF(DU15&gt;=$DU$7*Hoja1!$E$2,4+3/($DU$7*(1-Hoja1!$E$2))*(DU15-$DU$7*Hoja1!$E$2),1+3/($DU$7*Hoja1!$E$2)*DU15)),DU15)</f>
        <v>indique forma</v>
      </c>
      <c r="DW15" s="47" t="b">
        <v>0</v>
      </c>
    </row>
    <row r="16" spans="1:129" ht="23.25" customHeight="1" x14ac:dyDescent="0.25">
      <c r="A16" s="21">
        <v>7</v>
      </c>
      <c r="B16" s="22"/>
      <c r="C16" s="22"/>
      <c r="D16" s="1"/>
      <c r="E16" s="3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34"/>
      <c r="BM16">
        <f>IFERROR(VLOOKUP(BM$6,Hoja1!$F$2:$XFD$61,E16*Hoja1!$D$1+5,FALSE),0)</f>
        <v>0</v>
      </c>
      <c r="BN16">
        <f>IFERROR(VLOOKUP(BN$6,Hoja1!$F$2:$XFD$61,F16*Hoja1!$D$1+5,FALSE),0)</f>
        <v>0</v>
      </c>
      <c r="BO16">
        <f>IFERROR(VLOOKUP(BO$6,Hoja1!$F$2:$XFD$61,G16*Hoja1!$D$1+5,FALSE),0)</f>
        <v>0</v>
      </c>
      <c r="BP16">
        <f>IFERROR(VLOOKUP(BP$6,Hoja1!$F$2:$XFD$61,H16*Hoja1!$D$1+5,FALSE),0)</f>
        <v>0</v>
      </c>
      <c r="BQ16">
        <f>IFERROR(VLOOKUP(BQ$6,Hoja1!$F$2:$XFD$61,I16*Hoja1!$D$1+5,FALSE),0)</f>
        <v>0</v>
      </c>
      <c r="BR16">
        <f>IFERROR(VLOOKUP(BR$6,Hoja1!$F$2:$XFD$61,J16*Hoja1!$D$1+5,FALSE),0)</f>
        <v>0</v>
      </c>
      <c r="BS16">
        <f>IFERROR(VLOOKUP(BS$6,Hoja1!$F$2:$XFD$61,K16*Hoja1!$D$1+5,FALSE),0)</f>
        <v>0</v>
      </c>
      <c r="BT16">
        <f>IFERROR(VLOOKUP(BT$6,Hoja1!$F$2:$XFD$61,L16*Hoja1!$D$1+5,FALSE),0)</f>
        <v>0</v>
      </c>
      <c r="BU16">
        <f>IFERROR(VLOOKUP(BU$6,Hoja1!$F$2:$XFD$61,M16*Hoja1!$D$1+5,FALSE),0)</f>
        <v>0</v>
      </c>
      <c r="BV16">
        <f>IFERROR(VLOOKUP(BV$6,Hoja1!$F$2:$XFD$61,N16*Hoja1!$D$1+5,FALSE),0)</f>
        <v>0</v>
      </c>
      <c r="BW16">
        <f>IFERROR(VLOOKUP(BW$6,Hoja1!$F$2:$XFD$61,O16*Hoja1!$D$1+5,FALSE),0)</f>
        <v>0</v>
      </c>
      <c r="BX16">
        <f>IFERROR(VLOOKUP(BX$6,Hoja1!$F$2:$XFD$61,P16*Hoja1!$D$1+5,FALSE),0)</f>
        <v>0</v>
      </c>
      <c r="BY16">
        <f>IFERROR(VLOOKUP(BY$6,Hoja1!$F$2:$XFD$61,Q16*Hoja1!$D$1+5,FALSE),0)</f>
        <v>0</v>
      </c>
      <c r="BZ16">
        <f>IFERROR(VLOOKUP(BZ$6,Hoja1!$F$2:$XFD$61,R16*Hoja1!$D$1+5,FALSE),0)</f>
        <v>0</v>
      </c>
      <c r="CA16">
        <f>IFERROR(VLOOKUP(CA$6,Hoja1!$F$2:$XFD$61,S16*Hoja1!$D$1+5,FALSE),0)</f>
        <v>0</v>
      </c>
      <c r="CB16">
        <f>IFERROR(VLOOKUP(CB$6,Hoja1!$F$2:$XFD$61,T16*Hoja1!$D$1+5,FALSE),0)</f>
        <v>0</v>
      </c>
      <c r="CC16">
        <f>IFERROR(VLOOKUP(CC$6,Hoja1!$F$2:$XFD$61,U16*Hoja1!$D$1+5,FALSE),0)</f>
        <v>0</v>
      </c>
      <c r="CD16">
        <f>IFERROR(VLOOKUP(CD$6,Hoja1!$F$2:$XFD$61,V16*Hoja1!$D$1+5,FALSE),0)</f>
        <v>0</v>
      </c>
      <c r="CE16">
        <f>IFERROR(VLOOKUP(CE$6,Hoja1!$F$2:$XFD$61,W16*Hoja1!$D$1+5,FALSE),0)</f>
        <v>0</v>
      </c>
      <c r="CF16">
        <f>IFERROR(VLOOKUP(CF$6,Hoja1!$F$2:$XFD$61,X16*Hoja1!$D$1+5,FALSE),0)</f>
        <v>0</v>
      </c>
      <c r="CG16">
        <f>IFERROR(VLOOKUP(CG$6,Hoja1!$F$2:$XFD$61,Y16*Hoja1!$D$1+5,FALSE),0)</f>
        <v>0</v>
      </c>
      <c r="CH16">
        <f>IFERROR(VLOOKUP(CH$6,Hoja1!$F$2:$XFD$61,Z16*Hoja1!$D$1+5,FALSE),0)</f>
        <v>0</v>
      </c>
      <c r="CI16">
        <f>IFERROR(VLOOKUP(CI$6,Hoja1!$F$2:$XFD$61,AA16*Hoja1!$D$1+5,FALSE),0)</f>
        <v>0</v>
      </c>
      <c r="CJ16">
        <f>IFERROR(VLOOKUP(CJ$6,Hoja1!$F$2:$XFD$61,AB16*Hoja1!$D$1+5,FALSE),0)</f>
        <v>0</v>
      </c>
      <c r="CK16">
        <f>IFERROR(VLOOKUP(CK$6,Hoja1!$F$2:$XFD$61,AC16*Hoja1!$D$1+5,FALSE),0)</f>
        <v>0</v>
      </c>
      <c r="CL16">
        <f>IFERROR(VLOOKUP(CL$6,Hoja1!$F$2:$XFD$61,AD16*Hoja1!$D$1+5,FALSE),0)</f>
        <v>0</v>
      </c>
      <c r="CM16">
        <f>IFERROR(VLOOKUP(CM$6,Hoja1!$F$2:$XFD$61,AE16*Hoja1!$D$1+5,FALSE),0)</f>
        <v>0</v>
      </c>
      <c r="CN16">
        <f>IFERROR(VLOOKUP(CN$6,Hoja1!$F$2:$XFD$61,AF16*Hoja1!$D$1+5,FALSE),0)</f>
        <v>0</v>
      </c>
      <c r="CO16">
        <f>IFERROR(VLOOKUP(CO$6,Hoja1!$F$2:$XFD$61,AG16*Hoja1!$D$1+5,FALSE),0)</f>
        <v>0</v>
      </c>
      <c r="CP16">
        <f>IFERROR(VLOOKUP(CP$6,Hoja1!$F$2:$XFD$61,AH16*Hoja1!$D$1+5,FALSE),0)</f>
        <v>0</v>
      </c>
      <c r="CQ16">
        <f>IFERROR(VLOOKUP(CQ$6,Hoja1!$F$2:$XFD$61,AI16*Hoja1!$D$1+5,FALSE),0)</f>
        <v>0</v>
      </c>
      <c r="CR16">
        <f>IFERROR(VLOOKUP(CR$6,Hoja1!$F$2:$XFD$61,AJ16*Hoja1!$D$1+5,FALSE),0)</f>
        <v>0</v>
      </c>
      <c r="CS16">
        <f>IFERROR(VLOOKUP(CS$6,Hoja1!$F$2:$XFD$61,AK16*Hoja1!$D$1+5,FALSE),0)</f>
        <v>0</v>
      </c>
      <c r="CT16">
        <f>IFERROR(VLOOKUP(CT$6,Hoja1!$F$2:$XFD$61,AL16*Hoja1!$D$1+5,FALSE),0)</f>
        <v>0</v>
      </c>
      <c r="CU16">
        <f>IFERROR(VLOOKUP(CU$6,Hoja1!$F$2:$XFD$61,AM16*Hoja1!$D$1+5,FALSE),0)</f>
        <v>0</v>
      </c>
      <c r="CV16">
        <f>IFERROR(VLOOKUP(CV$6,Hoja1!$F$2:$XFD$61,AN16*Hoja1!$D$1+5,FALSE),0)</f>
        <v>0</v>
      </c>
      <c r="CW16">
        <f>IFERROR(VLOOKUP(CW$6,Hoja1!$F$2:$XFD$61,AO16*Hoja1!$D$1+5,FALSE),0)</f>
        <v>0</v>
      </c>
      <c r="CX16">
        <f>IFERROR(VLOOKUP(CX$6,Hoja1!$F$2:$XFD$61,AP16*Hoja1!$D$1+5,FALSE),0)</f>
        <v>0</v>
      </c>
      <c r="CY16">
        <f>IFERROR(VLOOKUP(CY$6,Hoja1!$F$2:$XFD$61,AQ16*Hoja1!$D$1+5,FALSE),0)</f>
        <v>0</v>
      </c>
      <c r="CZ16">
        <f>IFERROR(VLOOKUP(CZ$6,Hoja1!$F$2:$XFD$61,AR16*Hoja1!$D$1+5,FALSE),0)</f>
        <v>0</v>
      </c>
      <c r="DA16">
        <f>IFERROR(VLOOKUP(DA$6,Hoja1!$F$2:$XFD$61,AS16*Hoja1!$D$1+5,FALSE),0)</f>
        <v>0</v>
      </c>
      <c r="DB16">
        <f>IFERROR(VLOOKUP(DB$6,Hoja1!$F$2:$XFD$61,AT16*Hoja1!$D$1+5,FALSE),0)</f>
        <v>0</v>
      </c>
      <c r="DC16">
        <f>IFERROR(VLOOKUP(DC$6,Hoja1!$F$2:$XFD$61,AU16*Hoja1!$D$1+5,FALSE),0)</f>
        <v>0</v>
      </c>
      <c r="DD16">
        <f>IFERROR(VLOOKUP(DD$6,Hoja1!$F$2:$XFD$61,AV16*Hoja1!$D$1+5,FALSE),0)</f>
        <v>0</v>
      </c>
      <c r="DE16">
        <f>IFERROR(VLOOKUP(DE$6,Hoja1!$F$2:$XFD$61,AW16*Hoja1!$D$1+5,FALSE),0)</f>
        <v>0</v>
      </c>
      <c r="DF16">
        <f>IFERROR(VLOOKUP(DF$6,Hoja1!$F$2:$XFD$61,AX16*Hoja1!$D$1+5,FALSE),0)</f>
        <v>0</v>
      </c>
      <c r="DG16">
        <f>IFERROR(VLOOKUP(DG$6,Hoja1!$F$2:$XFD$61,AY16*Hoja1!$D$1+5,FALSE),0)</f>
        <v>0</v>
      </c>
      <c r="DH16">
        <f>IFERROR(VLOOKUP(DH$6,Hoja1!$F$2:$XFD$61,AZ16*Hoja1!$D$1+5,FALSE),0)</f>
        <v>0</v>
      </c>
      <c r="DI16">
        <f>IFERROR(VLOOKUP(DI$6,Hoja1!$F$2:$XFD$61,BA16*Hoja1!$D$1+5,FALSE),0)</f>
        <v>0</v>
      </c>
      <c r="DJ16">
        <f>IFERROR(VLOOKUP(DJ$6,Hoja1!$F$2:$XFD$61,BB16*Hoja1!$D$1+5,FALSE),0)</f>
        <v>0</v>
      </c>
      <c r="DK16">
        <f>IFERROR(VLOOKUP(DK$6,Hoja1!$F$2:$XFD$61,BC16*Hoja1!$D$1+5,FALSE),0)</f>
        <v>0</v>
      </c>
      <c r="DL16">
        <f>IFERROR(VLOOKUP(DL$6,Hoja1!$F$2:$XFD$61,BD16*Hoja1!$D$1+5,FALSE),0)</f>
        <v>0</v>
      </c>
      <c r="DM16">
        <f>IFERROR(VLOOKUP(DM$6,Hoja1!$F$2:$XFD$61,BE16*Hoja1!$D$1+5,FALSE),0)</f>
        <v>0</v>
      </c>
      <c r="DN16">
        <f>IFERROR(VLOOKUP(DN$6,Hoja1!$F$2:$XFD$61,BF16*Hoja1!$D$1+5,FALSE),0)</f>
        <v>0</v>
      </c>
      <c r="DO16">
        <f>IFERROR(VLOOKUP(DO$6,Hoja1!$F$2:$XFD$61,BG16*Hoja1!$D$1+5,FALSE),0)</f>
        <v>0</v>
      </c>
      <c r="DP16">
        <f>IFERROR(VLOOKUP(DP$6,Hoja1!$F$2:$XFD$61,BH16*Hoja1!$D$1+5,FALSE),0)</f>
        <v>0</v>
      </c>
      <c r="DQ16">
        <f>IFERROR(VLOOKUP(DQ$6,Hoja1!$F$2:$XFD$61,BI16*Hoja1!$D$1+5,FALSE),0)</f>
        <v>0</v>
      </c>
      <c r="DR16">
        <f>IFERROR(VLOOKUP(DR$6,Hoja1!$F$2:$XFD$61,BJ16*Hoja1!$D$1+5,FALSE),0)</f>
        <v>0</v>
      </c>
      <c r="DS16">
        <f>IFERROR(VLOOKUP(DS$6,Hoja1!$F$2:$XFD$61,BK16*Hoja1!$D$1+5,FALSE),0)</f>
        <v>0</v>
      </c>
      <c r="DT16">
        <f>IFERROR(VLOOKUP(DT$6,Hoja1!$F$2:$XFD$61,BL16*Hoja1!$D$1+5,FALSE),0)</f>
        <v>0</v>
      </c>
      <c r="DU16" s="19" t="str">
        <f t="shared" si="0"/>
        <v>indique forma</v>
      </c>
      <c r="DV16" s="20" t="str">
        <f>IF(D16&lt;&gt;"",IF(DU16="","",IF(DU16&gt;=$DU$7*Hoja1!$E$2,4+3/($DU$7*(1-Hoja1!$E$2))*(DU16-$DU$7*Hoja1!$E$2),1+3/($DU$7*Hoja1!$E$2)*DU16)),DU16)</f>
        <v>indique forma</v>
      </c>
      <c r="DW16" s="47" t="b">
        <v>0</v>
      </c>
    </row>
    <row r="17" spans="1:127" ht="23.25" customHeight="1" x14ac:dyDescent="0.25">
      <c r="A17" s="21">
        <v>8</v>
      </c>
      <c r="B17" s="22"/>
      <c r="C17" s="22"/>
      <c r="D17" s="1"/>
      <c r="E17" s="3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34"/>
      <c r="BM17">
        <f>IFERROR(VLOOKUP(BM$6,Hoja1!$F$2:$XFD$61,E17*Hoja1!$D$1+5,FALSE),0)</f>
        <v>0</v>
      </c>
      <c r="BN17">
        <f>IFERROR(VLOOKUP(BN$6,Hoja1!$F$2:$XFD$61,F17*Hoja1!$D$1+5,FALSE),0)</f>
        <v>0</v>
      </c>
      <c r="BO17">
        <f>IFERROR(VLOOKUP(BO$6,Hoja1!$F$2:$XFD$61,G17*Hoja1!$D$1+5,FALSE),0)</f>
        <v>0</v>
      </c>
      <c r="BP17">
        <f>IFERROR(VLOOKUP(BP$6,Hoja1!$F$2:$XFD$61,H17*Hoja1!$D$1+5,FALSE),0)</f>
        <v>0</v>
      </c>
      <c r="BQ17">
        <f>IFERROR(VLOOKUP(BQ$6,Hoja1!$F$2:$XFD$61,I17*Hoja1!$D$1+5,FALSE),0)</f>
        <v>0</v>
      </c>
      <c r="BR17">
        <f>IFERROR(VLOOKUP(BR$6,Hoja1!$F$2:$XFD$61,J17*Hoja1!$D$1+5,FALSE),0)</f>
        <v>0</v>
      </c>
      <c r="BS17">
        <f>IFERROR(VLOOKUP(BS$6,Hoja1!$F$2:$XFD$61,K17*Hoja1!$D$1+5,FALSE),0)</f>
        <v>0</v>
      </c>
      <c r="BT17">
        <f>IFERROR(VLOOKUP(BT$6,Hoja1!$F$2:$XFD$61,L17*Hoja1!$D$1+5,FALSE),0)</f>
        <v>0</v>
      </c>
      <c r="BU17">
        <f>IFERROR(VLOOKUP(BU$6,Hoja1!$F$2:$XFD$61,M17*Hoja1!$D$1+5,FALSE),0)</f>
        <v>0</v>
      </c>
      <c r="BV17">
        <f>IFERROR(VLOOKUP(BV$6,Hoja1!$F$2:$XFD$61,N17*Hoja1!$D$1+5,FALSE),0)</f>
        <v>0</v>
      </c>
      <c r="BW17">
        <f>IFERROR(VLOOKUP(BW$6,Hoja1!$F$2:$XFD$61,O17*Hoja1!$D$1+5,FALSE),0)</f>
        <v>0</v>
      </c>
      <c r="BX17">
        <f>IFERROR(VLOOKUP(BX$6,Hoja1!$F$2:$XFD$61,P17*Hoja1!$D$1+5,FALSE),0)</f>
        <v>0</v>
      </c>
      <c r="BY17">
        <f>IFERROR(VLOOKUP(BY$6,Hoja1!$F$2:$XFD$61,Q17*Hoja1!$D$1+5,FALSE),0)</f>
        <v>0</v>
      </c>
      <c r="BZ17">
        <f>IFERROR(VLOOKUP(BZ$6,Hoja1!$F$2:$XFD$61,R17*Hoja1!$D$1+5,FALSE),0)</f>
        <v>0</v>
      </c>
      <c r="CA17">
        <f>IFERROR(VLOOKUP(CA$6,Hoja1!$F$2:$XFD$61,S17*Hoja1!$D$1+5,FALSE),0)</f>
        <v>0</v>
      </c>
      <c r="CB17">
        <f>IFERROR(VLOOKUP(CB$6,Hoja1!$F$2:$XFD$61,T17*Hoja1!$D$1+5,FALSE),0)</f>
        <v>0</v>
      </c>
      <c r="CC17">
        <f>IFERROR(VLOOKUP(CC$6,Hoja1!$F$2:$XFD$61,U17*Hoja1!$D$1+5,FALSE),0)</f>
        <v>0</v>
      </c>
      <c r="CD17">
        <f>IFERROR(VLOOKUP(CD$6,Hoja1!$F$2:$XFD$61,V17*Hoja1!$D$1+5,FALSE),0)</f>
        <v>0</v>
      </c>
      <c r="CE17">
        <f>IFERROR(VLOOKUP(CE$6,Hoja1!$F$2:$XFD$61,W17*Hoja1!$D$1+5,FALSE),0)</f>
        <v>0</v>
      </c>
      <c r="CF17">
        <f>IFERROR(VLOOKUP(CF$6,Hoja1!$F$2:$XFD$61,X17*Hoja1!$D$1+5,FALSE),0)</f>
        <v>0</v>
      </c>
      <c r="CG17">
        <f>IFERROR(VLOOKUP(CG$6,Hoja1!$F$2:$XFD$61,Y17*Hoja1!$D$1+5,FALSE),0)</f>
        <v>0</v>
      </c>
      <c r="CH17">
        <f>IFERROR(VLOOKUP(CH$6,Hoja1!$F$2:$XFD$61,Z17*Hoja1!$D$1+5,FALSE),0)</f>
        <v>0</v>
      </c>
      <c r="CI17">
        <f>IFERROR(VLOOKUP(CI$6,Hoja1!$F$2:$XFD$61,AA17*Hoja1!$D$1+5,FALSE),0)</f>
        <v>0</v>
      </c>
      <c r="CJ17">
        <f>IFERROR(VLOOKUP(CJ$6,Hoja1!$F$2:$XFD$61,AB17*Hoja1!$D$1+5,FALSE),0)</f>
        <v>0</v>
      </c>
      <c r="CK17">
        <f>IFERROR(VLOOKUP(CK$6,Hoja1!$F$2:$XFD$61,AC17*Hoja1!$D$1+5,FALSE),0)</f>
        <v>0</v>
      </c>
      <c r="CL17">
        <f>IFERROR(VLOOKUP(CL$6,Hoja1!$F$2:$XFD$61,AD17*Hoja1!$D$1+5,FALSE),0)</f>
        <v>0</v>
      </c>
      <c r="CM17">
        <f>IFERROR(VLOOKUP(CM$6,Hoja1!$F$2:$XFD$61,AE17*Hoja1!$D$1+5,FALSE),0)</f>
        <v>0</v>
      </c>
      <c r="CN17">
        <f>IFERROR(VLOOKUP(CN$6,Hoja1!$F$2:$XFD$61,AF17*Hoja1!$D$1+5,FALSE),0)</f>
        <v>0</v>
      </c>
      <c r="CO17">
        <f>IFERROR(VLOOKUP(CO$6,Hoja1!$F$2:$XFD$61,AG17*Hoja1!$D$1+5,FALSE),0)</f>
        <v>0</v>
      </c>
      <c r="CP17">
        <f>IFERROR(VLOOKUP(CP$6,Hoja1!$F$2:$XFD$61,AH17*Hoja1!$D$1+5,FALSE),0)</f>
        <v>0</v>
      </c>
      <c r="CQ17">
        <f>IFERROR(VLOOKUP(CQ$6,Hoja1!$F$2:$XFD$61,AI17*Hoja1!$D$1+5,FALSE),0)</f>
        <v>0</v>
      </c>
      <c r="CR17">
        <f>IFERROR(VLOOKUP(CR$6,Hoja1!$F$2:$XFD$61,AJ17*Hoja1!$D$1+5,FALSE),0)</f>
        <v>0</v>
      </c>
      <c r="CS17">
        <f>IFERROR(VLOOKUP(CS$6,Hoja1!$F$2:$XFD$61,AK17*Hoja1!$D$1+5,FALSE),0)</f>
        <v>0</v>
      </c>
      <c r="CT17">
        <f>IFERROR(VLOOKUP(CT$6,Hoja1!$F$2:$XFD$61,AL17*Hoja1!$D$1+5,FALSE),0)</f>
        <v>0</v>
      </c>
      <c r="CU17">
        <f>IFERROR(VLOOKUP(CU$6,Hoja1!$F$2:$XFD$61,AM17*Hoja1!$D$1+5,FALSE),0)</f>
        <v>0</v>
      </c>
      <c r="CV17">
        <f>IFERROR(VLOOKUP(CV$6,Hoja1!$F$2:$XFD$61,AN17*Hoja1!$D$1+5,FALSE),0)</f>
        <v>0</v>
      </c>
      <c r="CW17">
        <f>IFERROR(VLOOKUP(CW$6,Hoja1!$F$2:$XFD$61,AO17*Hoja1!$D$1+5,FALSE),0)</f>
        <v>0</v>
      </c>
      <c r="CX17">
        <f>IFERROR(VLOOKUP(CX$6,Hoja1!$F$2:$XFD$61,AP17*Hoja1!$D$1+5,FALSE),0)</f>
        <v>0</v>
      </c>
      <c r="CY17">
        <f>IFERROR(VLOOKUP(CY$6,Hoja1!$F$2:$XFD$61,AQ17*Hoja1!$D$1+5,FALSE),0)</f>
        <v>0</v>
      </c>
      <c r="CZ17">
        <f>IFERROR(VLOOKUP(CZ$6,Hoja1!$F$2:$XFD$61,AR17*Hoja1!$D$1+5,FALSE),0)</f>
        <v>0</v>
      </c>
      <c r="DA17">
        <f>IFERROR(VLOOKUP(DA$6,Hoja1!$F$2:$XFD$61,AS17*Hoja1!$D$1+5,FALSE),0)</f>
        <v>0</v>
      </c>
      <c r="DB17">
        <f>IFERROR(VLOOKUP(DB$6,Hoja1!$F$2:$XFD$61,AT17*Hoja1!$D$1+5,FALSE),0)</f>
        <v>0</v>
      </c>
      <c r="DC17">
        <f>IFERROR(VLOOKUP(DC$6,Hoja1!$F$2:$XFD$61,AU17*Hoja1!$D$1+5,FALSE),0)</f>
        <v>0</v>
      </c>
      <c r="DD17">
        <f>IFERROR(VLOOKUP(DD$6,Hoja1!$F$2:$XFD$61,AV17*Hoja1!$D$1+5,FALSE),0)</f>
        <v>0</v>
      </c>
      <c r="DE17">
        <f>IFERROR(VLOOKUP(DE$6,Hoja1!$F$2:$XFD$61,AW17*Hoja1!$D$1+5,FALSE),0)</f>
        <v>0</v>
      </c>
      <c r="DF17">
        <f>IFERROR(VLOOKUP(DF$6,Hoja1!$F$2:$XFD$61,AX17*Hoja1!$D$1+5,FALSE),0)</f>
        <v>0</v>
      </c>
      <c r="DG17">
        <f>IFERROR(VLOOKUP(DG$6,Hoja1!$F$2:$XFD$61,AY17*Hoja1!$D$1+5,FALSE),0)</f>
        <v>0</v>
      </c>
      <c r="DH17">
        <f>IFERROR(VLOOKUP(DH$6,Hoja1!$F$2:$XFD$61,AZ17*Hoja1!$D$1+5,FALSE),0)</f>
        <v>0</v>
      </c>
      <c r="DI17">
        <f>IFERROR(VLOOKUP(DI$6,Hoja1!$F$2:$XFD$61,BA17*Hoja1!$D$1+5,FALSE),0)</f>
        <v>0</v>
      </c>
      <c r="DJ17">
        <f>IFERROR(VLOOKUP(DJ$6,Hoja1!$F$2:$XFD$61,BB17*Hoja1!$D$1+5,FALSE),0)</f>
        <v>0</v>
      </c>
      <c r="DK17">
        <f>IFERROR(VLOOKUP(DK$6,Hoja1!$F$2:$XFD$61,BC17*Hoja1!$D$1+5,FALSE),0)</f>
        <v>0</v>
      </c>
      <c r="DL17">
        <f>IFERROR(VLOOKUP(DL$6,Hoja1!$F$2:$XFD$61,BD17*Hoja1!$D$1+5,FALSE),0)</f>
        <v>0</v>
      </c>
      <c r="DM17">
        <f>IFERROR(VLOOKUP(DM$6,Hoja1!$F$2:$XFD$61,BE17*Hoja1!$D$1+5,FALSE),0)</f>
        <v>0</v>
      </c>
      <c r="DN17">
        <f>IFERROR(VLOOKUP(DN$6,Hoja1!$F$2:$XFD$61,BF17*Hoja1!$D$1+5,FALSE),0)</f>
        <v>0</v>
      </c>
      <c r="DO17">
        <f>IFERROR(VLOOKUP(DO$6,Hoja1!$F$2:$XFD$61,BG17*Hoja1!$D$1+5,FALSE),0)</f>
        <v>0</v>
      </c>
      <c r="DP17">
        <f>IFERROR(VLOOKUP(DP$6,Hoja1!$F$2:$XFD$61,BH17*Hoja1!$D$1+5,FALSE),0)</f>
        <v>0</v>
      </c>
      <c r="DQ17">
        <f>IFERROR(VLOOKUP(DQ$6,Hoja1!$F$2:$XFD$61,BI17*Hoja1!$D$1+5,FALSE),0)</f>
        <v>0</v>
      </c>
      <c r="DR17">
        <f>IFERROR(VLOOKUP(DR$6,Hoja1!$F$2:$XFD$61,BJ17*Hoja1!$D$1+5,FALSE),0)</f>
        <v>0</v>
      </c>
      <c r="DS17">
        <f>IFERROR(VLOOKUP(DS$6,Hoja1!$F$2:$XFD$61,BK17*Hoja1!$D$1+5,FALSE),0)</f>
        <v>0</v>
      </c>
      <c r="DT17">
        <f>IFERROR(VLOOKUP(DT$6,Hoja1!$F$2:$XFD$61,BL17*Hoja1!$D$1+5,FALSE),0)</f>
        <v>0</v>
      </c>
      <c r="DU17" s="19" t="str">
        <f t="shared" si="0"/>
        <v>indique forma</v>
      </c>
      <c r="DV17" s="20" t="str">
        <f>IF(D17&lt;&gt;"",IF(DU17="","",IF(DU17&gt;=$DU$7*Hoja1!$E$2,4+3/($DU$7*(1-Hoja1!$E$2))*(DU17-$DU$7*Hoja1!$E$2),1+3/($DU$7*Hoja1!$E$2)*DU17)),DU17)</f>
        <v>indique forma</v>
      </c>
      <c r="DW17" s="47" t="b">
        <v>0</v>
      </c>
    </row>
    <row r="18" spans="1:127" ht="23.25" customHeight="1" x14ac:dyDescent="0.25">
      <c r="A18" s="21">
        <v>9</v>
      </c>
      <c r="B18" s="22"/>
      <c r="C18" s="22"/>
      <c r="D18" s="1"/>
      <c r="E18" s="3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34"/>
      <c r="BM18">
        <f>IFERROR(VLOOKUP(BM$6,Hoja1!$F$2:$XFD$61,E18*Hoja1!$D$1+5,FALSE),0)</f>
        <v>0</v>
      </c>
      <c r="BN18">
        <f>IFERROR(VLOOKUP(BN$6,Hoja1!$F$2:$XFD$61,F18*Hoja1!$D$1+5,FALSE),0)</f>
        <v>0</v>
      </c>
      <c r="BO18">
        <f>IFERROR(VLOOKUP(BO$6,Hoja1!$F$2:$XFD$61,G18*Hoja1!$D$1+5,FALSE),0)</f>
        <v>0</v>
      </c>
      <c r="BP18">
        <f>IFERROR(VLOOKUP(BP$6,Hoja1!$F$2:$XFD$61,H18*Hoja1!$D$1+5,FALSE),0)</f>
        <v>0</v>
      </c>
      <c r="BQ18">
        <f>IFERROR(VLOOKUP(BQ$6,Hoja1!$F$2:$XFD$61,I18*Hoja1!$D$1+5,FALSE),0)</f>
        <v>0</v>
      </c>
      <c r="BR18">
        <f>IFERROR(VLOOKUP(BR$6,Hoja1!$F$2:$XFD$61,J18*Hoja1!$D$1+5,FALSE),0)</f>
        <v>0</v>
      </c>
      <c r="BS18">
        <f>IFERROR(VLOOKUP(BS$6,Hoja1!$F$2:$XFD$61,K18*Hoja1!$D$1+5,FALSE),0)</f>
        <v>0</v>
      </c>
      <c r="BT18">
        <f>IFERROR(VLOOKUP(BT$6,Hoja1!$F$2:$XFD$61,L18*Hoja1!$D$1+5,FALSE),0)</f>
        <v>0</v>
      </c>
      <c r="BU18">
        <f>IFERROR(VLOOKUP(BU$6,Hoja1!$F$2:$XFD$61,M18*Hoja1!$D$1+5,FALSE),0)</f>
        <v>0</v>
      </c>
      <c r="BV18">
        <f>IFERROR(VLOOKUP(BV$6,Hoja1!$F$2:$XFD$61,N18*Hoja1!$D$1+5,FALSE),0)</f>
        <v>0</v>
      </c>
      <c r="BW18">
        <f>IFERROR(VLOOKUP(BW$6,Hoja1!$F$2:$XFD$61,O18*Hoja1!$D$1+5,FALSE),0)</f>
        <v>0</v>
      </c>
      <c r="BX18">
        <f>IFERROR(VLOOKUP(BX$6,Hoja1!$F$2:$XFD$61,P18*Hoja1!$D$1+5,FALSE),0)</f>
        <v>0</v>
      </c>
      <c r="BY18">
        <f>IFERROR(VLOOKUP(BY$6,Hoja1!$F$2:$XFD$61,Q18*Hoja1!$D$1+5,FALSE),0)</f>
        <v>0</v>
      </c>
      <c r="BZ18">
        <f>IFERROR(VLOOKUP(BZ$6,Hoja1!$F$2:$XFD$61,R18*Hoja1!$D$1+5,FALSE),0)</f>
        <v>0</v>
      </c>
      <c r="CA18">
        <f>IFERROR(VLOOKUP(CA$6,Hoja1!$F$2:$XFD$61,S18*Hoja1!$D$1+5,FALSE),0)</f>
        <v>0</v>
      </c>
      <c r="CB18">
        <f>IFERROR(VLOOKUP(CB$6,Hoja1!$F$2:$XFD$61,T18*Hoja1!$D$1+5,FALSE),0)</f>
        <v>0</v>
      </c>
      <c r="CC18">
        <f>IFERROR(VLOOKUP(CC$6,Hoja1!$F$2:$XFD$61,U18*Hoja1!$D$1+5,FALSE),0)</f>
        <v>0</v>
      </c>
      <c r="CD18">
        <f>IFERROR(VLOOKUP(CD$6,Hoja1!$F$2:$XFD$61,V18*Hoja1!$D$1+5,FALSE),0)</f>
        <v>0</v>
      </c>
      <c r="CE18">
        <f>IFERROR(VLOOKUP(CE$6,Hoja1!$F$2:$XFD$61,W18*Hoja1!$D$1+5,FALSE),0)</f>
        <v>0</v>
      </c>
      <c r="CF18">
        <f>IFERROR(VLOOKUP(CF$6,Hoja1!$F$2:$XFD$61,X18*Hoja1!$D$1+5,FALSE),0)</f>
        <v>0</v>
      </c>
      <c r="CG18">
        <f>IFERROR(VLOOKUP(CG$6,Hoja1!$F$2:$XFD$61,Y18*Hoja1!$D$1+5,FALSE),0)</f>
        <v>0</v>
      </c>
      <c r="CH18">
        <f>IFERROR(VLOOKUP(CH$6,Hoja1!$F$2:$XFD$61,Z18*Hoja1!$D$1+5,FALSE),0)</f>
        <v>0</v>
      </c>
      <c r="CI18">
        <f>IFERROR(VLOOKUP(CI$6,Hoja1!$F$2:$XFD$61,AA18*Hoja1!$D$1+5,FALSE),0)</f>
        <v>0</v>
      </c>
      <c r="CJ18">
        <f>IFERROR(VLOOKUP(CJ$6,Hoja1!$F$2:$XFD$61,AB18*Hoja1!$D$1+5,FALSE),0)</f>
        <v>0</v>
      </c>
      <c r="CK18">
        <f>IFERROR(VLOOKUP(CK$6,Hoja1!$F$2:$XFD$61,AC18*Hoja1!$D$1+5,FALSE),0)</f>
        <v>0</v>
      </c>
      <c r="CL18">
        <f>IFERROR(VLOOKUP(CL$6,Hoja1!$F$2:$XFD$61,AD18*Hoja1!$D$1+5,FALSE),0)</f>
        <v>0</v>
      </c>
      <c r="CM18">
        <f>IFERROR(VLOOKUP(CM$6,Hoja1!$F$2:$XFD$61,AE18*Hoja1!$D$1+5,FALSE),0)</f>
        <v>0</v>
      </c>
      <c r="CN18">
        <f>IFERROR(VLOOKUP(CN$6,Hoja1!$F$2:$XFD$61,AF18*Hoja1!$D$1+5,FALSE),0)</f>
        <v>0</v>
      </c>
      <c r="CO18">
        <f>IFERROR(VLOOKUP(CO$6,Hoja1!$F$2:$XFD$61,AG18*Hoja1!$D$1+5,FALSE),0)</f>
        <v>0</v>
      </c>
      <c r="CP18">
        <f>IFERROR(VLOOKUP(CP$6,Hoja1!$F$2:$XFD$61,AH18*Hoja1!$D$1+5,FALSE),0)</f>
        <v>0</v>
      </c>
      <c r="CQ18">
        <f>IFERROR(VLOOKUP(CQ$6,Hoja1!$F$2:$XFD$61,AI18*Hoja1!$D$1+5,FALSE),0)</f>
        <v>0</v>
      </c>
      <c r="CR18">
        <f>IFERROR(VLOOKUP(CR$6,Hoja1!$F$2:$XFD$61,AJ18*Hoja1!$D$1+5,FALSE),0)</f>
        <v>0</v>
      </c>
      <c r="CS18">
        <f>IFERROR(VLOOKUP(CS$6,Hoja1!$F$2:$XFD$61,AK18*Hoja1!$D$1+5,FALSE),0)</f>
        <v>0</v>
      </c>
      <c r="CT18">
        <f>IFERROR(VLOOKUP(CT$6,Hoja1!$F$2:$XFD$61,AL18*Hoja1!$D$1+5,FALSE),0)</f>
        <v>0</v>
      </c>
      <c r="CU18">
        <f>IFERROR(VLOOKUP(CU$6,Hoja1!$F$2:$XFD$61,AM18*Hoja1!$D$1+5,FALSE),0)</f>
        <v>0</v>
      </c>
      <c r="CV18">
        <f>IFERROR(VLOOKUP(CV$6,Hoja1!$F$2:$XFD$61,AN18*Hoja1!$D$1+5,FALSE),0)</f>
        <v>0</v>
      </c>
      <c r="CW18">
        <f>IFERROR(VLOOKUP(CW$6,Hoja1!$F$2:$XFD$61,AO18*Hoja1!$D$1+5,FALSE),0)</f>
        <v>0</v>
      </c>
      <c r="CX18">
        <f>IFERROR(VLOOKUP(CX$6,Hoja1!$F$2:$XFD$61,AP18*Hoja1!$D$1+5,FALSE),0)</f>
        <v>0</v>
      </c>
      <c r="CY18">
        <f>IFERROR(VLOOKUP(CY$6,Hoja1!$F$2:$XFD$61,AQ18*Hoja1!$D$1+5,FALSE),0)</f>
        <v>0</v>
      </c>
      <c r="CZ18">
        <f>IFERROR(VLOOKUP(CZ$6,Hoja1!$F$2:$XFD$61,AR18*Hoja1!$D$1+5,FALSE),0)</f>
        <v>0</v>
      </c>
      <c r="DA18">
        <f>IFERROR(VLOOKUP(DA$6,Hoja1!$F$2:$XFD$61,AS18*Hoja1!$D$1+5,FALSE),0)</f>
        <v>0</v>
      </c>
      <c r="DB18">
        <f>IFERROR(VLOOKUP(DB$6,Hoja1!$F$2:$XFD$61,AT18*Hoja1!$D$1+5,FALSE),0)</f>
        <v>0</v>
      </c>
      <c r="DC18">
        <f>IFERROR(VLOOKUP(DC$6,Hoja1!$F$2:$XFD$61,AU18*Hoja1!$D$1+5,FALSE),0)</f>
        <v>0</v>
      </c>
      <c r="DD18">
        <f>IFERROR(VLOOKUP(DD$6,Hoja1!$F$2:$XFD$61,AV18*Hoja1!$D$1+5,FALSE),0)</f>
        <v>0</v>
      </c>
      <c r="DE18">
        <f>IFERROR(VLOOKUP(DE$6,Hoja1!$F$2:$XFD$61,AW18*Hoja1!$D$1+5,FALSE),0)</f>
        <v>0</v>
      </c>
      <c r="DF18">
        <f>IFERROR(VLOOKUP(DF$6,Hoja1!$F$2:$XFD$61,AX18*Hoja1!$D$1+5,FALSE),0)</f>
        <v>0</v>
      </c>
      <c r="DG18">
        <f>IFERROR(VLOOKUP(DG$6,Hoja1!$F$2:$XFD$61,AY18*Hoja1!$D$1+5,FALSE),0)</f>
        <v>0</v>
      </c>
      <c r="DH18">
        <f>IFERROR(VLOOKUP(DH$6,Hoja1!$F$2:$XFD$61,AZ18*Hoja1!$D$1+5,FALSE),0)</f>
        <v>0</v>
      </c>
      <c r="DI18">
        <f>IFERROR(VLOOKUP(DI$6,Hoja1!$F$2:$XFD$61,BA18*Hoja1!$D$1+5,FALSE),0)</f>
        <v>0</v>
      </c>
      <c r="DJ18">
        <f>IFERROR(VLOOKUP(DJ$6,Hoja1!$F$2:$XFD$61,BB18*Hoja1!$D$1+5,FALSE),0)</f>
        <v>0</v>
      </c>
      <c r="DK18">
        <f>IFERROR(VLOOKUP(DK$6,Hoja1!$F$2:$XFD$61,BC18*Hoja1!$D$1+5,FALSE),0)</f>
        <v>0</v>
      </c>
      <c r="DL18">
        <f>IFERROR(VLOOKUP(DL$6,Hoja1!$F$2:$XFD$61,BD18*Hoja1!$D$1+5,FALSE),0)</f>
        <v>0</v>
      </c>
      <c r="DM18">
        <f>IFERROR(VLOOKUP(DM$6,Hoja1!$F$2:$XFD$61,BE18*Hoja1!$D$1+5,FALSE),0)</f>
        <v>0</v>
      </c>
      <c r="DN18">
        <f>IFERROR(VLOOKUP(DN$6,Hoja1!$F$2:$XFD$61,BF18*Hoja1!$D$1+5,FALSE),0)</f>
        <v>0</v>
      </c>
      <c r="DO18">
        <f>IFERROR(VLOOKUP(DO$6,Hoja1!$F$2:$XFD$61,BG18*Hoja1!$D$1+5,FALSE),0)</f>
        <v>0</v>
      </c>
      <c r="DP18">
        <f>IFERROR(VLOOKUP(DP$6,Hoja1!$F$2:$XFD$61,BH18*Hoja1!$D$1+5,FALSE),0)</f>
        <v>0</v>
      </c>
      <c r="DQ18">
        <f>IFERROR(VLOOKUP(DQ$6,Hoja1!$F$2:$XFD$61,BI18*Hoja1!$D$1+5,FALSE),0)</f>
        <v>0</v>
      </c>
      <c r="DR18">
        <f>IFERROR(VLOOKUP(DR$6,Hoja1!$F$2:$XFD$61,BJ18*Hoja1!$D$1+5,FALSE),0)</f>
        <v>0</v>
      </c>
      <c r="DS18">
        <f>IFERROR(VLOOKUP(DS$6,Hoja1!$F$2:$XFD$61,BK18*Hoja1!$D$1+5,FALSE),0)</f>
        <v>0</v>
      </c>
      <c r="DT18">
        <f>IFERROR(VLOOKUP(DT$6,Hoja1!$F$2:$XFD$61,BL18*Hoja1!$D$1+5,FALSE),0)</f>
        <v>0</v>
      </c>
      <c r="DU18" s="19" t="str">
        <f t="shared" si="0"/>
        <v>indique forma</v>
      </c>
      <c r="DV18" s="20" t="str">
        <f>IF(D18&lt;&gt;"",IF(DU18="","",IF(DU18&gt;=$DU$7*Hoja1!$E$2,4+3/($DU$7*(1-Hoja1!$E$2))*(DU18-$DU$7*Hoja1!$E$2),1+3/($DU$7*Hoja1!$E$2)*DU18)),DU18)</f>
        <v>indique forma</v>
      </c>
      <c r="DW18" s="47" t="b">
        <v>0</v>
      </c>
    </row>
    <row r="19" spans="1:127" ht="23.25" customHeight="1" x14ac:dyDescent="0.25">
      <c r="A19" s="21">
        <v>10</v>
      </c>
      <c r="B19" s="22"/>
      <c r="C19" s="22"/>
      <c r="D19" s="1"/>
      <c r="E19" s="3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34"/>
      <c r="BM19">
        <f>IFERROR(VLOOKUP(BM$6,Hoja1!$F$2:$XFD$61,E19*Hoja1!$D$1+5,FALSE),0)</f>
        <v>0</v>
      </c>
      <c r="BN19">
        <f>IFERROR(VLOOKUP(BN$6,Hoja1!$F$2:$XFD$61,F19*Hoja1!$D$1+5,FALSE),0)</f>
        <v>0</v>
      </c>
      <c r="BO19">
        <f>IFERROR(VLOOKUP(BO$6,Hoja1!$F$2:$XFD$61,G19*Hoja1!$D$1+5,FALSE),0)</f>
        <v>0</v>
      </c>
      <c r="BP19">
        <f>IFERROR(VLOOKUP(BP$6,Hoja1!$F$2:$XFD$61,H19*Hoja1!$D$1+5,FALSE),0)</f>
        <v>0</v>
      </c>
      <c r="BQ19">
        <f>IFERROR(VLOOKUP(BQ$6,Hoja1!$F$2:$XFD$61,I19*Hoja1!$D$1+5,FALSE),0)</f>
        <v>0</v>
      </c>
      <c r="BR19">
        <f>IFERROR(VLOOKUP(BR$6,Hoja1!$F$2:$XFD$61,J19*Hoja1!$D$1+5,FALSE),0)</f>
        <v>0</v>
      </c>
      <c r="BS19">
        <f>IFERROR(VLOOKUP(BS$6,Hoja1!$F$2:$XFD$61,K19*Hoja1!$D$1+5,FALSE),0)</f>
        <v>0</v>
      </c>
      <c r="BT19">
        <f>IFERROR(VLOOKUP(BT$6,Hoja1!$F$2:$XFD$61,L19*Hoja1!$D$1+5,FALSE),0)</f>
        <v>0</v>
      </c>
      <c r="BU19">
        <f>IFERROR(VLOOKUP(BU$6,Hoja1!$F$2:$XFD$61,M19*Hoja1!$D$1+5,FALSE),0)</f>
        <v>0</v>
      </c>
      <c r="BV19">
        <f>IFERROR(VLOOKUP(BV$6,Hoja1!$F$2:$XFD$61,N19*Hoja1!$D$1+5,FALSE),0)</f>
        <v>0</v>
      </c>
      <c r="BW19">
        <f>IFERROR(VLOOKUP(BW$6,Hoja1!$F$2:$XFD$61,O19*Hoja1!$D$1+5,FALSE),0)</f>
        <v>0</v>
      </c>
      <c r="BX19">
        <f>IFERROR(VLOOKUP(BX$6,Hoja1!$F$2:$XFD$61,P19*Hoja1!$D$1+5,FALSE),0)</f>
        <v>0</v>
      </c>
      <c r="BY19">
        <f>IFERROR(VLOOKUP(BY$6,Hoja1!$F$2:$XFD$61,Q19*Hoja1!$D$1+5,FALSE),0)</f>
        <v>0</v>
      </c>
      <c r="BZ19">
        <f>IFERROR(VLOOKUP(BZ$6,Hoja1!$F$2:$XFD$61,R19*Hoja1!$D$1+5,FALSE),0)</f>
        <v>0</v>
      </c>
      <c r="CA19">
        <f>IFERROR(VLOOKUP(CA$6,Hoja1!$F$2:$XFD$61,S19*Hoja1!$D$1+5,FALSE),0)</f>
        <v>0</v>
      </c>
      <c r="CB19">
        <f>IFERROR(VLOOKUP(CB$6,Hoja1!$F$2:$XFD$61,T19*Hoja1!$D$1+5,FALSE),0)</f>
        <v>0</v>
      </c>
      <c r="CC19">
        <f>IFERROR(VLOOKUP(CC$6,Hoja1!$F$2:$XFD$61,U19*Hoja1!$D$1+5,FALSE),0)</f>
        <v>0</v>
      </c>
      <c r="CD19">
        <f>IFERROR(VLOOKUP(CD$6,Hoja1!$F$2:$XFD$61,V19*Hoja1!$D$1+5,FALSE),0)</f>
        <v>0</v>
      </c>
      <c r="CE19">
        <f>IFERROR(VLOOKUP(CE$6,Hoja1!$F$2:$XFD$61,W19*Hoja1!$D$1+5,FALSE),0)</f>
        <v>0</v>
      </c>
      <c r="CF19">
        <f>IFERROR(VLOOKUP(CF$6,Hoja1!$F$2:$XFD$61,X19*Hoja1!$D$1+5,FALSE),0)</f>
        <v>0</v>
      </c>
      <c r="CG19">
        <f>IFERROR(VLOOKUP(CG$6,Hoja1!$F$2:$XFD$61,Y19*Hoja1!$D$1+5,FALSE),0)</f>
        <v>0</v>
      </c>
      <c r="CH19">
        <f>IFERROR(VLOOKUP(CH$6,Hoja1!$F$2:$XFD$61,Z19*Hoja1!$D$1+5,FALSE),0)</f>
        <v>0</v>
      </c>
      <c r="CI19">
        <f>IFERROR(VLOOKUP(CI$6,Hoja1!$F$2:$XFD$61,AA19*Hoja1!$D$1+5,FALSE),0)</f>
        <v>0</v>
      </c>
      <c r="CJ19">
        <f>IFERROR(VLOOKUP(CJ$6,Hoja1!$F$2:$XFD$61,AB19*Hoja1!$D$1+5,FALSE),0)</f>
        <v>0</v>
      </c>
      <c r="CK19">
        <f>IFERROR(VLOOKUP(CK$6,Hoja1!$F$2:$XFD$61,AC19*Hoja1!$D$1+5,FALSE),0)</f>
        <v>0</v>
      </c>
      <c r="CL19">
        <f>IFERROR(VLOOKUP(CL$6,Hoja1!$F$2:$XFD$61,AD19*Hoja1!$D$1+5,FALSE),0)</f>
        <v>0</v>
      </c>
      <c r="CM19">
        <f>IFERROR(VLOOKUP(CM$6,Hoja1!$F$2:$XFD$61,AE19*Hoja1!$D$1+5,FALSE),0)</f>
        <v>0</v>
      </c>
      <c r="CN19">
        <f>IFERROR(VLOOKUP(CN$6,Hoja1!$F$2:$XFD$61,AF19*Hoja1!$D$1+5,FALSE),0)</f>
        <v>0</v>
      </c>
      <c r="CO19">
        <f>IFERROR(VLOOKUP(CO$6,Hoja1!$F$2:$XFD$61,AG19*Hoja1!$D$1+5,FALSE),0)</f>
        <v>0</v>
      </c>
      <c r="CP19">
        <f>IFERROR(VLOOKUP(CP$6,Hoja1!$F$2:$XFD$61,AH19*Hoja1!$D$1+5,FALSE),0)</f>
        <v>0</v>
      </c>
      <c r="CQ19">
        <f>IFERROR(VLOOKUP(CQ$6,Hoja1!$F$2:$XFD$61,AI19*Hoja1!$D$1+5,FALSE),0)</f>
        <v>0</v>
      </c>
      <c r="CR19">
        <f>IFERROR(VLOOKUP(CR$6,Hoja1!$F$2:$XFD$61,AJ19*Hoja1!$D$1+5,FALSE),0)</f>
        <v>0</v>
      </c>
      <c r="CS19">
        <f>IFERROR(VLOOKUP(CS$6,Hoja1!$F$2:$XFD$61,AK19*Hoja1!$D$1+5,FALSE),0)</f>
        <v>0</v>
      </c>
      <c r="CT19">
        <f>IFERROR(VLOOKUP(CT$6,Hoja1!$F$2:$XFD$61,AL19*Hoja1!$D$1+5,FALSE),0)</f>
        <v>0</v>
      </c>
      <c r="CU19">
        <f>IFERROR(VLOOKUP(CU$6,Hoja1!$F$2:$XFD$61,AM19*Hoja1!$D$1+5,FALSE),0)</f>
        <v>0</v>
      </c>
      <c r="CV19">
        <f>IFERROR(VLOOKUP(CV$6,Hoja1!$F$2:$XFD$61,AN19*Hoja1!$D$1+5,FALSE),0)</f>
        <v>0</v>
      </c>
      <c r="CW19">
        <f>IFERROR(VLOOKUP(CW$6,Hoja1!$F$2:$XFD$61,AO19*Hoja1!$D$1+5,FALSE),0)</f>
        <v>0</v>
      </c>
      <c r="CX19">
        <f>IFERROR(VLOOKUP(CX$6,Hoja1!$F$2:$XFD$61,AP19*Hoja1!$D$1+5,FALSE),0)</f>
        <v>0</v>
      </c>
      <c r="CY19">
        <f>IFERROR(VLOOKUP(CY$6,Hoja1!$F$2:$XFD$61,AQ19*Hoja1!$D$1+5,FALSE),0)</f>
        <v>0</v>
      </c>
      <c r="CZ19">
        <f>IFERROR(VLOOKUP(CZ$6,Hoja1!$F$2:$XFD$61,AR19*Hoja1!$D$1+5,FALSE),0)</f>
        <v>0</v>
      </c>
      <c r="DA19">
        <f>IFERROR(VLOOKUP(DA$6,Hoja1!$F$2:$XFD$61,AS19*Hoja1!$D$1+5,FALSE),0)</f>
        <v>0</v>
      </c>
      <c r="DB19">
        <f>IFERROR(VLOOKUP(DB$6,Hoja1!$F$2:$XFD$61,AT19*Hoja1!$D$1+5,FALSE),0)</f>
        <v>0</v>
      </c>
      <c r="DC19">
        <f>IFERROR(VLOOKUP(DC$6,Hoja1!$F$2:$XFD$61,AU19*Hoja1!$D$1+5,FALSE),0)</f>
        <v>0</v>
      </c>
      <c r="DD19">
        <f>IFERROR(VLOOKUP(DD$6,Hoja1!$F$2:$XFD$61,AV19*Hoja1!$D$1+5,FALSE),0)</f>
        <v>0</v>
      </c>
      <c r="DE19">
        <f>IFERROR(VLOOKUP(DE$6,Hoja1!$F$2:$XFD$61,AW19*Hoja1!$D$1+5,FALSE),0)</f>
        <v>0</v>
      </c>
      <c r="DF19">
        <f>IFERROR(VLOOKUP(DF$6,Hoja1!$F$2:$XFD$61,AX19*Hoja1!$D$1+5,FALSE),0)</f>
        <v>0</v>
      </c>
      <c r="DG19">
        <f>IFERROR(VLOOKUP(DG$6,Hoja1!$F$2:$XFD$61,AY19*Hoja1!$D$1+5,FALSE),0)</f>
        <v>0</v>
      </c>
      <c r="DH19">
        <f>IFERROR(VLOOKUP(DH$6,Hoja1!$F$2:$XFD$61,AZ19*Hoja1!$D$1+5,FALSE),0)</f>
        <v>0</v>
      </c>
      <c r="DI19">
        <f>IFERROR(VLOOKUP(DI$6,Hoja1!$F$2:$XFD$61,BA19*Hoja1!$D$1+5,FALSE),0)</f>
        <v>0</v>
      </c>
      <c r="DJ19">
        <f>IFERROR(VLOOKUP(DJ$6,Hoja1!$F$2:$XFD$61,BB19*Hoja1!$D$1+5,FALSE),0)</f>
        <v>0</v>
      </c>
      <c r="DK19">
        <f>IFERROR(VLOOKUP(DK$6,Hoja1!$F$2:$XFD$61,BC19*Hoja1!$D$1+5,FALSE),0)</f>
        <v>0</v>
      </c>
      <c r="DL19">
        <f>IFERROR(VLOOKUP(DL$6,Hoja1!$F$2:$XFD$61,BD19*Hoja1!$D$1+5,FALSE),0)</f>
        <v>0</v>
      </c>
      <c r="DM19">
        <f>IFERROR(VLOOKUP(DM$6,Hoja1!$F$2:$XFD$61,BE19*Hoja1!$D$1+5,FALSE),0)</f>
        <v>0</v>
      </c>
      <c r="DN19">
        <f>IFERROR(VLOOKUP(DN$6,Hoja1!$F$2:$XFD$61,BF19*Hoja1!$D$1+5,FALSE),0)</f>
        <v>0</v>
      </c>
      <c r="DO19">
        <f>IFERROR(VLOOKUP(DO$6,Hoja1!$F$2:$XFD$61,BG19*Hoja1!$D$1+5,FALSE),0)</f>
        <v>0</v>
      </c>
      <c r="DP19">
        <f>IFERROR(VLOOKUP(DP$6,Hoja1!$F$2:$XFD$61,BH19*Hoja1!$D$1+5,FALSE),0)</f>
        <v>0</v>
      </c>
      <c r="DQ19">
        <f>IFERROR(VLOOKUP(DQ$6,Hoja1!$F$2:$XFD$61,BI19*Hoja1!$D$1+5,FALSE),0)</f>
        <v>0</v>
      </c>
      <c r="DR19">
        <f>IFERROR(VLOOKUP(DR$6,Hoja1!$F$2:$XFD$61,BJ19*Hoja1!$D$1+5,FALSE),0)</f>
        <v>0</v>
      </c>
      <c r="DS19">
        <f>IFERROR(VLOOKUP(DS$6,Hoja1!$F$2:$XFD$61,BK19*Hoja1!$D$1+5,FALSE),0)</f>
        <v>0</v>
      </c>
      <c r="DT19">
        <f>IFERROR(VLOOKUP(DT$6,Hoja1!$F$2:$XFD$61,BL19*Hoja1!$D$1+5,FALSE),0)</f>
        <v>0</v>
      </c>
      <c r="DU19" s="19" t="str">
        <f t="shared" si="0"/>
        <v>indique forma</v>
      </c>
      <c r="DV19" s="20" t="str">
        <f>IF(D19&lt;&gt;"",IF(DU19="","",IF(DU19&gt;=$DU$7*Hoja1!$E$2,4+3/($DU$7*(1-Hoja1!$E$2))*(DU19-$DU$7*Hoja1!$E$2),1+3/($DU$7*Hoja1!$E$2)*DU19)),DU19)</f>
        <v>indique forma</v>
      </c>
      <c r="DW19" s="47" t="b">
        <v>0</v>
      </c>
    </row>
    <row r="20" spans="1:127" ht="23.25" customHeight="1" x14ac:dyDescent="0.25">
      <c r="A20" s="21">
        <v>11</v>
      </c>
      <c r="B20" s="22"/>
      <c r="C20" s="22"/>
      <c r="D20" s="1"/>
      <c r="E20" s="3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34"/>
      <c r="BM20">
        <f>IFERROR(VLOOKUP(BM$6,Hoja1!$F$2:$XFD$61,E20*Hoja1!$D$1+5,FALSE),0)</f>
        <v>0</v>
      </c>
      <c r="BN20">
        <f>IFERROR(VLOOKUP(BN$6,Hoja1!$F$2:$XFD$61,F20*Hoja1!$D$1+5,FALSE),0)</f>
        <v>0</v>
      </c>
      <c r="BO20">
        <f>IFERROR(VLOOKUP(BO$6,Hoja1!$F$2:$XFD$61,G20*Hoja1!$D$1+5,FALSE),0)</f>
        <v>0</v>
      </c>
      <c r="BP20">
        <f>IFERROR(VLOOKUP(BP$6,Hoja1!$F$2:$XFD$61,H20*Hoja1!$D$1+5,FALSE),0)</f>
        <v>0</v>
      </c>
      <c r="BQ20">
        <f>IFERROR(VLOOKUP(BQ$6,Hoja1!$F$2:$XFD$61,I20*Hoja1!$D$1+5,FALSE),0)</f>
        <v>0</v>
      </c>
      <c r="BR20">
        <f>IFERROR(VLOOKUP(BR$6,Hoja1!$F$2:$XFD$61,J20*Hoja1!$D$1+5,FALSE),0)</f>
        <v>0</v>
      </c>
      <c r="BS20">
        <f>IFERROR(VLOOKUP(BS$6,Hoja1!$F$2:$XFD$61,K20*Hoja1!$D$1+5,FALSE),0)</f>
        <v>0</v>
      </c>
      <c r="BT20">
        <f>IFERROR(VLOOKUP(BT$6,Hoja1!$F$2:$XFD$61,L20*Hoja1!$D$1+5,FALSE),0)</f>
        <v>0</v>
      </c>
      <c r="BU20">
        <f>IFERROR(VLOOKUP(BU$6,Hoja1!$F$2:$XFD$61,M20*Hoja1!$D$1+5,FALSE),0)</f>
        <v>0</v>
      </c>
      <c r="BV20">
        <f>IFERROR(VLOOKUP(BV$6,Hoja1!$F$2:$XFD$61,N20*Hoja1!$D$1+5,FALSE),0)</f>
        <v>0</v>
      </c>
      <c r="BW20">
        <f>IFERROR(VLOOKUP(BW$6,Hoja1!$F$2:$XFD$61,O20*Hoja1!$D$1+5,FALSE),0)</f>
        <v>0</v>
      </c>
      <c r="BX20">
        <f>IFERROR(VLOOKUP(BX$6,Hoja1!$F$2:$XFD$61,P20*Hoja1!$D$1+5,FALSE),0)</f>
        <v>0</v>
      </c>
      <c r="BY20">
        <f>IFERROR(VLOOKUP(BY$6,Hoja1!$F$2:$XFD$61,Q20*Hoja1!$D$1+5,FALSE),0)</f>
        <v>0</v>
      </c>
      <c r="BZ20">
        <f>IFERROR(VLOOKUP(BZ$6,Hoja1!$F$2:$XFD$61,R20*Hoja1!$D$1+5,FALSE),0)</f>
        <v>0</v>
      </c>
      <c r="CA20">
        <f>IFERROR(VLOOKUP(CA$6,Hoja1!$F$2:$XFD$61,S20*Hoja1!$D$1+5,FALSE),0)</f>
        <v>0</v>
      </c>
      <c r="CB20">
        <f>IFERROR(VLOOKUP(CB$6,Hoja1!$F$2:$XFD$61,T20*Hoja1!$D$1+5,FALSE),0)</f>
        <v>0</v>
      </c>
      <c r="CC20">
        <f>IFERROR(VLOOKUP(CC$6,Hoja1!$F$2:$XFD$61,U20*Hoja1!$D$1+5,FALSE),0)</f>
        <v>0</v>
      </c>
      <c r="CD20">
        <f>IFERROR(VLOOKUP(CD$6,Hoja1!$F$2:$XFD$61,V20*Hoja1!$D$1+5,FALSE),0)</f>
        <v>0</v>
      </c>
      <c r="CE20">
        <f>IFERROR(VLOOKUP(CE$6,Hoja1!$F$2:$XFD$61,W20*Hoja1!$D$1+5,FALSE),0)</f>
        <v>0</v>
      </c>
      <c r="CF20">
        <f>IFERROR(VLOOKUP(CF$6,Hoja1!$F$2:$XFD$61,X20*Hoja1!$D$1+5,FALSE),0)</f>
        <v>0</v>
      </c>
      <c r="CG20">
        <f>IFERROR(VLOOKUP(CG$6,Hoja1!$F$2:$XFD$61,Y20*Hoja1!$D$1+5,FALSE),0)</f>
        <v>0</v>
      </c>
      <c r="CH20">
        <f>IFERROR(VLOOKUP(CH$6,Hoja1!$F$2:$XFD$61,Z20*Hoja1!$D$1+5,FALSE),0)</f>
        <v>0</v>
      </c>
      <c r="CI20">
        <f>IFERROR(VLOOKUP(CI$6,Hoja1!$F$2:$XFD$61,AA20*Hoja1!$D$1+5,FALSE),0)</f>
        <v>0</v>
      </c>
      <c r="CJ20">
        <f>IFERROR(VLOOKUP(CJ$6,Hoja1!$F$2:$XFD$61,AB20*Hoja1!$D$1+5,FALSE),0)</f>
        <v>0</v>
      </c>
      <c r="CK20">
        <f>IFERROR(VLOOKUP(CK$6,Hoja1!$F$2:$XFD$61,AC20*Hoja1!$D$1+5,FALSE),0)</f>
        <v>0</v>
      </c>
      <c r="CL20">
        <f>IFERROR(VLOOKUP(CL$6,Hoja1!$F$2:$XFD$61,AD20*Hoja1!$D$1+5,FALSE),0)</f>
        <v>0</v>
      </c>
      <c r="CM20">
        <f>IFERROR(VLOOKUP(CM$6,Hoja1!$F$2:$XFD$61,AE20*Hoja1!$D$1+5,FALSE),0)</f>
        <v>0</v>
      </c>
      <c r="CN20">
        <f>IFERROR(VLOOKUP(CN$6,Hoja1!$F$2:$XFD$61,AF20*Hoja1!$D$1+5,FALSE),0)</f>
        <v>0</v>
      </c>
      <c r="CO20">
        <f>IFERROR(VLOOKUP(CO$6,Hoja1!$F$2:$XFD$61,AG20*Hoja1!$D$1+5,FALSE),0)</f>
        <v>0</v>
      </c>
      <c r="CP20">
        <f>IFERROR(VLOOKUP(CP$6,Hoja1!$F$2:$XFD$61,AH20*Hoja1!$D$1+5,FALSE),0)</f>
        <v>0</v>
      </c>
      <c r="CQ20">
        <f>IFERROR(VLOOKUP(CQ$6,Hoja1!$F$2:$XFD$61,AI20*Hoja1!$D$1+5,FALSE),0)</f>
        <v>0</v>
      </c>
      <c r="CR20">
        <f>IFERROR(VLOOKUP(CR$6,Hoja1!$F$2:$XFD$61,AJ20*Hoja1!$D$1+5,FALSE),0)</f>
        <v>0</v>
      </c>
      <c r="CS20">
        <f>IFERROR(VLOOKUP(CS$6,Hoja1!$F$2:$XFD$61,AK20*Hoja1!$D$1+5,FALSE),0)</f>
        <v>0</v>
      </c>
      <c r="CT20">
        <f>IFERROR(VLOOKUP(CT$6,Hoja1!$F$2:$XFD$61,AL20*Hoja1!$D$1+5,FALSE),0)</f>
        <v>0</v>
      </c>
      <c r="CU20">
        <f>IFERROR(VLOOKUP(CU$6,Hoja1!$F$2:$XFD$61,AM20*Hoja1!$D$1+5,FALSE),0)</f>
        <v>0</v>
      </c>
      <c r="CV20">
        <f>IFERROR(VLOOKUP(CV$6,Hoja1!$F$2:$XFD$61,AN20*Hoja1!$D$1+5,FALSE),0)</f>
        <v>0</v>
      </c>
      <c r="CW20">
        <f>IFERROR(VLOOKUP(CW$6,Hoja1!$F$2:$XFD$61,AO20*Hoja1!$D$1+5,FALSE),0)</f>
        <v>0</v>
      </c>
      <c r="CX20">
        <f>IFERROR(VLOOKUP(CX$6,Hoja1!$F$2:$XFD$61,AP20*Hoja1!$D$1+5,FALSE),0)</f>
        <v>0</v>
      </c>
      <c r="CY20">
        <f>IFERROR(VLOOKUP(CY$6,Hoja1!$F$2:$XFD$61,AQ20*Hoja1!$D$1+5,FALSE),0)</f>
        <v>0</v>
      </c>
      <c r="CZ20">
        <f>IFERROR(VLOOKUP(CZ$6,Hoja1!$F$2:$XFD$61,AR20*Hoja1!$D$1+5,FALSE),0)</f>
        <v>0</v>
      </c>
      <c r="DA20">
        <f>IFERROR(VLOOKUP(DA$6,Hoja1!$F$2:$XFD$61,AS20*Hoja1!$D$1+5,FALSE),0)</f>
        <v>0</v>
      </c>
      <c r="DB20">
        <f>IFERROR(VLOOKUP(DB$6,Hoja1!$F$2:$XFD$61,AT20*Hoja1!$D$1+5,FALSE),0)</f>
        <v>0</v>
      </c>
      <c r="DC20">
        <f>IFERROR(VLOOKUP(DC$6,Hoja1!$F$2:$XFD$61,AU20*Hoja1!$D$1+5,FALSE),0)</f>
        <v>0</v>
      </c>
      <c r="DD20">
        <f>IFERROR(VLOOKUP(DD$6,Hoja1!$F$2:$XFD$61,AV20*Hoja1!$D$1+5,FALSE),0)</f>
        <v>0</v>
      </c>
      <c r="DE20">
        <f>IFERROR(VLOOKUP(DE$6,Hoja1!$F$2:$XFD$61,AW20*Hoja1!$D$1+5,FALSE),0)</f>
        <v>0</v>
      </c>
      <c r="DF20">
        <f>IFERROR(VLOOKUP(DF$6,Hoja1!$F$2:$XFD$61,AX20*Hoja1!$D$1+5,FALSE),0)</f>
        <v>0</v>
      </c>
      <c r="DG20">
        <f>IFERROR(VLOOKUP(DG$6,Hoja1!$F$2:$XFD$61,AY20*Hoja1!$D$1+5,FALSE),0)</f>
        <v>0</v>
      </c>
      <c r="DH20">
        <f>IFERROR(VLOOKUP(DH$6,Hoja1!$F$2:$XFD$61,AZ20*Hoja1!$D$1+5,FALSE),0)</f>
        <v>0</v>
      </c>
      <c r="DI20">
        <f>IFERROR(VLOOKUP(DI$6,Hoja1!$F$2:$XFD$61,BA20*Hoja1!$D$1+5,FALSE),0)</f>
        <v>0</v>
      </c>
      <c r="DJ20">
        <f>IFERROR(VLOOKUP(DJ$6,Hoja1!$F$2:$XFD$61,BB20*Hoja1!$D$1+5,FALSE),0)</f>
        <v>0</v>
      </c>
      <c r="DK20">
        <f>IFERROR(VLOOKUP(DK$6,Hoja1!$F$2:$XFD$61,BC20*Hoja1!$D$1+5,FALSE),0)</f>
        <v>0</v>
      </c>
      <c r="DL20">
        <f>IFERROR(VLOOKUP(DL$6,Hoja1!$F$2:$XFD$61,BD20*Hoja1!$D$1+5,FALSE),0)</f>
        <v>0</v>
      </c>
      <c r="DM20">
        <f>IFERROR(VLOOKUP(DM$6,Hoja1!$F$2:$XFD$61,BE20*Hoja1!$D$1+5,FALSE),0)</f>
        <v>0</v>
      </c>
      <c r="DN20">
        <f>IFERROR(VLOOKUP(DN$6,Hoja1!$F$2:$XFD$61,BF20*Hoja1!$D$1+5,FALSE),0)</f>
        <v>0</v>
      </c>
      <c r="DO20">
        <f>IFERROR(VLOOKUP(DO$6,Hoja1!$F$2:$XFD$61,BG20*Hoja1!$D$1+5,FALSE),0)</f>
        <v>0</v>
      </c>
      <c r="DP20">
        <f>IFERROR(VLOOKUP(DP$6,Hoja1!$F$2:$XFD$61,BH20*Hoja1!$D$1+5,FALSE),0)</f>
        <v>0</v>
      </c>
      <c r="DQ20">
        <f>IFERROR(VLOOKUP(DQ$6,Hoja1!$F$2:$XFD$61,BI20*Hoja1!$D$1+5,FALSE),0)</f>
        <v>0</v>
      </c>
      <c r="DR20">
        <f>IFERROR(VLOOKUP(DR$6,Hoja1!$F$2:$XFD$61,BJ20*Hoja1!$D$1+5,FALSE),0)</f>
        <v>0</v>
      </c>
      <c r="DS20">
        <f>IFERROR(VLOOKUP(DS$6,Hoja1!$F$2:$XFD$61,BK20*Hoja1!$D$1+5,FALSE),0)</f>
        <v>0</v>
      </c>
      <c r="DT20">
        <f>IFERROR(VLOOKUP(DT$6,Hoja1!$F$2:$XFD$61,BL20*Hoja1!$D$1+5,FALSE),0)</f>
        <v>0</v>
      </c>
      <c r="DU20" s="19" t="str">
        <f t="shared" si="0"/>
        <v>indique forma</v>
      </c>
      <c r="DV20" s="20" t="str">
        <f>IF(D20&lt;&gt;"",IF(DU20="","",IF(DU20&gt;=$DU$7*Hoja1!$E$2,4+3/($DU$7*(1-Hoja1!$E$2))*(DU20-$DU$7*Hoja1!$E$2),1+3/($DU$7*Hoja1!$E$2)*DU20)),DU20)</f>
        <v>indique forma</v>
      </c>
      <c r="DW20" s="47" t="b">
        <v>0</v>
      </c>
    </row>
    <row r="21" spans="1:127" ht="23.25" customHeight="1" x14ac:dyDescent="0.25">
      <c r="A21" s="21">
        <v>12</v>
      </c>
      <c r="B21" s="22"/>
      <c r="C21" s="22"/>
      <c r="D21" s="1"/>
      <c r="E21" s="3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34"/>
      <c r="BM21">
        <f>IFERROR(VLOOKUP(BM$6,Hoja1!$F$2:$XFD$61,E21*Hoja1!$D$1+5,FALSE),0)</f>
        <v>0</v>
      </c>
      <c r="BN21">
        <f>IFERROR(VLOOKUP(BN$6,Hoja1!$F$2:$XFD$61,F21*Hoja1!$D$1+5,FALSE),0)</f>
        <v>0</v>
      </c>
      <c r="BO21">
        <f>IFERROR(VLOOKUP(BO$6,Hoja1!$F$2:$XFD$61,G21*Hoja1!$D$1+5,FALSE),0)</f>
        <v>0</v>
      </c>
      <c r="BP21">
        <f>IFERROR(VLOOKUP(BP$6,Hoja1!$F$2:$XFD$61,H21*Hoja1!$D$1+5,FALSE),0)</f>
        <v>0</v>
      </c>
      <c r="BQ21">
        <f>IFERROR(VLOOKUP(BQ$6,Hoja1!$F$2:$XFD$61,I21*Hoja1!$D$1+5,FALSE),0)</f>
        <v>0</v>
      </c>
      <c r="BR21">
        <f>IFERROR(VLOOKUP(BR$6,Hoja1!$F$2:$XFD$61,J21*Hoja1!$D$1+5,FALSE),0)</f>
        <v>0</v>
      </c>
      <c r="BS21">
        <f>IFERROR(VLOOKUP(BS$6,Hoja1!$F$2:$XFD$61,K21*Hoja1!$D$1+5,FALSE),0)</f>
        <v>0</v>
      </c>
      <c r="BT21">
        <f>IFERROR(VLOOKUP(BT$6,Hoja1!$F$2:$XFD$61,L21*Hoja1!$D$1+5,FALSE),0)</f>
        <v>0</v>
      </c>
      <c r="BU21">
        <f>IFERROR(VLOOKUP(BU$6,Hoja1!$F$2:$XFD$61,M21*Hoja1!$D$1+5,FALSE),0)</f>
        <v>0</v>
      </c>
      <c r="BV21">
        <f>IFERROR(VLOOKUP(BV$6,Hoja1!$F$2:$XFD$61,N21*Hoja1!$D$1+5,FALSE),0)</f>
        <v>0</v>
      </c>
      <c r="BW21">
        <f>IFERROR(VLOOKUP(BW$6,Hoja1!$F$2:$XFD$61,O21*Hoja1!$D$1+5,FALSE),0)</f>
        <v>0</v>
      </c>
      <c r="BX21">
        <f>IFERROR(VLOOKUP(BX$6,Hoja1!$F$2:$XFD$61,P21*Hoja1!$D$1+5,FALSE),0)</f>
        <v>0</v>
      </c>
      <c r="BY21">
        <f>IFERROR(VLOOKUP(BY$6,Hoja1!$F$2:$XFD$61,Q21*Hoja1!$D$1+5,FALSE),0)</f>
        <v>0</v>
      </c>
      <c r="BZ21">
        <f>IFERROR(VLOOKUP(BZ$6,Hoja1!$F$2:$XFD$61,R21*Hoja1!$D$1+5,FALSE),0)</f>
        <v>0</v>
      </c>
      <c r="CA21">
        <f>IFERROR(VLOOKUP(CA$6,Hoja1!$F$2:$XFD$61,S21*Hoja1!$D$1+5,FALSE),0)</f>
        <v>0</v>
      </c>
      <c r="CB21">
        <f>IFERROR(VLOOKUP(CB$6,Hoja1!$F$2:$XFD$61,T21*Hoja1!$D$1+5,FALSE),0)</f>
        <v>0</v>
      </c>
      <c r="CC21">
        <f>IFERROR(VLOOKUP(CC$6,Hoja1!$F$2:$XFD$61,U21*Hoja1!$D$1+5,FALSE),0)</f>
        <v>0</v>
      </c>
      <c r="CD21">
        <f>IFERROR(VLOOKUP(CD$6,Hoja1!$F$2:$XFD$61,V21*Hoja1!$D$1+5,FALSE),0)</f>
        <v>0</v>
      </c>
      <c r="CE21">
        <f>IFERROR(VLOOKUP(CE$6,Hoja1!$F$2:$XFD$61,W21*Hoja1!$D$1+5,FALSE),0)</f>
        <v>0</v>
      </c>
      <c r="CF21">
        <f>IFERROR(VLOOKUP(CF$6,Hoja1!$F$2:$XFD$61,X21*Hoja1!$D$1+5,FALSE),0)</f>
        <v>0</v>
      </c>
      <c r="CG21">
        <f>IFERROR(VLOOKUP(CG$6,Hoja1!$F$2:$XFD$61,Y21*Hoja1!$D$1+5,FALSE),0)</f>
        <v>0</v>
      </c>
      <c r="CH21">
        <f>IFERROR(VLOOKUP(CH$6,Hoja1!$F$2:$XFD$61,Z21*Hoja1!$D$1+5,FALSE),0)</f>
        <v>0</v>
      </c>
      <c r="CI21">
        <f>IFERROR(VLOOKUP(CI$6,Hoja1!$F$2:$XFD$61,AA21*Hoja1!$D$1+5,FALSE),0)</f>
        <v>0</v>
      </c>
      <c r="CJ21">
        <f>IFERROR(VLOOKUP(CJ$6,Hoja1!$F$2:$XFD$61,AB21*Hoja1!$D$1+5,FALSE),0)</f>
        <v>0</v>
      </c>
      <c r="CK21">
        <f>IFERROR(VLOOKUP(CK$6,Hoja1!$F$2:$XFD$61,AC21*Hoja1!$D$1+5,FALSE),0)</f>
        <v>0</v>
      </c>
      <c r="CL21">
        <f>IFERROR(VLOOKUP(CL$6,Hoja1!$F$2:$XFD$61,AD21*Hoja1!$D$1+5,FALSE),0)</f>
        <v>0</v>
      </c>
      <c r="CM21">
        <f>IFERROR(VLOOKUP(CM$6,Hoja1!$F$2:$XFD$61,AE21*Hoja1!$D$1+5,FALSE),0)</f>
        <v>0</v>
      </c>
      <c r="CN21">
        <f>IFERROR(VLOOKUP(CN$6,Hoja1!$F$2:$XFD$61,AF21*Hoja1!$D$1+5,FALSE),0)</f>
        <v>0</v>
      </c>
      <c r="CO21">
        <f>IFERROR(VLOOKUP(CO$6,Hoja1!$F$2:$XFD$61,AG21*Hoja1!$D$1+5,FALSE),0)</f>
        <v>0</v>
      </c>
      <c r="CP21">
        <f>IFERROR(VLOOKUP(CP$6,Hoja1!$F$2:$XFD$61,AH21*Hoja1!$D$1+5,FALSE),0)</f>
        <v>0</v>
      </c>
      <c r="CQ21">
        <f>IFERROR(VLOOKUP(CQ$6,Hoja1!$F$2:$XFD$61,AI21*Hoja1!$D$1+5,FALSE),0)</f>
        <v>0</v>
      </c>
      <c r="CR21">
        <f>IFERROR(VLOOKUP(CR$6,Hoja1!$F$2:$XFD$61,AJ21*Hoja1!$D$1+5,FALSE),0)</f>
        <v>0</v>
      </c>
      <c r="CS21">
        <f>IFERROR(VLOOKUP(CS$6,Hoja1!$F$2:$XFD$61,AK21*Hoja1!$D$1+5,FALSE),0)</f>
        <v>0</v>
      </c>
      <c r="CT21">
        <f>IFERROR(VLOOKUP(CT$6,Hoja1!$F$2:$XFD$61,AL21*Hoja1!$D$1+5,FALSE),0)</f>
        <v>0</v>
      </c>
      <c r="CU21">
        <f>IFERROR(VLOOKUP(CU$6,Hoja1!$F$2:$XFD$61,AM21*Hoja1!$D$1+5,FALSE),0)</f>
        <v>0</v>
      </c>
      <c r="CV21">
        <f>IFERROR(VLOOKUP(CV$6,Hoja1!$F$2:$XFD$61,AN21*Hoja1!$D$1+5,FALSE),0)</f>
        <v>0</v>
      </c>
      <c r="CW21">
        <f>IFERROR(VLOOKUP(CW$6,Hoja1!$F$2:$XFD$61,AO21*Hoja1!$D$1+5,FALSE),0)</f>
        <v>0</v>
      </c>
      <c r="CX21">
        <f>IFERROR(VLOOKUP(CX$6,Hoja1!$F$2:$XFD$61,AP21*Hoja1!$D$1+5,FALSE),0)</f>
        <v>0</v>
      </c>
      <c r="CY21">
        <f>IFERROR(VLOOKUP(CY$6,Hoja1!$F$2:$XFD$61,AQ21*Hoja1!$D$1+5,FALSE),0)</f>
        <v>0</v>
      </c>
      <c r="CZ21">
        <f>IFERROR(VLOOKUP(CZ$6,Hoja1!$F$2:$XFD$61,AR21*Hoja1!$D$1+5,FALSE),0)</f>
        <v>0</v>
      </c>
      <c r="DA21">
        <f>IFERROR(VLOOKUP(DA$6,Hoja1!$F$2:$XFD$61,AS21*Hoja1!$D$1+5,FALSE),0)</f>
        <v>0</v>
      </c>
      <c r="DB21">
        <f>IFERROR(VLOOKUP(DB$6,Hoja1!$F$2:$XFD$61,AT21*Hoja1!$D$1+5,FALSE),0)</f>
        <v>0</v>
      </c>
      <c r="DC21">
        <f>IFERROR(VLOOKUP(DC$6,Hoja1!$F$2:$XFD$61,AU21*Hoja1!$D$1+5,FALSE),0)</f>
        <v>0</v>
      </c>
      <c r="DD21">
        <f>IFERROR(VLOOKUP(DD$6,Hoja1!$F$2:$XFD$61,AV21*Hoja1!$D$1+5,FALSE),0)</f>
        <v>0</v>
      </c>
      <c r="DE21">
        <f>IFERROR(VLOOKUP(DE$6,Hoja1!$F$2:$XFD$61,AW21*Hoja1!$D$1+5,FALSE),0)</f>
        <v>0</v>
      </c>
      <c r="DF21">
        <f>IFERROR(VLOOKUP(DF$6,Hoja1!$F$2:$XFD$61,AX21*Hoja1!$D$1+5,FALSE),0)</f>
        <v>0</v>
      </c>
      <c r="DG21">
        <f>IFERROR(VLOOKUP(DG$6,Hoja1!$F$2:$XFD$61,AY21*Hoja1!$D$1+5,FALSE),0)</f>
        <v>0</v>
      </c>
      <c r="DH21">
        <f>IFERROR(VLOOKUP(DH$6,Hoja1!$F$2:$XFD$61,AZ21*Hoja1!$D$1+5,FALSE),0)</f>
        <v>0</v>
      </c>
      <c r="DI21">
        <f>IFERROR(VLOOKUP(DI$6,Hoja1!$F$2:$XFD$61,BA21*Hoja1!$D$1+5,FALSE),0)</f>
        <v>0</v>
      </c>
      <c r="DJ21">
        <f>IFERROR(VLOOKUP(DJ$6,Hoja1!$F$2:$XFD$61,BB21*Hoja1!$D$1+5,FALSE),0)</f>
        <v>0</v>
      </c>
      <c r="DK21">
        <f>IFERROR(VLOOKUP(DK$6,Hoja1!$F$2:$XFD$61,BC21*Hoja1!$D$1+5,FALSE),0)</f>
        <v>0</v>
      </c>
      <c r="DL21">
        <f>IFERROR(VLOOKUP(DL$6,Hoja1!$F$2:$XFD$61,BD21*Hoja1!$D$1+5,FALSE),0)</f>
        <v>0</v>
      </c>
      <c r="DM21">
        <f>IFERROR(VLOOKUP(DM$6,Hoja1!$F$2:$XFD$61,BE21*Hoja1!$D$1+5,FALSE),0)</f>
        <v>0</v>
      </c>
      <c r="DN21">
        <f>IFERROR(VLOOKUP(DN$6,Hoja1!$F$2:$XFD$61,BF21*Hoja1!$D$1+5,FALSE),0)</f>
        <v>0</v>
      </c>
      <c r="DO21">
        <f>IFERROR(VLOOKUP(DO$6,Hoja1!$F$2:$XFD$61,BG21*Hoja1!$D$1+5,FALSE),0)</f>
        <v>0</v>
      </c>
      <c r="DP21">
        <f>IFERROR(VLOOKUP(DP$6,Hoja1!$F$2:$XFD$61,BH21*Hoja1!$D$1+5,FALSE),0)</f>
        <v>0</v>
      </c>
      <c r="DQ21">
        <f>IFERROR(VLOOKUP(DQ$6,Hoja1!$F$2:$XFD$61,BI21*Hoja1!$D$1+5,FALSE),0)</f>
        <v>0</v>
      </c>
      <c r="DR21">
        <f>IFERROR(VLOOKUP(DR$6,Hoja1!$F$2:$XFD$61,BJ21*Hoja1!$D$1+5,FALSE),0)</f>
        <v>0</v>
      </c>
      <c r="DS21">
        <f>IFERROR(VLOOKUP(DS$6,Hoja1!$F$2:$XFD$61,BK21*Hoja1!$D$1+5,FALSE),0)</f>
        <v>0</v>
      </c>
      <c r="DT21">
        <f>IFERROR(VLOOKUP(DT$6,Hoja1!$F$2:$XFD$61,BL21*Hoja1!$D$1+5,FALSE),0)</f>
        <v>0</v>
      </c>
      <c r="DU21" s="19" t="str">
        <f t="shared" si="0"/>
        <v>indique forma</v>
      </c>
      <c r="DV21" s="20" t="str">
        <f>IF(D21&lt;&gt;"",IF(DU21="","",IF(DU21&gt;=$DU$7*Hoja1!$E$2,4+3/($DU$7*(1-Hoja1!$E$2))*(DU21-$DU$7*Hoja1!$E$2),1+3/($DU$7*Hoja1!$E$2)*DU21)),DU21)</f>
        <v>indique forma</v>
      </c>
      <c r="DW21" s="47" t="b">
        <v>0</v>
      </c>
    </row>
    <row r="22" spans="1:127" ht="23.25" customHeight="1" x14ac:dyDescent="0.25">
      <c r="A22" s="21">
        <v>13</v>
      </c>
      <c r="B22" s="22"/>
      <c r="C22" s="22"/>
      <c r="D22" s="1"/>
      <c r="E22" s="3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34"/>
      <c r="BM22">
        <f>IFERROR(VLOOKUP(BM$6,Hoja1!$F$2:$XFD$61,E22*Hoja1!$D$1+5,FALSE),0)</f>
        <v>0</v>
      </c>
      <c r="BN22">
        <f>IFERROR(VLOOKUP(BN$6,Hoja1!$F$2:$XFD$61,F22*Hoja1!$D$1+5,FALSE),0)</f>
        <v>0</v>
      </c>
      <c r="BO22">
        <f>IFERROR(VLOOKUP(BO$6,Hoja1!$F$2:$XFD$61,G22*Hoja1!$D$1+5,FALSE),0)</f>
        <v>0</v>
      </c>
      <c r="BP22">
        <f>IFERROR(VLOOKUP(BP$6,Hoja1!$F$2:$XFD$61,H22*Hoja1!$D$1+5,FALSE),0)</f>
        <v>0</v>
      </c>
      <c r="BQ22">
        <f>IFERROR(VLOOKUP(BQ$6,Hoja1!$F$2:$XFD$61,I22*Hoja1!$D$1+5,FALSE),0)</f>
        <v>0</v>
      </c>
      <c r="BR22">
        <f>IFERROR(VLOOKUP(BR$6,Hoja1!$F$2:$XFD$61,J22*Hoja1!$D$1+5,FALSE),0)</f>
        <v>0</v>
      </c>
      <c r="BS22">
        <f>IFERROR(VLOOKUP(BS$6,Hoja1!$F$2:$XFD$61,K22*Hoja1!$D$1+5,FALSE),0)</f>
        <v>0</v>
      </c>
      <c r="BT22">
        <f>IFERROR(VLOOKUP(BT$6,Hoja1!$F$2:$XFD$61,L22*Hoja1!$D$1+5,FALSE),0)</f>
        <v>0</v>
      </c>
      <c r="BU22">
        <f>IFERROR(VLOOKUP(BU$6,Hoja1!$F$2:$XFD$61,M22*Hoja1!$D$1+5,FALSE),0)</f>
        <v>0</v>
      </c>
      <c r="BV22">
        <f>IFERROR(VLOOKUP(BV$6,Hoja1!$F$2:$XFD$61,N22*Hoja1!$D$1+5,FALSE),0)</f>
        <v>0</v>
      </c>
      <c r="BW22">
        <f>IFERROR(VLOOKUP(BW$6,Hoja1!$F$2:$XFD$61,O22*Hoja1!$D$1+5,FALSE),0)</f>
        <v>0</v>
      </c>
      <c r="BX22">
        <f>IFERROR(VLOOKUP(BX$6,Hoja1!$F$2:$XFD$61,P22*Hoja1!$D$1+5,FALSE),0)</f>
        <v>0</v>
      </c>
      <c r="BY22">
        <f>IFERROR(VLOOKUP(BY$6,Hoja1!$F$2:$XFD$61,Q22*Hoja1!$D$1+5,FALSE),0)</f>
        <v>0</v>
      </c>
      <c r="BZ22">
        <f>IFERROR(VLOOKUP(BZ$6,Hoja1!$F$2:$XFD$61,R22*Hoja1!$D$1+5,FALSE),0)</f>
        <v>0</v>
      </c>
      <c r="CA22">
        <f>IFERROR(VLOOKUP(CA$6,Hoja1!$F$2:$XFD$61,S22*Hoja1!$D$1+5,FALSE),0)</f>
        <v>0</v>
      </c>
      <c r="CB22">
        <f>IFERROR(VLOOKUP(CB$6,Hoja1!$F$2:$XFD$61,T22*Hoja1!$D$1+5,FALSE),0)</f>
        <v>0</v>
      </c>
      <c r="CC22">
        <f>IFERROR(VLOOKUP(CC$6,Hoja1!$F$2:$XFD$61,U22*Hoja1!$D$1+5,FALSE),0)</f>
        <v>0</v>
      </c>
      <c r="CD22">
        <f>IFERROR(VLOOKUP(CD$6,Hoja1!$F$2:$XFD$61,V22*Hoja1!$D$1+5,FALSE),0)</f>
        <v>0</v>
      </c>
      <c r="CE22">
        <f>IFERROR(VLOOKUP(CE$6,Hoja1!$F$2:$XFD$61,W22*Hoja1!$D$1+5,FALSE),0)</f>
        <v>0</v>
      </c>
      <c r="CF22">
        <f>IFERROR(VLOOKUP(CF$6,Hoja1!$F$2:$XFD$61,X22*Hoja1!$D$1+5,FALSE),0)</f>
        <v>0</v>
      </c>
      <c r="CG22">
        <f>IFERROR(VLOOKUP(CG$6,Hoja1!$F$2:$XFD$61,Y22*Hoja1!$D$1+5,FALSE),0)</f>
        <v>0</v>
      </c>
      <c r="CH22">
        <f>IFERROR(VLOOKUP(CH$6,Hoja1!$F$2:$XFD$61,Z22*Hoja1!$D$1+5,FALSE),0)</f>
        <v>0</v>
      </c>
      <c r="CI22">
        <f>IFERROR(VLOOKUP(CI$6,Hoja1!$F$2:$XFD$61,AA22*Hoja1!$D$1+5,FALSE),0)</f>
        <v>0</v>
      </c>
      <c r="CJ22">
        <f>IFERROR(VLOOKUP(CJ$6,Hoja1!$F$2:$XFD$61,AB22*Hoja1!$D$1+5,FALSE),0)</f>
        <v>0</v>
      </c>
      <c r="CK22">
        <f>IFERROR(VLOOKUP(CK$6,Hoja1!$F$2:$XFD$61,AC22*Hoja1!$D$1+5,FALSE),0)</f>
        <v>0</v>
      </c>
      <c r="CL22">
        <f>IFERROR(VLOOKUP(CL$6,Hoja1!$F$2:$XFD$61,AD22*Hoja1!$D$1+5,FALSE),0)</f>
        <v>0</v>
      </c>
      <c r="CM22">
        <f>IFERROR(VLOOKUP(CM$6,Hoja1!$F$2:$XFD$61,AE22*Hoja1!$D$1+5,FALSE),0)</f>
        <v>0</v>
      </c>
      <c r="CN22">
        <f>IFERROR(VLOOKUP(CN$6,Hoja1!$F$2:$XFD$61,AF22*Hoja1!$D$1+5,FALSE),0)</f>
        <v>0</v>
      </c>
      <c r="CO22">
        <f>IFERROR(VLOOKUP(CO$6,Hoja1!$F$2:$XFD$61,AG22*Hoja1!$D$1+5,FALSE),0)</f>
        <v>0</v>
      </c>
      <c r="CP22">
        <f>IFERROR(VLOOKUP(CP$6,Hoja1!$F$2:$XFD$61,AH22*Hoja1!$D$1+5,FALSE),0)</f>
        <v>0</v>
      </c>
      <c r="CQ22">
        <f>IFERROR(VLOOKUP(CQ$6,Hoja1!$F$2:$XFD$61,AI22*Hoja1!$D$1+5,FALSE),0)</f>
        <v>0</v>
      </c>
      <c r="CR22">
        <f>IFERROR(VLOOKUP(CR$6,Hoja1!$F$2:$XFD$61,AJ22*Hoja1!$D$1+5,FALSE),0)</f>
        <v>0</v>
      </c>
      <c r="CS22">
        <f>IFERROR(VLOOKUP(CS$6,Hoja1!$F$2:$XFD$61,AK22*Hoja1!$D$1+5,FALSE),0)</f>
        <v>0</v>
      </c>
      <c r="CT22">
        <f>IFERROR(VLOOKUP(CT$6,Hoja1!$F$2:$XFD$61,AL22*Hoja1!$D$1+5,FALSE),0)</f>
        <v>0</v>
      </c>
      <c r="CU22">
        <f>IFERROR(VLOOKUP(CU$6,Hoja1!$F$2:$XFD$61,AM22*Hoja1!$D$1+5,FALSE),0)</f>
        <v>0</v>
      </c>
      <c r="CV22">
        <f>IFERROR(VLOOKUP(CV$6,Hoja1!$F$2:$XFD$61,AN22*Hoja1!$D$1+5,FALSE),0)</f>
        <v>0</v>
      </c>
      <c r="CW22">
        <f>IFERROR(VLOOKUP(CW$6,Hoja1!$F$2:$XFD$61,AO22*Hoja1!$D$1+5,FALSE),0)</f>
        <v>0</v>
      </c>
      <c r="CX22">
        <f>IFERROR(VLOOKUP(CX$6,Hoja1!$F$2:$XFD$61,AP22*Hoja1!$D$1+5,FALSE),0)</f>
        <v>0</v>
      </c>
      <c r="CY22">
        <f>IFERROR(VLOOKUP(CY$6,Hoja1!$F$2:$XFD$61,AQ22*Hoja1!$D$1+5,FALSE),0)</f>
        <v>0</v>
      </c>
      <c r="CZ22">
        <f>IFERROR(VLOOKUP(CZ$6,Hoja1!$F$2:$XFD$61,AR22*Hoja1!$D$1+5,FALSE),0)</f>
        <v>0</v>
      </c>
      <c r="DA22">
        <f>IFERROR(VLOOKUP(DA$6,Hoja1!$F$2:$XFD$61,AS22*Hoja1!$D$1+5,FALSE),0)</f>
        <v>0</v>
      </c>
      <c r="DB22">
        <f>IFERROR(VLOOKUP(DB$6,Hoja1!$F$2:$XFD$61,AT22*Hoja1!$D$1+5,FALSE),0)</f>
        <v>0</v>
      </c>
      <c r="DC22">
        <f>IFERROR(VLOOKUP(DC$6,Hoja1!$F$2:$XFD$61,AU22*Hoja1!$D$1+5,FALSE),0)</f>
        <v>0</v>
      </c>
      <c r="DD22">
        <f>IFERROR(VLOOKUP(DD$6,Hoja1!$F$2:$XFD$61,AV22*Hoja1!$D$1+5,FALSE),0)</f>
        <v>0</v>
      </c>
      <c r="DE22">
        <f>IFERROR(VLOOKUP(DE$6,Hoja1!$F$2:$XFD$61,AW22*Hoja1!$D$1+5,FALSE),0)</f>
        <v>0</v>
      </c>
      <c r="DF22">
        <f>IFERROR(VLOOKUP(DF$6,Hoja1!$F$2:$XFD$61,AX22*Hoja1!$D$1+5,FALSE),0)</f>
        <v>0</v>
      </c>
      <c r="DG22">
        <f>IFERROR(VLOOKUP(DG$6,Hoja1!$F$2:$XFD$61,AY22*Hoja1!$D$1+5,FALSE),0)</f>
        <v>0</v>
      </c>
      <c r="DH22">
        <f>IFERROR(VLOOKUP(DH$6,Hoja1!$F$2:$XFD$61,AZ22*Hoja1!$D$1+5,FALSE),0)</f>
        <v>0</v>
      </c>
      <c r="DI22">
        <f>IFERROR(VLOOKUP(DI$6,Hoja1!$F$2:$XFD$61,BA22*Hoja1!$D$1+5,FALSE),0)</f>
        <v>0</v>
      </c>
      <c r="DJ22">
        <f>IFERROR(VLOOKUP(DJ$6,Hoja1!$F$2:$XFD$61,BB22*Hoja1!$D$1+5,FALSE),0)</f>
        <v>0</v>
      </c>
      <c r="DK22">
        <f>IFERROR(VLOOKUP(DK$6,Hoja1!$F$2:$XFD$61,BC22*Hoja1!$D$1+5,FALSE),0)</f>
        <v>0</v>
      </c>
      <c r="DL22">
        <f>IFERROR(VLOOKUP(DL$6,Hoja1!$F$2:$XFD$61,BD22*Hoja1!$D$1+5,FALSE),0)</f>
        <v>0</v>
      </c>
      <c r="DM22">
        <f>IFERROR(VLOOKUP(DM$6,Hoja1!$F$2:$XFD$61,BE22*Hoja1!$D$1+5,FALSE),0)</f>
        <v>0</v>
      </c>
      <c r="DN22">
        <f>IFERROR(VLOOKUP(DN$6,Hoja1!$F$2:$XFD$61,BF22*Hoja1!$D$1+5,FALSE),0)</f>
        <v>0</v>
      </c>
      <c r="DO22">
        <f>IFERROR(VLOOKUP(DO$6,Hoja1!$F$2:$XFD$61,BG22*Hoja1!$D$1+5,FALSE),0)</f>
        <v>0</v>
      </c>
      <c r="DP22">
        <f>IFERROR(VLOOKUP(DP$6,Hoja1!$F$2:$XFD$61,BH22*Hoja1!$D$1+5,FALSE),0)</f>
        <v>0</v>
      </c>
      <c r="DQ22">
        <f>IFERROR(VLOOKUP(DQ$6,Hoja1!$F$2:$XFD$61,BI22*Hoja1!$D$1+5,FALSE),0)</f>
        <v>0</v>
      </c>
      <c r="DR22">
        <f>IFERROR(VLOOKUP(DR$6,Hoja1!$F$2:$XFD$61,BJ22*Hoja1!$D$1+5,FALSE),0)</f>
        <v>0</v>
      </c>
      <c r="DS22">
        <f>IFERROR(VLOOKUP(DS$6,Hoja1!$F$2:$XFD$61,BK22*Hoja1!$D$1+5,FALSE),0)</f>
        <v>0</v>
      </c>
      <c r="DT22">
        <f>IFERROR(VLOOKUP(DT$6,Hoja1!$F$2:$XFD$61,BL22*Hoja1!$D$1+5,FALSE),0)</f>
        <v>0</v>
      </c>
      <c r="DU22" s="19" t="str">
        <f t="shared" si="0"/>
        <v>indique forma</v>
      </c>
      <c r="DV22" s="20" t="str">
        <f>IF(D22&lt;&gt;"",IF(DU22="","",IF(DU22&gt;=$DU$7*Hoja1!$E$2,4+3/($DU$7*(1-Hoja1!$E$2))*(DU22-$DU$7*Hoja1!$E$2),1+3/($DU$7*Hoja1!$E$2)*DU22)),DU22)</f>
        <v>indique forma</v>
      </c>
      <c r="DW22" s="47" t="b">
        <v>0</v>
      </c>
    </row>
    <row r="23" spans="1:127" ht="23.25" customHeight="1" x14ac:dyDescent="0.25">
      <c r="A23" s="21">
        <v>14</v>
      </c>
      <c r="B23" s="22"/>
      <c r="C23" s="22"/>
      <c r="D23" s="1"/>
      <c r="E23" s="3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34"/>
      <c r="BM23">
        <f>IFERROR(VLOOKUP(BM$6,Hoja1!$F$2:$XFD$61,E23*Hoja1!$D$1+5,FALSE),0)</f>
        <v>0</v>
      </c>
      <c r="BN23">
        <f>IFERROR(VLOOKUP(BN$6,Hoja1!$F$2:$XFD$61,F23*Hoja1!$D$1+5,FALSE),0)</f>
        <v>0</v>
      </c>
      <c r="BO23">
        <f>IFERROR(VLOOKUP(BO$6,Hoja1!$F$2:$XFD$61,G23*Hoja1!$D$1+5,FALSE),0)</f>
        <v>0</v>
      </c>
      <c r="BP23">
        <f>IFERROR(VLOOKUP(BP$6,Hoja1!$F$2:$XFD$61,H23*Hoja1!$D$1+5,FALSE),0)</f>
        <v>0</v>
      </c>
      <c r="BQ23">
        <f>IFERROR(VLOOKUP(BQ$6,Hoja1!$F$2:$XFD$61,I23*Hoja1!$D$1+5,FALSE),0)</f>
        <v>0</v>
      </c>
      <c r="BR23">
        <f>IFERROR(VLOOKUP(BR$6,Hoja1!$F$2:$XFD$61,J23*Hoja1!$D$1+5,FALSE),0)</f>
        <v>0</v>
      </c>
      <c r="BS23">
        <f>IFERROR(VLOOKUP(BS$6,Hoja1!$F$2:$XFD$61,K23*Hoja1!$D$1+5,FALSE),0)</f>
        <v>0</v>
      </c>
      <c r="BT23">
        <f>IFERROR(VLOOKUP(BT$6,Hoja1!$F$2:$XFD$61,L23*Hoja1!$D$1+5,FALSE),0)</f>
        <v>0</v>
      </c>
      <c r="BU23">
        <f>IFERROR(VLOOKUP(BU$6,Hoja1!$F$2:$XFD$61,M23*Hoja1!$D$1+5,FALSE),0)</f>
        <v>0</v>
      </c>
      <c r="BV23">
        <f>IFERROR(VLOOKUP(BV$6,Hoja1!$F$2:$XFD$61,N23*Hoja1!$D$1+5,FALSE),0)</f>
        <v>0</v>
      </c>
      <c r="BW23">
        <f>IFERROR(VLOOKUP(BW$6,Hoja1!$F$2:$XFD$61,O23*Hoja1!$D$1+5,FALSE),0)</f>
        <v>0</v>
      </c>
      <c r="BX23">
        <f>IFERROR(VLOOKUP(BX$6,Hoja1!$F$2:$XFD$61,P23*Hoja1!$D$1+5,FALSE),0)</f>
        <v>0</v>
      </c>
      <c r="BY23">
        <f>IFERROR(VLOOKUP(BY$6,Hoja1!$F$2:$XFD$61,Q23*Hoja1!$D$1+5,FALSE),0)</f>
        <v>0</v>
      </c>
      <c r="BZ23">
        <f>IFERROR(VLOOKUP(BZ$6,Hoja1!$F$2:$XFD$61,R23*Hoja1!$D$1+5,FALSE),0)</f>
        <v>0</v>
      </c>
      <c r="CA23">
        <f>IFERROR(VLOOKUP(CA$6,Hoja1!$F$2:$XFD$61,S23*Hoja1!$D$1+5,FALSE),0)</f>
        <v>0</v>
      </c>
      <c r="CB23">
        <f>IFERROR(VLOOKUP(CB$6,Hoja1!$F$2:$XFD$61,T23*Hoja1!$D$1+5,FALSE),0)</f>
        <v>0</v>
      </c>
      <c r="CC23">
        <f>IFERROR(VLOOKUP(CC$6,Hoja1!$F$2:$XFD$61,U23*Hoja1!$D$1+5,FALSE),0)</f>
        <v>0</v>
      </c>
      <c r="CD23">
        <f>IFERROR(VLOOKUP(CD$6,Hoja1!$F$2:$XFD$61,V23*Hoja1!$D$1+5,FALSE),0)</f>
        <v>0</v>
      </c>
      <c r="CE23">
        <f>IFERROR(VLOOKUP(CE$6,Hoja1!$F$2:$XFD$61,W23*Hoja1!$D$1+5,FALSE),0)</f>
        <v>0</v>
      </c>
      <c r="CF23">
        <f>IFERROR(VLOOKUP(CF$6,Hoja1!$F$2:$XFD$61,X23*Hoja1!$D$1+5,FALSE),0)</f>
        <v>0</v>
      </c>
      <c r="CG23">
        <f>IFERROR(VLOOKUP(CG$6,Hoja1!$F$2:$XFD$61,Y23*Hoja1!$D$1+5,FALSE),0)</f>
        <v>0</v>
      </c>
      <c r="CH23">
        <f>IFERROR(VLOOKUP(CH$6,Hoja1!$F$2:$XFD$61,Z23*Hoja1!$D$1+5,FALSE),0)</f>
        <v>0</v>
      </c>
      <c r="CI23">
        <f>IFERROR(VLOOKUP(CI$6,Hoja1!$F$2:$XFD$61,AA23*Hoja1!$D$1+5,FALSE),0)</f>
        <v>0</v>
      </c>
      <c r="CJ23">
        <f>IFERROR(VLOOKUP(CJ$6,Hoja1!$F$2:$XFD$61,AB23*Hoja1!$D$1+5,FALSE),0)</f>
        <v>0</v>
      </c>
      <c r="CK23">
        <f>IFERROR(VLOOKUP(CK$6,Hoja1!$F$2:$XFD$61,AC23*Hoja1!$D$1+5,FALSE),0)</f>
        <v>0</v>
      </c>
      <c r="CL23">
        <f>IFERROR(VLOOKUP(CL$6,Hoja1!$F$2:$XFD$61,AD23*Hoja1!$D$1+5,FALSE),0)</f>
        <v>0</v>
      </c>
      <c r="CM23">
        <f>IFERROR(VLOOKUP(CM$6,Hoja1!$F$2:$XFD$61,AE23*Hoja1!$D$1+5,FALSE),0)</f>
        <v>0</v>
      </c>
      <c r="CN23">
        <f>IFERROR(VLOOKUP(CN$6,Hoja1!$F$2:$XFD$61,AF23*Hoja1!$D$1+5,FALSE),0)</f>
        <v>0</v>
      </c>
      <c r="CO23">
        <f>IFERROR(VLOOKUP(CO$6,Hoja1!$F$2:$XFD$61,AG23*Hoja1!$D$1+5,FALSE),0)</f>
        <v>0</v>
      </c>
      <c r="CP23">
        <f>IFERROR(VLOOKUP(CP$6,Hoja1!$F$2:$XFD$61,AH23*Hoja1!$D$1+5,FALSE),0)</f>
        <v>0</v>
      </c>
      <c r="CQ23">
        <f>IFERROR(VLOOKUP(CQ$6,Hoja1!$F$2:$XFD$61,AI23*Hoja1!$D$1+5,FALSE),0)</f>
        <v>0</v>
      </c>
      <c r="CR23">
        <f>IFERROR(VLOOKUP(CR$6,Hoja1!$F$2:$XFD$61,AJ23*Hoja1!$D$1+5,FALSE),0)</f>
        <v>0</v>
      </c>
      <c r="CS23">
        <f>IFERROR(VLOOKUP(CS$6,Hoja1!$F$2:$XFD$61,AK23*Hoja1!$D$1+5,FALSE),0)</f>
        <v>0</v>
      </c>
      <c r="CT23">
        <f>IFERROR(VLOOKUP(CT$6,Hoja1!$F$2:$XFD$61,AL23*Hoja1!$D$1+5,FALSE),0)</f>
        <v>0</v>
      </c>
      <c r="CU23">
        <f>IFERROR(VLOOKUP(CU$6,Hoja1!$F$2:$XFD$61,AM23*Hoja1!$D$1+5,FALSE),0)</f>
        <v>0</v>
      </c>
      <c r="CV23">
        <f>IFERROR(VLOOKUP(CV$6,Hoja1!$F$2:$XFD$61,AN23*Hoja1!$D$1+5,FALSE),0)</f>
        <v>0</v>
      </c>
      <c r="CW23">
        <f>IFERROR(VLOOKUP(CW$6,Hoja1!$F$2:$XFD$61,AO23*Hoja1!$D$1+5,FALSE),0)</f>
        <v>0</v>
      </c>
      <c r="CX23">
        <f>IFERROR(VLOOKUP(CX$6,Hoja1!$F$2:$XFD$61,AP23*Hoja1!$D$1+5,FALSE),0)</f>
        <v>0</v>
      </c>
      <c r="CY23">
        <f>IFERROR(VLOOKUP(CY$6,Hoja1!$F$2:$XFD$61,AQ23*Hoja1!$D$1+5,FALSE),0)</f>
        <v>0</v>
      </c>
      <c r="CZ23">
        <f>IFERROR(VLOOKUP(CZ$6,Hoja1!$F$2:$XFD$61,AR23*Hoja1!$D$1+5,FALSE),0)</f>
        <v>0</v>
      </c>
      <c r="DA23">
        <f>IFERROR(VLOOKUP(DA$6,Hoja1!$F$2:$XFD$61,AS23*Hoja1!$D$1+5,FALSE),0)</f>
        <v>0</v>
      </c>
      <c r="DB23">
        <f>IFERROR(VLOOKUP(DB$6,Hoja1!$F$2:$XFD$61,AT23*Hoja1!$D$1+5,FALSE),0)</f>
        <v>0</v>
      </c>
      <c r="DC23">
        <f>IFERROR(VLOOKUP(DC$6,Hoja1!$F$2:$XFD$61,AU23*Hoja1!$D$1+5,FALSE),0)</f>
        <v>0</v>
      </c>
      <c r="DD23">
        <f>IFERROR(VLOOKUP(DD$6,Hoja1!$F$2:$XFD$61,AV23*Hoja1!$D$1+5,FALSE),0)</f>
        <v>0</v>
      </c>
      <c r="DE23">
        <f>IFERROR(VLOOKUP(DE$6,Hoja1!$F$2:$XFD$61,AW23*Hoja1!$D$1+5,FALSE),0)</f>
        <v>0</v>
      </c>
      <c r="DF23">
        <f>IFERROR(VLOOKUP(DF$6,Hoja1!$F$2:$XFD$61,AX23*Hoja1!$D$1+5,FALSE),0)</f>
        <v>0</v>
      </c>
      <c r="DG23">
        <f>IFERROR(VLOOKUP(DG$6,Hoja1!$F$2:$XFD$61,AY23*Hoja1!$D$1+5,FALSE),0)</f>
        <v>0</v>
      </c>
      <c r="DH23">
        <f>IFERROR(VLOOKUP(DH$6,Hoja1!$F$2:$XFD$61,AZ23*Hoja1!$D$1+5,FALSE),0)</f>
        <v>0</v>
      </c>
      <c r="DI23">
        <f>IFERROR(VLOOKUP(DI$6,Hoja1!$F$2:$XFD$61,BA23*Hoja1!$D$1+5,FALSE),0)</f>
        <v>0</v>
      </c>
      <c r="DJ23">
        <f>IFERROR(VLOOKUP(DJ$6,Hoja1!$F$2:$XFD$61,BB23*Hoja1!$D$1+5,FALSE),0)</f>
        <v>0</v>
      </c>
      <c r="DK23">
        <f>IFERROR(VLOOKUP(DK$6,Hoja1!$F$2:$XFD$61,BC23*Hoja1!$D$1+5,FALSE),0)</f>
        <v>0</v>
      </c>
      <c r="DL23">
        <f>IFERROR(VLOOKUP(DL$6,Hoja1!$F$2:$XFD$61,BD23*Hoja1!$D$1+5,FALSE),0)</f>
        <v>0</v>
      </c>
      <c r="DM23">
        <f>IFERROR(VLOOKUP(DM$6,Hoja1!$F$2:$XFD$61,BE23*Hoja1!$D$1+5,FALSE),0)</f>
        <v>0</v>
      </c>
      <c r="DN23">
        <f>IFERROR(VLOOKUP(DN$6,Hoja1!$F$2:$XFD$61,BF23*Hoja1!$D$1+5,FALSE),0)</f>
        <v>0</v>
      </c>
      <c r="DO23">
        <f>IFERROR(VLOOKUP(DO$6,Hoja1!$F$2:$XFD$61,BG23*Hoja1!$D$1+5,FALSE),0)</f>
        <v>0</v>
      </c>
      <c r="DP23">
        <f>IFERROR(VLOOKUP(DP$6,Hoja1!$F$2:$XFD$61,BH23*Hoja1!$D$1+5,FALSE),0)</f>
        <v>0</v>
      </c>
      <c r="DQ23">
        <f>IFERROR(VLOOKUP(DQ$6,Hoja1!$F$2:$XFD$61,BI23*Hoja1!$D$1+5,FALSE),0)</f>
        <v>0</v>
      </c>
      <c r="DR23">
        <f>IFERROR(VLOOKUP(DR$6,Hoja1!$F$2:$XFD$61,BJ23*Hoja1!$D$1+5,FALSE),0)</f>
        <v>0</v>
      </c>
      <c r="DS23">
        <f>IFERROR(VLOOKUP(DS$6,Hoja1!$F$2:$XFD$61,BK23*Hoja1!$D$1+5,FALSE),0)</f>
        <v>0</v>
      </c>
      <c r="DT23">
        <f>IFERROR(VLOOKUP(DT$6,Hoja1!$F$2:$XFD$61,BL23*Hoja1!$D$1+5,FALSE),0)</f>
        <v>0</v>
      </c>
      <c r="DU23" s="19" t="str">
        <f t="shared" si="0"/>
        <v>indique forma</v>
      </c>
      <c r="DV23" s="20" t="str">
        <f>IF(D23&lt;&gt;"",IF(DU23="","",IF(DU23&gt;=$DU$7*Hoja1!$E$2,4+3/($DU$7*(1-Hoja1!$E$2))*(DU23-$DU$7*Hoja1!$E$2),1+3/($DU$7*Hoja1!$E$2)*DU23)),DU23)</f>
        <v>indique forma</v>
      </c>
      <c r="DW23" s="47" t="b">
        <v>0</v>
      </c>
    </row>
    <row r="24" spans="1:127" ht="23.25" customHeight="1" x14ac:dyDescent="0.25">
      <c r="A24" s="21">
        <v>15</v>
      </c>
      <c r="B24" s="22"/>
      <c r="C24" s="22"/>
      <c r="D24" s="1"/>
      <c r="E24" s="3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34"/>
      <c r="BM24">
        <f>IFERROR(VLOOKUP(BM$6,Hoja1!$F$2:$XFD$61,E24*Hoja1!$D$1+5,FALSE),0)</f>
        <v>0</v>
      </c>
      <c r="BN24">
        <f>IFERROR(VLOOKUP(BN$6,Hoja1!$F$2:$XFD$61,F24*Hoja1!$D$1+5,FALSE),0)</f>
        <v>0</v>
      </c>
      <c r="BO24">
        <f>IFERROR(VLOOKUP(BO$6,Hoja1!$F$2:$XFD$61,G24*Hoja1!$D$1+5,FALSE),0)</f>
        <v>0</v>
      </c>
      <c r="BP24">
        <f>IFERROR(VLOOKUP(BP$6,Hoja1!$F$2:$XFD$61,H24*Hoja1!$D$1+5,FALSE),0)</f>
        <v>0</v>
      </c>
      <c r="BQ24">
        <f>IFERROR(VLOOKUP(BQ$6,Hoja1!$F$2:$XFD$61,I24*Hoja1!$D$1+5,FALSE),0)</f>
        <v>0</v>
      </c>
      <c r="BR24">
        <f>IFERROR(VLOOKUP(BR$6,Hoja1!$F$2:$XFD$61,J24*Hoja1!$D$1+5,FALSE),0)</f>
        <v>0</v>
      </c>
      <c r="BS24">
        <f>IFERROR(VLOOKUP(BS$6,Hoja1!$F$2:$XFD$61,K24*Hoja1!$D$1+5,FALSE),0)</f>
        <v>0</v>
      </c>
      <c r="BT24">
        <f>IFERROR(VLOOKUP(BT$6,Hoja1!$F$2:$XFD$61,L24*Hoja1!$D$1+5,FALSE),0)</f>
        <v>0</v>
      </c>
      <c r="BU24">
        <f>IFERROR(VLOOKUP(BU$6,Hoja1!$F$2:$XFD$61,M24*Hoja1!$D$1+5,FALSE),0)</f>
        <v>0</v>
      </c>
      <c r="BV24">
        <f>IFERROR(VLOOKUP(BV$6,Hoja1!$F$2:$XFD$61,N24*Hoja1!$D$1+5,FALSE),0)</f>
        <v>0</v>
      </c>
      <c r="BW24">
        <f>IFERROR(VLOOKUP(BW$6,Hoja1!$F$2:$XFD$61,O24*Hoja1!$D$1+5,FALSE),0)</f>
        <v>0</v>
      </c>
      <c r="BX24">
        <f>IFERROR(VLOOKUP(BX$6,Hoja1!$F$2:$XFD$61,P24*Hoja1!$D$1+5,FALSE),0)</f>
        <v>0</v>
      </c>
      <c r="BY24">
        <f>IFERROR(VLOOKUP(BY$6,Hoja1!$F$2:$XFD$61,Q24*Hoja1!$D$1+5,FALSE),0)</f>
        <v>0</v>
      </c>
      <c r="BZ24">
        <f>IFERROR(VLOOKUP(BZ$6,Hoja1!$F$2:$XFD$61,R24*Hoja1!$D$1+5,FALSE),0)</f>
        <v>0</v>
      </c>
      <c r="CA24">
        <f>IFERROR(VLOOKUP(CA$6,Hoja1!$F$2:$XFD$61,S24*Hoja1!$D$1+5,FALSE),0)</f>
        <v>0</v>
      </c>
      <c r="CB24">
        <f>IFERROR(VLOOKUP(CB$6,Hoja1!$F$2:$XFD$61,T24*Hoja1!$D$1+5,FALSE),0)</f>
        <v>0</v>
      </c>
      <c r="CC24">
        <f>IFERROR(VLOOKUP(CC$6,Hoja1!$F$2:$XFD$61,U24*Hoja1!$D$1+5,FALSE),0)</f>
        <v>0</v>
      </c>
      <c r="CD24">
        <f>IFERROR(VLOOKUP(CD$6,Hoja1!$F$2:$XFD$61,V24*Hoja1!$D$1+5,FALSE),0)</f>
        <v>0</v>
      </c>
      <c r="CE24">
        <f>IFERROR(VLOOKUP(CE$6,Hoja1!$F$2:$XFD$61,W24*Hoja1!$D$1+5,FALSE),0)</f>
        <v>0</v>
      </c>
      <c r="CF24">
        <f>IFERROR(VLOOKUP(CF$6,Hoja1!$F$2:$XFD$61,X24*Hoja1!$D$1+5,FALSE),0)</f>
        <v>0</v>
      </c>
      <c r="CG24">
        <f>IFERROR(VLOOKUP(CG$6,Hoja1!$F$2:$XFD$61,Y24*Hoja1!$D$1+5,FALSE),0)</f>
        <v>0</v>
      </c>
      <c r="CH24">
        <f>IFERROR(VLOOKUP(CH$6,Hoja1!$F$2:$XFD$61,Z24*Hoja1!$D$1+5,FALSE),0)</f>
        <v>0</v>
      </c>
      <c r="CI24">
        <f>IFERROR(VLOOKUP(CI$6,Hoja1!$F$2:$XFD$61,AA24*Hoja1!$D$1+5,FALSE),0)</f>
        <v>0</v>
      </c>
      <c r="CJ24">
        <f>IFERROR(VLOOKUP(CJ$6,Hoja1!$F$2:$XFD$61,AB24*Hoja1!$D$1+5,FALSE),0)</f>
        <v>0</v>
      </c>
      <c r="CK24">
        <f>IFERROR(VLOOKUP(CK$6,Hoja1!$F$2:$XFD$61,AC24*Hoja1!$D$1+5,FALSE),0)</f>
        <v>0</v>
      </c>
      <c r="CL24">
        <f>IFERROR(VLOOKUP(CL$6,Hoja1!$F$2:$XFD$61,AD24*Hoja1!$D$1+5,FALSE),0)</f>
        <v>0</v>
      </c>
      <c r="CM24">
        <f>IFERROR(VLOOKUP(CM$6,Hoja1!$F$2:$XFD$61,AE24*Hoja1!$D$1+5,FALSE),0)</f>
        <v>0</v>
      </c>
      <c r="CN24">
        <f>IFERROR(VLOOKUP(CN$6,Hoja1!$F$2:$XFD$61,AF24*Hoja1!$D$1+5,FALSE),0)</f>
        <v>0</v>
      </c>
      <c r="CO24">
        <f>IFERROR(VLOOKUP(CO$6,Hoja1!$F$2:$XFD$61,AG24*Hoja1!$D$1+5,FALSE),0)</f>
        <v>0</v>
      </c>
      <c r="CP24">
        <f>IFERROR(VLOOKUP(CP$6,Hoja1!$F$2:$XFD$61,AH24*Hoja1!$D$1+5,FALSE),0)</f>
        <v>0</v>
      </c>
      <c r="CQ24">
        <f>IFERROR(VLOOKUP(CQ$6,Hoja1!$F$2:$XFD$61,AI24*Hoja1!$D$1+5,FALSE),0)</f>
        <v>0</v>
      </c>
      <c r="CR24">
        <f>IFERROR(VLOOKUP(CR$6,Hoja1!$F$2:$XFD$61,AJ24*Hoja1!$D$1+5,FALSE),0)</f>
        <v>0</v>
      </c>
      <c r="CS24">
        <f>IFERROR(VLOOKUP(CS$6,Hoja1!$F$2:$XFD$61,AK24*Hoja1!$D$1+5,FALSE),0)</f>
        <v>0</v>
      </c>
      <c r="CT24">
        <f>IFERROR(VLOOKUP(CT$6,Hoja1!$F$2:$XFD$61,AL24*Hoja1!$D$1+5,FALSE),0)</f>
        <v>0</v>
      </c>
      <c r="CU24">
        <f>IFERROR(VLOOKUP(CU$6,Hoja1!$F$2:$XFD$61,AM24*Hoja1!$D$1+5,FALSE),0)</f>
        <v>0</v>
      </c>
      <c r="CV24">
        <f>IFERROR(VLOOKUP(CV$6,Hoja1!$F$2:$XFD$61,AN24*Hoja1!$D$1+5,FALSE),0)</f>
        <v>0</v>
      </c>
      <c r="CW24">
        <f>IFERROR(VLOOKUP(CW$6,Hoja1!$F$2:$XFD$61,AO24*Hoja1!$D$1+5,FALSE),0)</f>
        <v>0</v>
      </c>
      <c r="CX24">
        <f>IFERROR(VLOOKUP(CX$6,Hoja1!$F$2:$XFD$61,AP24*Hoja1!$D$1+5,FALSE),0)</f>
        <v>0</v>
      </c>
      <c r="CY24">
        <f>IFERROR(VLOOKUP(CY$6,Hoja1!$F$2:$XFD$61,AQ24*Hoja1!$D$1+5,FALSE),0)</f>
        <v>0</v>
      </c>
      <c r="CZ24">
        <f>IFERROR(VLOOKUP(CZ$6,Hoja1!$F$2:$XFD$61,AR24*Hoja1!$D$1+5,FALSE),0)</f>
        <v>0</v>
      </c>
      <c r="DA24">
        <f>IFERROR(VLOOKUP(DA$6,Hoja1!$F$2:$XFD$61,AS24*Hoja1!$D$1+5,FALSE),0)</f>
        <v>0</v>
      </c>
      <c r="DB24">
        <f>IFERROR(VLOOKUP(DB$6,Hoja1!$F$2:$XFD$61,AT24*Hoja1!$D$1+5,FALSE),0)</f>
        <v>0</v>
      </c>
      <c r="DC24">
        <f>IFERROR(VLOOKUP(DC$6,Hoja1!$F$2:$XFD$61,AU24*Hoja1!$D$1+5,FALSE),0)</f>
        <v>0</v>
      </c>
      <c r="DD24">
        <f>IFERROR(VLOOKUP(DD$6,Hoja1!$F$2:$XFD$61,AV24*Hoja1!$D$1+5,FALSE),0)</f>
        <v>0</v>
      </c>
      <c r="DE24">
        <f>IFERROR(VLOOKUP(DE$6,Hoja1!$F$2:$XFD$61,AW24*Hoja1!$D$1+5,FALSE),0)</f>
        <v>0</v>
      </c>
      <c r="DF24">
        <f>IFERROR(VLOOKUP(DF$6,Hoja1!$F$2:$XFD$61,AX24*Hoja1!$D$1+5,FALSE),0)</f>
        <v>0</v>
      </c>
      <c r="DG24">
        <f>IFERROR(VLOOKUP(DG$6,Hoja1!$F$2:$XFD$61,AY24*Hoja1!$D$1+5,FALSE),0)</f>
        <v>0</v>
      </c>
      <c r="DH24">
        <f>IFERROR(VLOOKUP(DH$6,Hoja1!$F$2:$XFD$61,AZ24*Hoja1!$D$1+5,FALSE),0)</f>
        <v>0</v>
      </c>
      <c r="DI24">
        <f>IFERROR(VLOOKUP(DI$6,Hoja1!$F$2:$XFD$61,BA24*Hoja1!$D$1+5,FALSE),0)</f>
        <v>0</v>
      </c>
      <c r="DJ24">
        <f>IFERROR(VLOOKUP(DJ$6,Hoja1!$F$2:$XFD$61,BB24*Hoja1!$D$1+5,FALSE),0)</f>
        <v>0</v>
      </c>
      <c r="DK24">
        <f>IFERROR(VLOOKUP(DK$6,Hoja1!$F$2:$XFD$61,BC24*Hoja1!$D$1+5,FALSE),0)</f>
        <v>0</v>
      </c>
      <c r="DL24">
        <f>IFERROR(VLOOKUP(DL$6,Hoja1!$F$2:$XFD$61,BD24*Hoja1!$D$1+5,FALSE),0)</f>
        <v>0</v>
      </c>
      <c r="DM24">
        <f>IFERROR(VLOOKUP(DM$6,Hoja1!$F$2:$XFD$61,BE24*Hoja1!$D$1+5,FALSE),0)</f>
        <v>0</v>
      </c>
      <c r="DN24">
        <f>IFERROR(VLOOKUP(DN$6,Hoja1!$F$2:$XFD$61,BF24*Hoja1!$D$1+5,FALSE),0)</f>
        <v>0</v>
      </c>
      <c r="DO24">
        <f>IFERROR(VLOOKUP(DO$6,Hoja1!$F$2:$XFD$61,BG24*Hoja1!$D$1+5,FALSE),0)</f>
        <v>0</v>
      </c>
      <c r="DP24">
        <f>IFERROR(VLOOKUP(DP$6,Hoja1!$F$2:$XFD$61,BH24*Hoja1!$D$1+5,FALSE),0)</f>
        <v>0</v>
      </c>
      <c r="DQ24">
        <f>IFERROR(VLOOKUP(DQ$6,Hoja1!$F$2:$XFD$61,BI24*Hoja1!$D$1+5,FALSE),0)</f>
        <v>0</v>
      </c>
      <c r="DR24">
        <f>IFERROR(VLOOKUP(DR$6,Hoja1!$F$2:$XFD$61,BJ24*Hoja1!$D$1+5,FALSE),0)</f>
        <v>0</v>
      </c>
      <c r="DS24">
        <f>IFERROR(VLOOKUP(DS$6,Hoja1!$F$2:$XFD$61,BK24*Hoja1!$D$1+5,FALSE),0)</f>
        <v>0</v>
      </c>
      <c r="DT24">
        <f>IFERROR(VLOOKUP(DT$6,Hoja1!$F$2:$XFD$61,BL24*Hoja1!$D$1+5,FALSE),0)</f>
        <v>0</v>
      </c>
      <c r="DU24" s="19" t="str">
        <f t="shared" si="0"/>
        <v>indique forma</v>
      </c>
      <c r="DV24" s="20" t="str">
        <f>IF(D24&lt;&gt;"",IF(DU24="","",IF(DU24&gt;=$DU$7*Hoja1!$E$2,4+3/($DU$7*(1-Hoja1!$E$2))*(DU24-$DU$7*Hoja1!$E$2),1+3/($DU$7*Hoja1!$E$2)*DU24)),DU24)</f>
        <v>indique forma</v>
      </c>
      <c r="DW24" s="47" t="b">
        <v>0</v>
      </c>
    </row>
    <row r="25" spans="1:127" ht="23.25" customHeight="1" x14ac:dyDescent="0.25">
      <c r="A25" s="21">
        <v>16</v>
      </c>
      <c r="B25" s="22"/>
      <c r="C25" s="22"/>
      <c r="D25" s="1"/>
      <c r="E25" s="3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34"/>
      <c r="BM25">
        <f>IFERROR(VLOOKUP(BM$6,Hoja1!$F$2:$XFD$61,E25*Hoja1!$D$1+5,FALSE),0)</f>
        <v>0</v>
      </c>
      <c r="BN25">
        <f>IFERROR(VLOOKUP(BN$6,Hoja1!$F$2:$XFD$61,F25*Hoja1!$D$1+5,FALSE),0)</f>
        <v>0</v>
      </c>
      <c r="BO25">
        <f>IFERROR(VLOOKUP(BO$6,Hoja1!$F$2:$XFD$61,G25*Hoja1!$D$1+5,FALSE),0)</f>
        <v>0</v>
      </c>
      <c r="BP25">
        <f>IFERROR(VLOOKUP(BP$6,Hoja1!$F$2:$XFD$61,H25*Hoja1!$D$1+5,FALSE),0)</f>
        <v>0</v>
      </c>
      <c r="BQ25">
        <f>IFERROR(VLOOKUP(BQ$6,Hoja1!$F$2:$XFD$61,I25*Hoja1!$D$1+5,FALSE),0)</f>
        <v>0</v>
      </c>
      <c r="BR25">
        <f>IFERROR(VLOOKUP(BR$6,Hoja1!$F$2:$XFD$61,J25*Hoja1!$D$1+5,FALSE),0)</f>
        <v>0</v>
      </c>
      <c r="BS25">
        <f>IFERROR(VLOOKUP(BS$6,Hoja1!$F$2:$XFD$61,K25*Hoja1!$D$1+5,FALSE),0)</f>
        <v>0</v>
      </c>
      <c r="BT25">
        <f>IFERROR(VLOOKUP(BT$6,Hoja1!$F$2:$XFD$61,L25*Hoja1!$D$1+5,FALSE),0)</f>
        <v>0</v>
      </c>
      <c r="BU25">
        <f>IFERROR(VLOOKUP(BU$6,Hoja1!$F$2:$XFD$61,M25*Hoja1!$D$1+5,FALSE),0)</f>
        <v>0</v>
      </c>
      <c r="BV25">
        <f>IFERROR(VLOOKUP(BV$6,Hoja1!$F$2:$XFD$61,N25*Hoja1!$D$1+5,FALSE),0)</f>
        <v>0</v>
      </c>
      <c r="BW25">
        <f>IFERROR(VLOOKUP(BW$6,Hoja1!$F$2:$XFD$61,O25*Hoja1!$D$1+5,FALSE),0)</f>
        <v>0</v>
      </c>
      <c r="BX25">
        <f>IFERROR(VLOOKUP(BX$6,Hoja1!$F$2:$XFD$61,P25*Hoja1!$D$1+5,FALSE),0)</f>
        <v>0</v>
      </c>
      <c r="BY25">
        <f>IFERROR(VLOOKUP(BY$6,Hoja1!$F$2:$XFD$61,Q25*Hoja1!$D$1+5,FALSE),0)</f>
        <v>0</v>
      </c>
      <c r="BZ25">
        <f>IFERROR(VLOOKUP(BZ$6,Hoja1!$F$2:$XFD$61,R25*Hoja1!$D$1+5,FALSE),0)</f>
        <v>0</v>
      </c>
      <c r="CA25">
        <f>IFERROR(VLOOKUP(CA$6,Hoja1!$F$2:$XFD$61,S25*Hoja1!$D$1+5,FALSE),0)</f>
        <v>0</v>
      </c>
      <c r="CB25">
        <f>IFERROR(VLOOKUP(CB$6,Hoja1!$F$2:$XFD$61,T25*Hoja1!$D$1+5,FALSE),0)</f>
        <v>0</v>
      </c>
      <c r="CC25">
        <f>IFERROR(VLOOKUP(CC$6,Hoja1!$F$2:$XFD$61,U25*Hoja1!$D$1+5,FALSE),0)</f>
        <v>0</v>
      </c>
      <c r="CD25">
        <f>IFERROR(VLOOKUP(CD$6,Hoja1!$F$2:$XFD$61,V25*Hoja1!$D$1+5,FALSE),0)</f>
        <v>0</v>
      </c>
      <c r="CE25">
        <f>IFERROR(VLOOKUP(CE$6,Hoja1!$F$2:$XFD$61,W25*Hoja1!$D$1+5,FALSE),0)</f>
        <v>0</v>
      </c>
      <c r="CF25">
        <f>IFERROR(VLOOKUP(CF$6,Hoja1!$F$2:$XFD$61,X25*Hoja1!$D$1+5,FALSE),0)</f>
        <v>0</v>
      </c>
      <c r="CG25">
        <f>IFERROR(VLOOKUP(CG$6,Hoja1!$F$2:$XFD$61,Y25*Hoja1!$D$1+5,FALSE),0)</f>
        <v>0</v>
      </c>
      <c r="CH25">
        <f>IFERROR(VLOOKUP(CH$6,Hoja1!$F$2:$XFD$61,Z25*Hoja1!$D$1+5,FALSE),0)</f>
        <v>0</v>
      </c>
      <c r="CI25">
        <f>IFERROR(VLOOKUP(CI$6,Hoja1!$F$2:$XFD$61,AA25*Hoja1!$D$1+5,FALSE),0)</f>
        <v>0</v>
      </c>
      <c r="CJ25">
        <f>IFERROR(VLOOKUP(CJ$6,Hoja1!$F$2:$XFD$61,AB25*Hoja1!$D$1+5,FALSE),0)</f>
        <v>0</v>
      </c>
      <c r="CK25">
        <f>IFERROR(VLOOKUP(CK$6,Hoja1!$F$2:$XFD$61,AC25*Hoja1!$D$1+5,FALSE),0)</f>
        <v>0</v>
      </c>
      <c r="CL25">
        <f>IFERROR(VLOOKUP(CL$6,Hoja1!$F$2:$XFD$61,AD25*Hoja1!$D$1+5,FALSE),0)</f>
        <v>0</v>
      </c>
      <c r="CM25">
        <f>IFERROR(VLOOKUP(CM$6,Hoja1!$F$2:$XFD$61,AE25*Hoja1!$D$1+5,FALSE),0)</f>
        <v>0</v>
      </c>
      <c r="CN25">
        <f>IFERROR(VLOOKUP(CN$6,Hoja1!$F$2:$XFD$61,AF25*Hoja1!$D$1+5,FALSE),0)</f>
        <v>0</v>
      </c>
      <c r="CO25">
        <f>IFERROR(VLOOKUP(CO$6,Hoja1!$F$2:$XFD$61,AG25*Hoja1!$D$1+5,FALSE),0)</f>
        <v>0</v>
      </c>
      <c r="CP25">
        <f>IFERROR(VLOOKUP(CP$6,Hoja1!$F$2:$XFD$61,AH25*Hoja1!$D$1+5,FALSE),0)</f>
        <v>0</v>
      </c>
      <c r="CQ25">
        <f>IFERROR(VLOOKUP(CQ$6,Hoja1!$F$2:$XFD$61,AI25*Hoja1!$D$1+5,FALSE),0)</f>
        <v>0</v>
      </c>
      <c r="CR25">
        <f>IFERROR(VLOOKUP(CR$6,Hoja1!$F$2:$XFD$61,AJ25*Hoja1!$D$1+5,FALSE),0)</f>
        <v>0</v>
      </c>
      <c r="CS25">
        <f>IFERROR(VLOOKUP(CS$6,Hoja1!$F$2:$XFD$61,AK25*Hoja1!$D$1+5,FALSE),0)</f>
        <v>0</v>
      </c>
      <c r="CT25">
        <f>IFERROR(VLOOKUP(CT$6,Hoja1!$F$2:$XFD$61,AL25*Hoja1!$D$1+5,FALSE),0)</f>
        <v>0</v>
      </c>
      <c r="CU25">
        <f>IFERROR(VLOOKUP(CU$6,Hoja1!$F$2:$XFD$61,AM25*Hoja1!$D$1+5,FALSE),0)</f>
        <v>0</v>
      </c>
      <c r="CV25">
        <f>IFERROR(VLOOKUP(CV$6,Hoja1!$F$2:$XFD$61,AN25*Hoja1!$D$1+5,FALSE),0)</f>
        <v>0</v>
      </c>
      <c r="CW25">
        <f>IFERROR(VLOOKUP(CW$6,Hoja1!$F$2:$XFD$61,AO25*Hoja1!$D$1+5,FALSE),0)</f>
        <v>0</v>
      </c>
      <c r="CX25">
        <f>IFERROR(VLOOKUP(CX$6,Hoja1!$F$2:$XFD$61,AP25*Hoja1!$D$1+5,FALSE),0)</f>
        <v>0</v>
      </c>
      <c r="CY25">
        <f>IFERROR(VLOOKUP(CY$6,Hoja1!$F$2:$XFD$61,AQ25*Hoja1!$D$1+5,FALSE),0)</f>
        <v>0</v>
      </c>
      <c r="CZ25">
        <f>IFERROR(VLOOKUP(CZ$6,Hoja1!$F$2:$XFD$61,AR25*Hoja1!$D$1+5,FALSE),0)</f>
        <v>0</v>
      </c>
      <c r="DA25">
        <f>IFERROR(VLOOKUP(DA$6,Hoja1!$F$2:$XFD$61,AS25*Hoja1!$D$1+5,FALSE),0)</f>
        <v>0</v>
      </c>
      <c r="DB25">
        <f>IFERROR(VLOOKUP(DB$6,Hoja1!$F$2:$XFD$61,AT25*Hoja1!$D$1+5,FALSE),0)</f>
        <v>0</v>
      </c>
      <c r="DC25">
        <f>IFERROR(VLOOKUP(DC$6,Hoja1!$F$2:$XFD$61,AU25*Hoja1!$D$1+5,FALSE),0)</f>
        <v>0</v>
      </c>
      <c r="DD25">
        <f>IFERROR(VLOOKUP(DD$6,Hoja1!$F$2:$XFD$61,AV25*Hoja1!$D$1+5,FALSE),0)</f>
        <v>0</v>
      </c>
      <c r="DE25">
        <f>IFERROR(VLOOKUP(DE$6,Hoja1!$F$2:$XFD$61,AW25*Hoja1!$D$1+5,FALSE),0)</f>
        <v>0</v>
      </c>
      <c r="DF25">
        <f>IFERROR(VLOOKUP(DF$6,Hoja1!$F$2:$XFD$61,AX25*Hoja1!$D$1+5,FALSE),0)</f>
        <v>0</v>
      </c>
      <c r="DG25">
        <f>IFERROR(VLOOKUP(DG$6,Hoja1!$F$2:$XFD$61,AY25*Hoja1!$D$1+5,FALSE),0)</f>
        <v>0</v>
      </c>
      <c r="DH25">
        <f>IFERROR(VLOOKUP(DH$6,Hoja1!$F$2:$XFD$61,AZ25*Hoja1!$D$1+5,FALSE),0)</f>
        <v>0</v>
      </c>
      <c r="DI25">
        <f>IFERROR(VLOOKUP(DI$6,Hoja1!$F$2:$XFD$61,BA25*Hoja1!$D$1+5,FALSE),0)</f>
        <v>0</v>
      </c>
      <c r="DJ25">
        <f>IFERROR(VLOOKUP(DJ$6,Hoja1!$F$2:$XFD$61,BB25*Hoja1!$D$1+5,FALSE),0)</f>
        <v>0</v>
      </c>
      <c r="DK25">
        <f>IFERROR(VLOOKUP(DK$6,Hoja1!$F$2:$XFD$61,BC25*Hoja1!$D$1+5,FALSE),0)</f>
        <v>0</v>
      </c>
      <c r="DL25">
        <f>IFERROR(VLOOKUP(DL$6,Hoja1!$F$2:$XFD$61,BD25*Hoja1!$D$1+5,FALSE),0)</f>
        <v>0</v>
      </c>
      <c r="DM25">
        <f>IFERROR(VLOOKUP(DM$6,Hoja1!$F$2:$XFD$61,BE25*Hoja1!$D$1+5,FALSE),0)</f>
        <v>0</v>
      </c>
      <c r="DN25">
        <f>IFERROR(VLOOKUP(DN$6,Hoja1!$F$2:$XFD$61,BF25*Hoja1!$D$1+5,FALSE),0)</f>
        <v>0</v>
      </c>
      <c r="DO25">
        <f>IFERROR(VLOOKUP(DO$6,Hoja1!$F$2:$XFD$61,BG25*Hoja1!$D$1+5,FALSE),0)</f>
        <v>0</v>
      </c>
      <c r="DP25">
        <f>IFERROR(VLOOKUP(DP$6,Hoja1!$F$2:$XFD$61,BH25*Hoja1!$D$1+5,FALSE),0)</f>
        <v>0</v>
      </c>
      <c r="DQ25">
        <f>IFERROR(VLOOKUP(DQ$6,Hoja1!$F$2:$XFD$61,BI25*Hoja1!$D$1+5,FALSE),0)</f>
        <v>0</v>
      </c>
      <c r="DR25">
        <f>IFERROR(VLOOKUP(DR$6,Hoja1!$F$2:$XFD$61,BJ25*Hoja1!$D$1+5,FALSE),0)</f>
        <v>0</v>
      </c>
      <c r="DS25">
        <f>IFERROR(VLOOKUP(DS$6,Hoja1!$F$2:$XFD$61,BK25*Hoja1!$D$1+5,FALSE),0)</f>
        <v>0</v>
      </c>
      <c r="DT25">
        <f>IFERROR(VLOOKUP(DT$6,Hoja1!$F$2:$XFD$61,BL25*Hoja1!$D$1+5,FALSE),0)</f>
        <v>0</v>
      </c>
      <c r="DU25" s="19" t="str">
        <f t="shared" si="0"/>
        <v>indique forma</v>
      </c>
      <c r="DV25" s="20" t="str">
        <f>IF(D25&lt;&gt;"",IF(DU25="","",IF(DU25&gt;=$DU$7*Hoja1!$E$2,4+3/($DU$7*(1-Hoja1!$E$2))*(DU25-$DU$7*Hoja1!$E$2),1+3/($DU$7*Hoja1!$E$2)*DU25)),DU25)</f>
        <v>indique forma</v>
      </c>
      <c r="DW25" s="47" t="b">
        <v>0</v>
      </c>
    </row>
    <row r="26" spans="1:127" ht="23.25" customHeight="1" x14ac:dyDescent="0.25">
      <c r="A26" s="21">
        <v>17</v>
      </c>
      <c r="B26" s="22"/>
      <c r="C26" s="22"/>
      <c r="D26" s="1"/>
      <c r="E26" s="3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34"/>
      <c r="BM26">
        <f>IFERROR(VLOOKUP(BM$6,Hoja1!$F$2:$XFD$61,E26*Hoja1!$D$1+5,FALSE),0)</f>
        <v>0</v>
      </c>
      <c r="BN26">
        <f>IFERROR(VLOOKUP(BN$6,Hoja1!$F$2:$XFD$61,F26*Hoja1!$D$1+5,FALSE),0)</f>
        <v>0</v>
      </c>
      <c r="BO26">
        <f>IFERROR(VLOOKUP(BO$6,Hoja1!$F$2:$XFD$61,G26*Hoja1!$D$1+5,FALSE),0)</f>
        <v>0</v>
      </c>
      <c r="BP26">
        <f>IFERROR(VLOOKUP(BP$6,Hoja1!$F$2:$XFD$61,H26*Hoja1!$D$1+5,FALSE),0)</f>
        <v>0</v>
      </c>
      <c r="BQ26">
        <f>IFERROR(VLOOKUP(BQ$6,Hoja1!$F$2:$XFD$61,I26*Hoja1!$D$1+5,FALSE),0)</f>
        <v>0</v>
      </c>
      <c r="BR26">
        <f>IFERROR(VLOOKUP(BR$6,Hoja1!$F$2:$XFD$61,J26*Hoja1!$D$1+5,FALSE),0)</f>
        <v>0</v>
      </c>
      <c r="BS26">
        <f>IFERROR(VLOOKUP(BS$6,Hoja1!$F$2:$XFD$61,K26*Hoja1!$D$1+5,FALSE),0)</f>
        <v>0</v>
      </c>
      <c r="BT26">
        <f>IFERROR(VLOOKUP(BT$6,Hoja1!$F$2:$XFD$61,L26*Hoja1!$D$1+5,FALSE),0)</f>
        <v>0</v>
      </c>
      <c r="BU26">
        <f>IFERROR(VLOOKUP(BU$6,Hoja1!$F$2:$XFD$61,M26*Hoja1!$D$1+5,FALSE),0)</f>
        <v>0</v>
      </c>
      <c r="BV26">
        <f>IFERROR(VLOOKUP(BV$6,Hoja1!$F$2:$XFD$61,N26*Hoja1!$D$1+5,FALSE),0)</f>
        <v>0</v>
      </c>
      <c r="BW26">
        <f>IFERROR(VLOOKUP(BW$6,Hoja1!$F$2:$XFD$61,O26*Hoja1!$D$1+5,FALSE),0)</f>
        <v>0</v>
      </c>
      <c r="BX26">
        <f>IFERROR(VLOOKUP(BX$6,Hoja1!$F$2:$XFD$61,P26*Hoja1!$D$1+5,FALSE),0)</f>
        <v>0</v>
      </c>
      <c r="BY26">
        <f>IFERROR(VLOOKUP(BY$6,Hoja1!$F$2:$XFD$61,Q26*Hoja1!$D$1+5,FALSE),0)</f>
        <v>0</v>
      </c>
      <c r="BZ26">
        <f>IFERROR(VLOOKUP(BZ$6,Hoja1!$F$2:$XFD$61,R26*Hoja1!$D$1+5,FALSE),0)</f>
        <v>0</v>
      </c>
      <c r="CA26">
        <f>IFERROR(VLOOKUP(CA$6,Hoja1!$F$2:$XFD$61,S26*Hoja1!$D$1+5,FALSE),0)</f>
        <v>0</v>
      </c>
      <c r="CB26">
        <f>IFERROR(VLOOKUP(CB$6,Hoja1!$F$2:$XFD$61,T26*Hoja1!$D$1+5,FALSE),0)</f>
        <v>0</v>
      </c>
      <c r="CC26">
        <f>IFERROR(VLOOKUP(CC$6,Hoja1!$F$2:$XFD$61,U26*Hoja1!$D$1+5,FALSE),0)</f>
        <v>0</v>
      </c>
      <c r="CD26">
        <f>IFERROR(VLOOKUP(CD$6,Hoja1!$F$2:$XFD$61,V26*Hoja1!$D$1+5,FALSE),0)</f>
        <v>0</v>
      </c>
      <c r="CE26">
        <f>IFERROR(VLOOKUP(CE$6,Hoja1!$F$2:$XFD$61,W26*Hoja1!$D$1+5,FALSE),0)</f>
        <v>0</v>
      </c>
      <c r="CF26">
        <f>IFERROR(VLOOKUP(CF$6,Hoja1!$F$2:$XFD$61,X26*Hoja1!$D$1+5,FALSE),0)</f>
        <v>0</v>
      </c>
      <c r="CG26">
        <f>IFERROR(VLOOKUP(CG$6,Hoja1!$F$2:$XFD$61,Y26*Hoja1!$D$1+5,FALSE),0)</f>
        <v>0</v>
      </c>
      <c r="CH26">
        <f>IFERROR(VLOOKUP(CH$6,Hoja1!$F$2:$XFD$61,Z26*Hoja1!$D$1+5,FALSE),0)</f>
        <v>0</v>
      </c>
      <c r="CI26">
        <f>IFERROR(VLOOKUP(CI$6,Hoja1!$F$2:$XFD$61,AA26*Hoja1!$D$1+5,FALSE),0)</f>
        <v>0</v>
      </c>
      <c r="CJ26">
        <f>IFERROR(VLOOKUP(CJ$6,Hoja1!$F$2:$XFD$61,AB26*Hoja1!$D$1+5,FALSE),0)</f>
        <v>0</v>
      </c>
      <c r="CK26">
        <f>IFERROR(VLOOKUP(CK$6,Hoja1!$F$2:$XFD$61,AC26*Hoja1!$D$1+5,FALSE),0)</f>
        <v>0</v>
      </c>
      <c r="CL26">
        <f>IFERROR(VLOOKUP(CL$6,Hoja1!$F$2:$XFD$61,AD26*Hoja1!$D$1+5,FALSE),0)</f>
        <v>0</v>
      </c>
      <c r="CM26">
        <f>IFERROR(VLOOKUP(CM$6,Hoja1!$F$2:$XFD$61,AE26*Hoja1!$D$1+5,FALSE),0)</f>
        <v>0</v>
      </c>
      <c r="CN26">
        <f>IFERROR(VLOOKUP(CN$6,Hoja1!$F$2:$XFD$61,AF26*Hoja1!$D$1+5,FALSE),0)</f>
        <v>0</v>
      </c>
      <c r="CO26">
        <f>IFERROR(VLOOKUP(CO$6,Hoja1!$F$2:$XFD$61,AG26*Hoja1!$D$1+5,FALSE),0)</f>
        <v>0</v>
      </c>
      <c r="CP26">
        <f>IFERROR(VLOOKUP(CP$6,Hoja1!$F$2:$XFD$61,AH26*Hoja1!$D$1+5,FALSE),0)</f>
        <v>0</v>
      </c>
      <c r="CQ26">
        <f>IFERROR(VLOOKUP(CQ$6,Hoja1!$F$2:$XFD$61,AI26*Hoja1!$D$1+5,FALSE),0)</f>
        <v>0</v>
      </c>
      <c r="CR26">
        <f>IFERROR(VLOOKUP(CR$6,Hoja1!$F$2:$XFD$61,AJ26*Hoja1!$D$1+5,FALSE),0)</f>
        <v>0</v>
      </c>
      <c r="CS26">
        <f>IFERROR(VLOOKUP(CS$6,Hoja1!$F$2:$XFD$61,AK26*Hoja1!$D$1+5,FALSE),0)</f>
        <v>0</v>
      </c>
      <c r="CT26">
        <f>IFERROR(VLOOKUP(CT$6,Hoja1!$F$2:$XFD$61,AL26*Hoja1!$D$1+5,FALSE),0)</f>
        <v>0</v>
      </c>
      <c r="CU26">
        <f>IFERROR(VLOOKUP(CU$6,Hoja1!$F$2:$XFD$61,AM26*Hoja1!$D$1+5,FALSE),0)</f>
        <v>0</v>
      </c>
      <c r="CV26">
        <f>IFERROR(VLOOKUP(CV$6,Hoja1!$F$2:$XFD$61,AN26*Hoja1!$D$1+5,FALSE),0)</f>
        <v>0</v>
      </c>
      <c r="CW26">
        <f>IFERROR(VLOOKUP(CW$6,Hoja1!$F$2:$XFD$61,AO26*Hoja1!$D$1+5,FALSE),0)</f>
        <v>0</v>
      </c>
      <c r="CX26">
        <f>IFERROR(VLOOKUP(CX$6,Hoja1!$F$2:$XFD$61,AP26*Hoja1!$D$1+5,FALSE),0)</f>
        <v>0</v>
      </c>
      <c r="CY26">
        <f>IFERROR(VLOOKUP(CY$6,Hoja1!$F$2:$XFD$61,AQ26*Hoja1!$D$1+5,FALSE),0)</f>
        <v>0</v>
      </c>
      <c r="CZ26">
        <f>IFERROR(VLOOKUP(CZ$6,Hoja1!$F$2:$XFD$61,AR26*Hoja1!$D$1+5,FALSE),0)</f>
        <v>0</v>
      </c>
      <c r="DA26">
        <f>IFERROR(VLOOKUP(DA$6,Hoja1!$F$2:$XFD$61,AS26*Hoja1!$D$1+5,FALSE),0)</f>
        <v>0</v>
      </c>
      <c r="DB26">
        <f>IFERROR(VLOOKUP(DB$6,Hoja1!$F$2:$XFD$61,AT26*Hoja1!$D$1+5,FALSE),0)</f>
        <v>0</v>
      </c>
      <c r="DC26">
        <f>IFERROR(VLOOKUP(DC$6,Hoja1!$F$2:$XFD$61,AU26*Hoja1!$D$1+5,FALSE),0)</f>
        <v>0</v>
      </c>
      <c r="DD26">
        <f>IFERROR(VLOOKUP(DD$6,Hoja1!$F$2:$XFD$61,AV26*Hoja1!$D$1+5,FALSE),0)</f>
        <v>0</v>
      </c>
      <c r="DE26">
        <f>IFERROR(VLOOKUP(DE$6,Hoja1!$F$2:$XFD$61,AW26*Hoja1!$D$1+5,FALSE),0)</f>
        <v>0</v>
      </c>
      <c r="DF26">
        <f>IFERROR(VLOOKUP(DF$6,Hoja1!$F$2:$XFD$61,AX26*Hoja1!$D$1+5,FALSE),0)</f>
        <v>0</v>
      </c>
      <c r="DG26">
        <f>IFERROR(VLOOKUP(DG$6,Hoja1!$F$2:$XFD$61,AY26*Hoja1!$D$1+5,FALSE),0)</f>
        <v>0</v>
      </c>
      <c r="DH26">
        <f>IFERROR(VLOOKUP(DH$6,Hoja1!$F$2:$XFD$61,AZ26*Hoja1!$D$1+5,FALSE),0)</f>
        <v>0</v>
      </c>
      <c r="DI26">
        <f>IFERROR(VLOOKUP(DI$6,Hoja1!$F$2:$XFD$61,BA26*Hoja1!$D$1+5,FALSE),0)</f>
        <v>0</v>
      </c>
      <c r="DJ26">
        <f>IFERROR(VLOOKUP(DJ$6,Hoja1!$F$2:$XFD$61,BB26*Hoja1!$D$1+5,FALSE),0)</f>
        <v>0</v>
      </c>
      <c r="DK26">
        <f>IFERROR(VLOOKUP(DK$6,Hoja1!$F$2:$XFD$61,BC26*Hoja1!$D$1+5,FALSE),0)</f>
        <v>0</v>
      </c>
      <c r="DL26">
        <f>IFERROR(VLOOKUP(DL$6,Hoja1!$F$2:$XFD$61,BD26*Hoja1!$D$1+5,FALSE),0)</f>
        <v>0</v>
      </c>
      <c r="DM26">
        <f>IFERROR(VLOOKUP(DM$6,Hoja1!$F$2:$XFD$61,BE26*Hoja1!$D$1+5,FALSE),0)</f>
        <v>0</v>
      </c>
      <c r="DN26">
        <f>IFERROR(VLOOKUP(DN$6,Hoja1!$F$2:$XFD$61,BF26*Hoja1!$D$1+5,FALSE),0)</f>
        <v>0</v>
      </c>
      <c r="DO26">
        <f>IFERROR(VLOOKUP(DO$6,Hoja1!$F$2:$XFD$61,BG26*Hoja1!$D$1+5,FALSE),0)</f>
        <v>0</v>
      </c>
      <c r="DP26">
        <f>IFERROR(VLOOKUP(DP$6,Hoja1!$F$2:$XFD$61,BH26*Hoja1!$D$1+5,FALSE),0)</f>
        <v>0</v>
      </c>
      <c r="DQ26">
        <f>IFERROR(VLOOKUP(DQ$6,Hoja1!$F$2:$XFD$61,BI26*Hoja1!$D$1+5,FALSE),0)</f>
        <v>0</v>
      </c>
      <c r="DR26">
        <f>IFERROR(VLOOKUP(DR$6,Hoja1!$F$2:$XFD$61,BJ26*Hoja1!$D$1+5,FALSE),0)</f>
        <v>0</v>
      </c>
      <c r="DS26">
        <f>IFERROR(VLOOKUP(DS$6,Hoja1!$F$2:$XFD$61,BK26*Hoja1!$D$1+5,FALSE),0)</f>
        <v>0</v>
      </c>
      <c r="DT26">
        <f>IFERROR(VLOOKUP(DT$6,Hoja1!$F$2:$XFD$61,BL26*Hoja1!$D$1+5,FALSE),0)</f>
        <v>0</v>
      </c>
      <c r="DU26" s="19" t="str">
        <f t="shared" si="0"/>
        <v>indique forma</v>
      </c>
      <c r="DV26" s="20" t="str">
        <f>IF(D26&lt;&gt;"",IF(DU26="","",IF(DU26&gt;=$DU$7*Hoja1!$E$2,4+3/($DU$7*(1-Hoja1!$E$2))*(DU26-$DU$7*Hoja1!$E$2),1+3/($DU$7*Hoja1!$E$2)*DU26)),DU26)</f>
        <v>indique forma</v>
      </c>
      <c r="DW26" s="47" t="b">
        <v>0</v>
      </c>
    </row>
    <row r="27" spans="1:127" ht="23.25" customHeight="1" x14ac:dyDescent="0.25">
      <c r="A27" s="21">
        <v>18</v>
      </c>
      <c r="B27" s="22"/>
      <c r="C27" s="22"/>
      <c r="D27" s="1"/>
      <c r="E27" s="3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34"/>
      <c r="BM27">
        <f>IFERROR(VLOOKUP(BM$6,Hoja1!$F$2:$XFD$61,E27*Hoja1!$D$1+5,FALSE),0)</f>
        <v>0</v>
      </c>
      <c r="BN27">
        <f>IFERROR(VLOOKUP(BN$6,Hoja1!$F$2:$XFD$61,F27*Hoja1!$D$1+5,FALSE),0)</f>
        <v>0</v>
      </c>
      <c r="BO27">
        <f>IFERROR(VLOOKUP(BO$6,Hoja1!$F$2:$XFD$61,G27*Hoja1!$D$1+5,FALSE),0)</f>
        <v>0</v>
      </c>
      <c r="BP27">
        <f>IFERROR(VLOOKUP(BP$6,Hoja1!$F$2:$XFD$61,H27*Hoja1!$D$1+5,FALSE),0)</f>
        <v>0</v>
      </c>
      <c r="BQ27">
        <f>IFERROR(VLOOKUP(BQ$6,Hoja1!$F$2:$XFD$61,I27*Hoja1!$D$1+5,FALSE),0)</f>
        <v>0</v>
      </c>
      <c r="BR27">
        <f>IFERROR(VLOOKUP(BR$6,Hoja1!$F$2:$XFD$61,J27*Hoja1!$D$1+5,FALSE),0)</f>
        <v>0</v>
      </c>
      <c r="BS27">
        <f>IFERROR(VLOOKUP(BS$6,Hoja1!$F$2:$XFD$61,K27*Hoja1!$D$1+5,FALSE),0)</f>
        <v>0</v>
      </c>
      <c r="BT27">
        <f>IFERROR(VLOOKUP(BT$6,Hoja1!$F$2:$XFD$61,L27*Hoja1!$D$1+5,FALSE),0)</f>
        <v>0</v>
      </c>
      <c r="BU27">
        <f>IFERROR(VLOOKUP(BU$6,Hoja1!$F$2:$XFD$61,M27*Hoja1!$D$1+5,FALSE),0)</f>
        <v>0</v>
      </c>
      <c r="BV27">
        <f>IFERROR(VLOOKUP(BV$6,Hoja1!$F$2:$XFD$61,N27*Hoja1!$D$1+5,FALSE),0)</f>
        <v>0</v>
      </c>
      <c r="BW27">
        <f>IFERROR(VLOOKUP(BW$6,Hoja1!$F$2:$XFD$61,O27*Hoja1!$D$1+5,FALSE),0)</f>
        <v>0</v>
      </c>
      <c r="BX27">
        <f>IFERROR(VLOOKUP(BX$6,Hoja1!$F$2:$XFD$61,P27*Hoja1!$D$1+5,FALSE),0)</f>
        <v>0</v>
      </c>
      <c r="BY27">
        <f>IFERROR(VLOOKUP(BY$6,Hoja1!$F$2:$XFD$61,Q27*Hoja1!$D$1+5,FALSE),0)</f>
        <v>0</v>
      </c>
      <c r="BZ27">
        <f>IFERROR(VLOOKUP(BZ$6,Hoja1!$F$2:$XFD$61,R27*Hoja1!$D$1+5,FALSE),0)</f>
        <v>0</v>
      </c>
      <c r="CA27">
        <f>IFERROR(VLOOKUP(CA$6,Hoja1!$F$2:$XFD$61,S27*Hoja1!$D$1+5,FALSE),0)</f>
        <v>0</v>
      </c>
      <c r="CB27">
        <f>IFERROR(VLOOKUP(CB$6,Hoja1!$F$2:$XFD$61,T27*Hoja1!$D$1+5,FALSE),0)</f>
        <v>0</v>
      </c>
      <c r="CC27">
        <f>IFERROR(VLOOKUP(CC$6,Hoja1!$F$2:$XFD$61,U27*Hoja1!$D$1+5,FALSE),0)</f>
        <v>0</v>
      </c>
      <c r="CD27">
        <f>IFERROR(VLOOKUP(CD$6,Hoja1!$F$2:$XFD$61,V27*Hoja1!$D$1+5,FALSE),0)</f>
        <v>0</v>
      </c>
      <c r="CE27">
        <f>IFERROR(VLOOKUP(CE$6,Hoja1!$F$2:$XFD$61,W27*Hoja1!$D$1+5,FALSE),0)</f>
        <v>0</v>
      </c>
      <c r="CF27">
        <f>IFERROR(VLOOKUP(CF$6,Hoja1!$F$2:$XFD$61,X27*Hoja1!$D$1+5,FALSE),0)</f>
        <v>0</v>
      </c>
      <c r="CG27">
        <f>IFERROR(VLOOKUP(CG$6,Hoja1!$F$2:$XFD$61,Y27*Hoja1!$D$1+5,FALSE),0)</f>
        <v>0</v>
      </c>
      <c r="CH27">
        <f>IFERROR(VLOOKUP(CH$6,Hoja1!$F$2:$XFD$61,Z27*Hoja1!$D$1+5,FALSE),0)</f>
        <v>0</v>
      </c>
      <c r="CI27">
        <f>IFERROR(VLOOKUP(CI$6,Hoja1!$F$2:$XFD$61,AA27*Hoja1!$D$1+5,FALSE),0)</f>
        <v>0</v>
      </c>
      <c r="CJ27">
        <f>IFERROR(VLOOKUP(CJ$6,Hoja1!$F$2:$XFD$61,AB27*Hoja1!$D$1+5,FALSE),0)</f>
        <v>0</v>
      </c>
      <c r="CK27">
        <f>IFERROR(VLOOKUP(CK$6,Hoja1!$F$2:$XFD$61,AC27*Hoja1!$D$1+5,FALSE),0)</f>
        <v>0</v>
      </c>
      <c r="CL27">
        <f>IFERROR(VLOOKUP(CL$6,Hoja1!$F$2:$XFD$61,AD27*Hoja1!$D$1+5,FALSE),0)</f>
        <v>0</v>
      </c>
      <c r="CM27">
        <f>IFERROR(VLOOKUP(CM$6,Hoja1!$F$2:$XFD$61,AE27*Hoja1!$D$1+5,FALSE),0)</f>
        <v>0</v>
      </c>
      <c r="CN27">
        <f>IFERROR(VLOOKUP(CN$6,Hoja1!$F$2:$XFD$61,AF27*Hoja1!$D$1+5,FALSE),0)</f>
        <v>0</v>
      </c>
      <c r="CO27">
        <f>IFERROR(VLOOKUP(CO$6,Hoja1!$F$2:$XFD$61,AG27*Hoja1!$D$1+5,FALSE),0)</f>
        <v>0</v>
      </c>
      <c r="CP27">
        <f>IFERROR(VLOOKUP(CP$6,Hoja1!$F$2:$XFD$61,AH27*Hoja1!$D$1+5,FALSE),0)</f>
        <v>0</v>
      </c>
      <c r="CQ27">
        <f>IFERROR(VLOOKUP(CQ$6,Hoja1!$F$2:$XFD$61,AI27*Hoja1!$D$1+5,FALSE),0)</f>
        <v>0</v>
      </c>
      <c r="CR27">
        <f>IFERROR(VLOOKUP(CR$6,Hoja1!$F$2:$XFD$61,AJ27*Hoja1!$D$1+5,FALSE),0)</f>
        <v>0</v>
      </c>
      <c r="CS27">
        <f>IFERROR(VLOOKUP(CS$6,Hoja1!$F$2:$XFD$61,AK27*Hoja1!$D$1+5,FALSE),0)</f>
        <v>0</v>
      </c>
      <c r="CT27">
        <f>IFERROR(VLOOKUP(CT$6,Hoja1!$F$2:$XFD$61,AL27*Hoja1!$D$1+5,FALSE),0)</f>
        <v>0</v>
      </c>
      <c r="CU27">
        <f>IFERROR(VLOOKUP(CU$6,Hoja1!$F$2:$XFD$61,AM27*Hoja1!$D$1+5,FALSE),0)</f>
        <v>0</v>
      </c>
      <c r="CV27">
        <f>IFERROR(VLOOKUP(CV$6,Hoja1!$F$2:$XFD$61,AN27*Hoja1!$D$1+5,FALSE),0)</f>
        <v>0</v>
      </c>
      <c r="CW27">
        <f>IFERROR(VLOOKUP(CW$6,Hoja1!$F$2:$XFD$61,AO27*Hoja1!$D$1+5,FALSE),0)</f>
        <v>0</v>
      </c>
      <c r="CX27">
        <f>IFERROR(VLOOKUP(CX$6,Hoja1!$F$2:$XFD$61,AP27*Hoja1!$D$1+5,FALSE),0)</f>
        <v>0</v>
      </c>
      <c r="CY27">
        <f>IFERROR(VLOOKUP(CY$6,Hoja1!$F$2:$XFD$61,AQ27*Hoja1!$D$1+5,FALSE),0)</f>
        <v>0</v>
      </c>
      <c r="CZ27">
        <f>IFERROR(VLOOKUP(CZ$6,Hoja1!$F$2:$XFD$61,AR27*Hoja1!$D$1+5,FALSE),0)</f>
        <v>0</v>
      </c>
      <c r="DA27">
        <f>IFERROR(VLOOKUP(DA$6,Hoja1!$F$2:$XFD$61,AS27*Hoja1!$D$1+5,FALSE),0)</f>
        <v>0</v>
      </c>
      <c r="DB27">
        <f>IFERROR(VLOOKUP(DB$6,Hoja1!$F$2:$XFD$61,AT27*Hoja1!$D$1+5,FALSE),0)</f>
        <v>0</v>
      </c>
      <c r="DC27">
        <f>IFERROR(VLOOKUP(DC$6,Hoja1!$F$2:$XFD$61,AU27*Hoja1!$D$1+5,FALSE),0)</f>
        <v>0</v>
      </c>
      <c r="DD27">
        <f>IFERROR(VLOOKUP(DD$6,Hoja1!$F$2:$XFD$61,AV27*Hoja1!$D$1+5,FALSE),0)</f>
        <v>0</v>
      </c>
      <c r="DE27">
        <f>IFERROR(VLOOKUP(DE$6,Hoja1!$F$2:$XFD$61,AW27*Hoja1!$D$1+5,FALSE),0)</f>
        <v>0</v>
      </c>
      <c r="DF27">
        <f>IFERROR(VLOOKUP(DF$6,Hoja1!$F$2:$XFD$61,AX27*Hoja1!$D$1+5,FALSE),0)</f>
        <v>0</v>
      </c>
      <c r="DG27">
        <f>IFERROR(VLOOKUP(DG$6,Hoja1!$F$2:$XFD$61,AY27*Hoja1!$D$1+5,FALSE),0)</f>
        <v>0</v>
      </c>
      <c r="DH27">
        <f>IFERROR(VLOOKUP(DH$6,Hoja1!$F$2:$XFD$61,AZ27*Hoja1!$D$1+5,FALSE),0)</f>
        <v>0</v>
      </c>
      <c r="DI27">
        <f>IFERROR(VLOOKUP(DI$6,Hoja1!$F$2:$XFD$61,BA27*Hoja1!$D$1+5,FALSE),0)</f>
        <v>0</v>
      </c>
      <c r="DJ27">
        <f>IFERROR(VLOOKUP(DJ$6,Hoja1!$F$2:$XFD$61,BB27*Hoja1!$D$1+5,FALSE),0)</f>
        <v>0</v>
      </c>
      <c r="DK27">
        <f>IFERROR(VLOOKUP(DK$6,Hoja1!$F$2:$XFD$61,BC27*Hoja1!$D$1+5,FALSE),0)</f>
        <v>0</v>
      </c>
      <c r="DL27">
        <f>IFERROR(VLOOKUP(DL$6,Hoja1!$F$2:$XFD$61,BD27*Hoja1!$D$1+5,FALSE),0)</f>
        <v>0</v>
      </c>
      <c r="DM27">
        <f>IFERROR(VLOOKUP(DM$6,Hoja1!$F$2:$XFD$61,BE27*Hoja1!$D$1+5,FALSE),0)</f>
        <v>0</v>
      </c>
      <c r="DN27">
        <f>IFERROR(VLOOKUP(DN$6,Hoja1!$F$2:$XFD$61,BF27*Hoja1!$D$1+5,FALSE),0)</f>
        <v>0</v>
      </c>
      <c r="DO27">
        <f>IFERROR(VLOOKUP(DO$6,Hoja1!$F$2:$XFD$61,BG27*Hoja1!$D$1+5,FALSE),0)</f>
        <v>0</v>
      </c>
      <c r="DP27">
        <f>IFERROR(VLOOKUP(DP$6,Hoja1!$F$2:$XFD$61,BH27*Hoja1!$D$1+5,FALSE),0)</f>
        <v>0</v>
      </c>
      <c r="DQ27">
        <f>IFERROR(VLOOKUP(DQ$6,Hoja1!$F$2:$XFD$61,BI27*Hoja1!$D$1+5,FALSE),0)</f>
        <v>0</v>
      </c>
      <c r="DR27">
        <f>IFERROR(VLOOKUP(DR$6,Hoja1!$F$2:$XFD$61,BJ27*Hoja1!$D$1+5,FALSE),0)</f>
        <v>0</v>
      </c>
      <c r="DS27">
        <f>IFERROR(VLOOKUP(DS$6,Hoja1!$F$2:$XFD$61,BK27*Hoja1!$D$1+5,FALSE),0)</f>
        <v>0</v>
      </c>
      <c r="DT27">
        <f>IFERROR(VLOOKUP(DT$6,Hoja1!$F$2:$XFD$61,BL27*Hoja1!$D$1+5,FALSE),0)</f>
        <v>0</v>
      </c>
      <c r="DU27" s="19" t="str">
        <f t="shared" si="0"/>
        <v>indique forma</v>
      </c>
      <c r="DV27" s="20" t="str">
        <f>IF(D27&lt;&gt;"",IF(DU27="","",IF(DU27&gt;=$DU$7*Hoja1!$E$2,4+3/($DU$7*(1-Hoja1!$E$2))*(DU27-$DU$7*Hoja1!$E$2),1+3/($DU$7*Hoja1!$E$2)*DU27)),DU27)</f>
        <v>indique forma</v>
      </c>
      <c r="DW27" s="47" t="b">
        <v>0</v>
      </c>
    </row>
    <row r="28" spans="1:127" ht="23.25" customHeight="1" x14ac:dyDescent="0.25">
      <c r="A28" s="21">
        <v>19</v>
      </c>
      <c r="B28" s="22"/>
      <c r="C28" s="22"/>
      <c r="D28" s="1"/>
      <c r="E28" s="3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34"/>
      <c r="BM28">
        <f>IFERROR(VLOOKUP(BM$6,Hoja1!$F$2:$XFD$61,E28*Hoja1!$D$1+5,FALSE),0)</f>
        <v>0</v>
      </c>
      <c r="BN28">
        <f>IFERROR(VLOOKUP(BN$6,Hoja1!$F$2:$XFD$61,F28*Hoja1!$D$1+5,FALSE),0)</f>
        <v>0</v>
      </c>
      <c r="BO28">
        <f>IFERROR(VLOOKUP(BO$6,Hoja1!$F$2:$XFD$61,G28*Hoja1!$D$1+5,FALSE),0)</f>
        <v>0</v>
      </c>
      <c r="BP28">
        <f>IFERROR(VLOOKUP(BP$6,Hoja1!$F$2:$XFD$61,H28*Hoja1!$D$1+5,FALSE),0)</f>
        <v>0</v>
      </c>
      <c r="BQ28">
        <f>IFERROR(VLOOKUP(BQ$6,Hoja1!$F$2:$XFD$61,I28*Hoja1!$D$1+5,FALSE),0)</f>
        <v>0</v>
      </c>
      <c r="BR28">
        <f>IFERROR(VLOOKUP(BR$6,Hoja1!$F$2:$XFD$61,J28*Hoja1!$D$1+5,FALSE),0)</f>
        <v>0</v>
      </c>
      <c r="BS28">
        <f>IFERROR(VLOOKUP(BS$6,Hoja1!$F$2:$XFD$61,K28*Hoja1!$D$1+5,FALSE),0)</f>
        <v>0</v>
      </c>
      <c r="BT28">
        <f>IFERROR(VLOOKUP(BT$6,Hoja1!$F$2:$XFD$61,L28*Hoja1!$D$1+5,FALSE),0)</f>
        <v>0</v>
      </c>
      <c r="BU28">
        <f>IFERROR(VLOOKUP(BU$6,Hoja1!$F$2:$XFD$61,M28*Hoja1!$D$1+5,FALSE),0)</f>
        <v>0</v>
      </c>
      <c r="BV28">
        <f>IFERROR(VLOOKUP(BV$6,Hoja1!$F$2:$XFD$61,N28*Hoja1!$D$1+5,FALSE),0)</f>
        <v>0</v>
      </c>
      <c r="BW28">
        <f>IFERROR(VLOOKUP(BW$6,Hoja1!$F$2:$XFD$61,O28*Hoja1!$D$1+5,FALSE),0)</f>
        <v>0</v>
      </c>
      <c r="BX28">
        <f>IFERROR(VLOOKUP(BX$6,Hoja1!$F$2:$XFD$61,P28*Hoja1!$D$1+5,FALSE),0)</f>
        <v>0</v>
      </c>
      <c r="BY28">
        <f>IFERROR(VLOOKUP(BY$6,Hoja1!$F$2:$XFD$61,Q28*Hoja1!$D$1+5,FALSE),0)</f>
        <v>0</v>
      </c>
      <c r="BZ28">
        <f>IFERROR(VLOOKUP(BZ$6,Hoja1!$F$2:$XFD$61,R28*Hoja1!$D$1+5,FALSE),0)</f>
        <v>0</v>
      </c>
      <c r="CA28">
        <f>IFERROR(VLOOKUP(CA$6,Hoja1!$F$2:$XFD$61,S28*Hoja1!$D$1+5,FALSE),0)</f>
        <v>0</v>
      </c>
      <c r="CB28">
        <f>IFERROR(VLOOKUP(CB$6,Hoja1!$F$2:$XFD$61,T28*Hoja1!$D$1+5,FALSE),0)</f>
        <v>0</v>
      </c>
      <c r="CC28">
        <f>IFERROR(VLOOKUP(CC$6,Hoja1!$F$2:$XFD$61,U28*Hoja1!$D$1+5,FALSE),0)</f>
        <v>0</v>
      </c>
      <c r="CD28">
        <f>IFERROR(VLOOKUP(CD$6,Hoja1!$F$2:$XFD$61,V28*Hoja1!$D$1+5,FALSE),0)</f>
        <v>0</v>
      </c>
      <c r="CE28">
        <f>IFERROR(VLOOKUP(CE$6,Hoja1!$F$2:$XFD$61,W28*Hoja1!$D$1+5,FALSE),0)</f>
        <v>0</v>
      </c>
      <c r="CF28">
        <f>IFERROR(VLOOKUP(CF$6,Hoja1!$F$2:$XFD$61,X28*Hoja1!$D$1+5,FALSE),0)</f>
        <v>0</v>
      </c>
      <c r="CG28">
        <f>IFERROR(VLOOKUP(CG$6,Hoja1!$F$2:$XFD$61,Y28*Hoja1!$D$1+5,FALSE),0)</f>
        <v>0</v>
      </c>
      <c r="CH28">
        <f>IFERROR(VLOOKUP(CH$6,Hoja1!$F$2:$XFD$61,Z28*Hoja1!$D$1+5,FALSE),0)</f>
        <v>0</v>
      </c>
      <c r="CI28">
        <f>IFERROR(VLOOKUP(CI$6,Hoja1!$F$2:$XFD$61,AA28*Hoja1!$D$1+5,FALSE),0)</f>
        <v>0</v>
      </c>
      <c r="CJ28">
        <f>IFERROR(VLOOKUP(CJ$6,Hoja1!$F$2:$XFD$61,AB28*Hoja1!$D$1+5,FALSE),0)</f>
        <v>0</v>
      </c>
      <c r="CK28">
        <f>IFERROR(VLOOKUP(CK$6,Hoja1!$F$2:$XFD$61,AC28*Hoja1!$D$1+5,FALSE),0)</f>
        <v>0</v>
      </c>
      <c r="CL28">
        <f>IFERROR(VLOOKUP(CL$6,Hoja1!$F$2:$XFD$61,AD28*Hoja1!$D$1+5,FALSE),0)</f>
        <v>0</v>
      </c>
      <c r="CM28">
        <f>IFERROR(VLOOKUP(CM$6,Hoja1!$F$2:$XFD$61,AE28*Hoja1!$D$1+5,FALSE),0)</f>
        <v>0</v>
      </c>
      <c r="CN28">
        <f>IFERROR(VLOOKUP(CN$6,Hoja1!$F$2:$XFD$61,AF28*Hoja1!$D$1+5,FALSE),0)</f>
        <v>0</v>
      </c>
      <c r="CO28">
        <f>IFERROR(VLOOKUP(CO$6,Hoja1!$F$2:$XFD$61,AG28*Hoja1!$D$1+5,FALSE),0)</f>
        <v>0</v>
      </c>
      <c r="CP28">
        <f>IFERROR(VLOOKUP(CP$6,Hoja1!$F$2:$XFD$61,AH28*Hoja1!$D$1+5,FALSE),0)</f>
        <v>0</v>
      </c>
      <c r="CQ28">
        <f>IFERROR(VLOOKUP(CQ$6,Hoja1!$F$2:$XFD$61,AI28*Hoja1!$D$1+5,FALSE),0)</f>
        <v>0</v>
      </c>
      <c r="CR28">
        <f>IFERROR(VLOOKUP(CR$6,Hoja1!$F$2:$XFD$61,AJ28*Hoja1!$D$1+5,FALSE),0)</f>
        <v>0</v>
      </c>
      <c r="CS28">
        <f>IFERROR(VLOOKUP(CS$6,Hoja1!$F$2:$XFD$61,AK28*Hoja1!$D$1+5,FALSE),0)</f>
        <v>0</v>
      </c>
      <c r="CT28">
        <f>IFERROR(VLOOKUP(CT$6,Hoja1!$F$2:$XFD$61,AL28*Hoja1!$D$1+5,FALSE),0)</f>
        <v>0</v>
      </c>
      <c r="CU28">
        <f>IFERROR(VLOOKUP(CU$6,Hoja1!$F$2:$XFD$61,AM28*Hoja1!$D$1+5,FALSE),0)</f>
        <v>0</v>
      </c>
      <c r="CV28">
        <f>IFERROR(VLOOKUP(CV$6,Hoja1!$F$2:$XFD$61,AN28*Hoja1!$D$1+5,FALSE),0)</f>
        <v>0</v>
      </c>
      <c r="CW28">
        <f>IFERROR(VLOOKUP(CW$6,Hoja1!$F$2:$XFD$61,AO28*Hoja1!$D$1+5,FALSE),0)</f>
        <v>0</v>
      </c>
      <c r="CX28">
        <f>IFERROR(VLOOKUP(CX$6,Hoja1!$F$2:$XFD$61,AP28*Hoja1!$D$1+5,FALSE),0)</f>
        <v>0</v>
      </c>
      <c r="CY28">
        <f>IFERROR(VLOOKUP(CY$6,Hoja1!$F$2:$XFD$61,AQ28*Hoja1!$D$1+5,FALSE),0)</f>
        <v>0</v>
      </c>
      <c r="CZ28">
        <f>IFERROR(VLOOKUP(CZ$6,Hoja1!$F$2:$XFD$61,AR28*Hoja1!$D$1+5,FALSE),0)</f>
        <v>0</v>
      </c>
      <c r="DA28">
        <f>IFERROR(VLOOKUP(DA$6,Hoja1!$F$2:$XFD$61,AS28*Hoja1!$D$1+5,FALSE),0)</f>
        <v>0</v>
      </c>
      <c r="DB28">
        <f>IFERROR(VLOOKUP(DB$6,Hoja1!$F$2:$XFD$61,AT28*Hoja1!$D$1+5,FALSE),0)</f>
        <v>0</v>
      </c>
      <c r="DC28">
        <f>IFERROR(VLOOKUP(DC$6,Hoja1!$F$2:$XFD$61,AU28*Hoja1!$D$1+5,FALSE),0)</f>
        <v>0</v>
      </c>
      <c r="DD28">
        <f>IFERROR(VLOOKUP(DD$6,Hoja1!$F$2:$XFD$61,AV28*Hoja1!$D$1+5,FALSE),0)</f>
        <v>0</v>
      </c>
      <c r="DE28">
        <f>IFERROR(VLOOKUP(DE$6,Hoja1!$F$2:$XFD$61,AW28*Hoja1!$D$1+5,FALSE),0)</f>
        <v>0</v>
      </c>
      <c r="DF28">
        <f>IFERROR(VLOOKUP(DF$6,Hoja1!$F$2:$XFD$61,AX28*Hoja1!$D$1+5,FALSE),0)</f>
        <v>0</v>
      </c>
      <c r="DG28">
        <f>IFERROR(VLOOKUP(DG$6,Hoja1!$F$2:$XFD$61,AY28*Hoja1!$D$1+5,FALSE),0)</f>
        <v>0</v>
      </c>
      <c r="DH28">
        <f>IFERROR(VLOOKUP(DH$6,Hoja1!$F$2:$XFD$61,AZ28*Hoja1!$D$1+5,FALSE),0)</f>
        <v>0</v>
      </c>
      <c r="DI28">
        <f>IFERROR(VLOOKUP(DI$6,Hoja1!$F$2:$XFD$61,BA28*Hoja1!$D$1+5,FALSE),0)</f>
        <v>0</v>
      </c>
      <c r="DJ28">
        <f>IFERROR(VLOOKUP(DJ$6,Hoja1!$F$2:$XFD$61,BB28*Hoja1!$D$1+5,FALSE),0)</f>
        <v>0</v>
      </c>
      <c r="DK28">
        <f>IFERROR(VLOOKUP(DK$6,Hoja1!$F$2:$XFD$61,BC28*Hoja1!$D$1+5,FALSE),0)</f>
        <v>0</v>
      </c>
      <c r="DL28">
        <f>IFERROR(VLOOKUP(DL$6,Hoja1!$F$2:$XFD$61,BD28*Hoja1!$D$1+5,FALSE),0)</f>
        <v>0</v>
      </c>
      <c r="DM28">
        <f>IFERROR(VLOOKUP(DM$6,Hoja1!$F$2:$XFD$61,BE28*Hoja1!$D$1+5,FALSE),0)</f>
        <v>0</v>
      </c>
      <c r="DN28">
        <f>IFERROR(VLOOKUP(DN$6,Hoja1!$F$2:$XFD$61,BF28*Hoja1!$D$1+5,FALSE),0)</f>
        <v>0</v>
      </c>
      <c r="DO28">
        <f>IFERROR(VLOOKUP(DO$6,Hoja1!$F$2:$XFD$61,BG28*Hoja1!$D$1+5,FALSE),0)</f>
        <v>0</v>
      </c>
      <c r="DP28">
        <f>IFERROR(VLOOKUP(DP$6,Hoja1!$F$2:$XFD$61,BH28*Hoja1!$D$1+5,FALSE),0)</f>
        <v>0</v>
      </c>
      <c r="DQ28">
        <f>IFERROR(VLOOKUP(DQ$6,Hoja1!$F$2:$XFD$61,BI28*Hoja1!$D$1+5,FALSE),0)</f>
        <v>0</v>
      </c>
      <c r="DR28">
        <f>IFERROR(VLOOKUP(DR$6,Hoja1!$F$2:$XFD$61,BJ28*Hoja1!$D$1+5,FALSE),0)</f>
        <v>0</v>
      </c>
      <c r="DS28">
        <f>IFERROR(VLOOKUP(DS$6,Hoja1!$F$2:$XFD$61,BK28*Hoja1!$D$1+5,FALSE),0)</f>
        <v>0</v>
      </c>
      <c r="DT28">
        <f>IFERROR(VLOOKUP(DT$6,Hoja1!$F$2:$XFD$61,BL28*Hoja1!$D$1+5,FALSE),0)</f>
        <v>0</v>
      </c>
      <c r="DU28" s="19" t="str">
        <f t="shared" si="0"/>
        <v>indique forma</v>
      </c>
      <c r="DV28" s="20" t="str">
        <f>IF(D28&lt;&gt;"",IF(DU28="","",IF(DU28&gt;=$DU$7*Hoja1!$E$2,4+3/($DU$7*(1-Hoja1!$E$2))*(DU28-$DU$7*Hoja1!$E$2),1+3/($DU$7*Hoja1!$E$2)*DU28)),DU28)</f>
        <v>indique forma</v>
      </c>
      <c r="DW28" s="47" t="b">
        <v>0</v>
      </c>
    </row>
    <row r="29" spans="1:127" ht="23.25" customHeight="1" x14ac:dyDescent="0.25">
      <c r="A29" s="21">
        <v>20</v>
      </c>
      <c r="B29" s="22"/>
      <c r="C29" s="22"/>
      <c r="D29" s="1"/>
      <c r="E29" s="3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34"/>
      <c r="BM29">
        <f>IFERROR(VLOOKUP(BM$6,Hoja1!$F$2:$XFD$61,E29*Hoja1!$D$1+5,FALSE),0)</f>
        <v>0</v>
      </c>
      <c r="BN29">
        <f>IFERROR(VLOOKUP(BN$6,Hoja1!$F$2:$XFD$61,F29*Hoja1!$D$1+5,FALSE),0)</f>
        <v>0</v>
      </c>
      <c r="BO29">
        <f>IFERROR(VLOOKUP(BO$6,Hoja1!$F$2:$XFD$61,G29*Hoja1!$D$1+5,FALSE),0)</f>
        <v>0</v>
      </c>
      <c r="BP29">
        <f>IFERROR(VLOOKUP(BP$6,Hoja1!$F$2:$XFD$61,H29*Hoja1!$D$1+5,FALSE),0)</f>
        <v>0</v>
      </c>
      <c r="BQ29">
        <f>IFERROR(VLOOKUP(BQ$6,Hoja1!$F$2:$XFD$61,I29*Hoja1!$D$1+5,FALSE),0)</f>
        <v>0</v>
      </c>
      <c r="BR29">
        <f>IFERROR(VLOOKUP(BR$6,Hoja1!$F$2:$XFD$61,J29*Hoja1!$D$1+5,FALSE),0)</f>
        <v>0</v>
      </c>
      <c r="BS29">
        <f>IFERROR(VLOOKUP(BS$6,Hoja1!$F$2:$XFD$61,K29*Hoja1!$D$1+5,FALSE),0)</f>
        <v>0</v>
      </c>
      <c r="BT29">
        <f>IFERROR(VLOOKUP(BT$6,Hoja1!$F$2:$XFD$61,L29*Hoja1!$D$1+5,FALSE),0)</f>
        <v>0</v>
      </c>
      <c r="BU29">
        <f>IFERROR(VLOOKUP(BU$6,Hoja1!$F$2:$XFD$61,M29*Hoja1!$D$1+5,FALSE),0)</f>
        <v>0</v>
      </c>
      <c r="BV29">
        <f>IFERROR(VLOOKUP(BV$6,Hoja1!$F$2:$XFD$61,N29*Hoja1!$D$1+5,FALSE),0)</f>
        <v>0</v>
      </c>
      <c r="BW29">
        <f>IFERROR(VLOOKUP(BW$6,Hoja1!$F$2:$XFD$61,O29*Hoja1!$D$1+5,FALSE),0)</f>
        <v>0</v>
      </c>
      <c r="BX29">
        <f>IFERROR(VLOOKUP(BX$6,Hoja1!$F$2:$XFD$61,P29*Hoja1!$D$1+5,FALSE),0)</f>
        <v>0</v>
      </c>
      <c r="BY29">
        <f>IFERROR(VLOOKUP(BY$6,Hoja1!$F$2:$XFD$61,Q29*Hoja1!$D$1+5,FALSE),0)</f>
        <v>0</v>
      </c>
      <c r="BZ29">
        <f>IFERROR(VLOOKUP(BZ$6,Hoja1!$F$2:$XFD$61,R29*Hoja1!$D$1+5,FALSE),0)</f>
        <v>0</v>
      </c>
      <c r="CA29">
        <f>IFERROR(VLOOKUP(CA$6,Hoja1!$F$2:$XFD$61,S29*Hoja1!$D$1+5,FALSE),0)</f>
        <v>0</v>
      </c>
      <c r="CB29">
        <f>IFERROR(VLOOKUP(CB$6,Hoja1!$F$2:$XFD$61,T29*Hoja1!$D$1+5,FALSE),0)</f>
        <v>0</v>
      </c>
      <c r="CC29">
        <f>IFERROR(VLOOKUP(CC$6,Hoja1!$F$2:$XFD$61,U29*Hoja1!$D$1+5,FALSE),0)</f>
        <v>0</v>
      </c>
      <c r="CD29">
        <f>IFERROR(VLOOKUP(CD$6,Hoja1!$F$2:$XFD$61,V29*Hoja1!$D$1+5,FALSE),0)</f>
        <v>0</v>
      </c>
      <c r="CE29">
        <f>IFERROR(VLOOKUP(CE$6,Hoja1!$F$2:$XFD$61,W29*Hoja1!$D$1+5,FALSE),0)</f>
        <v>0</v>
      </c>
      <c r="CF29">
        <f>IFERROR(VLOOKUP(CF$6,Hoja1!$F$2:$XFD$61,X29*Hoja1!$D$1+5,FALSE),0)</f>
        <v>0</v>
      </c>
      <c r="CG29">
        <f>IFERROR(VLOOKUP(CG$6,Hoja1!$F$2:$XFD$61,Y29*Hoja1!$D$1+5,FALSE),0)</f>
        <v>0</v>
      </c>
      <c r="CH29">
        <f>IFERROR(VLOOKUP(CH$6,Hoja1!$F$2:$XFD$61,Z29*Hoja1!$D$1+5,FALSE),0)</f>
        <v>0</v>
      </c>
      <c r="CI29">
        <f>IFERROR(VLOOKUP(CI$6,Hoja1!$F$2:$XFD$61,AA29*Hoja1!$D$1+5,FALSE),0)</f>
        <v>0</v>
      </c>
      <c r="CJ29">
        <f>IFERROR(VLOOKUP(CJ$6,Hoja1!$F$2:$XFD$61,AB29*Hoja1!$D$1+5,FALSE),0)</f>
        <v>0</v>
      </c>
      <c r="CK29">
        <f>IFERROR(VLOOKUP(CK$6,Hoja1!$F$2:$XFD$61,AC29*Hoja1!$D$1+5,FALSE),0)</f>
        <v>0</v>
      </c>
      <c r="CL29">
        <f>IFERROR(VLOOKUP(CL$6,Hoja1!$F$2:$XFD$61,AD29*Hoja1!$D$1+5,FALSE),0)</f>
        <v>0</v>
      </c>
      <c r="CM29">
        <f>IFERROR(VLOOKUP(CM$6,Hoja1!$F$2:$XFD$61,AE29*Hoja1!$D$1+5,FALSE),0)</f>
        <v>0</v>
      </c>
      <c r="CN29">
        <f>IFERROR(VLOOKUP(CN$6,Hoja1!$F$2:$XFD$61,AF29*Hoja1!$D$1+5,FALSE),0)</f>
        <v>0</v>
      </c>
      <c r="CO29">
        <f>IFERROR(VLOOKUP(CO$6,Hoja1!$F$2:$XFD$61,AG29*Hoja1!$D$1+5,FALSE),0)</f>
        <v>0</v>
      </c>
      <c r="CP29">
        <f>IFERROR(VLOOKUP(CP$6,Hoja1!$F$2:$XFD$61,AH29*Hoja1!$D$1+5,FALSE),0)</f>
        <v>0</v>
      </c>
      <c r="CQ29">
        <f>IFERROR(VLOOKUP(CQ$6,Hoja1!$F$2:$XFD$61,AI29*Hoja1!$D$1+5,FALSE),0)</f>
        <v>0</v>
      </c>
      <c r="CR29">
        <f>IFERROR(VLOOKUP(CR$6,Hoja1!$F$2:$XFD$61,AJ29*Hoja1!$D$1+5,FALSE),0)</f>
        <v>0</v>
      </c>
      <c r="CS29">
        <f>IFERROR(VLOOKUP(CS$6,Hoja1!$F$2:$XFD$61,AK29*Hoja1!$D$1+5,FALSE),0)</f>
        <v>0</v>
      </c>
      <c r="CT29">
        <f>IFERROR(VLOOKUP(CT$6,Hoja1!$F$2:$XFD$61,AL29*Hoja1!$D$1+5,FALSE),0)</f>
        <v>0</v>
      </c>
      <c r="CU29">
        <f>IFERROR(VLOOKUP(CU$6,Hoja1!$F$2:$XFD$61,AM29*Hoja1!$D$1+5,FALSE),0)</f>
        <v>0</v>
      </c>
      <c r="CV29">
        <f>IFERROR(VLOOKUP(CV$6,Hoja1!$F$2:$XFD$61,AN29*Hoja1!$D$1+5,FALSE),0)</f>
        <v>0</v>
      </c>
      <c r="CW29">
        <f>IFERROR(VLOOKUP(CW$6,Hoja1!$F$2:$XFD$61,AO29*Hoja1!$D$1+5,FALSE),0)</f>
        <v>0</v>
      </c>
      <c r="CX29">
        <f>IFERROR(VLOOKUP(CX$6,Hoja1!$F$2:$XFD$61,AP29*Hoja1!$D$1+5,FALSE),0)</f>
        <v>0</v>
      </c>
      <c r="CY29">
        <f>IFERROR(VLOOKUP(CY$6,Hoja1!$F$2:$XFD$61,AQ29*Hoja1!$D$1+5,FALSE),0)</f>
        <v>0</v>
      </c>
      <c r="CZ29">
        <f>IFERROR(VLOOKUP(CZ$6,Hoja1!$F$2:$XFD$61,AR29*Hoja1!$D$1+5,FALSE),0)</f>
        <v>0</v>
      </c>
      <c r="DA29">
        <f>IFERROR(VLOOKUP(DA$6,Hoja1!$F$2:$XFD$61,AS29*Hoja1!$D$1+5,FALSE),0)</f>
        <v>0</v>
      </c>
      <c r="DB29">
        <f>IFERROR(VLOOKUP(DB$6,Hoja1!$F$2:$XFD$61,AT29*Hoja1!$D$1+5,FALSE),0)</f>
        <v>0</v>
      </c>
      <c r="DC29">
        <f>IFERROR(VLOOKUP(DC$6,Hoja1!$F$2:$XFD$61,AU29*Hoja1!$D$1+5,FALSE),0)</f>
        <v>0</v>
      </c>
      <c r="DD29">
        <f>IFERROR(VLOOKUP(DD$6,Hoja1!$F$2:$XFD$61,AV29*Hoja1!$D$1+5,FALSE),0)</f>
        <v>0</v>
      </c>
      <c r="DE29">
        <f>IFERROR(VLOOKUP(DE$6,Hoja1!$F$2:$XFD$61,AW29*Hoja1!$D$1+5,FALSE),0)</f>
        <v>0</v>
      </c>
      <c r="DF29">
        <f>IFERROR(VLOOKUP(DF$6,Hoja1!$F$2:$XFD$61,AX29*Hoja1!$D$1+5,FALSE),0)</f>
        <v>0</v>
      </c>
      <c r="DG29">
        <f>IFERROR(VLOOKUP(DG$6,Hoja1!$F$2:$XFD$61,AY29*Hoja1!$D$1+5,FALSE),0)</f>
        <v>0</v>
      </c>
      <c r="DH29">
        <f>IFERROR(VLOOKUP(DH$6,Hoja1!$F$2:$XFD$61,AZ29*Hoja1!$D$1+5,FALSE),0)</f>
        <v>0</v>
      </c>
      <c r="DI29">
        <f>IFERROR(VLOOKUP(DI$6,Hoja1!$F$2:$XFD$61,BA29*Hoja1!$D$1+5,FALSE),0)</f>
        <v>0</v>
      </c>
      <c r="DJ29">
        <f>IFERROR(VLOOKUP(DJ$6,Hoja1!$F$2:$XFD$61,BB29*Hoja1!$D$1+5,FALSE),0)</f>
        <v>0</v>
      </c>
      <c r="DK29">
        <f>IFERROR(VLOOKUP(DK$6,Hoja1!$F$2:$XFD$61,BC29*Hoja1!$D$1+5,FALSE),0)</f>
        <v>0</v>
      </c>
      <c r="DL29">
        <f>IFERROR(VLOOKUP(DL$6,Hoja1!$F$2:$XFD$61,BD29*Hoja1!$D$1+5,FALSE),0)</f>
        <v>0</v>
      </c>
      <c r="DM29">
        <f>IFERROR(VLOOKUP(DM$6,Hoja1!$F$2:$XFD$61,BE29*Hoja1!$D$1+5,FALSE),0)</f>
        <v>0</v>
      </c>
      <c r="DN29">
        <f>IFERROR(VLOOKUP(DN$6,Hoja1!$F$2:$XFD$61,BF29*Hoja1!$D$1+5,FALSE),0)</f>
        <v>0</v>
      </c>
      <c r="DO29">
        <f>IFERROR(VLOOKUP(DO$6,Hoja1!$F$2:$XFD$61,BG29*Hoja1!$D$1+5,FALSE),0)</f>
        <v>0</v>
      </c>
      <c r="DP29">
        <f>IFERROR(VLOOKUP(DP$6,Hoja1!$F$2:$XFD$61,BH29*Hoja1!$D$1+5,FALSE),0)</f>
        <v>0</v>
      </c>
      <c r="DQ29">
        <f>IFERROR(VLOOKUP(DQ$6,Hoja1!$F$2:$XFD$61,BI29*Hoja1!$D$1+5,FALSE),0)</f>
        <v>0</v>
      </c>
      <c r="DR29">
        <f>IFERROR(VLOOKUP(DR$6,Hoja1!$F$2:$XFD$61,BJ29*Hoja1!$D$1+5,FALSE),0)</f>
        <v>0</v>
      </c>
      <c r="DS29">
        <f>IFERROR(VLOOKUP(DS$6,Hoja1!$F$2:$XFD$61,BK29*Hoja1!$D$1+5,FALSE),0)</f>
        <v>0</v>
      </c>
      <c r="DT29">
        <f>IFERROR(VLOOKUP(DT$6,Hoja1!$F$2:$XFD$61,BL29*Hoja1!$D$1+5,FALSE),0)</f>
        <v>0</v>
      </c>
      <c r="DU29" s="19" t="str">
        <f t="shared" si="0"/>
        <v>indique forma</v>
      </c>
      <c r="DV29" s="20" t="str">
        <f>IF(D29&lt;&gt;"",IF(DU29="","",IF(DU29&gt;=$DU$7*Hoja1!$E$2,4+3/($DU$7*(1-Hoja1!$E$2))*(DU29-$DU$7*Hoja1!$E$2),1+3/($DU$7*Hoja1!$E$2)*DU29)),DU29)</f>
        <v>indique forma</v>
      </c>
      <c r="DW29" s="47" t="b">
        <v>0</v>
      </c>
    </row>
    <row r="30" spans="1:127" ht="23.25" customHeight="1" x14ac:dyDescent="0.25">
      <c r="A30" s="21">
        <v>21</v>
      </c>
      <c r="B30" s="22"/>
      <c r="C30" s="22"/>
      <c r="D30" s="1"/>
      <c r="E30" s="3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34"/>
      <c r="BM30">
        <f>IFERROR(VLOOKUP(BM$6,Hoja1!$F$2:$XFD$61,E30*Hoja1!$D$1+5,FALSE),0)</f>
        <v>0</v>
      </c>
      <c r="BN30">
        <f>IFERROR(VLOOKUP(BN$6,Hoja1!$F$2:$XFD$61,F30*Hoja1!$D$1+5,FALSE),0)</f>
        <v>0</v>
      </c>
      <c r="BO30">
        <f>IFERROR(VLOOKUP(BO$6,Hoja1!$F$2:$XFD$61,G30*Hoja1!$D$1+5,FALSE),0)</f>
        <v>0</v>
      </c>
      <c r="BP30">
        <f>IFERROR(VLOOKUP(BP$6,Hoja1!$F$2:$XFD$61,H30*Hoja1!$D$1+5,FALSE),0)</f>
        <v>0</v>
      </c>
      <c r="BQ30">
        <f>IFERROR(VLOOKUP(BQ$6,Hoja1!$F$2:$XFD$61,I30*Hoja1!$D$1+5,FALSE),0)</f>
        <v>0</v>
      </c>
      <c r="BR30">
        <f>IFERROR(VLOOKUP(BR$6,Hoja1!$F$2:$XFD$61,J30*Hoja1!$D$1+5,FALSE),0)</f>
        <v>0</v>
      </c>
      <c r="BS30">
        <f>IFERROR(VLOOKUP(BS$6,Hoja1!$F$2:$XFD$61,K30*Hoja1!$D$1+5,FALSE),0)</f>
        <v>0</v>
      </c>
      <c r="BT30">
        <f>IFERROR(VLOOKUP(BT$6,Hoja1!$F$2:$XFD$61,L30*Hoja1!$D$1+5,FALSE),0)</f>
        <v>0</v>
      </c>
      <c r="BU30">
        <f>IFERROR(VLOOKUP(BU$6,Hoja1!$F$2:$XFD$61,M30*Hoja1!$D$1+5,FALSE),0)</f>
        <v>0</v>
      </c>
      <c r="BV30">
        <f>IFERROR(VLOOKUP(BV$6,Hoja1!$F$2:$XFD$61,N30*Hoja1!$D$1+5,FALSE),0)</f>
        <v>0</v>
      </c>
      <c r="BW30">
        <f>IFERROR(VLOOKUP(BW$6,Hoja1!$F$2:$XFD$61,O30*Hoja1!$D$1+5,FALSE),0)</f>
        <v>0</v>
      </c>
      <c r="BX30">
        <f>IFERROR(VLOOKUP(BX$6,Hoja1!$F$2:$XFD$61,P30*Hoja1!$D$1+5,FALSE),0)</f>
        <v>0</v>
      </c>
      <c r="BY30">
        <f>IFERROR(VLOOKUP(BY$6,Hoja1!$F$2:$XFD$61,Q30*Hoja1!$D$1+5,FALSE),0)</f>
        <v>0</v>
      </c>
      <c r="BZ30">
        <f>IFERROR(VLOOKUP(BZ$6,Hoja1!$F$2:$XFD$61,R30*Hoja1!$D$1+5,FALSE),0)</f>
        <v>0</v>
      </c>
      <c r="CA30">
        <f>IFERROR(VLOOKUP(CA$6,Hoja1!$F$2:$XFD$61,S30*Hoja1!$D$1+5,FALSE),0)</f>
        <v>0</v>
      </c>
      <c r="CB30">
        <f>IFERROR(VLOOKUP(CB$6,Hoja1!$F$2:$XFD$61,T30*Hoja1!$D$1+5,FALSE),0)</f>
        <v>0</v>
      </c>
      <c r="CC30">
        <f>IFERROR(VLOOKUP(CC$6,Hoja1!$F$2:$XFD$61,U30*Hoja1!$D$1+5,FALSE),0)</f>
        <v>0</v>
      </c>
      <c r="CD30">
        <f>IFERROR(VLOOKUP(CD$6,Hoja1!$F$2:$XFD$61,V30*Hoja1!$D$1+5,FALSE),0)</f>
        <v>0</v>
      </c>
      <c r="CE30">
        <f>IFERROR(VLOOKUP(CE$6,Hoja1!$F$2:$XFD$61,W30*Hoja1!$D$1+5,FALSE),0)</f>
        <v>0</v>
      </c>
      <c r="CF30">
        <f>IFERROR(VLOOKUP(CF$6,Hoja1!$F$2:$XFD$61,X30*Hoja1!$D$1+5,FALSE),0)</f>
        <v>0</v>
      </c>
      <c r="CG30">
        <f>IFERROR(VLOOKUP(CG$6,Hoja1!$F$2:$XFD$61,Y30*Hoja1!$D$1+5,FALSE),0)</f>
        <v>0</v>
      </c>
      <c r="CH30">
        <f>IFERROR(VLOOKUP(CH$6,Hoja1!$F$2:$XFD$61,Z30*Hoja1!$D$1+5,FALSE),0)</f>
        <v>0</v>
      </c>
      <c r="CI30">
        <f>IFERROR(VLOOKUP(CI$6,Hoja1!$F$2:$XFD$61,AA30*Hoja1!$D$1+5,FALSE),0)</f>
        <v>0</v>
      </c>
      <c r="CJ30">
        <f>IFERROR(VLOOKUP(CJ$6,Hoja1!$F$2:$XFD$61,AB30*Hoja1!$D$1+5,FALSE),0)</f>
        <v>0</v>
      </c>
      <c r="CK30">
        <f>IFERROR(VLOOKUP(CK$6,Hoja1!$F$2:$XFD$61,AC30*Hoja1!$D$1+5,FALSE),0)</f>
        <v>0</v>
      </c>
      <c r="CL30">
        <f>IFERROR(VLOOKUP(CL$6,Hoja1!$F$2:$XFD$61,AD30*Hoja1!$D$1+5,FALSE),0)</f>
        <v>0</v>
      </c>
      <c r="CM30">
        <f>IFERROR(VLOOKUP(CM$6,Hoja1!$F$2:$XFD$61,AE30*Hoja1!$D$1+5,FALSE),0)</f>
        <v>0</v>
      </c>
      <c r="CN30">
        <f>IFERROR(VLOOKUP(CN$6,Hoja1!$F$2:$XFD$61,AF30*Hoja1!$D$1+5,FALSE),0)</f>
        <v>0</v>
      </c>
      <c r="CO30">
        <f>IFERROR(VLOOKUP(CO$6,Hoja1!$F$2:$XFD$61,AG30*Hoja1!$D$1+5,FALSE),0)</f>
        <v>0</v>
      </c>
      <c r="CP30">
        <f>IFERROR(VLOOKUP(CP$6,Hoja1!$F$2:$XFD$61,AH30*Hoja1!$D$1+5,FALSE),0)</f>
        <v>0</v>
      </c>
      <c r="CQ30">
        <f>IFERROR(VLOOKUP(CQ$6,Hoja1!$F$2:$XFD$61,AI30*Hoja1!$D$1+5,FALSE),0)</f>
        <v>0</v>
      </c>
      <c r="CR30">
        <f>IFERROR(VLOOKUP(CR$6,Hoja1!$F$2:$XFD$61,AJ30*Hoja1!$D$1+5,FALSE),0)</f>
        <v>0</v>
      </c>
      <c r="CS30">
        <f>IFERROR(VLOOKUP(CS$6,Hoja1!$F$2:$XFD$61,AK30*Hoja1!$D$1+5,FALSE),0)</f>
        <v>0</v>
      </c>
      <c r="CT30">
        <f>IFERROR(VLOOKUP(CT$6,Hoja1!$F$2:$XFD$61,AL30*Hoja1!$D$1+5,FALSE),0)</f>
        <v>0</v>
      </c>
      <c r="CU30">
        <f>IFERROR(VLOOKUP(CU$6,Hoja1!$F$2:$XFD$61,AM30*Hoja1!$D$1+5,FALSE),0)</f>
        <v>0</v>
      </c>
      <c r="CV30">
        <f>IFERROR(VLOOKUP(CV$6,Hoja1!$F$2:$XFD$61,AN30*Hoja1!$D$1+5,FALSE),0)</f>
        <v>0</v>
      </c>
      <c r="CW30">
        <f>IFERROR(VLOOKUP(CW$6,Hoja1!$F$2:$XFD$61,AO30*Hoja1!$D$1+5,FALSE),0)</f>
        <v>0</v>
      </c>
      <c r="CX30">
        <f>IFERROR(VLOOKUP(CX$6,Hoja1!$F$2:$XFD$61,AP30*Hoja1!$D$1+5,FALSE),0)</f>
        <v>0</v>
      </c>
      <c r="CY30">
        <f>IFERROR(VLOOKUP(CY$6,Hoja1!$F$2:$XFD$61,AQ30*Hoja1!$D$1+5,FALSE),0)</f>
        <v>0</v>
      </c>
      <c r="CZ30">
        <f>IFERROR(VLOOKUP(CZ$6,Hoja1!$F$2:$XFD$61,AR30*Hoja1!$D$1+5,FALSE),0)</f>
        <v>0</v>
      </c>
      <c r="DA30">
        <f>IFERROR(VLOOKUP(DA$6,Hoja1!$F$2:$XFD$61,AS30*Hoja1!$D$1+5,FALSE),0)</f>
        <v>0</v>
      </c>
      <c r="DB30">
        <f>IFERROR(VLOOKUP(DB$6,Hoja1!$F$2:$XFD$61,AT30*Hoja1!$D$1+5,FALSE),0)</f>
        <v>0</v>
      </c>
      <c r="DC30">
        <f>IFERROR(VLOOKUP(DC$6,Hoja1!$F$2:$XFD$61,AU30*Hoja1!$D$1+5,FALSE),0)</f>
        <v>0</v>
      </c>
      <c r="DD30">
        <f>IFERROR(VLOOKUP(DD$6,Hoja1!$F$2:$XFD$61,AV30*Hoja1!$D$1+5,FALSE),0)</f>
        <v>0</v>
      </c>
      <c r="DE30">
        <f>IFERROR(VLOOKUP(DE$6,Hoja1!$F$2:$XFD$61,AW30*Hoja1!$D$1+5,FALSE),0)</f>
        <v>0</v>
      </c>
      <c r="DF30">
        <f>IFERROR(VLOOKUP(DF$6,Hoja1!$F$2:$XFD$61,AX30*Hoja1!$D$1+5,FALSE),0)</f>
        <v>0</v>
      </c>
      <c r="DG30">
        <f>IFERROR(VLOOKUP(DG$6,Hoja1!$F$2:$XFD$61,AY30*Hoja1!$D$1+5,FALSE),0)</f>
        <v>0</v>
      </c>
      <c r="DH30">
        <f>IFERROR(VLOOKUP(DH$6,Hoja1!$F$2:$XFD$61,AZ30*Hoja1!$D$1+5,FALSE),0)</f>
        <v>0</v>
      </c>
      <c r="DI30">
        <f>IFERROR(VLOOKUP(DI$6,Hoja1!$F$2:$XFD$61,BA30*Hoja1!$D$1+5,FALSE),0)</f>
        <v>0</v>
      </c>
      <c r="DJ30">
        <f>IFERROR(VLOOKUP(DJ$6,Hoja1!$F$2:$XFD$61,BB30*Hoja1!$D$1+5,FALSE),0)</f>
        <v>0</v>
      </c>
      <c r="DK30">
        <f>IFERROR(VLOOKUP(DK$6,Hoja1!$F$2:$XFD$61,BC30*Hoja1!$D$1+5,FALSE),0)</f>
        <v>0</v>
      </c>
      <c r="DL30">
        <f>IFERROR(VLOOKUP(DL$6,Hoja1!$F$2:$XFD$61,BD30*Hoja1!$D$1+5,FALSE),0)</f>
        <v>0</v>
      </c>
      <c r="DM30">
        <f>IFERROR(VLOOKUP(DM$6,Hoja1!$F$2:$XFD$61,BE30*Hoja1!$D$1+5,FALSE),0)</f>
        <v>0</v>
      </c>
      <c r="DN30">
        <f>IFERROR(VLOOKUP(DN$6,Hoja1!$F$2:$XFD$61,BF30*Hoja1!$D$1+5,FALSE),0)</f>
        <v>0</v>
      </c>
      <c r="DO30">
        <f>IFERROR(VLOOKUP(DO$6,Hoja1!$F$2:$XFD$61,BG30*Hoja1!$D$1+5,FALSE),0)</f>
        <v>0</v>
      </c>
      <c r="DP30">
        <f>IFERROR(VLOOKUP(DP$6,Hoja1!$F$2:$XFD$61,BH30*Hoja1!$D$1+5,FALSE),0)</f>
        <v>0</v>
      </c>
      <c r="DQ30">
        <f>IFERROR(VLOOKUP(DQ$6,Hoja1!$F$2:$XFD$61,BI30*Hoja1!$D$1+5,FALSE),0)</f>
        <v>0</v>
      </c>
      <c r="DR30">
        <f>IFERROR(VLOOKUP(DR$6,Hoja1!$F$2:$XFD$61,BJ30*Hoja1!$D$1+5,FALSE),0)</f>
        <v>0</v>
      </c>
      <c r="DS30">
        <f>IFERROR(VLOOKUP(DS$6,Hoja1!$F$2:$XFD$61,BK30*Hoja1!$D$1+5,FALSE),0)</f>
        <v>0</v>
      </c>
      <c r="DT30">
        <f>IFERROR(VLOOKUP(DT$6,Hoja1!$F$2:$XFD$61,BL30*Hoja1!$D$1+5,FALSE),0)</f>
        <v>0</v>
      </c>
      <c r="DU30" s="19" t="str">
        <f t="shared" si="0"/>
        <v>indique forma</v>
      </c>
      <c r="DV30" s="20" t="str">
        <f>IF(D30&lt;&gt;"",IF(DU30="","",IF(DU30&gt;=$DU$7*Hoja1!$E$2,4+3/($DU$7*(1-Hoja1!$E$2))*(DU30-$DU$7*Hoja1!$E$2),1+3/($DU$7*Hoja1!$E$2)*DU30)),DU30)</f>
        <v>indique forma</v>
      </c>
      <c r="DW30" s="47" t="b">
        <v>0</v>
      </c>
    </row>
    <row r="31" spans="1:127" ht="23.25" customHeight="1" x14ac:dyDescent="0.25">
      <c r="A31" s="21">
        <v>22</v>
      </c>
      <c r="B31" s="22"/>
      <c r="C31" s="22"/>
      <c r="D31" s="1"/>
      <c r="E31" s="3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34"/>
      <c r="BM31">
        <f>IFERROR(VLOOKUP(BM$6,Hoja1!$F$2:$XFD$61,E31*Hoja1!$D$1+5,FALSE),0)</f>
        <v>0</v>
      </c>
      <c r="BN31">
        <f>IFERROR(VLOOKUP(BN$6,Hoja1!$F$2:$XFD$61,F31*Hoja1!$D$1+5,FALSE),0)</f>
        <v>0</v>
      </c>
      <c r="BO31">
        <f>IFERROR(VLOOKUP(BO$6,Hoja1!$F$2:$XFD$61,G31*Hoja1!$D$1+5,FALSE),0)</f>
        <v>0</v>
      </c>
      <c r="BP31">
        <f>IFERROR(VLOOKUP(BP$6,Hoja1!$F$2:$XFD$61,H31*Hoja1!$D$1+5,FALSE),0)</f>
        <v>0</v>
      </c>
      <c r="BQ31">
        <f>IFERROR(VLOOKUP(BQ$6,Hoja1!$F$2:$XFD$61,I31*Hoja1!$D$1+5,FALSE),0)</f>
        <v>0</v>
      </c>
      <c r="BR31">
        <f>IFERROR(VLOOKUP(BR$6,Hoja1!$F$2:$XFD$61,J31*Hoja1!$D$1+5,FALSE),0)</f>
        <v>0</v>
      </c>
      <c r="BS31">
        <f>IFERROR(VLOOKUP(BS$6,Hoja1!$F$2:$XFD$61,K31*Hoja1!$D$1+5,FALSE),0)</f>
        <v>0</v>
      </c>
      <c r="BT31">
        <f>IFERROR(VLOOKUP(BT$6,Hoja1!$F$2:$XFD$61,L31*Hoja1!$D$1+5,FALSE),0)</f>
        <v>0</v>
      </c>
      <c r="BU31">
        <f>IFERROR(VLOOKUP(BU$6,Hoja1!$F$2:$XFD$61,M31*Hoja1!$D$1+5,FALSE),0)</f>
        <v>0</v>
      </c>
      <c r="BV31">
        <f>IFERROR(VLOOKUP(BV$6,Hoja1!$F$2:$XFD$61,N31*Hoja1!$D$1+5,FALSE),0)</f>
        <v>0</v>
      </c>
      <c r="BW31">
        <f>IFERROR(VLOOKUP(BW$6,Hoja1!$F$2:$XFD$61,O31*Hoja1!$D$1+5,FALSE),0)</f>
        <v>0</v>
      </c>
      <c r="BX31">
        <f>IFERROR(VLOOKUP(BX$6,Hoja1!$F$2:$XFD$61,P31*Hoja1!$D$1+5,FALSE),0)</f>
        <v>0</v>
      </c>
      <c r="BY31">
        <f>IFERROR(VLOOKUP(BY$6,Hoja1!$F$2:$XFD$61,Q31*Hoja1!$D$1+5,FALSE),0)</f>
        <v>0</v>
      </c>
      <c r="BZ31">
        <f>IFERROR(VLOOKUP(BZ$6,Hoja1!$F$2:$XFD$61,R31*Hoja1!$D$1+5,FALSE),0)</f>
        <v>0</v>
      </c>
      <c r="CA31">
        <f>IFERROR(VLOOKUP(CA$6,Hoja1!$F$2:$XFD$61,S31*Hoja1!$D$1+5,FALSE),0)</f>
        <v>0</v>
      </c>
      <c r="CB31">
        <f>IFERROR(VLOOKUP(CB$6,Hoja1!$F$2:$XFD$61,T31*Hoja1!$D$1+5,FALSE),0)</f>
        <v>0</v>
      </c>
      <c r="CC31">
        <f>IFERROR(VLOOKUP(CC$6,Hoja1!$F$2:$XFD$61,U31*Hoja1!$D$1+5,FALSE),0)</f>
        <v>0</v>
      </c>
      <c r="CD31">
        <f>IFERROR(VLOOKUP(CD$6,Hoja1!$F$2:$XFD$61,V31*Hoja1!$D$1+5,FALSE),0)</f>
        <v>0</v>
      </c>
      <c r="CE31">
        <f>IFERROR(VLOOKUP(CE$6,Hoja1!$F$2:$XFD$61,W31*Hoja1!$D$1+5,FALSE),0)</f>
        <v>0</v>
      </c>
      <c r="CF31">
        <f>IFERROR(VLOOKUP(CF$6,Hoja1!$F$2:$XFD$61,X31*Hoja1!$D$1+5,FALSE),0)</f>
        <v>0</v>
      </c>
      <c r="CG31">
        <f>IFERROR(VLOOKUP(CG$6,Hoja1!$F$2:$XFD$61,Y31*Hoja1!$D$1+5,FALSE),0)</f>
        <v>0</v>
      </c>
      <c r="CH31">
        <f>IFERROR(VLOOKUP(CH$6,Hoja1!$F$2:$XFD$61,Z31*Hoja1!$D$1+5,FALSE),0)</f>
        <v>0</v>
      </c>
      <c r="CI31">
        <f>IFERROR(VLOOKUP(CI$6,Hoja1!$F$2:$XFD$61,AA31*Hoja1!$D$1+5,FALSE),0)</f>
        <v>0</v>
      </c>
      <c r="CJ31">
        <f>IFERROR(VLOOKUP(CJ$6,Hoja1!$F$2:$XFD$61,AB31*Hoja1!$D$1+5,FALSE),0)</f>
        <v>0</v>
      </c>
      <c r="CK31">
        <f>IFERROR(VLOOKUP(CK$6,Hoja1!$F$2:$XFD$61,AC31*Hoja1!$D$1+5,FALSE),0)</f>
        <v>0</v>
      </c>
      <c r="CL31">
        <f>IFERROR(VLOOKUP(CL$6,Hoja1!$F$2:$XFD$61,AD31*Hoja1!$D$1+5,FALSE),0)</f>
        <v>0</v>
      </c>
      <c r="CM31">
        <f>IFERROR(VLOOKUP(CM$6,Hoja1!$F$2:$XFD$61,AE31*Hoja1!$D$1+5,FALSE),0)</f>
        <v>0</v>
      </c>
      <c r="CN31">
        <f>IFERROR(VLOOKUP(CN$6,Hoja1!$F$2:$XFD$61,AF31*Hoja1!$D$1+5,FALSE),0)</f>
        <v>0</v>
      </c>
      <c r="CO31">
        <f>IFERROR(VLOOKUP(CO$6,Hoja1!$F$2:$XFD$61,AG31*Hoja1!$D$1+5,FALSE),0)</f>
        <v>0</v>
      </c>
      <c r="CP31">
        <f>IFERROR(VLOOKUP(CP$6,Hoja1!$F$2:$XFD$61,AH31*Hoja1!$D$1+5,FALSE),0)</f>
        <v>0</v>
      </c>
      <c r="CQ31">
        <f>IFERROR(VLOOKUP(CQ$6,Hoja1!$F$2:$XFD$61,AI31*Hoja1!$D$1+5,FALSE),0)</f>
        <v>0</v>
      </c>
      <c r="CR31">
        <f>IFERROR(VLOOKUP(CR$6,Hoja1!$F$2:$XFD$61,AJ31*Hoja1!$D$1+5,FALSE),0)</f>
        <v>0</v>
      </c>
      <c r="CS31">
        <f>IFERROR(VLOOKUP(CS$6,Hoja1!$F$2:$XFD$61,AK31*Hoja1!$D$1+5,FALSE),0)</f>
        <v>0</v>
      </c>
      <c r="CT31">
        <f>IFERROR(VLOOKUP(CT$6,Hoja1!$F$2:$XFD$61,AL31*Hoja1!$D$1+5,FALSE),0)</f>
        <v>0</v>
      </c>
      <c r="CU31">
        <f>IFERROR(VLOOKUP(CU$6,Hoja1!$F$2:$XFD$61,AM31*Hoja1!$D$1+5,FALSE),0)</f>
        <v>0</v>
      </c>
      <c r="CV31">
        <f>IFERROR(VLOOKUP(CV$6,Hoja1!$F$2:$XFD$61,AN31*Hoja1!$D$1+5,FALSE),0)</f>
        <v>0</v>
      </c>
      <c r="CW31">
        <f>IFERROR(VLOOKUP(CW$6,Hoja1!$F$2:$XFD$61,AO31*Hoja1!$D$1+5,FALSE),0)</f>
        <v>0</v>
      </c>
      <c r="CX31">
        <f>IFERROR(VLOOKUP(CX$6,Hoja1!$F$2:$XFD$61,AP31*Hoja1!$D$1+5,FALSE),0)</f>
        <v>0</v>
      </c>
      <c r="CY31">
        <f>IFERROR(VLOOKUP(CY$6,Hoja1!$F$2:$XFD$61,AQ31*Hoja1!$D$1+5,FALSE),0)</f>
        <v>0</v>
      </c>
      <c r="CZ31">
        <f>IFERROR(VLOOKUP(CZ$6,Hoja1!$F$2:$XFD$61,AR31*Hoja1!$D$1+5,FALSE),0)</f>
        <v>0</v>
      </c>
      <c r="DA31">
        <f>IFERROR(VLOOKUP(DA$6,Hoja1!$F$2:$XFD$61,AS31*Hoja1!$D$1+5,FALSE),0)</f>
        <v>0</v>
      </c>
      <c r="DB31">
        <f>IFERROR(VLOOKUP(DB$6,Hoja1!$F$2:$XFD$61,AT31*Hoja1!$D$1+5,FALSE),0)</f>
        <v>0</v>
      </c>
      <c r="DC31">
        <f>IFERROR(VLOOKUP(DC$6,Hoja1!$F$2:$XFD$61,AU31*Hoja1!$D$1+5,FALSE),0)</f>
        <v>0</v>
      </c>
      <c r="DD31">
        <f>IFERROR(VLOOKUP(DD$6,Hoja1!$F$2:$XFD$61,AV31*Hoja1!$D$1+5,FALSE),0)</f>
        <v>0</v>
      </c>
      <c r="DE31">
        <f>IFERROR(VLOOKUP(DE$6,Hoja1!$F$2:$XFD$61,AW31*Hoja1!$D$1+5,FALSE),0)</f>
        <v>0</v>
      </c>
      <c r="DF31">
        <f>IFERROR(VLOOKUP(DF$6,Hoja1!$F$2:$XFD$61,AX31*Hoja1!$D$1+5,FALSE),0)</f>
        <v>0</v>
      </c>
      <c r="DG31">
        <f>IFERROR(VLOOKUP(DG$6,Hoja1!$F$2:$XFD$61,AY31*Hoja1!$D$1+5,FALSE),0)</f>
        <v>0</v>
      </c>
      <c r="DH31">
        <f>IFERROR(VLOOKUP(DH$6,Hoja1!$F$2:$XFD$61,AZ31*Hoja1!$D$1+5,FALSE),0)</f>
        <v>0</v>
      </c>
      <c r="DI31">
        <f>IFERROR(VLOOKUP(DI$6,Hoja1!$F$2:$XFD$61,BA31*Hoja1!$D$1+5,FALSE),0)</f>
        <v>0</v>
      </c>
      <c r="DJ31">
        <f>IFERROR(VLOOKUP(DJ$6,Hoja1!$F$2:$XFD$61,BB31*Hoja1!$D$1+5,FALSE),0)</f>
        <v>0</v>
      </c>
      <c r="DK31">
        <f>IFERROR(VLOOKUP(DK$6,Hoja1!$F$2:$XFD$61,BC31*Hoja1!$D$1+5,FALSE),0)</f>
        <v>0</v>
      </c>
      <c r="DL31">
        <f>IFERROR(VLOOKUP(DL$6,Hoja1!$F$2:$XFD$61,BD31*Hoja1!$D$1+5,FALSE),0)</f>
        <v>0</v>
      </c>
      <c r="DM31">
        <f>IFERROR(VLOOKUP(DM$6,Hoja1!$F$2:$XFD$61,BE31*Hoja1!$D$1+5,FALSE),0)</f>
        <v>0</v>
      </c>
      <c r="DN31">
        <f>IFERROR(VLOOKUP(DN$6,Hoja1!$F$2:$XFD$61,BF31*Hoja1!$D$1+5,FALSE),0)</f>
        <v>0</v>
      </c>
      <c r="DO31">
        <f>IFERROR(VLOOKUP(DO$6,Hoja1!$F$2:$XFD$61,BG31*Hoja1!$D$1+5,FALSE),0)</f>
        <v>0</v>
      </c>
      <c r="DP31">
        <f>IFERROR(VLOOKUP(DP$6,Hoja1!$F$2:$XFD$61,BH31*Hoja1!$D$1+5,FALSE),0)</f>
        <v>0</v>
      </c>
      <c r="DQ31">
        <f>IFERROR(VLOOKUP(DQ$6,Hoja1!$F$2:$XFD$61,BI31*Hoja1!$D$1+5,FALSE),0)</f>
        <v>0</v>
      </c>
      <c r="DR31">
        <f>IFERROR(VLOOKUP(DR$6,Hoja1!$F$2:$XFD$61,BJ31*Hoja1!$D$1+5,FALSE),0)</f>
        <v>0</v>
      </c>
      <c r="DS31">
        <f>IFERROR(VLOOKUP(DS$6,Hoja1!$F$2:$XFD$61,BK31*Hoja1!$D$1+5,FALSE),0)</f>
        <v>0</v>
      </c>
      <c r="DT31">
        <f>IFERROR(VLOOKUP(DT$6,Hoja1!$F$2:$XFD$61,BL31*Hoja1!$D$1+5,FALSE),0)</f>
        <v>0</v>
      </c>
      <c r="DU31" s="19" t="str">
        <f t="shared" si="0"/>
        <v>indique forma</v>
      </c>
      <c r="DV31" s="20" t="str">
        <f>IF(D31&lt;&gt;"",IF(DU31="","",IF(DU31&gt;=$DU$7*Hoja1!$E$2,4+3/($DU$7*(1-Hoja1!$E$2))*(DU31-$DU$7*Hoja1!$E$2),1+3/($DU$7*Hoja1!$E$2)*DU31)),DU31)</f>
        <v>indique forma</v>
      </c>
      <c r="DW31" s="47" t="b">
        <v>0</v>
      </c>
    </row>
    <row r="32" spans="1:127" ht="23.25" customHeight="1" x14ac:dyDescent="0.25">
      <c r="A32" s="21">
        <v>23</v>
      </c>
      <c r="B32" s="22"/>
      <c r="C32" s="22"/>
      <c r="D32" s="1"/>
      <c r="E32" s="3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34"/>
      <c r="BM32">
        <f>IFERROR(VLOOKUP(BM$6,Hoja1!$F$2:$XFD$61,E32*Hoja1!$D$1+5,FALSE),0)</f>
        <v>0</v>
      </c>
      <c r="BN32">
        <f>IFERROR(VLOOKUP(BN$6,Hoja1!$F$2:$XFD$61,F32*Hoja1!$D$1+5,FALSE),0)</f>
        <v>0</v>
      </c>
      <c r="BO32">
        <f>IFERROR(VLOOKUP(BO$6,Hoja1!$F$2:$XFD$61,G32*Hoja1!$D$1+5,FALSE),0)</f>
        <v>0</v>
      </c>
      <c r="BP32">
        <f>IFERROR(VLOOKUP(BP$6,Hoja1!$F$2:$XFD$61,H32*Hoja1!$D$1+5,FALSE),0)</f>
        <v>0</v>
      </c>
      <c r="BQ32">
        <f>IFERROR(VLOOKUP(BQ$6,Hoja1!$F$2:$XFD$61,I32*Hoja1!$D$1+5,FALSE),0)</f>
        <v>0</v>
      </c>
      <c r="BR32">
        <f>IFERROR(VLOOKUP(BR$6,Hoja1!$F$2:$XFD$61,J32*Hoja1!$D$1+5,FALSE),0)</f>
        <v>0</v>
      </c>
      <c r="BS32">
        <f>IFERROR(VLOOKUP(BS$6,Hoja1!$F$2:$XFD$61,K32*Hoja1!$D$1+5,FALSE),0)</f>
        <v>0</v>
      </c>
      <c r="BT32">
        <f>IFERROR(VLOOKUP(BT$6,Hoja1!$F$2:$XFD$61,L32*Hoja1!$D$1+5,FALSE),0)</f>
        <v>0</v>
      </c>
      <c r="BU32">
        <f>IFERROR(VLOOKUP(BU$6,Hoja1!$F$2:$XFD$61,M32*Hoja1!$D$1+5,FALSE),0)</f>
        <v>0</v>
      </c>
      <c r="BV32">
        <f>IFERROR(VLOOKUP(BV$6,Hoja1!$F$2:$XFD$61,N32*Hoja1!$D$1+5,FALSE),0)</f>
        <v>0</v>
      </c>
      <c r="BW32">
        <f>IFERROR(VLOOKUP(BW$6,Hoja1!$F$2:$XFD$61,O32*Hoja1!$D$1+5,FALSE),0)</f>
        <v>0</v>
      </c>
      <c r="BX32">
        <f>IFERROR(VLOOKUP(BX$6,Hoja1!$F$2:$XFD$61,P32*Hoja1!$D$1+5,FALSE),0)</f>
        <v>0</v>
      </c>
      <c r="BY32">
        <f>IFERROR(VLOOKUP(BY$6,Hoja1!$F$2:$XFD$61,Q32*Hoja1!$D$1+5,FALSE),0)</f>
        <v>0</v>
      </c>
      <c r="BZ32">
        <f>IFERROR(VLOOKUP(BZ$6,Hoja1!$F$2:$XFD$61,R32*Hoja1!$D$1+5,FALSE),0)</f>
        <v>0</v>
      </c>
      <c r="CA32">
        <f>IFERROR(VLOOKUP(CA$6,Hoja1!$F$2:$XFD$61,S32*Hoja1!$D$1+5,FALSE),0)</f>
        <v>0</v>
      </c>
      <c r="CB32">
        <f>IFERROR(VLOOKUP(CB$6,Hoja1!$F$2:$XFD$61,T32*Hoja1!$D$1+5,FALSE),0)</f>
        <v>0</v>
      </c>
      <c r="CC32">
        <f>IFERROR(VLOOKUP(CC$6,Hoja1!$F$2:$XFD$61,U32*Hoja1!$D$1+5,FALSE),0)</f>
        <v>0</v>
      </c>
      <c r="CD32">
        <f>IFERROR(VLOOKUP(CD$6,Hoja1!$F$2:$XFD$61,V32*Hoja1!$D$1+5,FALSE),0)</f>
        <v>0</v>
      </c>
      <c r="CE32">
        <f>IFERROR(VLOOKUP(CE$6,Hoja1!$F$2:$XFD$61,W32*Hoja1!$D$1+5,FALSE),0)</f>
        <v>0</v>
      </c>
      <c r="CF32">
        <f>IFERROR(VLOOKUP(CF$6,Hoja1!$F$2:$XFD$61,X32*Hoja1!$D$1+5,FALSE),0)</f>
        <v>0</v>
      </c>
      <c r="CG32">
        <f>IFERROR(VLOOKUP(CG$6,Hoja1!$F$2:$XFD$61,Y32*Hoja1!$D$1+5,FALSE),0)</f>
        <v>0</v>
      </c>
      <c r="CH32">
        <f>IFERROR(VLOOKUP(CH$6,Hoja1!$F$2:$XFD$61,Z32*Hoja1!$D$1+5,FALSE),0)</f>
        <v>0</v>
      </c>
      <c r="CI32">
        <f>IFERROR(VLOOKUP(CI$6,Hoja1!$F$2:$XFD$61,AA32*Hoja1!$D$1+5,FALSE),0)</f>
        <v>0</v>
      </c>
      <c r="CJ32">
        <f>IFERROR(VLOOKUP(CJ$6,Hoja1!$F$2:$XFD$61,AB32*Hoja1!$D$1+5,FALSE),0)</f>
        <v>0</v>
      </c>
      <c r="CK32">
        <f>IFERROR(VLOOKUP(CK$6,Hoja1!$F$2:$XFD$61,AC32*Hoja1!$D$1+5,FALSE),0)</f>
        <v>0</v>
      </c>
      <c r="CL32">
        <f>IFERROR(VLOOKUP(CL$6,Hoja1!$F$2:$XFD$61,AD32*Hoja1!$D$1+5,FALSE),0)</f>
        <v>0</v>
      </c>
      <c r="CM32">
        <f>IFERROR(VLOOKUP(CM$6,Hoja1!$F$2:$XFD$61,AE32*Hoja1!$D$1+5,FALSE),0)</f>
        <v>0</v>
      </c>
      <c r="CN32">
        <f>IFERROR(VLOOKUP(CN$6,Hoja1!$F$2:$XFD$61,AF32*Hoja1!$D$1+5,FALSE),0)</f>
        <v>0</v>
      </c>
      <c r="CO32">
        <f>IFERROR(VLOOKUP(CO$6,Hoja1!$F$2:$XFD$61,AG32*Hoja1!$D$1+5,FALSE),0)</f>
        <v>0</v>
      </c>
      <c r="CP32">
        <f>IFERROR(VLOOKUP(CP$6,Hoja1!$F$2:$XFD$61,AH32*Hoja1!$D$1+5,FALSE),0)</f>
        <v>0</v>
      </c>
      <c r="CQ32">
        <f>IFERROR(VLOOKUP(CQ$6,Hoja1!$F$2:$XFD$61,AI32*Hoja1!$D$1+5,FALSE),0)</f>
        <v>0</v>
      </c>
      <c r="CR32">
        <f>IFERROR(VLOOKUP(CR$6,Hoja1!$F$2:$XFD$61,AJ32*Hoja1!$D$1+5,FALSE),0)</f>
        <v>0</v>
      </c>
      <c r="CS32">
        <f>IFERROR(VLOOKUP(CS$6,Hoja1!$F$2:$XFD$61,AK32*Hoja1!$D$1+5,FALSE),0)</f>
        <v>0</v>
      </c>
      <c r="CT32">
        <f>IFERROR(VLOOKUP(CT$6,Hoja1!$F$2:$XFD$61,AL32*Hoja1!$D$1+5,FALSE),0)</f>
        <v>0</v>
      </c>
      <c r="CU32">
        <f>IFERROR(VLOOKUP(CU$6,Hoja1!$F$2:$XFD$61,AM32*Hoja1!$D$1+5,FALSE),0)</f>
        <v>0</v>
      </c>
      <c r="CV32">
        <f>IFERROR(VLOOKUP(CV$6,Hoja1!$F$2:$XFD$61,AN32*Hoja1!$D$1+5,FALSE),0)</f>
        <v>0</v>
      </c>
      <c r="CW32">
        <f>IFERROR(VLOOKUP(CW$6,Hoja1!$F$2:$XFD$61,AO32*Hoja1!$D$1+5,FALSE),0)</f>
        <v>0</v>
      </c>
      <c r="CX32">
        <f>IFERROR(VLOOKUP(CX$6,Hoja1!$F$2:$XFD$61,AP32*Hoja1!$D$1+5,FALSE),0)</f>
        <v>0</v>
      </c>
      <c r="CY32">
        <f>IFERROR(VLOOKUP(CY$6,Hoja1!$F$2:$XFD$61,AQ32*Hoja1!$D$1+5,FALSE),0)</f>
        <v>0</v>
      </c>
      <c r="CZ32">
        <f>IFERROR(VLOOKUP(CZ$6,Hoja1!$F$2:$XFD$61,AR32*Hoja1!$D$1+5,FALSE),0)</f>
        <v>0</v>
      </c>
      <c r="DA32">
        <f>IFERROR(VLOOKUP(DA$6,Hoja1!$F$2:$XFD$61,AS32*Hoja1!$D$1+5,FALSE),0)</f>
        <v>0</v>
      </c>
      <c r="DB32">
        <f>IFERROR(VLOOKUP(DB$6,Hoja1!$F$2:$XFD$61,AT32*Hoja1!$D$1+5,FALSE),0)</f>
        <v>0</v>
      </c>
      <c r="DC32">
        <f>IFERROR(VLOOKUP(DC$6,Hoja1!$F$2:$XFD$61,AU32*Hoja1!$D$1+5,FALSE),0)</f>
        <v>0</v>
      </c>
      <c r="DD32">
        <f>IFERROR(VLOOKUP(DD$6,Hoja1!$F$2:$XFD$61,AV32*Hoja1!$D$1+5,FALSE),0)</f>
        <v>0</v>
      </c>
      <c r="DE32">
        <f>IFERROR(VLOOKUP(DE$6,Hoja1!$F$2:$XFD$61,AW32*Hoja1!$D$1+5,FALSE),0)</f>
        <v>0</v>
      </c>
      <c r="DF32">
        <f>IFERROR(VLOOKUP(DF$6,Hoja1!$F$2:$XFD$61,AX32*Hoja1!$D$1+5,FALSE),0)</f>
        <v>0</v>
      </c>
      <c r="DG32">
        <f>IFERROR(VLOOKUP(DG$6,Hoja1!$F$2:$XFD$61,AY32*Hoja1!$D$1+5,FALSE),0)</f>
        <v>0</v>
      </c>
      <c r="DH32">
        <f>IFERROR(VLOOKUP(DH$6,Hoja1!$F$2:$XFD$61,AZ32*Hoja1!$D$1+5,FALSE),0)</f>
        <v>0</v>
      </c>
      <c r="DI32">
        <f>IFERROR(VLOOKUP(DI$6,Hoja1!$F$2:$XFD$61,BA32*Hoja1!$D$1+5,FALSE),0)</f>
        <v>0</v>
      </c>
      <c r="DJ32">
        <f>IFERROR(VLOOKUP(DJ$6,Hoja1!$F$2:$XFD$61,BB32*Hoja1!$D$1+5,FALSE),0)</f>
        <v>0</v>
      </c>
      <c r="DK32">
        <f>IFERROR(VLOOKUP(DK$6,Hoja1!$F$2:$XFD$61,BC32*Hoja1!$D$1+5,FALSE),0)</f>
        <v>0</v>
      </c>
      <c r="DL32">
        <f>IFERROR(VLOOKUP(DL$6,Hoja1!$F$2:$XFD$61,BD32*Hoja1!$D$1+5,FALSE),0)</f>
        <v>0</v>
      </c>
      <c r="DM32">
        <f>IFERROR(VLOOKUP(DM$6,Hoja1!$F$2:$XFD$61,BE32*Hoja1!$D$1+5,FALSE),0)</f>
        <v>0</v>
      </c>
      <c r="DN32">
        <f>IFERROR(VLOOKUP(DN$6,Hoja1!$F$2:$XFD$61,BF32*Hoja1!$D$1+5,FALSE),0)</f>
        <v>0</v>
      </c>
      <c r="DO32">
        <f>IFERROR(VLOOKUP(DO$6,Hoja1!$F$2:$XFD$61,BG32*Hoja1!$D$1+5,FALSE),0)</f>
        <v>0</v>
      </c>
      <c r="DP32">
        <f>IFERROR(VLOOKUP(DP$6,Hoja1!$F$2:$XFD$61,BH32*Hoja1!$D$1+5,FALSE),0)</f>
        <v>0</v>
      </c>
      <c r="DQ32">
        <f>IFERROR(VLOOKUP(DQ$6,Hoja1!$F$2:$XFD$61,BI32*Hoja1!$D$1+5,FALSE),0)</f>
        <v>0</v>
      </c>
      <c r="DR32">
        <f>IFERROR(VLOOKUP(DR$6,Hoja1!$F$2:$XFD$61,BJ32*Hoja1!$D$1+5,FALSE),0)</f>
        <v>0</v>
      </c>
      <c r="DS32">
        <f>IFERROR(VLOOKUP(DS$6,Hoja1!$F$2:$XFD$61,BK32*Hoja1!$D$1+5,FALSE),0)</f>
        <v>0</v>
      </c>
      <c r="DT32">
        <f>IFERROR(VLOOKUP(DT$6,Hoja1!$F$2:$XFD$61,BL32*Hoja1!$D$1+5,FALSE),0)</f>
        <v>0</v>
      </c>
      <c r="DU32" s="19" t="str">
        <f t="shared" si="0"/>
        <v>indique forma</v>
      </c>
      <c r="DV32" s="20" t="str">
        <f>IF(D32&lt;&gt;"",IF(DU32="","",IF(DU32&gt;=$DU$7*Hoja1!$E$2,4+3/($DU$7*(1-Hoja1!$E$2))*(DU32-$DU$7*Hoja1!$E$2),1+3/($DU$7*Hoja1!$E$2)*DU32)),DU32)</f>
        <v>indique forma</v>
      </c>
      <c r="DW32" s="47" t="b">
        <v>0</v>
      </c>
    </row>
    <row r="33" spans="1:127" ht="23.25" customHeight="1" x14ac:dyDescent="0.25">
      <c r="A33" s="21">
        <v>24</v>
      </c>
      <c r="B33" s="22"/>
      <c r="C33" s="22"/>
      <c r="D33" s="1"/>
      <c r="E33" s="3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34"/>
      <c r="BM33">
        <f>IFERROR(VLOOKUP(BM$6,Hoja1!$F$2:$XFD$61,E33*Hoja1!$D$1+5,FALSE),0)</f>
        <v>0</v>
      </c>
      <c r="BN33">
        <f>IFERROR(VLOOKUP(BN$6,Hoja1!$F$2:$XFD$61,F33*Hoja1!$D$1+5,FALSE),0)</f>
        <v>0</v>
      </c>
      <c r="BO33">
        <f>IFERROR(VLOOKUP(BO$6,Hoja1!$F$2:$XFD$61,G33*Hoja1!$D$1+5,FALSE),0)</f>
        <v>0</v>
      </c>
      <c r="BP33">
        <f>IFERROR(VLOOKUP(BP$6,Hoja1!$F$2:$XFD$61,H33*Hoja1!$D$1+5,FALSE),0)</f>
        <v>0</v>
      </c>
      <c r="BQ33">
        <f>IFERROR(VLOOKUP(BQ$6,Hoja1!$F$2:$XFD$61,I33*Hoja1!$D$1+5,FALSE),0)</f>
        <v>0</v>
      </c>
      <c r="BR33">
        <f>IFERROR(VLOOKUP(BR$6,Hoja1!$F$2:$XFD$61,J33*Hoja1!$D$1+5,FALSE),0)</f>
        <v>0</v>
      </c>
      <c r="BS33">
        <f>IFERROR(VLOOKUP(BS$6,Hoja1!$F$2:$XFD$61,K33*Hoja1!$D$1+5,FALSE),0)</f>
        <v>0</v>
      </c>
      <c r="BT33">
        <f>IFERROR(VLOOKUP(BT$6,Hoja1!$F$2:$XFD$61,L33*Hoja1!$D$1+5,FALSE),0)</f>
        <v>0</v>
      </c>
      <c r="BU33">
        <f>IFERROR(VLOOKUP(BU$6,Hoja1!$F$2:$XFD$61,M33*Hoja1!$D$1+5,FALSE),0)</f>
        <v>0</v>
      </c>
      <c r="BV33">
        <f>IFERROR(VLOOKUP(BV$6,Hoja1!$F$2:$XFD$61,N33*Hoja1!$D$1+5,FALSE),0)</f>
        <v>0</v>
      </c>
      <c r="BW33">
        <f>IFERROR(VLOOKUP(BW$6,Hoja1!$F$2:$XFD$61,O33*Hoja1!$D$1+5,FALSE),0)</f>
        <v>0</v>
      </c>
      <c r="BX33">
        <f>IFERROR(VLOOKUP(BX$6,Hoja1!$F$2:$XFD$61,P33*Hoja1!$D$1+5,FALSE),0)</f>
        <v>0</v>
      </c>
      <c r="BY33">
        <f>IFERROR(VLOOKUP(BY$6,Hoja1!$F$2:$XFD$61,Q33*Hoja1!$D$1+5,FALSE),0)</f>
        <v>0</v>
      </c>
      <c r="BZ33">
        <f>IFERROR(VLOOKUP(BZ$6,Hoja1!$F$2:$XFD$61,R33*Hoja1!$D$1+5,FALSE),0)</f>
        <v>0</v>
      </c>
      <c r="CA33">
        <f>IFERROR(VLOOKUP(CA$6,Hoja1!$F$2:$XFD$61,S33*Hoja1!$D$1+5,FALSE),0)</f>
        <v>0</v>
      </c>
      <c r="CB33">
        <f>IFERROR(VLOOKUP(CB$6,Hoja1!$F$2:$XFD$61,T33*Hoja1!$D$1+5,FALSE),0)</f>
        <v>0</v>
      </c>
      <c r="CC33">
        <f>IFERROR(VLOOKUP(CC$6,Hoja1!$F$2:$XFD$61,U33*Hoja1!$D$1+5,FALSE),0)</f>
        <v>0</v>
      </c>
      <c r="CD33">
        <f>IFERROR(VLOOKUP(CD$6,Hoja1!$F$2:$XFD$61,V33*Hoja1!$D$1+5,FALSE),0)</f>
        <v>0</v>
      </c>
      <c r="CE33">
        <f>IFERROR(VLOOKUP(CE$6,Hoja1!$F$2:$XFD$61,W33*Hoja1!$D$1+5,FALSE),0)</f>
        <v>0</v>
      </c>
      <c r="CF33">
        <f>IFERROR(VLOOKUP(CF$6,Hoja1!$F$2:$XFD$61,X33*Hoja1!$D$1+5,FALSE),0)</f>
        <v>0</v>
      </c>
      <c r="CG33">
        <f>IFERROR(VLOOKUP(CG$6,Hoja1!$F$2:$XFD$61,Y33*Hoja1!$D$1+5,FALSE),0)</f>
        <v>0</v>
      </c>
      <c r="CH33">
        <f>IFERROR(VLOOKUP(CH$6,Hoja1!$F$2:$XFD$61,Z33*Hoja1!$D$1+5,FALSE),0)</f>
        <v>0</v>
      </c>
      <c r="CI33">
        <f>IFERROR(VLOOKUP(CI$6,Hoja1!$F$2:$XFD$61,AA33*Hoja1!$D$1+5,FALSE),0)</f>
        <v>0</v>
      </c>
      <c r="CJ33">
        <f>IFERROR(VLOOKUP(CJ$6,Hoja1!$F$2:$XFD$61,AB33*Hoja1!$D$1+5,FALSE),0)</f>
        <v>0</v>
      </c>
      <c r="CK33">
        <f>IFERROR(VLOOKUP(CK$6,Hoja1!$F$2:$XFD$61,AC33*Hoja1!$D$1+5,FALSE),0)</f>
        <v>0</v>
      </c>
      <c r="CL33">
        <f>IFERROR(VLOOKUP(CL$6,Hoja1!$F$2:$XFD$61,AD33*Hoja1!$D$1+5,FALSE),0)</f>
        <v>0</v>
      </c>
      <c r="CM33">
        <f>IFERROR(VLOOKUP(CM$6,Hoja1!$F$2:$XFD$61,AE33*Hoja1!$D$1+5,FALSE),0)</f>
        <v>0</v>
      </c>
      <c r="CN33">
        <f>IFERROR(VLOOKUP(CN$6,Hoja1!$F$2:$XFD$61,AF33*Hoja1!$D$1+5,FALSE),0)</f>
        <v>0</v>
      </c>
      <c r="CO33">
        <f>IFERROR(VLOOKUP(CO$6,Hoja1!$F$2:$XFD$61,AG33*Hoja1!$D$1+5,FALSE),0)</f>
        <v>0</v>
      </c>
      <c r="CP33">
        <f>IFERROR(VLOOKUP(CP$6,Hoja1!$F$2:$XFD$61,AH33*Hoja1!$D$1+5,FALSE),0)</f>
        <v>0</v>
      </c>
      <c r="CQ33">
        <f>IFERROR(VLOOKUP(CQ$6,Hoja1!$F$2:$XFD$61,AI33*Hoja1!$D$1+5,FALSE),0)</f>
        <v>0</v>
      </c>
      <c r="CR33">
        <f>IFERROR(VLOOKUP(CR$6,Hoja1!$F$2:$XFD$61,AJ33*Hoja1!$D$1+5,FALSE),0)</f>
        <v>0</v>
      </c>
      <c r="CS33">
        <f>IFERROR(VLOOKUP(CS$6,Hoja1!$F$2:$XFD$61,AK33*Hoja1!$D$1+5,FALSE),0)</f>
        <v>0</v>
      </c>
      <c r="CT33">
        <f>IFERROR(VLOOKUP(CT$6,Hoja1!$F$2:$XFD$61,AL33*Hoja1!$D$1+5,FALSE),0)</f>
        <v>0</v>
      </c>
      <c r="CU33">
        <f>IFERROR(VLOOKUP(CU$6,Hoja1!$F$2:$XFD$61,AM33*Hoja1!$D$1+5,FALSE),0)</f>
        <v>0</v>
      </c>
      <c r="CV33">
        <f>IFERROR(VLOOKUP(CV$6,Hoja1!$F$2:$XFD$61,AN33*Hoja1!$D$1+5,FALSE),0)</f>
        <v>0</v>
      </c>
      <c r="CW33">
        <f>IFERROR(VLOOKUP(CW$6,Hoja1!$F$2:$XFD$61,AO33*Hoja1!$D$1+5,FALSE),0)</f>
        <v>0</v>
      </c>
      <c r="CX33">
        <f>IFERROR(VLOOKUP(CX$6,Hoja1!$F$2:$XFD$61,AP33*Hoja1!$D$1+5,FALSE),0)</f>
        <v>0</v>
      </c>
      <c r="CY33">
        <f>IFERROR(VLOOKUP(CY$6,Hoja1!$F$2:$XFD$61,AQ33*Hoja1!$D$1+5,FALSE),0)</f>
        <v>0</v>
      </c>
      <c r="CZ33">
        <f>IFERROR(VLOOKUP(CZ$6,Hoja1!$F$2:$XFD$61,AR33*Hoja1!$D$1+5,FALSE),0)</f>
        <v>0</v>
      </c>
      <c r="DA33">
        <f>IFERROR(VLOOKUP(DA$6,Hoja1!$F$2:$XFD$61,AS33*Hoja1!$D$1+5,FALSE),0)</f>
        <v>0</v>
      </c>
      <c r="DB33">
        <f>IFERROR(VLOOKUP(DB$6,Hoja1!$F$2:$XFD$61,AT33*Hoja1!$D$1+5,FALSE),0)</f>
        <v>0</v>
      </c>
      <c r="DC33">
        <f>IFERROR(VLOOKUP(DC$6,Hoja1!$F$2:$XFD$61,AU33*Hoja1!$D$1+5,FALSE),0)</f>
        <v>0</v>
      </c>
      <c r="DD33">
        <f>IFERROR(VLOOKUP(DD$6,Hoja1!$F$2:$XFD$61,AV33*Hoja1!$D$1+5,FALSE),0)</f>
        <v>0</v>
      </c>
      <c r="DE33">
        <f>IFERROR(VLOOKUP(DE$6,Hoja1!$F$2:$XFD$61,AW33*Hoja1!$D$1+5,FALSE),0)</f>
        <v>0</v>
      </c>
      <c r="DF33">
        <f>IFERROR(VLOOKUP(DF$6,Hoja1!$F$2:$XFD$61,AX33*Hoja1!$D$1+5,FALSE),0)</f>
        <v>0</v>
      </c>
      <c r="DG33">
        <f>IFERROR(VLOOKUP(DG$6,Hoja1!$F$2:$XFD$61,AY33*Hoja1!$D$1+5,FALSE),0)</f>
        <v>0</v>
      </c>
      <c r="DH33">
        <f>IFERROR(VLOOKUP(DH$6,Hoja1!$F$2:$XFD$61,AZ33*Hoja1!$D$1+5,FALSE),0)</f>
        <v>0</v>
      </c>
      <c r="DI33">
        <f>IFERROR(VLOOKUP(DI$6,Hoja1!$F$2:$XFD$61,BA33*Hoja1!$D$1+5,FALSE),0)</f>
        <v>0</v>
      </c>
      <c r="DJ33">
        <f>IFERROR(VLOOKUP(DJ$6,Hoja1!$F$2:$XFD$61,BB33*Hoja1!$D$1+5,FALSE),0)</f>
        <v>0</v>
      </c>
      <c r="DK33">
        <f>IFERROR(VLOOKUP(DK$6,Hoja1!$F$2:$XFD$61,BC33*Hoja1!$D$1+5,FALSE),0)</f>
        <v>0</v>
      </c>
      <c r="DL33">
        <f>IFERROR(VLOOKUP(DL$6,Hoja1!$F$2:$XFD$61,BD33*Hoja1!$D$1+5,FALSE),0)</f>
        <v>0</v>
      </c>
      <c r="DM33">
        <f>IFERROR(VLOOKUP(DM$6,Hoja1!$F$2:$XFD$61,BE33*Hoja1!$D$1+5,FALSE),0)</f>
        <v>0</v>
      </c>
      <c r="DN33">
        <f>IFERROR(VLOOKUP(DN$6,Hoja1!$F$2:$XFD$61,BF33*Hoja1!$D$1+5,FALSE),0)</f>
        <v>0</v>
      </c>
      <c r="DO33">
        <f>IFERROR(VLOOKUP(DO$6,Hoja1!$F$2:$XFD$61,BG33*Hoja1!$D$1+5,FALSE),0)</f>
        <v>0</v>
      </c>
      <c r="DP33">
        <f>IFERROR(VLOOKUP(DP$6,Hoja1!$F$2:$XFD$61,BH33*Hoja1!$D$1+5,FALSE),0)</f>
        <v>0</v>
      </c>
      <c r="DQ33">
        <f>IFERROR(VLOOKUP(DQ$6,Hoja1!$F$2:$XFD$61,BI33*Hoja1!$D$1+5,FALSE),0)</f>
        <v>0</v>
      </c>
      <c r="DR33">
        <f>IFERROR(VLOOKUP(DR$6,Hoja1!$F$2:$XFD$61,BJ33*Hoja1!$D$1+5,FALSE),0)</f>
        <v>0</v>
      </c>
      <c r="DS33">
        <f>IFERROR(VLOOKUP(DS$6,Hoja1!$F$2:$XFD$61,BK33*Hoja1!$D$1+5,FALSE),0)</f>
        <v>0</v>
      </c>
      <c r="DT33">
        <f>IFERROR(VLOOKUP(DT$6,Hoja1!$F$2:$XFD$61,BL33*Hoja1!$D$1+5,FALSE),0)</f>
        <v>0</v>
      </c>
      <c r="DU33" s="19" t="str">
        <f t="shared" si="0"/>
        <v>indique forma</v>
      </c>
      <c r="DV33" s="20" t="str">
        <f>IF(D33&lt;&gt;"",IF(DU33="","",IF(DU33&gt;=$DU$7*Hoja1!$E$2,4+3/($DU$7*(1-Hoja1!$E$2))*(DU33-$DU$7*Hoja1!$E$2),1+3/($DU$7*Hoja1!$E$2)*DU33)),DU33)</f>
        <v>indique forma</v>
      </c>
      <c r="DW33" s="47" t="b">
        <v>0</v>
      </c>
    </row>
    <row r="34" spans="1:127" ht="23.25" customHeight="1" x14ac:dyDescent="0.25">
      <c r="A34" s="21">
        <v>25</v>
      </c>
      <c r="B34" s="22"/>
      <c r="C34" s="22"/>
      <c r="D34" s="1"/>
      <c r="E34" s="3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34"/>
      <c r="BM34">
        <f>IFERROR(VLOOKUP(BM$6,Hoja1!$F$2:$XFD$61,E34*Hoja1!$D$1+5,FALSE),0)</f>
        <v>0</v>
      </c>
      <c r="BN34">
        <f>IFERROR(VLOOKUP(BN$6,Hoja1!$F$2:$XFD$61,F34*Hoja1!$D$1+5,FALSE),0)</f>
        <v>0</v>
      </c>
      <c r="BO34">
        <f>IFERROR(VLOOKUP(BO$6,Hoja1!$F$2:$XFD$61,G34*Hoja1!$D$1+5,FALSE),0)</f>
        <v>0</v>
      </c>
      <c r="BP34">
        <f>IFERROR(VLOOKUP(BP$6,Hoja1!$F$2:$XFD$61,H34*Hoja1!$D$1+5,FALSE),0)</f>
        <v>0</v>
      </c>
      <c r="BQ34">
        <f>IFERROR(VLOOKUP(BQ$6,Hoja1!$F$2:$XFD$61,I34*Hoja1!$D$1+5,FALSE),0)</f>
        <v>0</v>
      </c>
      <c r="BR34">
        <f>IFERROR(VLOOKUP(BR$6,Hoja1!$F$2:$XFD$61,J34*Hoja1!$D$1+5,FALSE),0)</f>
        <v>0</v>
      </c>
      <c r="BS34">
        <f>IFERROR(VLOOKUP(BS$6,Hoja1!$F$2:$XFD$61,K34*Hoja1!$D$1+5,FALSE),0)</f>
        <v>0</v>
      </c>
      <c r="BT34">
        <f>IFERROR(VLOOKUP(BT$6,Hoja1!$F$2:$XFD$61,L34*Hoja1!$D$1+5,FALSE),0)</f>
        <v>0</v>
      </c>
      <c r="BU34">
        <f>IFERROR(VLOOKUP(BU$6,Hoja1!$F$2:$XFD$61,M34*Hoja1!$D$1+5,FALSE),0)</f>
        <v>0</v>
      </c>
      <c r="BV34">
        <f>IFERROR(VLOOKUP(BV$6,Hoja1!$F$2:$XFD$61,N34*Hoja1!$D$1+5,FALSE),0)</f>
        <v>0</v>
      </c>
      <c r="BW34">
        <f>IFERROR(VLOOKUP(BW$6,Hoja1!$F$2:$XFD$61,O34*Hoja1!$D$1+5,FALSE),0)</f>
        <v>0</v>
      </c>
      <c r="BX34">
        <f>IFERROR(VLOOKUP(BX$6,Hoja1!$F$2:$XFD$61,P34*Hoja1!$D$1+5,FALSE),0)</f>
        <v>0</v>
      </c>
      <c r="BY34">
        <f>IFERROR(VLOOKUP(BY$6,Hoja1!$F$2:$XFD$61,Q34*Hoja1!$D$1+5,FALSE),0)</f>
        <v>0</v>
      </c>
      <c r="BZ34">
        <f>IFERROR(VLOOKUP(BZ$6,Hoja1!$F$2:$XFD$61,R34*Hoja1!$D$1+5,FALSE),0)</f>
        <v>0</v>
      </c>
      <c r="CA34">
        <f>IFERROR(VLOOKUP(CA$6,Hoja1!$F$2:$XFD$61,S34*Hoja1!$D$1+5,FALSE),0)</f>
        <v>0</v>
      </c>
      <c r="CB34">
        <f>IFERROR(VLOOKUP(CB$6,Hoja1!$F$2:$XFD$61,T34*Hoja1!$D$1+5,FALSE),0)</f>
        <v>0</v>
      </c>
      <c r="CC34">
        <f>IFERROR(VLOOKUP(CC$6,Hoja1!$F$2:$XFD$61,U34*Hoja1!$D$1+5,FALSE),0)</f>
        <v>0</v>
      </c>
      <c r="CD34">
        <f>IFERROR(VLOOKUP(CD$6,Hoja1!$F$2:$XFD$61,V34*Hoja1!$D$1+5,FALSE),0)</f>
        <v>0</v>
      </c>
      <c r="CE34">
        <f>IFERROR(VLOOKUP(CE$6,Hoja1!$F$2:$XFD$61,W34*Hoja1!$D$1+5,FALSE),0)</f>
        <v>0</v>
      </c>
      <c r="CF34">
        <f>IFERROR(VLOOKUP(CF$6,Hoja1!$F$2:$XFD$61,X34*Hoja1!$D$1+5,FALSE),0)</f>
        <v>0</v>
      </c>
      <c r="CG34">
        <f>IFERROR(VLOOKUP(CG$6,Hoja1!$F$2:$XFD$61,Y34*Hoja1!$D$1+5,FALSE),0)</f>
        <v>0</v>
      </c>
      <c r="CH34">
        <f>IFERROR(VLOOKUP(CH$6,Hoja1!$F$2:$XFD$61,Z34*Hoja1!$D$1+5,FALSE),0)</f>
        <v>0</v>
      </c>
      <c r="CI34">
        <f>IFERROR(VLOOKUP(CI$6,Hoja1!$F$2:$XFD$61,AA34*Hoja1!$D$1+5,FALSE),0)</f>
        <v>0</v>
      </c>
      <c r="CJ34">
        <f>IFERROR(VLOOKUP(CJ$6,Hoja1!$F$2:$XFD$61,AB34*Hoja1!$D$1+5,FALSE),0)</f>
        <v>0</v>
      </c>
      <c r="CK34">
        <f>IFERROR(VLOOKUP(CK$6,Hoja1!$F$2:$XFD$61,AC34*Hoja1!$D$1+5,FALSE),0)</f>
        <v>0</v>
      </c>
      <c r="CL34">
        <f>IFERROR(VLOOKUP(CL$6,Hoja1!$F$2:$XFD$61,AD34*Hoja1!$D$1+5,FALSE),0)</f>
        <v>0</v>
      </c>
      <c r="CM34">
        <f>IFERROR(VLOOKUP(CM$6,Hoja1!$F$2:$XFD$61,AE34*Hoja1!$D$1+5,FALSE),0)</f>
        <v>0</v>
      </c>
      <c r="CN34">
        <f>IFERROR(VLOOKUP(CN$6,Hoja1!$F$2:$XFD$61,AF34*Hoja1!$D$1+5,FALSE),0)</f>
        <v>0</v>
      </c>
      <c r="CO34">
        <f>IFERROR(VLOOKUP(CO$6,Hoja1!$F$2:$XFD$61,AG34*Hoja1!$D$1+5,FALSE),0)</f>
        <v>0</v>
      </c>
      <c r="CP34">
        <f>IFERROR(VLOOKUP(CP$6,Hoja1!$F$2:$XFD$61,AH34*Hoja1!$D$1+5,FALSE),0)</f>
        <v>0</v>
      </c>
      <c r="CQ34">
        <f>IFERROR(VLOOKUP(CQ$6,Hoja1!$F$2:$XFD$61,AI34*Hoja1!$D$1+5,FALSE),0)</f>
        <v>0</v>
      </c>
      <c r="CR34">
        <f>IFERROR(VLOOKUP(CR$6,Hoja1!$F$2:$XFD$61,AJ34*Hoja1!$D$1+5,FALSE),0)</f>
        <v>0</v>
      </c>
      <c r="CS34">
        <f>IFERROR(VLOOKUP(CS$6,Hoja1!$F$2:$XFD$61,AK34*Hoja1!$D$1+5,FALSE),0)</f>
        <v>0</v>
      </c>
      <c r="CT34">
        <f>IFERROR(VLOOKUP(CT$6,Hoja1!$F$2:$XFD$61,AL34*Hoja1!$D$1+5,FALSE),0)</f>
        <v>0</v>
      </c>
      <c r="CU34">
        <f>IFERROR(VLOOKUP(CU$6,Hoja1!$F$2:$XFD$61,AM34*Hoja1!$D$1+5,FALSE),0)</f>
        <v>0</v>
      </c>
      <c r="CV34">
        <f>IFERROR(VLOOKUP(CV$6,Hoja1!$F$2:$XFD$61,AN34*Hoja1!$D$1+5,FALSE),0)</f>
        <v>0</v>
      </c>
      <c r="CW34">
        <f>IFERROR(VLOOKUP(CW$6,Hoja1!$F$2:$XFD$61,AO34*Hoja1!$D$1+5,FALSE),0)</f>
        <v>0</v>
      </c>
      <c r="CX34">
        <f>IFERROR(VLOOKUP(CX$6,Hoja1!$F$2:$XFD$61,AP34*Hoja1!$D$1+5,FALSE),0)</f>
        <v>0</v>
      </c>
      <c r="CY34">
        <f>IFERROR(VLOOKUP(CY$6,Hoja1!$F$2:$XFD$61,AQ34*Hoja1!$D$1+5,FALSE),0)</f>
        <v>0</v>
      </c>
      <c r="CZ34">
        <f>IFERROR(VLOOKUP(CZ$6,Hoja1!$F$2:$XFD$61,AR34*Hoja1!$D$1+5,FALSE),0)</f>
        <v>0</v>
      </c>
      <c r="DA34">
        <f>IFERROR(VLOOKUP(DA$6,Hoja1!$F$2:$XFD$61,AS34*Hoja1!$D$1+5,FALSE),0)</f>
        <v>0</v>
      </c>
      <c r="DB34">
        <f>IFERROR(VLOOKUP(DB$6,Hoja1!$F$2:$XFD$61,AT34*Hoja1!$D$1+5,FALSE),0)</f>
        <v>0</v>
      </c>
      <c r="DC34">
        <f>IFERROR(VLOOKUP(DC$6,Hoja1!$F$2:$XFD$61,AU34*Hoja1!$D$1+5,FALSE),0)</f>
        <v>0</v>
      </c>
      <c r="DD34">
        <f>IFERROR(VLOOKUP(DD$6,Hoja1!$F$2:$XFD$61,AV34*Hoja1!$D$1+5,FALSE),0)</f>
        <v>0</v>
      </c>
      <c r="DE34">
        <f>IFERROR(VLOOKUP(DE$6,Hoja1!$F$2:$XFD$61,AW34*Hoja1!$D$1+5,FALSE),0)</f>
        <v>0</v>
      </c>
      <c r="DF34">
        <f>IFERROR(VLOOKUP(DF$6,Hoja1!$F$2:$XFD$61,AX34*Hoja1!$D$1+5,FALSE),0)</f>
        <v>0</v>
      </c>
      <c r="DG34">
        <f>IFERROR(VLOOKUP(DG$6,Hoja1!$F$2:$XFD$61,AY34*Hoja1!$D$1+5,FALSE),0)</f>
        <v>0</v>
      </c>
      <c r="DH34">
        <f>IFERROR(VLOOKUP(DH$6,Hoja1!$F$2:$XFD$61,AZ34*Hoja1!$D$1+5,FALSE),0)</f>
        <v>0</v>
      </c>
      <c r="DI34">
        <f>IFERROR(VLOOKUP(DI$6,Hoja1!$F$2:$XFD$61,BA34*Hoja1!$D$1+5,FALSE),0)</f>
        <v>0</v>
      </c>
      <c r="DJ34">
        <f>IFERROR(VLOOKUP(DJ$6,Hoja1!$F$2:$XFD$61,BB34*Hoja1!$D$1+5,FALSE),0)</f>
        <v>0</v>
      </c>
      <c r="DK34">
        <f>IFERROR(VLOOKUP(DK$6,Hoja1!$F$2:$XFD$61,BC34*Hoja1!$D$1+5,FALSE),0)</f>
        <v>0</v>
      </c>
      <c r="DL34">
        <f>IFERROR(VLOOKUP(DL$6,Hoja1!$F$2:$XFD$61,BD34*Hoja1!$D$1+5,FALSE),0)</f>
        <v>0</v>
      </c>
      <c r="DM34">
        <f>IFERROR(VLOOKUP(DM$6,Hoja1!$F$2:$XFD$61,BE34*Hoja1!$D$1+5,FALSE),0)</f>
        <v>0</v>
      </c>
      <c r="DN34">
        <f>IFERROR(VLOOKUP(DN$6,Hoja1!$F$2:$XFD$61,BF34*Hoja1!$D$1+5,FALSE),0)</f>
        <v>0</v>
      </c>
      <c r="DO34">
        <f>IFERROR(VLOOKUP(DO$6,Hoja1!$F$2:$XFD$61,BG34*Hoja1!$D$1+5,FALSE),0)</f>
        <v>0</v>
      </c>
      <c r="DP34">
        <f>IFERROR(VLOOKUP(DP$6,Hoja1!$F$2:$XFD$61,BH34*Hoja1!$D$1+5,FALSE),0)</f>
        <v>0</v>
      </c>
      <c r="DQ34">
        <f>IFERROR(VLOOKUP(DQ$6,Hoja1!$F$2:$XFD$61,BI34*Hoja1!$D$1+5,FALSE),0)</f>
        <v>0</v>
      </c>
      <c r="DR34">
        <f>IFERROR(VLOOKUP(DR$6,Hoja1!$F$2:$XFD$61,BJ34*Hoja1!$D$1+5,FALSE),0)</f>
        <v>0</v>
      </c>
      <c r="DS34">
        <f>IFERROR(VLOOKUP(DS$6,Hoja1!$F$2:$XFD$61,BK34*Hoja1!$D$1+5,FALSE),0)</f>
        <v>0</v>
      </c>
      <c r="DT34">
        <f>IFERROR(VLOOKUP(DT$6,Hoja1!$F$2:$XFD$61,BL34*Hoja1!$D$1+5,FALSE),0)</f>
        <v>0</v>
      </c>
      <c r="DU34" s="19" t="str">
        <f t="shared" si="0"/>
        <v>indique forma</v>
      </c>
      <c r="DV34" s="20" t="str">
        <f>IF(D34&lt;&gt;"",IF(DU34="","",IF(DU34&gt;=$DU$7*Hoja1!$E$2,4+3/($DU$7*(1-Hoja1!$E$2))*(DU34-$DU$7*Hoja1!$E$2),1+3/($DU$7*Hoja1!$E$2)*DU34)),DU34)</f>
        <v>indique forma</v>
      </c>
      <c r="DW34" s="47" t="b">
        <v>0</v>
      </c>
    </row>
    <row r="35" spans="1:127" ht="23.25" customHeight="1" x14ac:dyDescent="0.25">
      <c r="A35" s="21">
        <v>26</v>
      </c>
      <c r="B35" s="22"/>
      <c r="C35" s="22"/>
      <c r="D35" s="1"/>
      <c r="E35" s="3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34"/>
      <c r="BM35">
        <f>IFERROR(VLOOKUP(BM$6,Hoja1!$F$2:$XFD$61,E35*Hoja1!$D$1+5,FALSE),0)</f>
        <v>0</v>
      </c>
      <c r="BN35">
        <f>IFERROR(VLOOKUP(BN$6,Hoja1!$F$2:$XFD$61,F35*Hoja1!$D$1+5,FALSE),0)</f>
        <v>0</v>
      </c>
      <c r="BO35">
        <f>IFERROR(VLOOKUP(BO$6,Hoja1!$F$2:$XFD$61,G35*Hoja1!$D$1+5,FALSE),0)</f>
        <v>0</v>
      </c>
      <c r="BP35">
        <f>IFERROR(VLOOKUP(BP$6,Hoja1!$F$2:$XFD$61,H35*Hoja1!$D$1+5,FALSE),0)</f>
        <v>0</v>
      </c>
      <c r="BQ35">
        <f>IFERROR(VLOOKUP(BQ$6,Hoja1!$F$2:$XFD$61,I35*Hoja1!$D$1+5,FALSE),0)</f>
        <v>0</v>
      </c>
      <c r="BR35">
        <f>IFERROR(VLOOKUP(BR$6,Hoja1!$F$2:$XFD$61,J35*Hoja1!$D$1+5,FALSE),0)</f>
        <v>0</v>
      </c>
      <c r="BS35">
        <f>IFERROR(VLOOKUP(BS$6,Hoja1!$F$2:$XFD$61,K35*Hoja1!$D$1+5,FALSE),0)</f>
        <v>0</v>
      </c>
      <c r="BT35">
        <f>IFERROR(VLOOKUP(BT$6,Hoja1!$F$2:$XFD$61,L35*Hoja1!$D$1+5,FALSE),0)</f>
        <v>0</v>
      </c>
      <c r="BU35">
        <f>IFERROR(VLOOKUP(BU$6,Hoja1!$F$2:$XFD$61,M35*Hoja1!$D$1+5,FALSE),0)</f>
        <v>0</v>
      </c>
      <c r="BV35">
        <f>IFERROR(VLOOKUP(BV$6,Hoja1!$F$2:$XFD$61,N35*Hoja1!$D$1+5,FALSE),0)</f>
        <v>0</v>
      </c>
      <c r="BW35">
        <f>IFERROR(VLOOKUP(BW$6,Hoja1!$F$2:$XFD$61,O35*Hoja1!$D$1+5,FALSE),0)</f>
        <v>0</v>
      </c>
      <c r="BX35">
        <f>IFERROR(VLOOKUP(BX$6,Hoja1!$F$2:$XFD$61,P35*Hoja1!$D$1+5,FALSE),0)</f>
        <v>0</v>
      </c>
      <c r="BY35">
        <f>IFERROR(VLOOKUP(BY$6,Hoja1!$F$2:$XFD$61,Q35*Hoja1!$D$1+5,FALSE),0)</f>
        <v>0</v>
      </c>
      <c r="BZ35">
        <f>IFERROR(VLOOKUP(BZ$6,Hoja1!$F$2:$XFD$61,R35*Hoja1!$D$1+5,FALSE),0)</f>
        <v>0</v>
      </c>
      <c r="CA35">
        <f>IFERROR(VLOOKUP(CA$6,Hoja1!$F$2:$XFD$61,S35*Hoja1!$D$1+5,FALSE),0)</f>
        <v>0</v>
      </c>
      <c r="CB35">
        <f>IFERROR(VLOOKUP(CB$6,Hoja1!$F$2:$XFD$61,T35*Hoja1!$D$1+5,FALSE),0)</f>
        <v>0</v>
      </c>
      <c r="CC35">
        <f>IFERROR(VLOOKUP(CC$6,Hoja1!$F$2:$XFD$61,U35*Hoja1!$D$1+5,FALSE),0)</f>
        <v>0</v>
      </c>
      <c r="CD35">
        <f>IFERROR(VLOOKUP(CD$6,Hoja1!$F$2:$XFD$61,V35*Hoja1!$D$1+5,FALSE),0)</f>
        <v>0</v>
      </c>
      <c r="CE35">
        <f>IFERROR(VLOOKUP(CE$6,Hoja1!$F$2:$XFD$61,W35*Hoja1!$D$1+5,FALSE),0)</f>
        <v>0</v>
      </c>
      <c r="CF35">
        <f>IFERROR(VLOOKUP(CF$6,Hoja1!$F$2:$XFD$61,X35*Hoja1!$D$1+5,FALSE),0)</f>
        <v>0</v>
      </c>
      <c r="CG35">
        <f>IFERROR(VLOOKUP(CG$6,Hoja1!$F$2:$XFD$61,Y35*Hoja1!$D$1+5,FALSE),0)</f>
        <v>0</v>
      </c>
      <c r="CH35">
        <f>IFERROR(VLOOKUP(CH$6,Hoja1!$F$2:$XFD$61,Z35*Hoja1!$D$1+5,FALSE),0)</f>
        <v>0</v>
      </c>
      <c r="CI35">
        <f>IFERROR(VLOOKUP(CI$6,Hoja1!$F$2:$XFD$61,AA35*Hoja1!$D$1+5,FALSE),0)</f>
        <v>0</v>
      </c>
      <c r="CJ35">
        <f>IFERROR(VLOOKUP(CJ$6,Hoja1!$F$2:$XFD$61,AB35*Hoja1!$D$1+5,FALSE),0)</f>
        <v>0</v>
      </c>
      <c r="CK35">
        <f>IFERROR(VLOOKUP(CK$6,Hoja1!$F$2:$XFD$61,AC35*Hoja1!$D$1+5,FALSE),0)</f>
        <v>0</v>
      </c>
      <c r="CL35">
        <f>IFERROR(VLOOKUP(CL$6,Hoja1!$F$2:$XFD$61,AD35*Hoja1!$D$1+5,FALSE),0)</f>
        <v>0</v>
      </c>
      <c r="CM35">
        <f>IFERROR(VLOOKUP(CM$6,Hoja1!$F$2:$XFD$61,AE35*Hoja1!$D$1+5,FALSE),0)</f>
        <v>0</v>
      </c>
      <c r="CN35">
        <f>IFERROR(VLOOKUP(CN$6,Hoja1!$F$2:$XFD$61,AF35*Hoja1!$D$1+5,FALSE),0)</f>
        <v>0</v>
      </c>
      <c r="CO35">
        <f>IFERROR(VLOOKUP(CO$6,Hoja1!$F$2:$XFD$61,AG35*Hoja1!$D$1+5,FALSE),0)</f>
        <v>0</v>
      </c>
      <c r="CP35">
        <f>IFERROR(VLOOKUP(CP$6,Hoja1!$F$2:$XFD$61,AH35*Hoja1!$D$1+5,FALSE),0)</f>
        <v>0</v>
      </c>
      <c r="CQ35">
        <f>IFERROR(VLOOKUP(CQ$6,Hoja1!$F$2:$XFD$61,AI35*Hoja1!$D$1+5,FALSE),0)</f>
        <v>0</v>
      </c>
      <c r="CR35">
        <f>IFERROR(VLOOKUP(CR$6,Hoja1!$F$2:$XFD$61,AJ35*Hoja1!$D$1+5,FALSE),0)</f>
        <v>0</v>
      </c>
      <c r="CS35">
        <f>IFERROR(VLOOKUP(CS$6,Hoja1!$F$2:$XFD$61,AK35*Hoja1!$D$1+5,FALSE),0)</f>
        <v>0</v>
      </c>
      <c r="CT35">
        <f>IFERROR(VLOOKUP(CT$6,Hoja1!$F$2:$XFD$61,AL35*Hoja1!$D$1+5,FALSE),0)</f>
        <v>0</v>
      </c>
      <c r="CU35">
        <f>IFERROR(VLOOKUP(CU$6,Hoja1!$F$2:$XFD$61,AM35*Hoja1!$D$1+5,FALSE),0)</f>
        <v>0</v>
      </c>
      <c r="CV35">
        <f>IFERROR(VLOOKUP(CV$6,Hoja1!$F$2:$XFD$61,AN35*Hoja1!$D$1+5,FALSE),0)</f>
        <v>0</v>
      </c>
      <c r="CW35">
        <f>IFERROR(VLOOKUP(CW$6,Hoja1!$F$2:$XFD$61,AO35*Hoja1!$D$1+5,FALSE),0)</f>
        <v>0</v>
      </c>
      <c r="CX35">
        <f>IFERROR(VLOOKUP(CX$6,Hoja1!$F$2:$XFD$61,AP35*Hoja1!$D$1+5,FALSE),0)</f>
        <v>0</v>
      </c>
      <c r="CY35">
        <f>IFERROR(VLOOKUP(CY$6,Hoja1!$F$2:$XFD$61,AQ35*Hoja1!$D$1+5,FALSE),0)</f>
        <v>0</v>
      </c>
      <c r="CZ35">
        <f>IFERROR(VLOOKUP(CZ$6,Hoja1!$F$2:$XFD$61,AR35*Hoja1!$D$1+5,FALSE),0)</f>
        <v>0</v>
      </c>
      <c r="DA35">
        <f>IFERROR(VLOOKUP(DA$6,Hoja1!$F$2:$XFD$61,AS35*Hoja1!$D$1+5,FALSE),0)</f>
        <v>0</v>
      </c>
      <c r="DB35">
        <f>IFERROR(VLOOKUP(DB$6,Hoja1!$F$2:$XFD$61,AT35*Hoja1!$D$1+5,FALSE),0)</f>
        <v>0</v>
      </c>
      <c r="DC35">
        <f>IFERROR(VLOOKUP(DC$6,Hoja1!$F$2:$XFD$61,AU35*Hoja1!$D$1+5,FALSE),0)</f>
        <v>0</v>
      </c>
      <c r="DD35">
        <f>IFERROR(VLOOKUP(DD$6,Hoja1!$F$2:$XFD$61,AV35*Hoja1!$D$1+5,FALSE),0)</f>
        <v>0</v>
      </c>
      <c r="DE35">
        <f>IFERROR(VLOOKUP(DE$6,Hoja1!$F$2:$XFD$61,AW35*Hoja1!$D$1+5,FALSE),0)</f>
        <v>0</v>
      </c>
      <c r="DF35">
        <f>IFERROR(VLOOKUP(DF$6,Hoja1!$F$2:$XFD$61,AX35*Hoja1!$D$1+5,FALSE),0)</f>
        <v>0</v>
      </c>
      <c r="DG35">
        <f>IFERROR(VLOOKUP(DG$6,Hoja1!$F$2:$XFD$61,AY35*Hoja1!$D$1+5,FALSE),0)</f>
        <v>0</v>
      </c>
      <c r="DH35">
        <f>IFERROR(VLOOKUP(DH$6,Hoja1!$F$2:$XFD$61,AZ35*Hoja1!$D$1+5,FALSE),0)</f>
        <v>0</v>
      </c>
      <c r="DI35">
        <f>IFERROR(VLOOKUP(DI$6,Hoja1!$F$2:$XFD$61,BA35*Hoja1!$D$1+5,FALSE),0)</f>
        <v>0</v>
      </c>
      <c r="DJ35">
        <f>IFERROR(VLOOKUP(DJ$6,Hoja1!$F$2:$XFD$61,BB35*Hoja1!$D$1+5,FALSE),0)</f>
        <v>0</v>
      </c>
      <c r="DK35">
        <f>IFERROR(VLOOKUP(DK$6,Hoja1!$F$2:$XFD$61,BC35*Hoja1!$D$1+5,FALSE),0)</f>
        <v>0</v>
      </c>
      <c r="DL35">
        <f>IFERROR(VLOOKUP(DL$6,Hoja1!$F$2:$XFD$61,BD35*Hoja1!$D$1+5,FALSE),0)</f>
        <v>0</v>
      </c>
      <c r="DM35">
        <f>IFERROR(VLOOKUP(DM$6,Hoja1!$F$2:$XFD$61,BE35*Hoja1!$D$1+5,FALSE),0)</f>
        <v>0</v>
      </c>
      <c r="DN35">
        <f>IFERROR(VLOOKUP(DN$6,Hoja1!$F$2:$XFD$61,BF35*Hoja1!$D$1+5,FALSE),0)</f>
        <v>0</v>
      </c>
      <c r="DO35">
        <f>IFERROR(VLOOKUP(DO$6,Hoja1!$F$2:$XFD$61,BG35*Hoja1!$D$1+5,FALSE),0)</f>
        <v>0</v>
      </c>
      <c r="DP35">
        <f>IFERROR(VLOOKUP(DP$6,Hoja1!$F$2:$XFD$61,BH35*Hoja1!$D$1+5,FALSE),0)</f>
        <v>0</v>
      </c>
      <c r="DQ35">
        <f>IFERROR(VLOOKUP(DQ$6,Hoja1!$F$2:$XFD$61,BI35*Hoja1!$D$1+5,FALSE),0)</f>
        <v>0</v>
      </c>
      <c r="DR35">
        <f>IFERROR(VLOOKUP(DR$6,Hoja1!$F$2:$XFD$61,BJ35*Hoja1!$D$1+5,FALSE),0)</f>
        <v>0</v>
      </c>
      <c r="DS35">
        <f>IFERROR(VLOOKUP(DS$6,Hoja1!$F$2:$XFD$61,BK35*Hoja1!$D$1+5,FALSE),0)</f>
        <v>0</v>
      </c>
      <c r="DT35">
        <f>IFERROR(VLOOKUP(DT$6,Hoja1!$F$2:$XFD$61,BL35*Hoja1!$D$1+5,FALSE),0)</f>
        <v>0</v>
      </c>
      <c r="DU35" s="19" t="str">
        <f t="shared" si="0"/>
        <v>indique forma</v>
      </c>
      <c r="DV35" s="20" t="str">
        <f>IF(D35&lt;&gt;"",IF(DU35="","",IF(DU35&gt;=$DU$7*Hoja1!$E$2,4+3/($DU$7*(1-Hoja1!$E$2))*(DU35-$DU$7*Hoja1!$E$2),1+3/($DU$7*Hoja1!$E$2)*DU35)),DU35)</f>
        <v>indique forma</v>
      </c>
      <c r="DW35" s="47" t="b">
        <v>0</v>
      </c>
    </row>
    <row r="36" spans="1:127" ht="23.25" customHeight="1" x14ac:dyDescent="0.25">
      <c r="A36" s="21">
        <v>27</v>
      </c>
      <c r="B36" s="22"/>
      <c r="C36" s="22"/>
      <c r="D36" s="1"/>
      <c r="E36" s="3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34"/>
      <c r="BM36">
        <f>IFERROR(VLOOKUP(BM$6,Hoja1!$F$2:$XFD$61,E36*Hoja1!$D$1+5,FALSE),0)</f>
        <v>0</v>
      </c>
      <c r="BN36">
        <f>IFERROR(VLOOKUP(BN$6,Hoja1!$F$2:$XFD$61,F36*Hoja1!$D$1+5,FALSE),0)</f>
        <v>0</v>
      </c>
      <c r="BO36">
        <f>IFERROR(VLOOKUP(BO$6,Hoja1!$F$2:$XFD$61,G36*Hoja1!$D$1+5,FALSE),0)</f>
        <v>0</v>
      </c>
      <c r="BP36">
        <f>IFERROR(VLOOKUP(BP$6,Hoja1!$F$2:$XFD$61,H36*Hoja1!$D$1+5,FALSE),0)</f>
        <v>0</v>
      </c>
      <c r="BQ36">
        <f>IFERROR(VLOOKUP(BQ$6,Hoja1!$F$2:$XFD$61,I36*Hoja1!$D$1+5,FALSE),0)</f>
        <v>0</v>
      </c>
      <c r="BR36">
        <f>IFERROR(VLOOKUP(BR$6,Hoja1!$F$2:$XFD$61,J36*Hoja1!$D$1+5,FALSE),0)</f>
        <v>0</v>
      </c>
      <c r="BS36">
        <f>IFERROR(VLOOKUP(BS$6,Hoja1!$F$2:$XFD$61,K36*Hoja1!$D$1+5,FALSE),0)</f>
        <v>0</v>
      </c>
      <c r="BT36">
        <f>IFERROR(VLOOKUP(BT$6,Hoja1!$F$2:$XFD$61,L36*Hoja1!$D$1+5,FALSE),0)</f>
        <v>0</v>
      </c>
      <c r="BU36">
        <f>IFERROR(VLOOKUP(BU$6,Hoja1!$F$2:$XFD$61,M36*Hoja1!$D$1+5,FALSE),0)</f>
        <v>0</v>
      </c>
      <c r="BV36">
        <f>IFERROR(VLOOKUP(BV$6,Hoja1!$F$2:$XFD$61,N36*Hoja1!$D$1+5,FALSE),0)</f>
        <v>0</v>
      </c>
      <c r="BW36">
        <f>IFERROR(VLOOKUP(BW$6,Hoja1!$F$2:$XFD$61,O36*Hoja1!$D$1+5,FALSE),0)</f>
        <v>0</v>
      </c>
      <c r="BX36">
        <f>IFERROR(VLOOKUP(BX$6,Hoja1!$F$2:$XFD$61,P36*Hoja1!$D$1+5,FALSE),0)</f>
        <v>0</v>
      </c>
      <c r="BY36">
        <f>IFERROR(VLOOKUP(BY$6,Hoja1!$F$2:$XFD$61,Q36*Hoja1!$D$1+5,FALSE),0)</f>
        <v>0</v>
      </c>
      <c r="BZ36">
        <f>IFERROR(VLOOKUP(BZ$6,Hoja1!$F$2:$XFD$61,R36*Hoja1!$D$1+5,FALSE),0)</f>
        <v>0</v>
      </c>
      <c r="CA36">
        <f>IFERROR(VLOOKUP(CA$6,Hoja1!$F$2:$XFD$61,S36*Hoja1!$D$1+5,FALSE),0)</f>
        <v>0</v>
      </c>
      <c r="CB36">
        <f>IFERROR(VLOOKUP(CB$6,Hoja1!$F$2:$XFD$61,T36*Hoja1!$D$1+5,FALSE),0)</f>
        <v>0</v>
      </c>
      <c r="CC36">
        <f>IFERROR(VLOOKUP(CC$6,Hoja1!$F$2:$XFD$61,U36*Hoja1!$D$1+5,FALSE),0)</f>
        <v>0</v>
      </c>
      <c r="CD36">
        <f>IFERROR(VLOOKUP(CD$6,Hoja1!$F$2:$XFD$61,V36*Hoja1!$D$1+5,FALSE),0)</f>
        <v>0</v>
      </c>
      <c r="CE36">
        <f>IFERROR(VLOOKUP(CE$6,Hoja1!$F$2:$XFD$61,W36*Hoja1!$D$1+5,FALSE),0)</f>
        <v>0</v>
      </c>
      <c r="CF36">
        <f>IFERROR(VLOOKUP(CF$6,Hoja1!$F$2:$XFD$61,X36*Hoja1!$D$1+5,FALSE),0)</f>
        <v>0</v>
      </c>
      <c r="CG36">
        <f>IFERROR(VLOOKUP(CG$6,Hoja1!$F$2:$XFD$61,Y36*Hoja1!$D$1+5,FALSE),0)</f>
        <v>0</v>
      </c>
      <c r="CH36">
        <f>IFERROR(VLOOKUP(CH$6,Hoja1!$F$2:$XFD$61,Z36*Hoja1!$D$1+5,FALSE),0)</f>
        <v>0</v>
      </c>
      <c r="CI36">
        <f>IFERROR(VLOOKUP(CI$6,Hoja1!$F$2:$XFD$61,AA36*Hoja1!$D$1+5,FALSE),0)</f>
        <v>0</v>
      </c>
      <c r="CJ36">
        <f>IFERROR(VLOOKUP(CJ$6,Hoja1!$F$2:$XFD$61,AB36*Hoja1!$D$1+5,FALSE),0)</f>
        <v>0</v>
      </c>
      <c r="CK36">
        <f>IFERROR(VLOOKUP(CK$6,Hoja1!$F$2:$XFD$61,AC36*Hoja1!$D$1+5,FALSE),0)</f>
        <v>0</v>
      </c>
      <c r="CL36">
        <f>IFERROR(VLOOKUP(CL$6,Hoja1!$F$2:$XFD$61,AD36*Hoja1!$D$1+5,FALSE),0)</f>
        <v>0</v>
      </c>
      <c r="CM36">
        <f>IFERROR(VLOOKUP(CM$6,Hoja1!$F$2:$XFD$61,AE36*Hoja1!$D$1+5,FALSE),0)</f>
        <v>0</v>
      </c>
      <c r="CN36">
        <f>IFERROR(VLOOKUP(CN$6,Hoja1!$F$2:$XFD$61,AF36*Hoja1!$D$1+5,FALSE),0)</f>
        <v>0</v>
      </c>
      <c r="CO36">
        <f>IFERROR(VLOOKUP(CO$6,Hoja1!$F$2:$XFD$61,AG36*Hoja1!$D$1+5,FALSE),0)</f>
        <v>0</v>
      </c>
      <c r="CP36">
        <f>IFERROR(VLOOKUP(CP$6,Hoja1!$F$2:$XFD$61,AH36*Hoja1!$D$1+5,FALSE),0)</f>
        <v>0</v>
      </c>
      <c r="CQ36">
        <f>IFERROR(VLOOKUP(CQ$6,Hoja1!$F$2:$XFD$61,AI36*Hoja1!$D$1+5,FALSE),0)</f>
        <v>0</v>
      </c>
      <c r="CR36">
        <f>IFERROR(VLOOKUP(CR$6,Hoja1!$F$2:$XFD$61,AJ36*Hoja1!$D$1+5,FALSE),0)</f>
        <v>0</v>
      </c>
      <c r="CS36">
        <f>IFERROR(VLOOKUP(CS$6,Hoja1!$F$2:$XFD$61,AK36*Hoja1!$D$1+5,FALSE),0)</f>
        <v>0</v>
      </c>
      <c r="CT36">
        <f>IFERROR(VLOOKUP(CT$6,Hoja1!$F$2:$XFD$61,AL36*Hoja1!$D$1+5,FALSE),0)</f>
        <v>0</v>
      </c>
      <c r="CU36">
        <f>IFERROR(VLOOKUP(CU$6,Hoja1!$F$2:$XFD$61,AM36*Hoja1!$D$1+5,FALSE),0)</f>
        <v>0</v>
      </c>
      <c r="CV36">
        <f>IFERROR(VLOOKUP(CV$6,Hoja1!$F$2:$XFD$61,AN36*Hoja1!$D$1+5,FALSE),0)</f>
        <v>0</v>
      </c>
      <c r="CW36">
        <f>IFERROR(VLOOKUP(CW$6,Hoja1!$F$2:$XFD$61,AO36*Hoja1!$D$1+5,FALSE),0)</f>
        <v>0</v>
      </c>
      <c r="CX36">
        <f>IFERROR(VLOOKUP(CX$6,Hoja1!$F$2:$XFD$61,AP36*Hoja1!$D$1+5,FALSE),0)</f>
        <v>0</v>
      </c>
      <c r="CY36">
        <f>IFERROR(VLOOKUP(CY$6,Hoja1!$F$2:$XFD$61,AQ36*Hoja1!$D$1+5,FALSE),0)</f>
        <v>0</v>
      </c>
      <c r="CZ36">
        <f>IFERROR(VLOOKUP(CZ$6,Hoja1!$F$2:$XFD$61,AR36*Hoja1!$D$1+5,FALSE),0)</f>
        <v>0</v>
      </c>
      <c r="DA36">
        <f>IFERROR(VLOOKUP(DA$6,Hoja1!$F$2:$XFD$61,AS36*Hoja1!$D$1+5,FALSE),0)</f>
        <v>0</v>
      </c>
      <c r="DB36">
        <f>IFERROR(VLOOKUP(DB$6,Hoja1!$F$2:$XFD$61,AT36*Hoja1!$D$1+5,FALSE),0)</f>
        <v>0</v>
      </c>
      <c r="DC36">
        <f>IFERROR(VLOOKUP(DC$6,Hoja1!$F$2:$XFD$61,AU36*Hoja1!$D$1+5,FALSE),0)</f>
        <v>0</v>
      </c>
      <c r="DD36">
        <f>IFERROR(VLOOKUP(DD$6,Hoja1!$F$2:$XFD$61,AV36*Hoja1!$D$1+5,FALSE),0)</f>
        <v>0</v>
      </c>
      <c r="DE36">
        <f>IFERROR(VLOOKUP(DE$6,Hoja1!$F$2:$XFD$61,AW36*Hoja1!$D$1+5,FALSE),0)</f>
        <v>0</v>
      </c>
      <c r="DF36">
        <f>IFERROR(VLOOKUP(DF$6,Hoja1!$F$2:$XFD$61,AX36*Hoja1!$D$1+5,FALSE),0)</f>
        <v>0</v>
      </c>
      <c r="DG36">
        <f>IFERROR(VLOOKUP(DG$6,Hoja1!$F$2:$XFD$61,AY36*Hoja1!$D$1+5,FALSE),0)</f>
        <v>0</v>
      </c>
      <c r="DH36">
        <f>IFERROR(VLOOKUP(DH$6,Hoja1!$F$2:$XFD$61,AZ36*Hoja1!$D$1+5,FALSE),0)</f>
        <v>0</v>
      </c>
      <c r="DI36">
        <f>IFERROR(VLOOKUP(DI$6,Hoja1!$F$2:$XFD$61,BA36*Hoja1!$D$1+5,FALSE),0)</f>
        <v>0</v>
      </c>
      <c r="DJ36">
        <f>IFERROR(VLOOKUP(DJ$6,Hoja1!$F$2:$XFD$61,BB36*Hoja1!$D$1+5,FALSE),0)</f>
        <v>0</v>
      </c>
      <c r="DK36">
        <f>IFERROR(VLOOKUP(DK$6,Hoja1!$F$2:$XFD$61,BC36*Hoja1!$D$1+5,FALSE),0)</f>
        <v>0</v>
      </c>
      <c r="DL36">
        <f>IFERROR(VLOOKUP(DL$6,Hoja1!$F$2:$XFD$61,BD36*Hoja1!$D$1+5,FALSE),0)</f>
        <v>0</v>
      </c>
      <c r="DM36">
        <f>IFERROR(VLOOKUP(DM$6,Hoja1!$F$2:$XFD$61,BE36*Hoja1!$D$1+5,FALSE),0)</f>
        <v>0</v>
      </c>
      <c r="DN36">
        <f>IFERROR(VLOOKUP(DN$6,Hoja1!$F$2:$XFD$61,BF36*Hoja1!$D$1+5,FALSE),0)</f>
        <v>0</v>
      </c>
      <c r="DO36">
        <f>IFERROR(VLOOKUP(DO$6,Hoja1!$F$2:$XFD$61,BG36*Hoja1!$D$1+5,FALSE),0)</f>
        <v>0</v>
      </c>
      <c r="DP36">
        <f>IFERROR(VLOOKUP(DP$6,Hoja1!$F$2:$XFD$61,BH36*Hoja1!$D$1+5,FALSE),0)</f>
        <v>0</v>
      </c>
      <c r="DQ36">
        <f>IFERROR(VLOOKUP(DQ$6,Hoja1!$F$2:$XFD$61,BI36*Hoja1!$D$1+5,FALSE),0)</f>
        <v>0</v>
      </c>
      <c r="DR36">
        <f>IFERROR(VLOOKUP(DR$6,Hoja1!$F$2:$XFD$61,BJ36*Hoja1!$D$1+5,FALSE),0)</f>
        <v>0</v>
      </c>
      <c r="DS36">
        <f>IFERROR(VLOOKUP(DS$6,Hoja1!$F$2:$XFD$61,BK36*Hoja1!$D$1+5,FALSE),0)</f>
        <v>0</v>
      </c>
      <c r="DT36">
        <f>IFERROR(VLOOKUP(DT$6,Hoja1!$F$2:$XFD$61,BL36*Hoja1!$D$1+5,FALSE),0)</f>
        <v>0</v>
      </c>
      <c r="DU36" s="19" t="str">
        <f t="shared" si="0"/>
        <v>indique forma</v>
      </c>
      <c r="DV36" s="20" t="str">
        <f>IF(D36&lt;&gt;"",IF(DU36="","",IF(DU36&gt;=$DU$7*Hoja1!$E$2,4+3/($DU$7*(1-Hoja1!$E$2))*(DU36-$DU$7*Hoja1!$E$2),1+3/($DU$7*Hoja1!$E$2)*DU36)),DU36)</f>
        <v>indique forma</v>
      </c>
      <c r="DW36" s="47" t="b">
        <v>0</v>
      </c>
    </row>
    <row r="37" spans="1:127" ht="23.25" customHeight="1" x14ac:dyDescent="0.25">
      <c r="A37" s="21">
        <v>28</v>
      </c>
      <c r="B37" s="22"/>
      <c r="C37" s="22"/>
      <c r="D37" s="1"/>
      <c r="E37" s="3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34"/>
      <c r="BM37">
        <f>IFERROR(VLOOKUP(BM$6,Hoja1!$F$2:$XFD$61,E37*Hoja1!$D$1+5,FALSE),0)</f>
        <v>0</v>
      </c>
      <c r="BN37">
        <f>IFERROR(VLOOKUP(BN$6,Hoja1!$F$2:$XFD$61,F37*Hoja1!$D$1+5,FALSE),0)</f>
        <v>0</v>
      </c>
      <c r="BO37">
        <f>IFERROR(VLOOKUP(BO$6,Hoja1!$F$2:$XFD$61,G37*Hoja1!$D$1+5,FALSE),0)</f>
        <v>0</v>
      </c>
      <c r="BP37">
        <f>IFERROR(VLOOKUP(BP$6,Hoja1!$F$2:$XFD$61,H37*Hoja1!$D$1+5,FALSE),0)</f>
        <v>0</v>
      </c>
      <c r="BQ37">
        <f>IFERROR(VLOOKUP(BQ$6,Hoja1!$F$2:$XFD$61,I37*Hoja1!$D$1+5,FALSE),0)</f>
        <v>0</v>
      </c>
      <c r="BR37">
        <f>IFERROR(VLOOKUP(BR$6,Hoja1!$F$2:$XFD$61,J37*Hoja1!$D$1+5,FALSE),0)</f>
        <v>0</v>
      </c>
      <c r="BS37">
        <f>IFERROR(VLOOKUP(BS$6,Hoja1!$F$2:$XFD$61,K37*Hoja1!$D$1+5,FALSE),0)</f>
        <v>0</v>
      </c>
      <c r="BT37">
        <f>IFERROR(VLOOKUP(BT$6,Hoja1!$F$2:$XFD$61,L37*Hoja1!$D$1+5,FALSE),0)</f>
        <v>0</v>
      </c>
      <c r="BU37">
        <f>IFERROR(VLOOKUP(BU$6,Hoja1!$F$2:$XFD$61,M37*Hoja1!$D$1+5,FALSE),0)</f>
        <v>0</v>
      </c>
      <c r="BV37">
        <f>IFERROR(VLOOKUP(BV$6,Hoja1!$F$2:$XFD$61,N37*Hoja1!$D$1+5,FALSE),0)</f>
        <v>0</v>
      </c>
      <c r="BW37">
        <f>IFERROR(VLOOKUP(BW$6,Hoja1!$F$2:$XFD$61,O37*Hoja1!$D$1+5,FALSE),0)</f>
        <v>0</v>
      </c>
      <c r="BX37">
        <f>IFERROR(VLOOKUP(BX$6,Hoja1!$F$2:$XFD$61,P37*Hoja1!$D$1+5,FALSE),0)</f>
        <v>0</v>
      </c>
      <c r="BY37">
        <f>IFERROR(VLOOKUP(BY$6,Hoja1!$F$2:$XFD$61,Q37*Hoja1!$D$1+5,FALSE),0)</f>
        <v>0</v>
      </c>
      <c r="BZ37">
        <f>IFERROR(VLOOKUP(BZ$6,Hoja1!$F$2:$XFD$61,R37*Hoja1!$D$1+5,FALSE),0)</f>
        <v>0</v>
      </c>
      <c r="CA37">
        <f>IFERROR(VLOOKUP(CA$6,Hoja1!$F$2:$XFD$61,S37*Hoja1!$D$1+5,FALSE),0)</f>
        <v>0</v>
      </c>
      <c r="CB37">
        <f>IFERROR(VLOOKUP(CB$6,Hoja1!$F$2:$XFD$61,T37*Hoja1!$D$1+5,FALSE),0)</f>
        <v>0</v>
      </c>
      <c r="CC37">
        <f>IFERROR(VLOOKUP(CC$6,Hoja1!$F$2:$XFD$61,U37*Hoja1!$D$1+5,FALSE),0)</f>
        <v>0</v>
      </c>
      <c r="CD37">
        <f>IFERROR(VLOOKUP(CD$6,Hoja1!$F$2:$XFD$61,V37*Hoja1!$D$1+5,FALSE),0)</f>
        <v>0</v>
      </c>
      <c r="CE37">
        <f>IFERROR(VLOOKUP(CE$6,Hoja1!$F$2:$XFD$61,W37*Hoja1!$D$1+5,FALSE),0)</f>
        <v>0</v>
      </c>
      <c r="CF37">
        <f>IFERROR(VLOOKUP(CF$6,Hoja1!$F$2:$XFD$61,X37*Hoja1!$D$1+5,FALSE),0)</f>
        <v>0</v>
      </c>
      <c r="CG37">
        <f>IFERROR(VLOOKUP(CG$6,Hoja1!$F$2:$XFD$61,Y37*Hoja1!$D$1+5,FALSE),0)</f>
        <v>0</v>
      </c>
      <c r="CH37">
        <f>IFERROR(VLOOKUP(CH$6,Hoja1!$F$2:$XFD$61,Z37*Hoja1!$D$1+5,FALSE),0)</f>
        <v>0</v>
      </c>
      <c r="CI37">
        <f>IFERROR(VLOOKUP(CI$6,Hoja1!$F$2:$XFD$61,AA37*Hoja1!$D$1+5,FALSE),0)</f>
        <v>0</v>
      </c>
      <c r="CJ37">
        <f>IFERROR(VLOOKUP(CJ$6,Hoja1!$F$2:$XFD$61,AB37*Hoja1!$D$1+5,FALSE),0)</f>
        <v>0</v>
      </c>
      <c r="CK37">
        <f>IFERROR(VLOOKUP(CK$6,Hoja1!$F$2:$XFD$61,AC37*Hoja1!$D$1+5,FALSE),0)</f>
        <v>0</v>
      </c>
      <c r="CL37">
        <f>IFERROR(VLOOKUP(CL$6,Hoja1!$F$2:$XFD$61,AD37*Hoja1!$D$1+5,FALSE),0)</f>
        <v>0</v>
      </c>
      <c r="CM37">
        <f>IFERROR(VLOOKUP(CM$6,Hoja1!$F$2:$XFD$61,AE37*Hoja1!$D$1+5,FALSE),0)</f>
        <v>0</v>
      </c>
      <c r="CN37">
        <f>IFERROR(VLOOKUP(CN$6,Hoja1!$F$2:$XFD$61,AF37*Hoja1!$D$1+5,FALSE),0)</f>
        <v>0</v>
      </c>
      <c r="CO37">
        <f>IFERROR(VLOOKUP(CO$6,Hoja1!$F$2:$XFD$61,AG37*Hoja1!$D$1+5,FALSE),0)</f>
        <v>0</v>
      </c>
      <c r="CP37">
        <f>IFERROR(VLOOKUP(CP$6,Hoja1!$F$2:$XFD$61,AH37*Hoja1!$D$1+5,FALSE),0)</f>
        <v>0</v>
      </c>
      <c r="CQ37">
        <f>IFERROR(VLOOKUP(CQ$6,Hoja1!$F$2:$XFD$61,AI37*Hoja1!$D$1+5,FALSE),0)</f>
        <v>0</v>
      </c>
      <c r="CR37">
        <f>IFERROR(VLOOKUP(CR$6,Hoja1!$F$2:$XFD$61,AJ37*Hoja1!$D$1+5,FALSE),0)</f>
        <v>0</v>
      </c>
      <c r="CS37">
        <f>IFERROR(VLOOKUP(CS$6,Hoja1!$F$2:$XFD$61,AK37*Hoja1!$D$1+5,FALSE),0)</f>
        <v>0</v>
      </c>
      <c r="CT37">
        <f>IFERROR(VLOOKUP(CT$6,Hoja1!$F$2:$XFD$61,AL37*Hoja1!$D$1+5,FALSE),0)</f>
        <v>0</v>
      </c>
      <c r="CU37">
        <f>IFERROR(VLOOKUP(CU$6,Hoja1!$F$2:$XFD$61,AM37*Hoja1!$D$1+5,FALSE),0)</f>
        <v>0</v>
      </c>
      <c r="CV37">
        <f>IFERROR(VLOOKUP(CV$6,Hoja1!$F$2:$XFD$61,AN37*Hoja1!$D$1+5,FALSE),0)</f>
        <v>0</v>
      </c>
      <c r="CW37">
        <f>IFERROR(VLOOKUP(CW$6,Hoja1!$F$2:$XFD$61,AO37*Hoja1!$D$1+5,FALSE),0)</f>
        <v>0</v>
      </c>
      <c r="CX37">
        <f>IFERROR(VLOOKUP(CX$6,Hoja1!$F$2:$XFD$61,AP37*Hoja1!$D$1+5,FALSE),0)</f>
        <v>0</v>
      </c>
      <c r="CY37">
        <f>IFERROR(VLOOKUP(CY$6,Hoja1!$F$2:$XFD$61,AQ37*Hoja1!$D$1+5,FALSE),0)</f>
        <v>0</v>
      </c>
      <c r="CZ37">
        <f>IFERROR(VLOOKUP(CZ$6,Hoja1!$F$2:$XFD$61,AR37*Hoja1!$D$1+5,FALSE),0)</f>
        <v>0</v>
      </c>
      <c r="DA37">
        <f>IFERROR(VLOOKUP(DA$6,Hoja1!$F$2:$XFD$61,AS37*Hoja1!$D$1+5,FALSE),0)</f>
        <v>0</v>
      </c>
      <c r="DB37">
        <f>IFERROR(VLOOKUP(DB$6,Hoja1!$F$2:$XFD$61,AT37*Hoja1!$D$1+5,FALSE),0)</f>
        <v>0</v>
      </c>
      <c r="DC37">
        <f>IFERROR(VLOOKUP(DC$6,Hoja1!$F$2:$XFD$61,AU37*Hoja1!$D$1+5,FALSE),0)</f>
        <v>0</v>
      </c>
      <c r="DD37">
        <f>IFERROR(VLOOKUP(DD$6,Hoja1!$F$2:$XFD$61,AV37*Hoja1!$D$1+5,FALSE),0)</f>
        <v>0</v>
      </c>
      <c r="DE37">
        <f>IFERROR(VLOOKUP(DE$6,Hoja1!$F$2:$XFD$61,AW37*Hoja1!$D$1+5,FALSE),0)</f>
        <v>0</v>
      </c>
      <c r="DF37">
        <f>IFERROR(VLOOKUP(DF$6,Hoja1!$F$2:$XFD$61,AX37*Hoja1!$D$1+5,FALSE),0)</f>
        <v>0</v>
      </c>
      <c r="DG37">
        <f>IFERROR(VLOOKUP(DG$6,Hoja1!$F$2:$XFD$61,AY37*Hoja1!$D$1+5,FALSE),0)</f>
        <v>0</v>
      </c>
      <c r="DH37">
        <f>IFERROR(VLOOKUP(DH$6,Hoja1!$F$2:$XFD$61,AZ37*Hoja1!$D$1+5,FALSE),0)</f>
        <v>0</v>
      </c>
      <c r="DI37">
        <f>IFERROR(VLOOKUP(DI$6,Hoja1!$F$2:$XFD$61,BA37*Hoja1!$D$1+5,FALSE),0)</f>
        <v>0</v>
      </c>
      <c r="DJ37">
        <f>IFERROR(VLOOKUP(DJ$6,Hoja1!$F$2:$XFD$61,BB37*Hoja1!$D$1+5,FALSE),0)</f>
        <v>0</v>
      </c>
      <c r="DK37">
        <f>IFERROR(VLOOKUP(DK$6,Hoja1!$F$2:$XFD$61,BC37*Hoja1!$D$1+5,FALSE),0)</f>
        <v>0</v>
      </c>
      <c r="DL37">
        <f>IFERROR(VLOOKUP(DL$6,Hoja1!$F$2:$XFD$61,BD37*Hoja1!$D$1+5,FALSE),0)</f>
        <v>0</v>
      </c>
      <c r="DM37">
        <f>IFERROR(VLOOKUP(DM$6,Hoja1!$F$2:$XFD$61,BE37*Hoja1!$D$1+5,FALSE),0)</f>
        <v>0</v>
      </c>
      <c r="DN37">
        <f>IFERROR(VLOOKUP(DN$6,Hoja1!$F$2:$XFD$61,BF37*Hoja1!$D$1+5,FALSE),0)</f>
        <v>0</v>
      </c>
      <c r="DO37">
        <f>IFERROR(VLOOKUP(DO$6,Hoja1!$F$2:$XFD$61,BG37*Hoja1!$D$1+5,FALSE),0)</f>
        <v>0</v>
      </c>
      <c r="DP37">
        <f>IFERROR(VLOOKUP(DP$6,Hoja1!$F$2:$XFD$61,BH37*Hoja1!$D$1+5,FALSE),0)</f>
        <v>0</v>
      </c>
      <c r="DQ37">
        <f>IFERROR(VLOOKUP(DQ$6,Hoja1!$F$2:$XFD$61,BI37*Hoja1!$D$1+5,FALSE),0)</f>
        <v>0</v>
      </c>
      <c r="DR37">
        <f>IFERROR(VLOOKUP(DR$6,Hoja1!$F$2:$XFD$61,BJ37*Hoja1!$D$1+5,FALSE),0)</f>
        <v>0</v>
      </c>
      <c r="DS37">
        <f>IFERROR(VLOOKUP(DS$6,Hoja1!$F$2:$XFD$61,BK37*Hoja1!$D$1+5,FALSE),0)</f>
        <v>0</v>
      </c>
      <c r="DT37">
        <f>IFERROR(VLOOKUP(DT$6,Hoja1!$F$2:$XFD$61,BL37*Hoja1!$D$1+5,FALSE),0)</f>
        <v>0</v>
      </c>
      <c r="DU37" s="19" t="str">
        <f t="shared" si="0"/>
        <v>indique forma</v>
      </c>
      <c r="DV37" s="20" t="str">
        <f>IF(D37&lt;&gt;"",IF(DU37="","",IF(DU37&gt;=$DU$7*Hoja1!$E$2,4+3/($DU$7*(1-Hoja1!$E$2))*(DU37-$DU$7*Hoja1!$E$2),1+3/($DU$7*Hoja1!$E$2)*DU37)),DU37)</f>
        <v>indique forma</v>
      </c>
      <c r="DW37" s="47" t="b">
        <v>0</v>
      </c>
    </row>
    <row r="38" spans="1:127" ht="23.25" customHeight="1" x14ac:dyDescent="0.25">
      <c r="A38" s="21">
        <v>29</v>
      </c>
      <c r="B38" s="22"/>
      <c r="C38" s="22"/>
      <c r="D38" s="1"/>
      <c r="E38" s="3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34"/>
      <c r="BM38">
        <f>IFERROR(VLOOKUP(BM$6,Hoja1!$F$2:$XFD$61,E38*Hoja1!$D$1+5,FALSE),0)</f>
        <v>0</v>
      </c>
      <c r="BN38">
        <f>IFERROR(VLOOKUP(BN$6,Hoja1!$F$2:$XFD$61,F38*Hoja1!$D$1+5,FALSE),0)</f>
        <v>0</v>
      </c>
      <c r="BO38">
        <f>IFERROR(VLOOKUP(BO$6,Hoja1!$F$2:$XFD$61,G38*Hoja1!$D$1+5,FALSE),0)</f>
        <v>0</v>
      </c>
      <c r="BP38">
        <f>IFERROR(VLOOKUP(BP$6,Hoja1!$F$2:$XFD$61,H38*Hoja1!$D$1+5,FALSE),0)</f>
        <v>0</v>
      </c>
      <c r="BQ38">
        <f>IFERROR(VLOOKUP(BQ$6,Hoja1!$F$2:$XFD$61,I38*Hoja1!$D$1+5,FALSE),0)</f>
        <v>0</v>
      </c>
      <c r="BR38">
        <f>IFERROR(VLOOKUP(BR$6,Hoja1!$F$2:$XFD$61,J38*Hoja1!$D$1+5,FALSE),0)</f>
        <v>0</v>
      </c>
      <c r="BS38">
        <f>IFERROR(VLOOKUP(BS$6,Hoja1!$F$2:$XFD$61,K38*Hoja1!$D$1+5,FALSE),0)</f>
        <v>0</v>
      </c>
      <c r="BT38">
        <f>IFERROR(VLOOKUP(BT$6,Hoja1!$F$2:$XFD$61,L38*Hoja1!$D$1+5,FALSE),0)</f>
        <v>0</v>
      </c>
      <c r="BU38">
        <f>IFERROR(VLOOKUP(BU$6,Hoja1!$F$2:$XFD$61,M38*Hoja1!$D$1+5,FALSE),0)</f>
        <v>0</v>
      </c>
      <c r="BV38">
        <f>IFERROR(VLOOKUP(BV$6,Hoja1!$F$2:$XFD$61,N38*Hoja1!$D$1+5,FALSE),0)</f>
        <v>0</v>
      </c>
      <c r="BW38">
        <f>IFERROR(VLOOKUP(BW$6,Hoja1!$F$2:$XFD$61,O38*Hoja1!$D$1+5,FALSE),0)</f>
        <v>0</v>
      </c>
      <c r="BX38">
        <f>IFERROR(VLOOKUP(BX$6,Hoja1!$F$2:$XFD$61,P38*Hoja1!$D$1+5,FALSE),0)</f>
        <v>0</v>
      </c>
      <c r="BY38">
        <f>IFERROR(VLOOKUP(BY$6,Hoja1!$F$2:$XFD$61,Q38*Hoja1!$D$1+5,FALSE),0)</f>
        <v>0</v>
      </c>
      <c r="BZ38">
        <f>IFERROR(VLOOKUP(BZ$6,Hoja1!$F$2:$XFD$61,R38*Hoja1!$D$1+5,FALSE),0)</f>
        <v>0</v>
      </c>
      <c r="CA38">
        <f>IFERROR(VLOOKUP(CA$6,Hoja1!$F$2:$XFD$61,S38*Hoja1!$D$1+5,FALSE),0)</f>
        <v>0</v>
      </c>
      <c r="CB38">
        <f>IFERROR(VLOOKUP(CB$6,Hoja1!$F$2:$XFD$61,T38*Hoja1!$D$1+5,FALSE),0)</f>
        <v>0</v>
      </c>
      <c r="CC38">
        <f>IFERROR(VLOOKUP(CC$6,Hoja1!$F$2:$XFD$61,U38*Hoja1!$D$1+5,FALSE),0)</f>
        <v>0</v>
      </c>
      <c r="CD38">
        <f>IFERROR(VLOOKUP(CD$6,Hoja1!$F$2:$XFD$61,V38*Hoja1!$D$1+5,FALSE),0)</f>
        <v>0</v>
      </c>
      <c r="CE38">
        <f>IFERROR(VLOOKUP(CE$6,Hoja1!$F$2:$XFD$61,W38*Hoja1!$D$1+5,FALSE),0)</f>
        <v>0</v>
      </c>
      <c r="CF38">
        <f>IFERROR(VLOOKUP(CF$6,Hoja1!$F$2:$XFD$61,X38*Hoja1!$D$1+5,FALSE),0)</f>
        <v>0</v>
      </c>
      <c r="CG38">
        <f>IFERROR(VLOOKUP(CG$6,Hoja1!$F$2:$XFD$61,Y38*Hoja1!$D$1+5,FALSE),0)</f>
        <v>0</v>
      </c>
      <c r="CH38">
        <f>IFERROR(VLOOKUP(CH$6,Hoja1!$F$2:$XFD$61,Z38*Hoja1!$D$1+5,FALSE),0)</f>
        <v>0</v>
      </c>
      <c r="CI38">
        <f>IFERROR(VLOOKUP(CI$6,Hoja1!$F$2:$XFD$61,AA38*Hoja1!$D$1+5,FALSE),0)</f>
        <v>0</v>
      </c>
      <c r="CJ38">
        <f>IFERROR(VLOOKUP(CJ$6,Hoja1!$F$2:$XFD$61,AB38*Hoja1!$D$1+5,FALSE),0)</f>
        <v>0</v>
      </c>
      <c r="CK38">
        <f>IFERROR(VLOOKUP(CK$6,Hoja1!$F$2:$XFD$61,AC38*Hoja1!$D$1+5,FALSE),0)</f>
        <v>0</v>
      </c>
      <c r="CL38">
        <f>IFERROR(VLOOKUP(CL$6,Hoja1!$F$2:$XFD$61,AD38*Hoja1!$D$1+5,FALSE),0)</f>
        <v>0</v>
      </c>
      <c r="CM38">
        <f>IFERROR(VLOOKUP(CM$6,Hoja1!$F$2:$XFD$61,AE38*Hoja1!$D$1+5,FALSE),0)</f>
        <v>0</v>
      </c>
      <c r="CN38">
        <f>IFERROR(VLOOKUP(CN$6,Hoja1!$F$2:$XFD$61,AF38*Hoja1!$D$1+5,FALSE),0)</f>
        <v>0</v>
      </c>
      <c r="CO38">
        <f>IFERROR(VLOOKUP(CO$6,Hoja1!$F$2:$XFD$61,AG38*Hoja1!$D$1+5,FALSE),0)</f>
        <v>0</v>
      </c>
      <c r="CP38">
        <f>IFERROR(VLOOKUP(CP$6,Hoja1!$F$2:$XFD$61,AH38*Hoja1!$D$1+5,FALSE),0)</f>
        <v>0</v>
      </c>
      <c r="CQ38">
        <f>IFERROR(VLOOKUP(CQ$6,Hoja1!$F$2:$XFD$61,AI38*Hoja1!$D$1+5,FALSE),0)</f>
        <v>0</v>
      </c>
      <c r="CR38">
        <f>IFERROR(VLOOKUP(CR$6,Hoja1!$F$2:$XFD$61,AJ38*Hoja1!$D$1+5,FALSE),0)</f>
        <v>0</v>
      </c>
      <c r="CS38">
        <f>IFERROR(VLOOKUP(CS$6,Hoja1!$F$2:$XFD$61,AK38*Hoja1!$D$1+5,FALSE),0)</f>
        <v>0</v>
      </c>
      <c r="CT38">
        <f>IFERROR(VLOOKUP(CT$6,Hoja1!$F$2:$XFD$61,AL38*Hoja1!$D$1+5,FALSE),0)</f>
        <v>0</v>
      </c>
      <c r="CU38">
        <f>IFERROR(VLOOKUP(CU$6,Hoja1!$F$2:$XFD$61,AM38*Hoja1!$D$1+5,FALSE),0)</f>
        <v>0</v>
      </c>
      <c r="CV38">
        <f>IFERROR(VLOOKUP(CV$6,Hoja1!$F$2:$XFD$61,AN38*Hoja1!$D$1+5,FALSE),0)</f>
        <v>0</v>
      </c>
      <c r="CW38">
        <f>IFERROR(VLOOKUP(CW$6,Hoja1!$F$2:$XFD$61,AO38*Hoja1!$D$1+5,FALSE),0)</f>
        <v>0</v>
      </c>
      <c r="CX38">
        <f>IFERROR(VLOOKUP(CX$6,Hoja1!$F$2:$XFD$61,AP38*Hoja1!$D$1+5,FALSE),0)</f>
        <v>0</v>
      </c>
      <c r="CY38">
        <f>IFERROR(VLOOKUP(CY$6,Hoja1!$F$2:$XFD$61,AQ38*Hoja1!$D$1+5,FALSE),0)</f>
        <v>0</v>
      </c>
      <c r="CZ38">
        <f>IFERROR(VLOOKUP(CZ$6,Hoja1!$F$2:$XFD$61,AR38*Hoja1!$D$1+5,FALSE),0)</f>
        <v>0</v>
      </c>
      <c r="DA38">
        <f>IFERROR(VLOOKUP(DA$6,Hoja1!$F$2:$XFD$61,AS38*Hoja1!$D$1+5,FALSE),0)</f>
        <v>0</v>
      </c>
      <c r="DB38">
        <f>IFERROR(VLOOKUP(DB$6,Hoja1!$F$2:$XFD$61,AT38*Hoja1!$D$1+5,FALSE),0)</f>
        <v>0</v>
      </c>
      <c r="DC38">
        <f>IFERROR(VLOOKUP(DC$6,Hoja1!$F$2:$XFD$61,AU38*Hoja1!$D$1+5,FALSE),0)</f>
        <v>0</v>
      </c>
      <c r="DD38">
        <f>IFERROR(VLOOKUP(DD$6,Hoja1!$F$2:$XFD$61,AV38*Hoja1!$D$1+5,FALSE),0)</f>
        <v>0</v>
      </c>
      <c r="DE38">
        <f>IFERROR(VLOOKUP(DE$6,Hoja1!$F$2:$XFD$61,AW38*Hoja1!$D$1+5,FALSE),0)</f>
        <v>0</v>
      </c>
      <c r="DF38">
        <f>IFERROR(VLOOKUP(DF$6,Hoja1!$F$2:$XFD$61,AX38*Hoja1!$D$1+5,FALSE),0)</f>
        <v>0</v>
      </c>
      <c r="DG38">
        <f>IFERROR(VLOOKUP(DG$6,Hoja1!$F$2:$XFD$61,AY38*Hoja1!$D$1+5,FALSE),0)</f>
        <v>0</v>
      </c>
      <c r="DH38">
        <f>IFERROR(VLOOKUP(DH$6,Hoja1!$F$2:$XFD$61,AZ38*Hoja1!$D$1+5,FALSE),0)</f>
        <v>0</v>
      </c>
      <c r="DI38">
        <f>IFERROR(VLOOKUP(DI$6,Hoja1!$F$2:$XFD$61,BA38*Hoja1!$D$1+5,FALSE),0)</f>
        <v>0</v>
      </c>
      <c r="DJ38">
        <f>IFERROR(VLOOKUP(DJ$6,Hoja1!$F$2:$XFD$61,BB38*Hoja1!$D$1+5,FALSE),0)</f>
        <v>0</v>
      </c>
      <c r="DK38">
        <f>IFERROR(VLOOKUP(DK$6,Hoja1!$F$2:$XFD$61,BC38*Hoja1!$D$1+5,FALSE),0)</f>
        <v>0</v>
      </c>
      <c r="DL38">
        <f>IFERROR(VLOOKUP(DL$6,Hoja1!$F$2:$XFD$61,BD38*Hoja1!$D$1+5,FALSE),0)</f>
        <v>0</v>
      </c>
      <c r="DM38">
        <f>IFERROR(VLOOKUP(DM$6,Hoja1!$F$2:$XFD$61,BE38*Hoja1!$D$1+5,FALSE),0)</f>
        <v>0</v>
      </c>
      <c r="DN38">
        <f>IFERROR(VLOOKUP(DN$6,Hoja1!$F$2:$XFD$61,BF38*Hoja1!$D$1+5,FALSE),0)</f>
        <v>0</v>
      </c>
      <c r="DO38">
        <f>IFERROR(VLOOKUP(DO$6,Hoja1!$F$2:$XFD$61,BG38*Hoja1!$D$1+5,FALSE),0)</f>
        <v>0</v>
      </c>
      <c r="DP38">
        <f>IFERROR(VLOOKUP(DP$6,Hoja1!$F$2:$XFD$61,BH38*Hoja1!$D$1+5,FALSE),0)</f>
        <v>0</v>
      </c>
      <c r="DQ38">
        <f>IFERROR(VLOOKUP(DQ$6,Hoja1!$F$2:$XFD$61,BI38*Hoja1!$D$1+5,FALSE),0)</f>
        <v>0</v>
      </c>
      <c r="DR38">
        <f>IFERROR(VLOOKUP(DR$6,Hoja1!$F$2:$XFD$61,BJ38*Hoja1!$D$1+5,FALSE),0)</f>
        <v>0</v>
      </c>
      <c r="DS38">
        <f>IFERROR(VLOOKUP(DS$6,Hoja1!$F$2:$XFD$61,BK38*Hoja1!$D$1+5,FALSE),0)</f>
        <v>0</v>
      </c>
      <c r="DT38">
        <f>IFERROR(VLOOKUP(DT$6,Hoja1!$F$2:$XFD$61,BL38*Hoja1!$D$1+5,FALSE),0)</f>
        <v>0</v>
      </c>
      <c r="DU38" s="19" t="str">
        <f t="shared" si="0"/>
        <v>indique forma</v>
      </c>
      <c r="DV38" s="20" t="str">
        <f>IF(D38&lt;&gt;"",IF(DU38="","",IF(DU38&gt;=$DU$7*Hoja1!$E$2,4+3/($DU$7*(1-Hoja1!$E$2))*(DU38-$DU$7*Hoja1!$E$2),1+3/($DU$7*Hoja1!$E$2)*DU38)),DU38)</f>
        <v>indique forma</v>
      </c>
      <c r="DW38" s="47" t="b">
        <v>0</v>
      </c>
    </row>
    <row r="39" spans="1:127" ht="23.25" customHeight="1" x14ac:dyDescent="0.25">
      <c r="A39" s="21">
        <v>30</v>
      </c>
      <c r="B39" s="22"/>
      <c r="C39" s="22"/>
      <c r="D39" s="1"/>
      <c r="E39" s="3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34"/>
      <c r="BM39">
        <f>IFERROR(VLOOKUP(BM$6,Hoja1!$F$2:$XFD$61,E39*Hoja1!$D$1+5,FALSE),0)</f>
        <v>0</v>
      </c>
      <c r="BN39">
        <f>IFERROR(VLOOKUP(BN$6,Hoja1!$F$2:$XFD$61,F39*Hoja1!$D$1+5,FALSE),0)</f>
        <v>0</v>
      </c>
      <c r="BO39">
        <f>IFERROR(VLOOKUP(BO$6,Hoja1!$F$2:$XFD$61,G39*Hoja1!$D$1+5,FALSE),0)</f>
        <v>0</v>
      </c>
      <c r="BP39">
        <f>IFERROR(VLOOKUP(BP$6,Hoja1!$F$2:$XFD$61,H39*Hoja1!$D$1+5,FALSE),0)</f>
        <v>0</v>
      </c>
      <c r="BQ39">
        <f>IFERROR(VLOOKUP(BQ$6,Hoja1!$F$2:$XFD$61,I39*Hoja1!$D$1+5,FALSE),0)</f>
        <v>0</v>
      </c>
      <c r="BR39">
        <f>IFERROR(VLOOKUP(BR$6,Hoja1!$F$2:$XFD$61,J39*Hoja1!$D$1+5,FALSE),0)</f>
        <v>0</v>
      </c>
      <c r="BS39">
        <f>IFERROR(VLOOKUP(BS$6,Hoja1!$F$2:$XFD$61,K39*Hoja1!$D$1+5,FALSE),0)</f>
        <v>0</v>
      </c>
      <c r="BT39">
        <f>IFERROR(VLOOKUP(BT$6,Hoja1!$F$2:$XFD$61,L39*Hoja1!$D$1+5,FALSE),0)</f>
        <v>0</v>
      </c>
      <c r="BU39">
        <f>IFERROR(VLOOKUP(BU$6,Hoja1!$F$2:$XFD$61,M39*Hoja1!$D$1+5,FALSE),0)</f>
        <v>0</v>
      </c>
      <c r="BV39">
        <f>IFERROR(VLOOKUP(BV$6,Hoja1!$F$2:$XFD$61,N39*Hoja1!$D$1+5,FALSE),0)</f>
        <v>0</v>
      </c>
      <c r="BW39">
        <f>IFERROR(VLOOKUP(BW$6,Hoja1!$F$2:$XFD$61,O39*Hoja1!$D$1+5,FALSE),0)</f>
        <v>0</v>
      </c>
      <c r="BX39">
        <f>IFERROR(VLOOKUP(BX$6,Hoja1!$F$2:$XFD$61,P39*Hoja1!$D$1+5,FALSE),0)</f>
        <v>0</v>
      </c>
      <c r="BY39">
        <f>IFERROR(VLOOKUP(BY$6,Hoja1!$F$2:$XFD$61,Q39*Hoja1!$D$1+5,FALSE),0)</f>
        <v>0</v>
      </c>
      <c r="BZ39">
        <f>IFERROR(VLOOKUP(BZ$6,Hoja1!$F$2:$XFD$61,R39*Hoja1!$D$1+5,FALSE),0)</f>
        <v>0</v>
      </c>
      <c r="CA39">
        <f>IFERROR(VLOOKUP(CA$6,Hoja1!$F$2:$XFD$61,S39*Hoja1!$D$1+5,FALSE),0)</f>
        <v>0</v>
      </c>
      <c r="CB39">
        <f>IFERROR(VLOOKUP(CB$6,Hoja1!$F$2:$XFD$61,T39*Hoja1!$D$1+5,FALSE),0)</f>
        <v>0</v>
      </c>
      <c r="CC39">
        <f>IFERROR(VLOOKUP(CC$6,Hoja1!$F$2:$XFD$61,U39*Hoja1!$D$1+5,FALSE),0)</f>
        <v>0</v>
      </c>
      <c r="CD39">
        <f>IFERROR(VLOOKUP(CD$6,Hoja1!$F$2:$XFD$61,V39*Hoja1!$D$1+5,FALSE),0)</f>
        <v>0</v>
      </c>
      <c r="CE39">
        <f>IFERROR(VLOOKUP(CE$6,Hoja1!$F$2:$XFD$61,W39*Hoja1!$D$1+5,FALSE),0)</f>
        <v>0</v>
      </c>
      <c r="CF39">
        <f>IFERROR(VLOOKUP(CF$6,Hoja1!$F$2:$XFD$61,X39*Hoja1!$D$1+5,FALSE),0)</f>
        <v>0</v>
      </c>
      <c r="CG39">
        <f>IFERROR(VLOOKUP(CG$6,Hoja1!$F$2:$XFD$61,Y39*Hoja1!$D$1+5,FALSE),0)</f>
        <v>0</v>
      </c>
      <c r="CH39">
        <f>IFERROR(VLOOKUP(CH$6,Hoja1!$F$2:$XFD$61,Z39*Hoja1!$D$1+5,FALSE),0)</f>
        <v>0</v>
      </c>
      <c r="CI39">
        <f>IFERROR(VLOOKUP(CI$6,Hoja1!$F$2:$XFD$61,AA39*Hoja1!$D$1+5,FALSE),0)</f>
        <v>0</v>
      </c>
      <c r="CJ39">
        <f>IFERROR(VLOOKUP(CJ$6,Hoja1!$F$2:$XFD$61,AB39*Hoja1!$D$1+5,FALSE),0)</f>
        <v>0</v>
      </c>
      <c r="CK39">
        <f>IFERROR(VLOOKUP(CK$6,Hoja1!$F$2:$XFD$61,AC39*Hoja1!$D$1+5,FALSE),0)</f>
        <v>0</v>
      </c>
      <c r="CL39">
        <f>IFERROR(VLOOKUP(CL$6,Hoja1!$F$2:$XFD$61,AD39*Hoja1!$D$1+5,FALSE),0)</f>
        <v>0</v>
      </c>
      <c r="CM39">
        <f>IFERROR(VLOOKUP(CM$6,Hoja1!$F$2:$XFD$61,AE39*Hoja1!$D$1+5,FALSE),0)</f>
        <v>0</v>
      </c>
      <c r="CN39">
        <f>IFERROR(VLOOKUP(CN$6,Hoja1!$F$2:$XFD$61,AF39*Hoja1!$D$1+5,FALSE),0)</f>
        <v>0</v>
      </c>
      <c r="CO39">
        <f>IFERROR(VLOOKUP(CO$6,Hoja1!$F$2:$XFD$61,AG39*Hoja1!$D$1+5,FALSE),0)</f>
        <v>0</v>
      </c>
      <c r="CP39">
        <f>IFERROR(VLOOKUP(CP$6,Hoja1!$F$2:$XFD$61,AH39*Hoja1!$D$1+5,FALSE),0)</f>
        <v>0</v>
      </c>
      <c r="CQ39">
        <f>IFERROR(VLOOKUP(CQ$6,Hoja1!$F$2:$XFD$61,AI39*Hoja1!$D$1+5,FALSE),0)</f>
        <v>0</v>
      </c>
      <c r="CR39">
        <f>IFERROR(VLOOKUP(CR$6,Hoja1!$F$2:$XFD$61,AJ39*Hoja1!$D$1+5,FALSE),0)</f>
        <v>0</v>
      </c>
      <c r="CS39">
        <f>IFERROR(VLOOKUP(CS$6,Hoja1!$F$2:$XFD$61,AK39*Hoja1!$D$1+5,FALSE),0)</f>
        <v>0</v>
      </c>
      <c r="CT39">
        <f>IFERROR(VLOOKUP(CT$6,Hoja1!$F$2:$XFD$61,AL39*Hoja1!$D$1+5,FALSE),0)</f>
        <v>0</v>
      </c>
      <c r="CU39">
        <f>IFERROR(VLOOKUP(CU$6,Hoja1!$F$2:$XFD$61,AM39*Hoja1!$D$1+5,FALSE),0)</f>
        <v>0</v>
      </c>
      <c r="CV39">
        <f>IFERROR(VLOOKUP(CV$6,Hoja1!$F$2:$XFD$61,AN39*Hoja1!$D$1+5,FALSE),0)</f>
        <v>0</v>
      </c>
      <c r="CW39">
        <f>IFERROR(VLOOKUP(CW$6,Hoja1!$F$2:$XFD$61,AO39*Hoja1!$D$1+5,FALSE),0)</f>
        <v>0</v>
      </c>
      <c r="CX39">
        <f>IFERROR(VLOOKUP(CX$6,Hoja1!$F$2:$XFD$61,AP39*Hoja1!$D$1+5,FALSE),0)</f>
        <v>0</v>
      </c>
      <c r="CY39">
        <f>IFERROR(VLOOKUP(CY$6,Hoja1!$F$2:$XFD$61,AQ39*Hoja1!$D$1+5,FALSE),0)</f>
        <v>0</v>
      </c>
      <c r="CZ39">
        <f>IFERROR(VLOOKUP(CZ$6,Hoja1!$F$2:$XFD$61,AR39*Hoja1!$D$1+5,FALSE),0)</f>
        <v>0</v>
      </c>
      <c r="DA39">
        <f>IFERROR(VLOOKUP(DA$6,Hoja1!$F$2:$XFD$61,AS39*Hoja1!$D$1+5,FALSE),0)</f>
        <v>0</v>
      </c>
      <c r="DB39">
        <f>IFERROR(VLOOKUP(DB$6,Hoja1!$F$2:$XFD$61,AT39*Hoja1!$D$1+5,FALSE),0)</f>
        <v>0</v>
      </c>
      <c r="DC39">
        <f>IFERROR(VLOOKUP(DC$6,Hoja1!$F$2:$XFD$61,AU39*Hoja1!$D$1+5,FALSE),0)</f>
        <v>0</v>
      </c>
      <c r="DD39">
        <f>IFERROR(VLOOKUP(DD$6,Hoja1!$F$2:$XFD$61,AV39*Hoja1!$D$1+5,FALSE),0)</f>
        <v>0</v>
      </c>
      <c r="DE39">
        <f>IFERROR(VLOOKUP(DE$6,Hoja1!$F$2:$XFD$61,AW39*Hoja1!$D$1+5,FALSE),0)</f>
        <v>0</v>
      </c>
      <c r="DF39">
        <f>IFERROR(VLOOKUP(DF$6,Hoja1!$F$2:$XFD$61,AX39*Hoja1!$D$1+5,FALSE),0)</f>
        <v>0</v>
      </c>
      <c r="DG39">
        <f>IFERROR(VLOOKUP(DG$6,Hoja1!$F$2:$XFD$61,AY39*Hoja1!$D$1+5,FALSE),0)</f>
        <v>0</v>
      </c>
      <c r="DH39">
        <f>IFERROR(VLOOKUP(DH$6,Hoja1!$F$2:$XFD$61,AZ39*Hoja1!$D$1+5,FALSE),0)</f>
        <v>0</v>
      </c>
      <c r="DI39">
        <f>IFERROR(VLOOKUP(DI$6,Hoja1!$F$2:$XFD$61,BA39*Hoja1!$D$1+5,FALSE),0)</f>
        <v>0</v>
      </c>
      <c r="DJ39">
        <f>IFERROR(VLOOKUP(DJ$6,Hoja1!$F$2:$XFD$61,BB39*Hoja1!$D$1+5,FALSE),0)</f>
        <v>0</v>
      </c>
      <c r="DK39">
        <f>IFERROR(VLOOKUP(DK$6,Hoja1!$F$2:$XFD$61,BC39*Hoja1!$D$1+5,FALSE),0)</f>
        <v>0</v>
      </c>
      <c r="DL39">
        <f>IFERROR(VLOOKUP(DL$6,Hoja1!$F$2:$XFD$61,BD39*Hoja1!$D$1+5,FALSE),0)</f>
        <v>0</v>
      </c>
      <c r="DM39">
        <f>IFERROR(VLOOKUP(DM$6,Hoja1!$F$2:$XFD$61,BE39*Hoja1!$D$1+5,FALSE),0)</f>
        <v>0</v>
      </c>
      <c r="DN39">
        <f>IFERROR(VLOOKUP(DN$6,Hoja1!$F$2:$XFD$61,BF39*Hoja1!$D$1+5,FALSE),0)</f>
        <v>0</v>
      </c>
      <c r="DO39">
        <f>IFERROR(VLOOKUP(DO$6,Hoja1!$F$2:$XFD$61,BG39*Hoja1!$D$1+5,FALSE),0)</f>
        <v>0</v>
      </c>
      <c r="DP39">
        <f>IFERROR(VLOOKUP(DP$6,Hoja1!$F$2:$XFD$61,BH39*Hoja1!$D$1+5,FALSE),0)</f>
        <v>0</v>
      </c>
      <c r="DQ39">
        <f>IFERROR(VLOOKUP(DQ$6,Hoja1!$F$2:$XFD$61,BI39*Hoja1!$D$1+5,FALSE),0)</f>
        <v>0</v>
      </c>
      <c r="DR39">
        <f>IFERROR(VLOOKUP(DR$6,Hoja1!$F$2:$XFD$61,BJ39*Hoja1!$D$1+5,FALSE),0)</f>
        <v>0</v>
      </c>
      <c r="DS39">
        <f>IFERROR(VLOOKUP(DS$6,Hoja1!$F$2:$XFD$61,BK39*Hoja1!$D$1+5,FALSE),0)</f>
        <v>0</v>
      </c>
      <c r="DT39">
        <f>IFERROR(VLOOKUP(DT$6,Hoja1!$F$2:$XFD$61,BL39*Hoja1!$D$1+5,FALSE),0)</f>
        <v>0</v>
      </c>
      <c r="DU39" s="19" t="str">
        <f t="shared" si="0"/>
        <v>indique forma</v>
      </c>
      <c r="DV39" s="20" t="str">
        <f>IF(D39&lt;&gt;"",IF(DU39="","",IF(DU39&gt;=$DU$7*Hoja1!$E$2,4+3/($DU$7*(1-Hoja1!$E$2))*(DU39-$DU$7*Hoja1!$E$2),1+3/($DU$7*Hoja1!$E$2)*DU39)),DU39)</f>
        <v>indique forma</v>
      </c>
      <c r="DW39" s="47" t="b">
        <v>0</v>
      </c>
    </row>
    <row r="40" spans="1:127" ht="23.25" customHeight="1" x14ac:dyDescent="0.25">
      <c r="A40" s="21">
        <v>31</v>
      </c>
      <c r="B40" s="22"/>
      <c r="C40" s="22"/>
      <c r="D40" s="1"/>
      <c r="E40" s="3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34"/>
      <c r="BM40">
        <f>IFERROR(VLOOKUP(BM$6,Hoja1!$F$2:$XFD$61,E40*Hoja1!$D$1+5,FALSE),0)</f>
        <v>0</v>
      </c>
      <c r="BN40">
        <f>IFERROR(VLOOKUP(BN$6,Hoja1!$F$2:$XFD$61,F40*Hoja1!$D$1+5,FALSE),0)</f>
        <v>0</v>
      </c>
      <c r="BO40">
        <f>IFERROR(VLOOKUP(BO$6,Hoja1!$F$2:$XFD$61,G40*Hoja1!$D$1+5,FALSE),0)</f>
        <v>0</v>
      </c>
      <c r="BP40">
        <f>IFERROR(VLOOKUP(BP$6,Hoja1!$F$2:$XFD$61,H40*Hoja1!$D$1+5,FALSE),0)</f>
        <v>0</v>
      </c>
      <c r="BQ40">
        <f>IFERROR(VLOOKUP(BQ$6,Hoja1!$F$2:$XFD$61,I40*Hoja1!$D$1+5,FALSE),0)</f>
        <v>0</v>
      </c>
      <c r="BR40">
        <f>IFERROR(VLOOKUP(BR$6,Hoja1!$F$2:$XFD$61,J40*Hoja1!$D$1+5,FALSE),0)</f>
        <v>0</v>
      </c>
      <c r="BS40">
        <f>IFERROR(VLOOKUP(BS$6,Hoja1!$F$2:$XFD$61,K40*Hoja1!$D$1+5,FALSE),0)</f>
        <v>0</v>
      </c>
      <c r="BT40">
        <f>IFERROR(VLOOKUP(BT$6,Hoja1!$F$2:$XFD$61,L40*Hoja1!$D$1+5,FALSE),0)</f>
        <v>0</v>
      </c>
      <c r="BU40">
        <f>IFERROR(VLOOKUP(BU$6,Hoja1!$F$2:$XFD$61,M40*Hoja1!$D$1+5,FALSE),0)</f>
        <v>0</v>
      </c>
      <c r="BV40">
        <f>IFERROR(VLOOKUP(BV$6,Hoja1!$F$2:$XFD$61,N40*Hoja1!$D$1+5,FALSE),0)</f>
        <v>0</v>
      </c>
      <c r="BW40">
        <f>IFERROR(VLOOKUP(BW$6,Hoja1!$F$2:$XFD$61,O40*Hoja1!$D$1+5,FALSE),0)</f>
        <v>0</v>
      </c>
      <c r="BX40">
        <f>IFERROR(VLOOKUP(BX$6,Hoja1!$F$2:$XFD$61,P40*Hoja1!$D$1+5,FALSE),0)</f>
        <v>0</v>
      </c>
      <c r="BY40">
        <f>IFERROR(VLOOKUP(BY$6,Hoja1!$F$2:$XFD$61,Q40*Hoja1!$D$1+5,FALSE),0)</f>
        <v>0</v>
      </c>
      <c r="BZ40">
        <f>IFERROR(VLOOKUP(BZ$6,Hoja1!$F$2:$XFD$61,R40*Hoja1!$D$1+5,FALSE),0)</f>
        <v>0</v>
      </c>
      <c r="CA40">
        <f>IFERROR(VLOOKUP(CA$6,Hoja1!$F$2:$XFD$61,S40*Hoja1!$D$1+5,FALSE),0)</f>
        <v>0</v>
      </c>
      <c r="CB40">
        <f>IFERROR(VLOOKUP(CB$6,Hoja1!$F$2:$XFD$61,T40*Hoja1!$D$1+5,FALSE),0)</f>
        <v>0</v>
      </c>
      <c r="CC40">
        <f>IFERROR(VLOOKUP(CC$6,Hoja1!$F$2:$XFD$61,U40*Hoja1!$D$1+5,FALSE),0)</f>
        <v>0</v>
      </c>
      <c r="CD40">
        <f>IFERROR(VLOOKUP(CD$6,Hoja1!$F$2:$XFD$61,V40*Hoja1!$D$1+5,FALSE),0)</f>
        <v>0</v>
      </c>
      <c r="CE40">
        <f>IFERROR(VLOOKUP(CE$6,Hoja1!$F$2:$XFD$61,W40*Hoja1!$D$1+5,FALSE),0)</f>
        <v>0</v>
      </c>
      <c r="CF40">
        <f>IFERROR(VLOOKUP(CF$6,Hoja1!$F$2:$XFD$61,X40*Hoja1!$D$1+5,FALSE),0)</f>
        <v>0</v>
      </c>
      <c r="CG40">
        <f>IFERROR(VLOOKUP(CG$6,Hoja1!$F$2:$XFD$61,Y40*Hoja1!$D$1+5,FALSE),0)</f>
        <v>0</v>
      </c>
      <c r="CH40">
        <f>IFERROR(VLOOKUP(CH$6,Hoja1!$F$2:$XFD$61,Z40*Hoja1!$D$1+5,FALSE),0)</f>
        <v>0</v>
      </c>
      <c r="CI40">
        <f>IFERROR(VLOOKUP(CI$6,Hoja1!$F$2:$XFD$61,AA40*Hoja1!$D$1+5,FALSE),0)</f>
        <v>0</v>
      </c>
      <c r="CJ40">
        <f>IFERROR(VLOOKUP(CJ$6,Hoja1!$F$2:$XFD$61,AB40*Hoja1!$D$1+5,FALSE),0)</f>
        <v>0</v>
      </c>
      <c r="CK40">
        <f>IFERROR(VLOOKUP(CK$6,Hoja1!$F$2:$XFD$61,AC40*Hoja1!$D$1+5,FALSE),0)</f>
        <v>0</v>
      </c>
      <c r="CL40">
        <f>IFERROR(VLOOKUP(CL$6,Hoja1!$F$2:$XFD$61,AD40*Hoja1!$D$1+5,FALSE),0)</f>
        <v>0</v>
      </c>
      <c r="CM40">
        <f>IFERROR(VLOOKUP(CM$6,Hoja1!$F$2:$XFD$61,AE40*Hoja1!$D$1+5,FALSE),0)</f>
        <v>0</v>
      </c>
      <c r="CN40">
        <f>IFERROR(VLOOKUP(CN$6,Hoja1!$F$2:$XFD$61,AF40*Hoja1!$D$1+5,FALSE),0)</f>
        <v>0</v>
      </c>
      <c r="CO40">
        <f>IFERROR(VLOOKUP(CO$6,Hoja1!$F$2:$XFD$61,AG40*Hoja1!$D$1+5,FALSE),0)</f>
        <v>0</v>
      </c>
      <c r="CP40">
        <f>IFERROR(VLOOKUP(CP$6,Hoja1!$F$2:$XFD$61,AH40*Hoja1!$D$1+5,FALSE),0)</f>
        <v>0</v>
      </c>
      <c r="CQ40">
        <f>IFERROR(VLOOKUP(CQ$6,Hoja1!$F$2:$XFD$61,AI40*Hoja1!$D$1+5,FALSE),0)</f>
        <v>0</v>
      </c>
      <c r="CR40">
        <f>IFERROR(VLOOKUP(CR$6,Hoja1!$F$2:$XFD$61,AJ40*Hoja1!$D$1+5,FALSE),0)</f>
        <v>0</v>
      </c>
      <c r="CS40">
        <f>IFERROR(VLOOKUP(CS$6,Hoja1!$F$2:$XFD$61,AK40*Hoja1!$D$1+5,FALSE),0)</f>
        <v>0</v>
      </c>
      <c r="CT40">
        <f>IFERROR(VLOOKUP(CT$6,Hoja1!$F$2:$XFD$61,AL40*Hoja1!$D$1+5,FALSE),0)</f>
        <v>0</v>
      </c>
      <c r="CU40">
        <f>IFERROR(VLOOKUP(CU$6,Hoja1!$F$2:$XFD$61,AM40*Hoja1!$D$1+5,FALSE),0)</f>
        <v>0</v>
      </c>
      <c r="CV40">
        <f>IFERROR(VLOOKUP(CV$6,Hoja1!$F$2:$XFD$61,AN40*Hoja1!$D$1+5,FALSE),0)</f>
        <v>0</v>
      </c>
      <c r="CW40">
        <f>IFERROR(VLOOKUP(CW$6,Hoja1!$F$2:$XFD$61,AO40*Hoja1!$D$1+5,FALSE),0)</f>
        <v>0</v>
      </c>
      <c r="CX40">
        <f>IFERROR(VLOOKUP(CX$6,Hoja1!$F$2:$XFD$61,AP40*Hoja1!$D$1+5,FALSE),0)</f>
        <v>0</v>
      </c>
      <c r="CY40">
        <f>IFERROR(VLOOKUP(CY$6,Hoja1!$F$2:$XFD$61,AQ40*Hoja1!$D$1+5,FALSE),0)</f>
        <v>0</v>
      </c>
      <c r="CZ40">
        <f>IFERROR(VLOOKUP(CZ$6,Hoja1!$F$2:$XFD$61,AR40*Hoja1!$D$1+5,FALSE),0)</f>
        <v>0</v>
      </c>
      <c r="DA40">
        <f>IFERROR(VLOOKUP(DA$6,Hoja1!$F$2:$XFD$61,AS40*Hoja1!$D$1+5,FALSE),0)</f>
        <v>0</v>
      </c>
      <c r="DB40">
        <f>IFERROR(VLOOKUP(DB$6,Hoja1!$F$2:$XFD$61,AT40*Hoja1!$D$1+5,FALSE),0)</f>
        <v>0</v>
      </c>
      <c r="DC40">
        <f>IFERROR(VLOOKUP(DC$6,Hoja1!$F$2:$XFD$61,AU40*Hoja1!$D$1+5,FALSE),0)</f>
        <v>0</v>
      </c>
      <c r="DD40">
        <f>IFERROR(VLOOKUP(DD$6,Hoja1!$F$2:$XFD$61,AV40*Hoja1!$D$1+5,FALSE),0)</f>
        <v>0</v>
      </c>
      <c r="DE40">
        <f>IFERROR(VLOOKUP(DE$6,Hoja1!$F$2:$XFD$61,AW40*Hoja1!$D$1+5,FALSE),0)</f>
        <v>0</v>
      </c>
      <c r="DF40">
        <f>IFERROR(VLOOKUP(DF$6,Hoja1!$F$2:$XFD$61,AX40*Hoja1!$D$1+5,FALSE),0)</f>
        <v>0</v>
      </c>
      <c r="DG40">
        <f>IFERROR(VLOOKUP(DG$6,Hoja1!$F$2:$XFD$61,AY40*Hoja1!$D$1+5,FALSE),0)</f>
        <v>0</v>
      </c>
      <c r="DH40">
        <f>IFERROR(VLOOKUP(DH$6,Hoja1!$F$2:$XFD$61,AZ40*Hoja1!$D$1+5,FALSE),0)</f>
        <v>0</v>
      </c>
      <c r="DI40">
        <f>IFERROR(VLOOKUP(DI$6,Hoja1!$F$2:$XFD$61,BA40*Hoja1!$D$1+5,FALSE),0)</f>
        <v>0</v>
      </c>
      <c r="DJ40">
        <f>IFERROR(VLOOKUP(DJ$6,Hoja1!$F$2:$XFD$61,BB40*Hoja1!$D$1+5,FALSE),0)</f>
        <v>0</v>
      </c>
      <c r="DK40">
        <f>IFERROR(VLOOKUP(DK$6,Hoja1!$F$2:$XFD$61,BC40*Hoja1!$D$1+5,FALSE),0)</f>
        <v>0</v>
      </c>
      <c r="DL40">
        <f>IFERROR(VLOOKUP(DL$6,Hoja1!$F$2:$XFD$61,BD40*Hoja1!$D$1+5,FALSE),0)</f>
        <v>0</v>
      </c>
      <c r="DM40">
        <f>IFERROR(VLOOKUP(DM$6,Hoja1!$F$2:$XFD$61,BE40*Hoja1!$D$1+5,FALSE),0)</f>
        <v>0</v>
      </c>
      <c r="DN40">
        <f>IFERROR(VLOOKUP(DN$6,Hoja1!$F$2:$XFD$61,BF40*Hoja1!$D$1+5,FALSE),0)</f>
        <v>0</v>
      </c>
      <c r="DO40">
        <f>IFERROR(VLOOKUP(DO$6,Hoja1!$F$2:$XFD$61,BG40*Hoja1!$D$1+5,FALSE),0)</f>
        <v>0</v>
      </c>
      <c r="DP40">
        <f>IFERROR(VLOOKUP(DP$6,Hoja1!$F$2:$XFD$61,BH40*Hoja1!$D$1+5,FALSE),0)</f>
        <v>0</v>
      </c>
      <c r="DQ40">
        <f>IFERROR(VLOOKUP(DQ$6,Hoja1!$F$2:$XFD$61,BI40*Hoja1!$D$1+5,FALSE),0)</f>
        <v>0</v>
      </c>
      <c r="DR40">
        <f>IFERROR(VLOOKUP(DR$6,Hoja1!$F$2:$XFD$61,BJ40*Hoja1!$D$1+5,FALSE),0)</f>
        <v>0</v>
      </c>
      <c r="DS40">
        <f>IFERROR(VLOOKUP(DS$6,Hoja1!$F$2:$XFD$61,BK40*Hoja1!$D$1+5,FALSE),0)</f>
        <v>0</v>
      </c>
      <c r="DT40">
        <f>IFERROR(VLOOKUP(DT$6,Hoja1!$F$2:$XFD$61,BL40*Hoja1!$D$1+5,FALSE),0)</f>
        <v>0</v>
      </c>
      <c r="DU40" s="19" t="str">
        <f t="shared" si="0"/>
        <v>indique forma</v>
      </c>
      <c r="DV40" s="20" t="str">
        <f>IF(D40&lt;&gt;"",IF(DU40="","",IF(DU40&gt;=$DU$7*Hoja1!$E$2,4+3/($DU$7*(1-Hoja1!$E$2))*(DU40-$DU$7*Hoja1!$E$2),1+3/($DU$7*Hoja1!$E$2)*DU40)),DU40)</f>
        <v>indique forma</v>
      </c>
      <c r="DW40" s="47" t="b">
        <v>0</v>
      </c>
    </row>
    <row r="41" spans="1:127" ht="23.25" customHeight="1" x14ac:dyDescent="0.25">
      <c r="A41" s="21">
        <v>32</v>
      </c>
      <c r="B41" s="22"/>
      <c r="C41" s="22"/>
      <c r="D41" s="1"/>
      <c r="E41" s="3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34"/>
      <c r="BM41">
        <f>IFERROR(VLOOKUP(BM$6,Hoja1!$F$2:$XFD$61,E41*Hoja1!$D$1+5,FALSE),0)</f>
        <v>0</v>
      </c>
      <c r="BN41">
        <f>IFERROR(VLOOKUP(BN$6,Hoja1!$F$2:$XFD$61,F41*Hoja1!$D$1+5,FALSE),0)</f>
        <v>0</v>
      </c>
      <c r="BO41">
        <f>IFERROR(VLOOKUP(BO$6,Hoja1!$F$2:$XFD$61,G41*Hoja1!$D$1+5,FALSE),0)</f>
        <v>0</v>
      </c>
      <c r="BP41">
        <f>IFERROR(VLOOKUP(BP$6,Hoja1!$F$2:$XFD$61,H41*Hoja1!$D$1+5,FALSE),0)</f>
        <v>0</v>
      </c>
      <c r="BQ41">
        <f>IFERROR(VLOOKUP(BQ$6,Hoja1!$F$2:$XFD$61,I41*Hoja1!$D$1+5,FALSE),0)</f>
        <v>0</v>
      </c>
      <c r="BR41">
        <f>IFERROR(VLOOKUP(BR$6,Hoja1!$F$2:$XFD$61,J41*Hoja1!$D$1+5,FALSE),0)</f>
        <v>0</v>
      </c>
      <c r="BS41">
        <f>IFERROR(VLOOKUP(BS$6,Hoja1!$F$2:$XFD$61,K41*Hoja1!$D$1+5,FALSE),0)</f>
        <v>0</v>
      </c>
      <c r="BT41">
        <f>IFERROR(VLOOKUP(BT$6,Hoja1!$F$2:$XFD$61,L41*Hoja1!$D$1+5,FALSE),0)</f>
        <v>0</v>
      </c>
      <c r="BU41">
        <f>IFERROR(VLOOKUP(BU$6,Hoja1!$F$2:$XFD$61,M41*Hoja1!$D$1+5,FALSE),0)</f>
        <v>0</v>
      </c>
      <c r="BV41">
        <f>IFERROR(VLOOKUP(BV$6,Hoja1!$F$2:$XFD$61,N41*Hoja1!$D$1+5,FALSE),0)</f>
        <v>0</v>
      </c>
      <c r="BW41">
        <f>IFERROR(VLOOKUP(BW$6,Hoja1!$F$2:$XFD$61,O41*Hoja1!$D$1+5,FALSE),0)</f>
        <v>0</v>
      </c>
      <c r="BX41">
        <f>IFERROR(VLOOKUP(BX$6,Hoja1!$F$2:$XFD$61,P41*Hoja1!$D$1+5,FALSE),0)</f>
        <v>0</v>
      </c>
      <c r="BY41">
        <f>IFERROR(VLOOKUP(BY$6,Hoja1!$F$2:$XFD$61,Q41*Hoja1!$D$1+5,FALSE),0)</f>
        <v>0</v>
      </c>
      <c r="BZ41">
        <f>IFERROR(VLOOKUP(BZ$6,Hoja1!$F$2:$XFD$61,R41*Hoja1!$D$1+5,FALSE),0)</f>
        <v>0</v>
      </c>
      <c r="CA41">
        <f>IFERROR(VLOOKUP(CA$6,Hoja1!$F$2:$XFD$61,S41*Hoja1!$D$1+5,FALSE),0)</f>
        <v>0</v>
      </c>
      <c r="CB41">
        <f>IFERROR(VLOOKUP(CB$6,Hoja1!$F$2:$XFD$61,T41*Hoja1!$D$1+5,FALSE),0)</f>
        <v>0</v>
      </c>
      <c r="CC41">
        <f>IFERROR(VLOOKUP(CC$6,Hoja1!$F$2:$XFD$61,U41*Hoja1!$D$1+5,FALSE),0)</f>
        <v>0</v>
      </c>
      <c r="CD41">
        <f>IFERROR(VLOOKUP(CD$6,Hoja1!$F$2:$XFD$61,V41*Hoja1!$D$1+5,FALSE),0)</f>
        <v>0</v>
      </c>
      <c r="CE41">
        <f>IFERROR(VLOOKUP(CE$6,Hoja1!$F$2:$XFD$61,W41*Hoja1!$D$1+5,FALSE),0)</f>
        <v>0</v>
      </c>
      <c r="CF41">
        <f>IFERROR(VLOOKUP(CF$6,Hoja1!$F$2:$XFD$61,X41*Hoja1!$D$1+5,FALSE),0)</f>
        <v>0</v>
      </c>
      <c r="CG41">
        <f>IFERROR(VLOOKUP(CG$6,Hoja1!$F$2:$XFD$61,Y41*Hoja1!$D$1+5,FALSE),0)</f>
        <v>0</v>
      </c>
      <c r="CH41">
        <f>IFERROR(VLOOKUP(CH$6,Hoja1!$F$2:$XFD$61,Z41*Hoja1!$D$1+5,FALSE),0)</f>
        <v>0</v>
      </c>
      <c r="CI41">
        <f>IFERROR(VLOOKUP(CI$6,Hoja1!$F$2:$XFD$61,AA41*Hoja1!$D$1+5,FALSE),0)</f>
        <v>0</v>
      </c>
      <c r="CJ41">
        <f>IFERROR(VLOOKUP(CJ$6,Hoja1!$F$2:$XFD$61,AB41*Hoja1!$D$1+5,FALSE),0)</f>
        <v>0</v>
      </c>
      <c r="CK41">
        <f>IFERROR(VLOOKUP(CK$6,Hoja1!$F$2:$XFD$61,AC41*Hoja1!$D$1+5,FALSE),0)</f>
        <v>0</v>
      </c>
      <c r="CL41">
        <f>IFERROR(VLOOKUP(CL$6,Hoja1!$F$2:$XFD$61,AD41*Hoja1!$D$1+5,FALSE),0)</f>
        <v>0</v>
      </c>
      <c r="CM41">
        <f>IFERROR(VLOOKUP(CM$6,Hoja1!$F$2:$XFD$61,AE41*Hoja1!$D$1+5,FALSE),0)</f>
        <v>0</v>
      </c>
      <c r="CN41">
        <f>IFERROR(VLOOKUP(CN$6,Hoja1!$F$2:$XFD$61,AF41*Hoja1!$D$1+5,FALSE),0)</f>
        <v>0</v>
      </c>
      <c r="CO41">
        <f>IFERROR(VLOOKUP(CO$6,Hoja1!$F$2:$XFD$61,AG41*Hoja1!$D$1+5,FALSE),0)</f>
        <v>0</v>
      </c>
      <c r="CP41">
        <f>IFERROR(VLOOKUP(CP$6,Hoja1!$F$2:$XFD$61,AH41*Hoja1!$D$1+5,FALSE),0)</f>
        <v>0</v>
      </c>
      <c r="CQ41">
        <f>IFERROR(VLOOKUP(CQ$6,Hoja1!$F$2:$XFD$61,AI41*Hoja1!$D$1+5,FALSE),0)</f>
        <v>0</v>
      </c>
      <c r="CR41">
        <f>IFERROR(VLOOKUP(CR$6,Hoja1!$F$2:$XFD$61,AJ41*Hoja1!$D$1+5,FALSE),0)</f>
        <v>0</v>
      </c>
      <c r="CS41">
        <f>IFERROR(VLOOKUP(CS$6,Hoja1!$F$2:$XFD$61,AK41*Hoja1!$D$1+5,FALSE),0)</f>
        <v>0</v>
      </c>
      <c r="CT41">
        <f>IFERROR(VLOOKUP(CT$6,Hoja1!$F$2:$XFD$61,AL41*Hoja1!$D$1+5,FALSE),0)</f>
        <v>0</v>
      </c>
      <c r="CU41">
        <f>IFERROR(VLOOKUP(CU$6,Hoja1!$F$2:$XFD$61,AM41*Hoja1!$D$1+5,FALSE),0)</f>
        <v>0</v>
      </c>
      <c r="CV41">
        <f>IFERROR(VLOOKUP(CV$6,Hoja1!$F$2:$XFD$61,AN41*Hoja1!$D$1+5,FALSE),0)</f>
        <v>0</v>
      </c>
      <c r="CW41">
        <f>IFERROR(VLOOKUP(CW$6,Hoja1!$F$2:$XFD$61,AO41*Hoja1!$D$1+5,FALSE),0)</f>
        <v>0</v>
      </c>
      <c r="CX41">
        <f>IFERROR(VLOOKUP(CX$6,Hoja1!$F$2:$XFD$61,AP41*Hoja1!$D$1+5,FALSE),0)</f>
        <v>0</v>
      </c>
      <c r="CY41">
        <f>IFERROR(VLOOKUP(CY$6,Hoja1!$F$2:$XFD$61,AQ41*Hoja1!$D$1+5,FALSE),0)</f>
        <v>0</v>
      </c>
      <c r="CZ41">
        <f>IFERROR(VLOOKUP(CZ$6,Hoja1!$F$2:$XFD$61,AR41*Hoja1!$D$1+5,FALSE),0)</f>
        <v>0</v>
      </c>
      <c r="DA41">
        <f>IFERROR(VLOOKUP(DA$6,Hoja1!$F$2:$XFD$61,AS41*Hoja1!$D$1+5,FALSE),0)</f>
        <v>0</v>
      </c>
      <c r="DB41">
        <f>IFERROR(VLOOKUP(DB$6,Hoja1!$F$2:$XFD$61,AT41*Hoja1!$D$1+5,FALSE),0)</f>
        <v>0</v>
      </c>
      <c r="DC41">
        <f>IFERROR(VLOOKUP(DC$6,Hoja1!$F$2:$XFD$61,AU41*Hoja1!$D$1+5,FALSE),0)</f>
        <v>0</v>
      </c>
      <c r="DD41">
        <f>IFERROR(VLOOKUP(DD$6,Hoja1!$F$2:$XFD$61,AV41*Hoja1!$D$1+5,FALSE),0)</f>
        <v>0</v>
      </c>
      <c r="DE41">
        <f>IFERROR(VLOOKUP(DE$6,Hoja1!$F$2:$XFD$61,AW41*Hoja1!$D$1+5,FALSE),0)</f>
        <v>0</v>
      </c>
      <c r="DF41">
        <f>IFERROR(VLOOKUP(DF$6,Hoja1!$F$2:$XFD$61,AX41*Hoja1!$D$1+5,FALSE),0)</f>
        <v>0</v>
      </c>
      <c r="DG41">
        <f>IFERROR(VLOOKUP(DG$6,Hoja1!$F$2:$XFD$61,AY41*Hoja1!$D$1+5,FALSE),0)</f>
        <v>0</v>
      </c>
      <c r="DH41">
        <f>IFERROR(VLOOKUP(DH$6,Hoja1!$F$2:$XFD$61,AZ41*Hoja1!$D$1+5,FALSE),0)</f>
        <v>0</v>
      </c>
      <c r="DI41">
        <f>IFERROR(VLOOKUP(DI$6,Hoja1!$F$2:$XFD$61,BA41*Hoja1!$D$1+5,FALSE),0)</f>
        <v>0</v>
      </c>
      <c r="DJ41">
        <f>IFERROR(VLOOKUP(DJ$6,Hoja1!$F$2:$XFD$61,BB41*Hoja1!$D$1+5,FALSE),0)</f>
        <v>0</v>
      </c>
      <c r="DK41">
        <f>IFERROR(VLOOKUP(DK$6,Hoja1!$F$2:$XFD$61,BC41*Hoja1!$D$1+5,FALSE),0)</f>
        <v>0</v>
      </c>
      <c r="DL41">
        <f>IFERROR(VLOOKUP(DL$6,Hoja1!$F$2:$XFD$61,BD41*Hoja1!$D$1+5,FALSE),0)</f>
        <v>0</v>
      </c>
      <c r="DM41">
        <f>IFERROR(VLOOKUP(DM$6,Hoja1!$F$2:$XFD$61,BE41*Hoja1!$D$1+5,FALSE),0)</f>
        <v>0</v>
      </c>
      <c r="DN41">
        <f>IFERROR(VLOOKUP(DN$6,Hoja1!$F$2:$XFD$61,BF41*Hoja1!$D$1+5,FALSE),0)</f>
        <v>0</v>
      </c>
      <c r="DO41">
        <f>IFERROR(VLOOKUP(DO$6,Hoja1!$F$2:$XFD$61,BG41*Hoja1!$D$1+5,FALSE),0)</f>
        <v>0</v>
      </c>
      <c r="DP41">
        <f>IFERROR(VLOOKUP(DP$6,Hoja1!$F$2:$XFD$61,BH41*Hoja1!$D$1+5,FALSE),0)</f>
        <v>0</v>
      </c>
      <c r="DQ41">
        <f>IFERROR(VLOOKUP(DQ$6,Hoja1!$F$2:$XFD$61,BI41*Hoja1!$D$1+5,FALSE),0)</f>
        <v>0</v>
      </c>
      <c r="DR41">
        <f>IFERROR(VLOOKUP(DR$6,Hoja1!$F$2:$XFD$61,BJ41*Hoja1!$D$1+5,FALSE),0)</f>
        <v>0</v>
      </c>
      <c r="DS41">
        <f>IFERROR(VLOOKUP(DS$6,Hoja1!$F$2:$XFD$61,BK41*Hoja1!$D$1+5,FALSE),0)</f>
        <v>0</v>
      </c>
      <c r="DT41">
        <f>IFERROR(VLOOKUP(DT$6,Hoja1!$F$2:$XFD$61,BL41*Hoja1!$D$1+5,FALSE),0)</f>
        <v>0</v>
      </c>
      <c r="DU41" s="19" t="str">
        <f t="shared" si="0"/>
        <v>indique forma</v>
      </c>
      <c r="DV41" s="20" t="str">
        <f>IF(D41&lt;&gt;"",IF(DU41="","",IF(DU41&gt;=$DU$7*Hoja1!$E$2,4+3/($DU$7*(1-Hoja1!$E$2))*(DU41-$DU$7*Hoja1!$E$2),1+3/($DU$7*Hoja1!$E$2)*DU41)),DU41)</f>
        <v>indique forma</v>
      </c>
      <c r="DW41" s="47" t="b">
        <v>0</v>
      </c>
    </row>
    <row r="42" spans="1:127" ht="23.25" customHeight="1" x14ac:dyDescent="0.25">
      <c r="A42" s="21">
        <v>33</v>
      </c>
      <c r="B42" s="22"/>
      <c r="C42" s="22"/>
      <c r="D42" s="1"/>
      <c r="E42" s="3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34"/>
      <c r="BM42">
        <f>IFERROR(VLOOKUP(BM$6,Hoja1!$F$2:$XFD$61,E42*Hoja1!$D$1+5,FALSE),0)</f>
        <v>0</v>
      </c>
      <c r="BN42">
        <f>IFERROR(VLOOKUP(BN$6,Hoja1!$F$2:$XFD$61,F42*Hoja1!$D$1+5,FALSE),0)</f>
        <v>0</v>
      </c>
      <c r="BO42">
        <f>IFERROR(VLOOKUP(BO$6,Hoja1!$F$2:$XFD$61,G42*Hoja1!$D$1+5,FALSE),0)</f>
        <v>0</v>
      </c>
      <c r="BP42">
        <f>IFERROR(VLOOKUP(BP$6,Hoja1!$F$2:$XFD$61,H42*Hoja1!$D$1+5,FALSE),0)</f>
        <v>0</v>
      </c>
      <c r="BQ42">
        <f>IFERROR(VLOOKUP(BQ$6,Hoja1!$F$2:$XFD$61,I42*Hoja1!$D$1+5,FALSE),0)</f>
        <v>0</v>
      </c>
      <c r="BR42">
        <f>IFERROR(VLOOKUP(BR$6,Hoja1!$F$2:$XFD$61,J42*Hoja1!$D$1+5,FALSE),0)</f>
        <v>0</v>
      </c>
      <c r="BS42">
        <f>IFERROR(VLOOKUP(BS$6,Hoja1!$F$2:$XFD$61,K42*Hoja1!$D$1+5,FALSE),0)</f>
        <v>0</v>
      </c>
      <c r="BT42">
        <f>IFERROR(VLOOKUP(BT$6,Hoja1!$F$2:$XFD$61,L42*Hoja1!$D$1+5,FALSE),0)</f>
        <v>0</v>
      </c>
      <c r="BU42">
        <f>IFERROR(VLOOKUP(BU$6,Hoja1!$F$2:$XFD$61,M42*Hoja1!$D$1+5,FALSE),0)</f>
        <v>0</v>
      </c>
      <c r="BV42">
        <f>IFERROR(VLOOKUP(BV$6,Hoja1!$F$2:$XFD$61,N42*Hoja1!$D$1+5,FALSE),0)</f>
        <v>0</v>
      </c>
      <c r="BW42">
        <f>IFERROR(VLOOKUP(BW$6,Hoja1!$F$2:$XFD$61,O42*Hoja1!$D$1+5,FALSE),0)</f>
        <v>0</v>
      </c>
      <c r="BX42">
        <f>IFERROR(VLOOKUP(BX$6,Hoja1!$F$2:$XFD$61,P42*Hoja1!$D$1+5,FALSE),0)</f>
        <v>0</v>
      </c>
      <c r="BY42">
        <f>IFERROR(VLOOKUP(BY$6,Hoja1!$F$2:$XFD$61,Q42*Hoja1!$D$1+5,FALSE),0)</f>
        <v>0</v>
      </c>
      <c r="BZ42">
        <f>IFERROR(VLOOKUP(BZ$6,Hoja1!$F$2:$XFD$61,R42*Hoja1!$D$1+5,FALSE),0)</f>
        <v>0</v>
      </c>
      <c r="CA42">
        <f>IFERROR(VLOOKUP(CA$6,Hoja1!$F$2:$XFD$61,S42*Hoja1!$D$1+5,FALSE),0)</f>
        <v>0</v>
      </c>
      <c r="CB42">
        <f>IFERROR(VLOOKUP(CB$6,Hoja1!$F$2:$XFD$61,T42*Hoja1!$D$1+5,FALSE),0)</f>
        <v>0</v>
      </c>
      <c r="CC42">
        <f>IFERROR(VLOOKUP(CC$6,Hoja1!$F$2:$XFD$61,U42*Hoja1!$D$1+5,FALSE),0)</f>
        <v>0</v>
      </c>
      <c r="CD42">
        <f>IFERROR(VLOOKUP(CD$6,Hoja1!$F$2:$XFD$61,V42*Hoja1!$D$1+5,FALSE),0)</f>
        <v>0</v>
      </c>
      <c r="CE42">
        <f>IFERROR(VLOOKUP(CE$6,Hoja1!$F$2:$XFD$61,W42*Hoja1!$D$1+5,FALSE),0)</f>
        <v>0</v>
      </c>
      <c r="CF42">
        <f>IFERROR(VLOOKUP(CF$6,Hoja1!$F$2:$XFD$61,X42*Hoja1!$D$1+5,FALSE),0)</f>
        <v>0</v>
      </c>
      <c r="CG42">
        <f>IFERROR(VLOOKUP(CG$6,Hoja1!$F$2:$XFD$61,Y42*Hoja1!$D$1+5,FALSE),0)</f>
        <v>0</v>
      </c>
      <c r="CH42">
        <f>IFERROR(VLOOKUP(CH$6,Hoja1!$F$2:$XFD$61,Z42*Hoja1!$D$1+5,FALSE),0)</f>
        <v>0</v>
      </c>
      <c r="CI42">
        <f>IFERROR(VLOOKUP(CI$6,Hoja1!$F$2:$XFD$61,AA42*Hoja1!$D$1+5,FALSE),0)</f>
        <v>0</v>
      </c>
      <c r="CJ42">
        <f>IFERROR(VLOOKUP(CJ$6,Hoja1!$F$2:$XFD$61,AB42*Hoja1!$D$1+5,FALSE),0)</f>
        <v>0</v>
      </c>
      <c r="CK42">
        <f>IFERROR(VLOOKUP(CK$6,Hoja1!$F$2:$XFD$61,AC42*Hoja1!$D$1+5,FALSE),0)</f>
        <v>0</v>
      </c>
      <c r="CL42">
        <f>IFERROR(VLOOKUP(CL$6,Hoja1!$F$2:$XFD$61,AD42*Hoja1!$D$1+5,FALSE),0)</f>
        <v>0</v>
      </c>
      <c r="CM42">
        <f>IFERROR(VLOOKUP(CM$6,Hoja1!$F$2:$XFD$61,AE42*Hoja1!$D$1+5,FALSE),0)</f>
        <v>0</v>
      </c>
      <c r="CN42">
        <f>IFERROR(VLOOKUP(CN$6,Hoja1!$F$2:$XFD$61,AF42*Hoja1!$D$1+5,FALSE),0)</f>
        <v>0</v>
      </c>
      <c r="CO42">
        <f>IFERROR(VLOOKUP(CO$6,Hoja1!$F$2:$XFD$61,AG42*Hoja1!$D$1+5,FALSE),0)</f>
        <v>0</v>
      </c>
      <c r="CP42">
        <f>IFERROR(VLOOKUP(CP$6,Hoja1!$F$2:$XFD$61,AH42*Hoja1!$D$1+5,FALSE),0)</f>
        <v>0</v>
      </c>
      <c r="CQ42">
        <f>IFERROR(VLOOKUP(CQ$6,Hoja1!$F$2:$XFD$61,AI42*Hoja1!$D$1+5,FALSE),0)</f>
        <v>0</v>
      </c>
      <c r="CR42">
        <f>IFERROR(VLOOKUP(CR$6,Hoja1!$F$2:$XFD$61,AJ42*Hoja1!$D$1+5,FALSE),0)</f>
        <v>0</v>
      </c>
      <c r="CS42">
        <f>IFERROR(VLOOKUP(CS$6,Hoja1!$F$2:$XFD$61,AK42*Hoja1!$D$1+5,FALSE),0)</f>
        <v>0</v>
      </c>
      <c r="CT42">
        <f>IFERROR(VLOOKUP(CT$6,Hoja1!$F$2:$XFD$61,AL42*Hoja1!$D$1+5,FALSE),0)</f>
        <v>0</v>
      </c>
      <c r="CU42">
        <f>IFERROR(VLOOKUP(CU$6,Hoja1!$F$2:$XFD$61,AM42*Hoja1!$D$1+5,FALSE),0)</f>
        <v>0</v>
      </c>
      <c r="CV42">
        <f>IFERROR(VLOOKUP(CV$6,Hoja1!$F$2:$XFD$61,AN42*Hoja1!$D$1+5,FALSE),0)</f>
        <v>0</v>
      </c>
      <c r="CW42">
        <f>IFERROR(VLOOKUP(CW$6,Hoja1!$F$2:$XFD$61,AO42*Hoja1!$D$1+5,FALSE),0)</f>
        <v>0</v>
      </c>
      <c r="CX42">
        <f>IFERROR(VLOOKUP(CX$6,Hoja1!$F$2:$XFD$61,AP42*Hoja1!$D$1+5,FALSE),0)</f>
        <v>0</v>
      </c>
      <c r="CY42">
        <f>IFERROR(VLOOKUP(CY$6,Hoja1!$F$2:$XFD$61,AQ42*Hoja1!$D$1+5,FALSE),0)</f>
        <v>0</v>
      </c>
      <c r="CZ42">
        <f>IFERROR(VLOOKUP(CZ$6,Hoja1!$F$2:$XFD$61,AR42*Hoja1!$D$1+5,FALSE),0)</f>
        <v>0</v>
      </c>
      <c r="DA42">
        <f>IFERROR(VLOOKUP(DA$6,Hoja1!$F$2:$XFD$61,AS42*Hoja1!$D$1+5,FALSE),0)</f>
        <v>0</v>
      </c>
      <c r="DB42">
        <f>IFERROR(VLOOKUP(DB$6,Hoja1!$F$2:$XFD$61,AT42*Hoja1!$D$1+5,FALSE),0)</f>
        <v>0</v>
      </c>
      <c r="DC42">
        <f>IFERROR(VLOOKUP(DC$6,Hoja1!$F$2:$XFD$61,AU42*Hoja1!$D$1+5,FALSE),0)</f>
        <v>0</v>
      </c>
      <c r="DD42">
        <f>IFERROR(VLOOKUP(DD$6,Hoja1!$F$2:$XFD$61,AV42*Hoja1!$D$1+5,FALSE),0)</f>
        <v>0</v>
      </c>
      <c r="DE42">
        <f>IFERROR(VLOOKUP(DE$6,Hoja1!$F$2:$XFD$61,AW42*Hoja1!$D$1+5,FALSE),0)</f>
        <v>0</v>
      </c>
      <c r="DF42">
        <f>IFERROR(VLOOKUP(DF$6,Hoja1!$F$2:$XFD$61,AX42*Hoja1!$D$1+5,FALSE),0)</f>
        <v>0</v>
      </c>
      <c r="DG42">
        <f>IFERROR(VLOOKUP(DG$6,Hoja1!$F$2:$XFD$61,AY42*Hoja1!$D$1+5,FALSE),0)</f>
        <v>0</v>
      </c>
      <c r="DH42">
        <f>IFERROR(VLOOKUP(DH$6,Hoja1!$F$2:$XFD$61,AZ42*Hoja1!$D$1+5,FALSE),0)</f>
        <v>0</v>
      </c>
      <c r="DI42">
        <f>IFERROR(VLOOKUP(DI$6,Hoja1!$F$2:$XFD$61,BA42*Hoja1!$D$1+5,FALSE),0)</f>
        <v>0</v>
      </c>
      <c r="DJ42">
        <f>IFERROR(VLOOKUP(DJ$6,Hoja1!$F$2:$XFD$61,BB42*Hoja1!$D$1+5,FALSE),0)</f>
        <v>0</v>
      </c>
      <c r="DK42">
        <f>IFERROR(VLOOKUP(DK$6,Hoja1!$F$2:$XFD$61,BC42*Hoja1!$D$1+5,FALSE),0)</f>
        <v>0</v>
      </c>
      <c r="DL42">
        <f>IFERROR(VLOOKUP(DL$6,Hoja1!$F$2:$XFD$61,BD42*Hoja1!$D$1+5,FALSE),0)</f>
        <v>0</v>
      </c>
      <c r="DM42">
        <f>IFERROR(VLOOKUP(DM$6,Hoja1!$F$2:$XFD$61,BE42*Hoja1!$D$1+5,FALSE),0)</f>
        <v>0</v>
      </c>
      <c r="DN42">
        <f>IFERROR(VLOOKUP(DN$6,Hoja1!$F$2:$XFD$61,BF42*Hoja1!$D$1+5,FALSE),0)</f>
        <v>0</v>
      </c>
      <c r="DO42">
        <f>IFERROR(VLOOKUP(DO$6,Hoja1!$F$2:$XFD$61,BG42*Hoja1!$D$1+5,FALSE),0)</f>
        <v>0</v>
      </c>
      <c r="DP42">
        <f>IFERROR(VLOOKUP(DP$6,Hoja1!$F$2:$XFD$61,BH42*Hoja1!$D$1+5,FALSE),0)</f>
        <v>0</v>
      </c>
      <c r="DQ42">
        <f>IFERROR(VLOOKUP(DQ$6,Hoja1!$F$2:$XFD$61,BI42*Hoja1!$D$1+5,FALSE),0)</f>
        <v>0</v>
      </c>
      <c r="DR42">
        <f>IFERROR(VLOOKUP(DR$6,Hoja1!$F$2:$XFD$61,BJ42*Hoja1!$D$1+5,FALSE),0)</f>
        <v>0</v>
      </c>
      <c r="DS42">
        <f>IFERROR(VLOOKUP(DS$6,Hoja1!$F$2:$XFD$61,BK42*Hoja1!$D$1+5,FALSE),0)</f>
        <v>0</v>
      </c>
      <c r="DT42">
        <f>IFERROR(VLOOKUP(DT$6,Hoja1!$F$2:$XFD$61,BL42*Hoja1!$D$1+5,FALSE),0)</f>
        <v>0</v>
      </c>
      <c r="DU42" s="19" t="str">
        <f t="shared" ref="DU42:DU69" si="1">IF(COUNT(E42:BL42)=$DV$7,IF(D42="","indique forma",SUM(BM42:DT42)),"")</f>
        <v>indique forma</v>
      </c>
      <c r="DV42" s="20" t="str">
        <f>IF(D42&lt;&gt;"",IF(DU42="","",IF(DU42&gt;=$DU$7*Hoja1!$E$2,4+3/($DU$7*(1-Hoja1!$E$2))*(DU42-$DU$7*Hoja1!$E$2),1+3/($DU$7*Hoja1!$E$2)*DU42)),DU42)</f>
        <v>indique forma</v>
      </c>
      <c r="DW42" s="47" t="b">
        <v>0</v>
      </c>
    </row>
    <row r="43" spans="1:127" ht="23.25" customHeight="1" x14ac:dyDescent="0.25">
      <c r="A43" s="21">
        <v>34</v>
      </c>
      <c r="B43" s="22"/>
      <c r="C43" s="22"/>
      <c r="D43" s="1"/>
      <c r="E43" s="3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34"/>
      <c r="BM43">
        <f>IFERROR(VLOOKUP(BM$6,Hoja1!$F$2:$XFD$61,E43*Hoja1!$D$1+5,FALSE),0)</f>
        <v>0</v>
      </c>
      <c r="BN43">
        <f>IFERROR(VLOOKUP(BN$6,Hoja1!$F$2:$XFD$61,F43*Hoja1!$D$1+5,FALSE),0)</f>
        <v>0</v>
      </c>
      <c r="BO43">
        <f>IFERROR(VLOOKUP(BO$6,Hoja1!$F$2:$XFD$61,G43*Hoja1!$D$1+5,FALSE),0)</f>
        <v>0</v>
      </c>
      <c r="BP43">
        <f>IFERROR(VLOOKUP(BP$6,Hoja1!$F$2:$XFD$61,H43*Hoja1!$D$1+5,FALSE),0)</f>
        <v>0</v>
      </c>
      <c r="BQ43">
        <f>IFERROR(VLOOKUP(BQ$6,Hoja1!$F$2:$XFD$61,I43*Hoja1!$D$1+5,FALSE),0)</f>
        <v>0</v>
      </c>
      <c r="BR43">
        <f>IFERROR(VLOOKUP(BR$6,Hoja1!$F$2:$XFD$61,J43*Hoja1!$D$1+5,FALSE),0)</f>
        <v>0</v>
      </c>
      <c r="BS43">
        <f>IFERROR(VLOOKUP(BS$6,Hoja1!$F$2:$XFD$61,K43*Hoja1!$D$1+5,FALSE),0)</f>
        <v>0</v>
      </c>
      <c r="BT43">
        <f>IFERROR(VLOOKUP(BT$6,Hoja1!$F$2:$XFD$61,L43*Hoja1!$D$1+5,FALSE),0)</f>
        <v>0</v>
      </c>
      <c r="BU43">
        <f>IFERROR(VLOOKUP(BU$6,Hoja1!$F$2:$XFD$61,M43*Hoja1!$D$1+5,FALSE),0)</f>
        <v>0</v>
      </c>
      <c r="BV43">
        <f>IFERROR(VLOOKUP(BV$6,Hoja1!$F$2:$XFD$61,N43*Hoja1!$D$1+5,FALSE),0)</f>
        <v>0</v>
      </c>
      <c r="BW43">
        <f>IFERROR(VLOOKUP(BW$6,Hoja1!$F$2:$XFD$61,O43*Hoja1!$D$1+5,FALSE),0)</f>
        <v>0</v>
      </c>
      <c r="BX43">
        <f>IFERROR(VLOOKUP(BX$6,Hoja1!$F$2:$XFD$61,P43*Hoja1!$D$1+5,FALSE),0)</f>
        <v>0</v>
      </c>
      <c r="BY43">
        <f>IFERROR(VLOOKUP(BY$6,Hoja1!$F$2:$XFD$61,Q43*Hoja1!$D$1+5,FALSE),0)</f>
        <v>0</v>
      </c>
      <c r="BZ43">
        <f>IFERROR(VLOOKUP(BZ$6,Hoja1!$F$2:$XFD$61,R43*Hoja1!$D$1+5,FALSE),0)</f>
        <v>0</v>
      </c>
      <c r="CA43">
        <f>IFERROR(VLOOKUP(CA$6,Hoja1!$F$2:$XFD$61,S43*Hoja1!$D$1+5,FALSE),0)</f>
        <v>0</v>
      </c>
      <c r="CB43">
        <f>IFERROR(VLOOKUP(CB$6,Hoja1!$F$2:$XFD$61,T43*Hoja1!$D$1+5,FALSE),0)</f>
        <v>0</v>
      </c>
      <c r="CC43">
        <f>IFERROR(VLOOKUP(CC$6,Hoja1!$F$2:$XFD$61,U43*Hoja1!$D$1+5,FALSE),0)</f>
        <v>0</v>
      </c>
      <c r="CD43">
        <f>IFERROR(VLOOKUP(CD$6,Hoja1!$F$2:$XFD$61,V43*Hoja1!$D$1+5,FALSE),0)</f>
        <v>0</v>
      </c>
      <c r="CE43">
        <f>IFERROR(VLOOKUP(CE$6,Hoja1!$F$2:$XFD$61,W43*Hoja1!$D$1+5,FALSE),0)</f>
        <v>0</v>
      </c>
      <c r="CF43">
        <f>IFERROR(VLOOKUP(CF$6,Hoja1!$F$2:$XFD$61,X43*Hoja1!$D$1+5,FALSE),0)</f>
        <v>0</v>
      </c>
      <c r="CG43">
        <f>IFERROR(VLOOKUP(CG$6,Hoja1!$F$2:$XFD$61,Y43*Hoja1!$D$1+5,FALSE),0)</f>
        <v>0</v>
      </c>
      <c r="CH43">
        <f>IFERROR(VLOOKUP(CH$6,Hoja1!$F$2:$XFD$61,Z43*Hoja1!$D$1+5,FALSE),0)</f>
        <v>0</v>
      </c>
      <c r="CI43">
        <f>IFERROR(VLOOKUP(CI$6,Hoja1!$F$2:$XFD$61,AA43*Hoja1!$D$1+5,FALSE),0)</f>
        <v>0</v>
      </c>
      <c r="CJ43">
        <f>IFERROR(VLOOKUP(CJ$6,Hoja1!$F$2:$XFD$61,AB43*Hoja1!$D$1+5,FALSE),0)</f>
        <v>0</v>
      </c>
      <c r="CK43">
        <f>IFERROR(VLOOKUP(CK$6,Hoja1!$F$2:$XFD$61,AC43*Hoja1!$D$1+5,FALSE),0)</f>
        <v>0</v>
      </c>
      <c r="CL43">
        <f>IFERROR(VLOOKUP(CL$6,Hoja1!$F$2:$XFD$61,AD43*Hoja1!$D$1+5,FALSE),0)</f>
        <v>0</v>
      </c>
      <c r="CM43">
        <f>IFERROR(VLOOKUP(CM$6,Hoja1!$F$2:$XFD$61,AE43*Hoja1!$D$1+5,FALSE),0)</f>
        <v>0</v>
      </c>
      <c r="CN43">
        <f>IFERROR(VLOOKUP(CN$6,Hoja1!$F$2:$XFD$61,AF43*Hoja1!$D$1+5,FALSE),0)</f>
        <v>0</v>
      </c>
      <c r="CO43">
        <f>IFERROR(VLOOKUP(CO$6,Hoja1!$F$2:$XFD$61,AG43*Hoja1!$D$1+5,FALSE),0)</f>
        <v>0</v>
      </c>
      <c r="CP43">
        <f>IFERROR(VLOOKUP(CP$6,Hoja1!$F$2:$XFD$61,AH43*Hoja1!$D$1+5,FALSE),0)</f>
        <v>0</v>
      </c>
      <c r="CQ43">
        <f>IFERROR(VLOOKUP(CQ$6,Hoja1!$F$2:$XFD$61,AI43*Hoja1!$D$1+5,FALSE),0)</f>
        <v>0</v>
      </c>
      <c r="CR43">
        <f>IFERROR(VLOOKUP(CR$6,Hoja1!$F$2:$XFD$61,AJ43*Hoja1!$D$1+5,FALSE),0)</f>
        <v>0</v>
      </c>
      <c r="CS43">
        <f>IFERROR(VLOOKUP(CS$6,Hoja1!$F$2:$XFD$61,AK43*Hoja1!$D$1+5,FALSE),0)</f>
        <v>0</v>
      </c>
      <c r="CT43">
        <f>IFERROR(VLOOKUP(CT$6,Hoja1!$F$2:$XFD$61,AL43*Hoja1!$D$1+5,FALSE),0)</f>
        <v>0</v>
      </c>
      <c r="CU43">
        <f>IFERROR(VLOOKUP(CU$6,Hoja1!$F$2:$XFD$61,AM43*Hoja1!$D$1+5,FALSE),0)</f>
        <v>0</v>
      </c>
      <c r="CV43">
        <f>IFERROR(VLOOKUP(CV$6,Hoja1!$F$2:$XFD$61,AN43*Hoja1!$D$1+5,FALSE),0)</f>
        <v>0</v>
      </c>
      <c r="CW43">
        <f>IFERROR(VLOOKUP(CW$6,Hoja1!$F$2:$XFD$61,AO43*Hoja1!$D$1+5,FALSE),0)</f>
        <v>0</v>
      </c>
      <c r="CX43">
        <f>IFERROR(VLOOKUP(CX$6,Hoja1!$F$2:$XFD$61,AP43*Hoja1!$D$1+5,FALSE),0)</f>
        <v>0</v>
      </c>
      <c r="CY43">
        <f>IFERROR(VLOOKUP(CY$6,Hoja1!$F$2:$XFD$61,AQ43*Hoja1!$D$1+5,FALSE),0)</f>
        <v>0</v>
      </c>
      <c r="CZ43">
        <f>IFERROR(VLOOKUP(CZ$6,Hoja1!$F$2:$XFD$61,AR43*Hoja1!$D$1+5,FALSE),0)</f>
        <v>0</v>
      </c>
      <c r="DA43">
        <f>IFERROR(VLOOKUP(DA$6,Hoja1!$F$2:$XFD$61,AS43*Hoja1!$D$1+5,FALSE),0)</f>
        <v>0</v>
      </c>
      <c r="DB43">
        <f>IFERROR(VLOOKUP(DB$6,Hoja1!$F$2:$XFD$61,AT43*Hoja1!$D$1+5,FALSE),0)</f>
        <v>0</v>
      </c>
      <c r="DC43">
        <f>IFERROR(VLOOKUP(DC$6,Hoja1!$F$2:$XFD$61,AU43*Hoja1!$D$1+5,FALSE),0)</f>
        <v>0</v>
      </c>
      <c r="DD43">
        <f>IFERROR(VLOOKUP(DD$6,Hoja1!$F$2:$XFD$61,AV43*Hoja1!$D$1+5,FALSE),0)</f>
        <v>0</v>
      </c>
      <c r="DE43">
        <f>IFERROR(VLOOKUP(DE$6,Hoja1!$F$2:$XFD$61,AW43*Hoja1!$D$1+5,FALSE),0)</f>
        <v>0</v>
      </c>
      <c r="DF43">
        <f>IFERROR(VLOOKUP(DF$6,Hoja1!$F$2:$XFD$61,AX43*Hoja1!$D$1+5,FALSE),0)</f>
        <v>0</v>
      </c>
      <c r="DG43">
        <f>IFERROR(VLOOKUP(DG$6,Hoja1!$F$2:$XFD$61,AY43*Hoja1!$D$1+5,FALSE),0)</f>
        <v>0</v>
      </c>
      <c r="DH43">
        <f>IFERROR(VLOOKUP(DH$6,Hoja1!$F$2:$XFD$61,AZ43*Hoja1!$D$1+5,FALSE),0)</f>
        <v>0</v>
      </c>
      <c r="DI43">
        <f>IFERROR(VLOOKUP(DI$6,Hoja1!$F$2:$XFD$61,BA43*Hoja1!$D$1+5,FALSE),0)</f>
        <v>0</v>
      </c>
      <c r="DJ43">
        <f>IFERROR(VLOOKUP(DJ$6,Hoja1!$F$2:$XFD$61,BB43*Hoja1!$D$1+5,FALSE),0)</f>
        <v>0</v>
      </c>
      <c r="DK43">
        <f>IFERROR(VLOOKUP(DK$6,Hoja1!$F$2:$XFD$61,BC43*Hoja1!$D$1+5,FALSE),0)</f>
        <v>0</v>
      </c>
      <c r="DL43">
        <f>IFERROR(VLOOKUP(DL$6,Hoja1!$F$2:$XFD$61,BD43*Hoja1!$D$1+5,FALSE),0)</f>
        <v>0</v>
      </c>
      <c r="DM43">
        <f>IFERROR(VLOOKUP(DM$6,Hoja1!$F$2:$XFD$61,BE43*Hoja1!$D$1+5,FALSE),0)</f>
        <v>0</v>
      </c>
      <c r="DN43">
        <f>IFERROR(VLOOKUP(DN$6,Hoja1!$F$2:$XFD$61,BF43*Hoja1!$D$1+5,FALSE),0)</f>
        <v>0</v>
      </c>
      <c r="DO43">
        <f>IFERROR(VLOOKUP(DO$6,Hoja1!$F$2:$XFD$61,BG43*Hoja1!$D$1+5,FALSE),0)</f>
        <v>0</v>
      </c>
      <c r="DP43">
        <f>IFERROR(VLOOKUP(DP$6,Hoja1!$F$2:$XFD$61,BH43*Hoja1!$D$1+5,FALSE),0)</f>
        <v>0</v>
      </c>
      <c r="DQ43">
        <f>IFERROR(VLOOKUP(DQ$6,Hoja1!$F$2:$XFD$61,BI43*Hoja1!$D$1+5,FALSE),0)</f>
        <v>0</v>
      </c>
      <c r="DR43">
        <f>IFERROR(VLOOKUP(DR$6,Hoja1!$F$2:$XFD$61,BJ43*Hoja1!$D$1+5,FALSE),0)</f>
        <v>0</v>
      </c>
      <c r="DS43">
        <f>IFERROR(VLOOKUP(DS$6,Hoja1!$F$2:$XFD$61,BK43*Hoja1!$D$1+5,FALSE),0)</f>
        <v>0</v>
      </c>
      <c r="DT43">
        <f>IFERROR(VLOOKUP(DT$6,Hoja1!$F$2:$XFD$61,BL43*Hoja1!$D$1+5,FALSE),0)</f>
        <v>0</v>
      </c>
      <c r="DU43" s="19" t="str">
        <f t="shared" si="1"/>
        <v>indique forma</v>
      </c>
      <c r="DV43" s="20" t="str">
        <f>IF(D43&lt;&gt;"",IF(DU43="","",IF(DU43&gt;=$DU$7*Hoja1!$E$2,4+3/($DU$7*(1-Hoja1!$E$2))*(DU43-$DU$7*Hoja1!$E$2),1+3/($DU$7*Hoja1!$E$2)*DU43)),DU43)</f>
        <v>indique forma</v>
      </c>
      <c r="DW43" s="47" t="b">
        <v>0</v>
      </c>
    </row>
    <row r="44" spans="1:127" ht="23.25" customHeight="1" x14ac:dyDescent="0.25">
      <c r="A44" s="21">
        <v>35</v>
      </c>
      <c r="B44" s="22"/>
      <c r="C44" s="22"/>
      <c r="D44" s="1"/>
      <c r="E44" s="3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34"/>
      <c r="BM44">
        <f>IFERROR(VLOOKUP(BM$6,Hoja1!$F$2:$XFD$61,E44*Hoja1!$D$1+5,FALSE),0)</f>
        <v>0</v>
      </c>
      <c r="BN44">
        <f>IFERROR(VLOOKUP(BN$6,Hoja1!$F$2:$XFD$61,F44*Hoja1!$D$1+5,FALSE),0)</f>
        <v>0</v>
      </c>
      <c r="BO44">
        <f>IFERROR(VLOOKUP(BO$6,Hoja1!$F$2:$XFD$61,G44*Hoja1!$D$1+5,FALSE),0)</f>
        <v>0</v>
      </c>
      <c r="BP44">
        <f>IFERROR(VLOOKUP(BP$6,Hoja1!$F$2:$XFD$61,H44*Hoja1!$D$1+5,FALSE),0)</f>
        <v>0</v>
      </c>
      <c r="BQ44">
        <f>IFERROR(VLOOKUP(BQ$6,Hoja1!$F$2:$XFD$61,I44*Hoja1!$D$1+5,FALSE),0)</f>
        <v>0</v>
      </c>
      <c r="BR44">
        <f>IFERROR(VLOOKUP(BR$6,Hoja1!$F$2:$XFD$61,J44*Hoja1!$D$1+5,FALSE),0)</f>
        <v>0</v>
      </c>
      <c r="BS44">
        <f>IFERROR(VLOOKUP(BS$6,Hoja1!$F$2:$XFD$61,K44*Hoja1!$D$1+5,FALSE),0)</f>
        <v>0</v>
      </c>
      <c r="BT44">
        <f>IFERROR(VLOOKUP(BT$6,Hoja1!$F$2:$XFD$61,L44*Hoja1!$D$1+5,FALSE),0)</f>
        <v>0</v>
      </c>
      <c r="BU44">
        <f>IFERROR(VLOOKUP(BU$6,Hoja1!$F$2:$XFD$61,M44*Hoja1!$D$1+5,FALSE),0)</f>
        <v>0</v>
      </c>
      <c r="BV44">
        <f>IFERROR(VLOOKUP(BV$6,Hoja1!$F$2:$XFD$61,N44*Hoja1!$D$1+5,FALSE),0)</f>
        <v>0</v>
      </c>
      <c r="BW44">
        <f>IFERROR(VLOOKUP(BW$6,Hoja1!$F$2:$XFD$61,O44*Hoja1!$D$1+5,FALSE),0)</f>
        <v>0</v>
      </c>
      <c r="BX44">
        <f>IFERROR(VLOOKUP(BX$6,Hoja1!$F$2:$XFD$61,P44*Hoja1!$D$1+5,FALSE),0)</f>
        <v>0</v>
      </c>
      <c r="BY44">
        <f>IFERROR(VLOOKUP(BY$6,Hoja1!$F$2:$XFD$61,Q44*Hoja1!$D$1+5,FALSE),0)</f>
        <v>0</v>
      </c>
      <c r="BZ44">
        <f>IFERROR(VLOOKUP(BZ$6,Hoja1!$F$2:$XFD$61,R44*Hoja1!$D$1+5,FALSE),0)</f>
        <v>0</v>
      </c>
      <c r="CA44">
        <f>IFERROR(VLOOKUP(CA$6,Hoja1!$F$2:$XFD$61,S44*Hoja1!$D$1+5,FALSE),0)</f>
        <v>0</v>
      </c>
      <c r="CB44">
        <f>IFERROR(VLOOKUP(CB$6,Hoja1!$F$2:$XFD$61,T44*Hoja1!$D$1+5,FALSE),0)</f>
        <v>0</v>
      </c>
      <c r="CC44">
        <f>IFERROR(VLOOKUP(CC$6,Hoja1!$F$2:$XFD$61,U44*Hoja1!$D$1+5,FALSE),0)</f>
        <v>0</v>
      </c>
      <c r="CD44">
        <f>IFERROR(VLOOKUP(CD$6,Hoja1!$F$2:$XFD$61,V44*Hoja1!$D$1+5,FALSE),0)</f>
        <v>0</v>
      </c>
      <c r="CE44">
        <f>IFERROR(VLOOKUP(CE$6,Hoja1!$F$2:$XFD$61,W44*Hoja1!$D$1+5,FALSE),0)</f>
        <v>0</v>
      </c>
      <c r="CF44">
        <f>IFERROR(VLOOKUP(CF$6,Hoja1!$F$2:$XFD$61,X44*Hoja1!$D$1+5,FALSE),0)</f>
        <v>0</v>
      </c>
      <c r="CG44">
        <f>IFERROR(VLOOKUP(CG$6,Hoja1!$F$2:$XFD$61,Y44*Hoja1!$D$1+5,FALSE),0)</f>
        <v>0</v>
      </c>
      <c r="CH44">
        <f>IFERROR(VLOOKUP(CH$6,Hoja1!$F$2:$XFD$61,Z44*Hoja1!$D$1+5,FALSE),0)</f>
        <v>0</v>
      </c>
      <c r="CI44">
        <f>IFERROR(VLOOKUP(CI$6,Hoja1!$F$2:$XFD$61,AA44*Hoja1!$D$1+5,FALSE),0)</f>
        <v>0</v>
      </c>
      <c r="CJ44">
        <f>IFERROR(VLOOKUP(CJ$6,Hoja1!$F$2:$XFD$61,AB44*Hoja1!$D$1+5,FALSE),0)</f>
        <v>0</v>
      </c>
      <c r="CK44">
        <f>IFERROR(VLOOKUP(CK$6,Hoja1!$F$2:$XFD$61,AC44*Hoja1!$D$1+5,FALSE),0)</f>
        <v>0</v>
      </c>
      <c r="CL44">
        <f>IFERROR(VLOOKUP(CL$6,Hoja1!$F$2:$XFD$61,AD44*Hoja1!$D$1+5,FALSE),0)</f>
        <v>0</v>
      </c>
      <c r="CM44">
        <f>IFERROR(VLOOKUP(CM$6,Hoja1!$F$2:$XFD$61,AE44*Hoja1!$D$1+5,FALSE),0)</f>
        <v>0</v>
      </c>
      <c r="CN44">
        <f>IFERROR(VLOOKUP(CN$6,Hoja1!$F$2:$XFD$61,AF44*Hoja1!$D$1+5,FALSE),0)</f>
        <v>0</v>
      </c>
      <c r="CO44">
        <f>IFERROR(VLOOKUP(CO$6,Hoja1!$F$2:$XFD$61,AG44*Hoja1!$D$1+5,FALSE),0)</f>
        <v>0</v>
      </c>
      <c r="CP44">
        <f>IFERROR(VLOOKUP(CP$6,Hoja1!$F$2:$XFD$61,AH44*Hoja1!$D$1+5,FALSE),0)</f>
        <v>0</v>
      </c>
      <c r="CQ44">
        <f>IFERROR(VLOOKUP(CQ$6,Hoja1!$F$2:$XFD$61,AI44*Hoja1!$D$1+5,FALSE),0)</f>
        <v>0</v>
      </c>
      <c r="CR44">
        <f>IFERROR(VLOOKUP(CR$6,Hoja1!$F$2:$XFD$61,AJ44*Hoja1!$D$1+5,FALSE),0)</f>
        <v>0</v>
      </c>
      <c r="CS44">
        <f>IFERROR(VLOOKUP(CS$6,Hoja1!$F$2:$XFD$61,AK44*Hoja1!$D$1+5,FALSE),0)</f>
        <v>0</v>
      </c>
      <c r="CT44">
        <f>IFERROR(VLOOKUP(CT$6,Hoja1!$F$2:$XFD$61,AL44*Hoja1!$D$1+5,FALSE),0)</f>
        <v>0</v>
      </c>
      <c r="CU44">
        <f>IFERROR(VLOOKUP(CU$6,Hoja1!$F$2:$XFD$61,AM44*Hoja1!$D$1+5,FALSE),0)</f>
        <v>0</v>
      </c>
      <c r="CV44">
        <f>IFERROR(VLOOKUP(CV$6,Hoja1!$F$2:$XFD$61,AN44*Hoja1!$D$1+5,FALSE),0)</f>
        <v>0</v>
      </c>
      <c r="CW44">
        <f>IFERROR(VLOOKUP(CW$6,Hoja1!$F$2:$XFD$61,AO44*Hoja1!$D$1+5,FALSE),0)</f>
        <v>0</v>
      </c>
      <c r="CX44">
        <f>IFERROR(VLOOKUP(CX$6,Hoja1!$F$2:$XFD$61,AP44*Hoja1!$D$1+5,FALSE),0)</f>
        <v>0</v>
      </c>
      <c r="CY44">
        <f>IFERROR(VLOOKUP(CY$6,Hoja1!$F$2:$XFD$61,AQ44*Hoja1!$D$1+5,FALSE),0)</f>
        <v>0</v>
      </c>
      <c r="CZ44">
        <f>IFERROR(VLOOKUP(CZ$6,Hoja1!$F$2:$XFD$61,AR44*Hoja1!$D$1+5,FALSE),0)</f>
        <v>0</v>
      </c>
      <c r="DA44">
        <f>IFERROR(VLOOKUP(DA$6,Hoja1!$F$2:$XFD$61,AS44*Hoja1!$D$1+5,FALSE),0)</f>
        <v>0</v>
      </c>
      <c r="DB44">
        <f>IFERROR(VLOOKUP(DB$6,Hoja1!$F$2:$XFD$61,AT44*Hoja1!$D$1+5,FALSE),0)</f>
        <v>0</v>
      </c>
      <c r="DC44">
        <f>IFERROR(VLOOKUP(DC$6,Hoja1!$F$2:$XFD$61,AU44*Hoja1!$D$1+5,FALSE),0)</f>
        <v>0</v>
      </c>
      <c r="DD44">
        <f>IFERROR(VLOOKUP(DD$6,Hoja1!$F$2:$XFD$61,AV44*Hoja1!$D$1+5,FALSE),0)</f>
        <v>0</v>
      </c>
      <c r="DE44">
        <f>IFERROR(VLOOKUP(DE$6,Hoja1!$F$2:$XFD$61,AW44*Hoja1!$D$1+5,FALSE),0)</f>
        <v>0</v>
      </c>
      <c r="DF44">
        <f>IFERROR(VLOOKUP(DF$6,Hoja1!$F$2:$XFD$61,AX44*Hoja1!$D$1+5,FALSE),0)</f>
        <v>0</v>
      </c>
      <c r="DG44">
        <f>IFERROR(VLOOKUP(DG$6,Hoja1!$F$2:$XFD$61,AY44*Hoja1!$D$1+5,FALSE),0)</f>
        <v>0</v>
      </c>
      <c r="DH44">
        <f>IFERROR(VLOOKUP(DH$6,Hoja1!$F$2:$XFD$61,AZ44*Hoja1!$D$1+5,FALSE),0)</f>
        <v>0</v>
      </c>
      <c r="DI44">
        <f>IFERROR(VLOOKUP(DI$6,Hoja1!$F$2:$XFD$61,BA44*Hoja1!$D$1+5,FALSE),0)</f>
        <v>0</v>
      </c>
      <c r="DJ44">
        <f>IFERROR(VLOOKUP(DJ$6,Hoja1!$F$2:$XFD$61,BB44*Hoja1!$D$1+5,FALSE),0)</f>
        <v>0</v>
      </c>
      <c r="DK44">
        <f>IFERROR(VLOOKUP(DK$6,Hoja1!$F$2:$XFD$61,BC44*Hoja1!$D$1+5,FALSE),0)</f>
        <v>0</v>
      </c>
      <c r="DL44">
        <f>IFERROR(VLOOKUP(DL$6,Hoja1!$F$2:$XFD$61,BD44*Hoja1!$D$1+5,FALSE),0)</f>
        <v>0</v>
      </c>
      <c r="DM44">
        <f>IFERROR(VLOOKUP(DM$6,Hoja1!$F$2:$XFD$61,BE44*Hoja1!$D$1+5,FALSE),0)</f>
        <v>0</v>
      </c>
      <c r="DN44">
        <f>IFERROR(VLOOKUP(DN$6,Hoja1!$F$2:$XFD$61,BF44*Hoja1!$D$1+5,FALSE),0)</f>
        <v>0</v>
      </c>
      <c r="DO44">
        <f>IFERROR(VLOOKUP(DO$6,Hoja1!$F$2:$XFD$61,BG44*Hoja1!$D$1+5,FALSE),0)</f>
        <v>0</v>
      </c>
      <c r="DP44">
        <f>IFERROR(VLOOKUP(DP$6,Hoja1!$F$2:$XFD$61,BH44*Hoja1!$D$1+5,FALSE),0)</f>
        <v>0</v>
      </c>
      <c r="DQ44">
        <f>IFERROR(VLOOKUP(DQ$6,Hoja1!$F$2:$XFD$61,BI44*Hoja1!$D$1+5,FALSE),0)</f>
        <v>0</v>
      </c>
      <c r="DR44">
        <f>IFERROR(VLOOKUP(DR$6,Hoja1!$F$2:$XFD$61,BJ44*Hoja1!$D$1+5,FALSE),0)</f>
        <v>0</v>
      </c>
      <c r="DS44">
        <f>IFERROR(VLOOKUP(DS$6,Hoja1!$F$2:$XFD$61,BK44*Hoja1!$D$1+5,FALSE),0)</f>
        <v>0</v>
      </c>
      <c r="DT44">
        <f>IFERROR(VLOOKUP(DT$6,Hoja1!$F$2:$XFD$61,BL44*Hoja1!$D$1+5,FALSE),0)</f>
        <v>0</v>
      </c>
      <c r="DU44" s="19" t="str">
        <f t="shared" si="1"/>
        <v>indique forma</v>
      </c>
      <c r="DV44" s="20" t="str">
        <f>IF(D44&lt;&gt;"",IF(DU44="","",IF(DU44&gt;=$DU$7*Hoja1!$E$2,4+3/($DU$7*(1-Hoja1!$E$2))*(DU44-$DU$7*Hoja1!$E$2),1+3/($DU$7*Hoja1!$E$2)*DU44)),DU44)</f>
        <v>indique forma</v>
      </c>
      <c r="DW44" s="47" t="b">
        <v>0</v>
      </c>
    </row>
    <row r="45" spans="1:127" ht="23.25" customHeight="1" x14ac:dyDescent="0.25">
      <c r="A45" s="21">
        <v>36</v>
      </c>
      <c r="B45" s="22"/>
      <c r="C45" s="22"/>
      <c r="D45" s="1"/>
      <c r="E45" s="3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34"/>
      <c r="BM45">
        <f>IFERROR(VLOOKUP(BM$6,Hoja1!$F$2:$XFD$61,E45*Hoja1!$D$1+5,FALSE),0)</f>
        <v>0</v>
      </c>
      <c r="BN45">
        <f>IFERROR(VLOOKUP(BN$6,Hoja1!$F$2:$XFD$61,F45*Hoja1!$D$1+5,FALSE),0)</f>
        <v>0</v>
      </c>
      <c r="BO45">
        <f>IFERROR(VLOOKUP(BO$6,Hoja1!$F$2:$XFD$61,G45*Hoja1!$D$1+5,FALSE),0)</f>
        <v>0</v>
      </c>
      <c r="BP45">
        <f>IFERROR(VLOOKUP(BP$6,Hoja1!$F$2:$XFD$61,H45*Hoja1!$D$1+5,FALSE),0)</f>
        <v>0</v>
      </c>
      <c r="BQ45">
        <f>IFERROR(VLOOKUP(BQ$6,Hoja1!$F$2:$XFD$61,I45*Hoja1!$D$1+5,FALSE),0)</f>
        <v>0</v>
      </c>
      <c r="BR45">
        <f>IFERROR(VLOOKUP(BR$6,Hoja1!$F$2:$XFD$61,J45*Hoja1!$D$1+5,FALSE),0)</f>
        <v>0</v>
      </c>
      <c r="BS45">
        <f>IFERROR(VLOOKUP(BS$6,Hoja1!$F$2:$XFD$61,K45*Hoja1!$D$1+5,FALSE),0)</f>
        <v>0</v>
      </c>
      <c r="BT45">
        <f>IFERROR(VLOOKUP(BT$6,Hoja1!$F$2:$XFD$61,L45*Hoja1!$D$1+5,FALSE),0)</f>
        <v>0</v>
      </c>
      <c r="BU45">
        <f>IFERROR(VLOOKUP(BU$6,Hoja1!$F$2:$XFD$61,M45*Hoja1!$D$1+5,FALSE),0)</f>
        <v>0</v>
      </c>
      <c r="BV45">
        <f>IFERROR(VLOOKUP(BV$6,Hoja1!$F$2:$XFD$61,N45*Hoja1!$D$1+5,FALSE),0)</f>
        <v>0</v>
      </c>
      <c r="BW45">
        <f>IFERROR(VLOOKUP(BW$6,Hoja1!$F$2:$XFD$61,O45*Hoja1!$D$1+5,FALSE),0)</f>
        <v>0</v>
      </c>
      <c r="BX45">
        <f>IFERROR(VLOOKUP(BX$6,Hoja1!$F$2:$XFD$61,P45*Hoja1!$D$1+5,FALSE),0)</f>
        <v>0</v>
      </c>
      <c r="BY45">
        <f>IFERROR(VLOOKUP(BY$6,Hoja1!$F$2:$XFD$61,Q45*Hoja1!$D$1+5,FALSE),0)</f>
        <v>0</v>
      </c>
      <c r="BZ45">
        <f>IFERROR(VLOOKUP(BZ$6,Hoja1!$F$2:$XFD$61,R45*Hoja1!$D$1+5,FALSE),0)</f>
        <v>0</v>
      </c>
      <c r="CA45">
        <f>IFERROR(VLOOKUP(CA$6,Hoja1!$F$2:$XFD$61,S45*Hoja1!$D$1+5,FALSE),0)</f>
        <v>0</v>
      </c>
      <c r="CB45">
        <f>IFERROR(VLOOKUP(CB$6,Hoja1!$F$2:$XFD$61,T45*Hoja1!$D$1+5,FALSE),0)</f>
        <v>0</v>
      </c>
      <c r="CC45">
        <f>IFERROR(VLOOKUP(CC$6,Hoja1!$F$2:$XFD$61,U45*Hoja1!$D$1+5,FALSE),0)</f>
        <v>0</v>
      </c>
      <c r="CD45">
        <f>IFERROR(VLOOKUP(CD$6,Hoja1!$F$2:$XFD$61,V45*Hoja1!$D$1+5,FALSE),0)</f>
        <v>0</v>
      </c>
      <c r="CE45">
        <f>IFERROR(VLOOKUP(CE$6,Hoja1!$F$2:$XFD$61,W45*Hoja1!$D$1+5,FALSE),0)</f>
        <v>0</v>
      </c>
      <c r="CF45">
        <f>IFERROR(VLOOKUP(CF$6,Hoja1!$F$2:$XFD$61,X45*Hoja1!$D$1+5,FALSE),0)</f>
        <v>0</v>
      </c>
      <c r="CG45">
        <f>IFERROR(VLOOKUP(CG$6,Hoja1!$F$2:$XFD$61,Y45*Hoja1!$D$1+5,FALSE),0)</f>
        <v>0</v>
      </c>
      <c r="CH45">
        <f>IFERROR(VLOOKUP(CH$6,Hoja1!$F$2:$XFD$61,Z45*Hoja1!$D$1+5,FALSE),0)</f>
        <v>0</v>
      </c>
      <c r="CI45">
        <f>IFERROR(VLOOKUP(CI$6,Hoja1!$F$2:$XFD$61,AA45*Hoja1!$D$1+5,FALSE),0)</f>
        <v>0</v>
      </c>
      <c r="CJ45">
        <f>IFERROR(VLOOKUP(CJ$6,Hoja1!$F$2:$XFD$61,AB45*Hoja1!$D$1+5,FALSE),0)</f>
        <v>0</v>
      </c>
      <c r="CK45">
        <f>IFERROR(VLOOKUP(CK$6,Hoja1!$F$2:$XFD$61,AC45*Hoja1!$D$1+5,FALSE),0)</f>
        <v>0</v>
      </c>
      <c r="CL45">
        <f>IFERROR(VLOOKUP(CL$6,Hoja1!$F$2:$XFD$61,AD45*Hoja1!$D$1+5,FALSE),0)</f>
        <v>0</v>
      </c>
      <c r="CM45">
        <f>IFERROR(VLOOKUP(CM$6,Hoja1!$F$2:$XFD$61,AE45*Hoja1!$D$1+5,FALSE),0)</f>
        <v>0</v>
      </c>
      <c r="CN45">
        <f>IFERROR(VLOOKUP(CN$6,Hoja1!$F$2:$XFD$61,AF45*Hoja1!$D$1+5,FALSE),0)</f>
        <v>0</v>
      </c>
      <c r="CO45">
        <f>IFERROR(VLOOKUP(CO$6,Hoja1!$F$2:$XFD$61,AG45*Hoja1!$D$1+5,FALSE),0)</f>
        <v>0</v>
      </c>
      <c r="CP45">
        <f>IFERROR(VLOOKUP(CP$6,Hoja1!$F$2:$XFD$61,AH45*Hoja1!$D$1+5,FALSE),0)</f>
        <v>0</v>
      </c>
      <c r="CQ45">
        <f>IFERROR(VLOOKUP(CQ$6,Hoja1!$F$2:$XFD$61,AI45*Hoja1!$D$1+5,FALSE),0)</f>
        <v>0</v>
      </c>
      <c r="CR45">
        <f>IFERROR(VLOOKUP(CR$6,Hoja1!$F$2:$XFD$61,AJ45*Hoja1!$D$1+5,FALSE),0)</f>
        <v>0</v>
      </c>
      <c r="CS45">
        <f>IFERROR(VLOOKUP(CS$6,Hoja1!$F$2:$XFD$61,AK45*Hoja1!$D$1+5,FALSE),0)</f>
        <v>0</v>
      </c>
      <c r="CT45">
        <f>IFERROR(VLOOKUP(CT$6,Hoja1!$F$2:$XFD$61,AL45*Hoja1!$D$1+5,FALSE),0)</f>
        <v>0</v>
      </c>
      <c r="CU45">
        <f>IFERROR(VLOOKUP(CU$6,Hoja1!$F$2:$XFD$61,AM45*Hoja1!$D$1+5,FALSE),0)</f>
        <v>0</v>
      </c>
      <c r="CV45">
        <f>IFERROR(VLOOKUP(CV$6,Hoja1!$F$2:$XFD$61,AN45*Hoja1!$D$1+5,FALSE),0)</f>
        <v>0</v>
      </c>
      <c r="CW45">
        <f>IFERROR(VLOOKUP(CW$6,Hoja1!$F$2:$XFD$61,AO45*Hoja1!$D$1+5,FALSE),0)</f>
        <v>0</v>
      </c>
      <c r="CX45">
        <f>IFERROR(VLOOKUP(CX$6,Hoja1!$F$2:$XFD$61,AP45*Hoja1!$D$1+5,FALSE),0)</f>
        <v>0</v>
      </c>
      <c r="CY45">
        <f>IFERROR(VLOOKUP(CY$6,Hoja1!$F$2:$XFD$61,AQ45*Hoja1!$D$1+5,FALSE),0)</f>
        <v>0</v>
      </c>
      <c r="CZ45">
        <f>IFERROR(VLOOKUP(CZ$6,Hoja1!$F$2:$XFD$61,AR45*Hoja1!$D$1+5,FALSE),0)</f>
        <v>0</v>
      </c>
      <c r="DA45">
        <f>IFERROR(VLOOKUP(DA$6,Hoja1!$F$2:$XFD$61,AS45*Hoja1!$D$1+5,FALSE),0)</f>
        <v>0</v>
      </c>
      <c r="DB45">
        <f>IFERROR(VLOOKUP(DB$6,Hoja1!$F$2:$XFD$61,AT45*Hoja1!$D$1+5,FALSE),0)</f>
        <v>0</v>
      </c>
      <c r="DC45">
        <f>IFERROR(VLOOKUP(DC$6,Hoja1!$F$2:$XFD$61,AU45*Hoja1!$D$1+5,FALSE),0)</f>
        <v>0</v>
      </c>
      <c r="DD45">
        <f>IFERROR(VLOOKUP(DD$6,Hoja1!$F$2:$XFD$61,AV45*Hoja1!$D$1+5,FALSE),0)</f>
        <v>0</v>
      </c>
      <c r="DE45">
        <f>IFERROR(VLOOKUP(DE$6,Hoja1!$F$2:$XFD$61,AW45*Hoja1!$D$1+5,FALSE),0)</f>
        <v>0</v>
      </c>
      <c r="DF45">
        <f>IFERROR(VLOOKUP(DF$6,Hoja1!$F$2:$XFD$61,AX45*Hoja1!$D$1+5,FALSE),0)</f>
        <v>0</v>
      </c>
      <c r="DG45">
        <f>IFERROR(VLOOKUP(DG$6,Hoja1!$F$2:$XFD$61,AY45*Hoja1!$D$1+5,FALSE),0)</f>
        <v>0</v>
      </c>
      <c r="DH45">
        <f>IFERROR(VLOOKUP(DH$6,Hoja1!$F$2:$XFD$61,AZ45*Hoja1!$D$1+5,FALSE),0)</f>
        <v>0</v>
      </c>
      <c r="DI45">
        <f>IFERROR(VLOOKUP(DI$6,Hoja1!$F$2:$XFD$61,BA45*Hoja1!$D$1+5,FALSE),0)</f>
        <v>0</v>
      </c>
      <c r="DJ45">
        <f>IFERROR(VLOOKUP(DJ$6,Hoja1!$F$2:$XFD$61,BB45*Hoja1!$D$1+5,FALSE),0)</f>
        <v>0</v>
      </c>
      <c r="DK45">
        <f>IFERROR(VLOOKUP(DK$6,Hoja1!$F$2:$XFD$61,BC45*Hoja1!$D$1+5,FALSE),0)</f>
        <v>0</v>
      </c>
      <c r="DL45">
        <f>IFERROR(VLOOKUP(DL$6,Hoja1!$F$2:$XFD$61,BD45*Hoja1!$D$1+5,FALSE),0)</f>
        <v>0</v>
      </c>
      <c r="DM45">
        <f>IFERROR(VLOOKUP(DM$6,Hoja1!$F$2:$XFD$61,BE45*Hoja1!$D$1+5,FALSE),0)</f>
        <v>0</v>
      </c>
      <c r="DN45">
        <f>IFERROR(VLOOKUP(DN$6,Hoja1!$F$2:$XFD$61,BF45*Hoja1!$D$1+5,FALSE),0)</f>
        <v>0</v>
      </c>
      <c r="DO45">
        <f>IFERROR(VLOOKUP(DO$6,Hoja1!$F$2:$XFD$61,BG45*Hoja1!$D$1+5,FALSE),0)</f>
        <v>0</v>
      </c>
      <c r="DP45">
        <f>IFERROR(VLOOKUP(DP$6,Hoja1!$F$2:$XFD$61,BH45*Hoja1!$D$1+5,FALSE),0)</f>
        <v>0</v>
      </c>
      <c r="DQ45">
        <f>IFERROR(VLOOKUP(DQ$6,Hoja1!$F$2:$XFD$61,BI45*Hoja1!$D$1+5,FALSE),0)</f>
        <v>0</v>
      </c>
      <c r="DR45">
        <f>IFERROR(VLOOKUP(DR$6,Hoja1!$F$2:$XFD$61,BJ45*Hoja1!$D$1+5,FALSE),0)</f>
        <v>0</v>
      </c>
      <c r="DS45">
        <f>IFERROR(VLOOKUP(DS$6,Hoja1!$F$2:$XFD$61,BK45*Hoja1!$D$1+5,FALSE),0)</f>
        <v>0</v>
      </c>
      <c r="DT45">
        <f>IFERROR(VLOOKUP(DT$6,Hoja1!$F$2:$XFD$61,BL45*Hoja1!$D$1+5,FALSE),0)</f>
        <v>0</v>
      </c>
      <c r="DU45" s="19" t="str">
        <f t="shared" si="1"/>
        <v>indique forma</v>
      </c>
      <c r="DV45" s="20" t="str">
        <f>IF(D45&lt;&gt;"",IF(DU45="","",IF(DU45&gt;=$DU$7*Hoja1!$E$2,4+3/($DU$7*(1-Hoja1!$E$2))*(DU45-$DU$7*Hoja1!$E$2),1+3/($DU$7*Hoja1!$E$2)*DU45)),DU45)</f>
        <v>indique forma</v>
      </c>
      <c r="DW45" s="47" t="b">
        <v>0</v>
      </c>
    </row>
    <row r="46" spans="1:127" ht="23.25" customHeight="1" x14ac:dyDescent="0.25">
      <c r="A46" s="21">
        <v>37</v>
      </c>
      <c r="B46" s="22"/>
      <c r="C46" s="22"/>
      <c r="D46" s="1"/>
      <c r="E46" s="3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34"/>
      <c r="BM46">
        <f>IFERROR(VLOOKUP(BM$6,Hoja1!$F$2:$XFD$61,E46*Hoja1!$D$1+5,FALSE),0)</f>
        <v>0</v>
      </c>
      <c r="BN46">
        <f>IFERROR(VLOOKUP(BN$6,Hoja1!$F$2:$XFD$61,F46*Hoja1!$D$1+5,FALSE),0)</f>
        <v>0</v>
      </c>
      <c r="BO46">
        <f>IFERROR(VLOOKUP(BO$6,Hoja1!$F$2:$XFD$61,G46*Hoja1!$D$1+5,FALSE),0)</f>
        <v>0</v>
      </c>
      <c r="BP46">
        <f>IFERROR(VLOOKUP(BP$6,Hoja1!$F$2:$XFD$61,H46*Hoja1!$D$1+5,FALSE),0)</f>
        <v>0</v>
      </c>
      <c r="BQ46">
        <f>IFERROR(VLOOKUP(BQ$6,Hoja1!$F$2:$XFD$61,I46*Hoja1!$D$1+5,FALSE),0)</f>
        <v>0</v>
      </c>
      <c r="BR46">
        <f>IFERROR(VLOOKUP(BR$6,Hoja1!$F$2:$XFD$61,J46*Hoja1!$D$1+5,FALSE),0)</f>
        <v>0</v>
      </c>
      <c r="BS46">
        <f>IFERROR(VLOOKUP(BS$6,Hoja1!$F$2:$XFD$61,K46*Hoja1!$D$1+5,FALSE),0)</f>
        <v>0</v>
      </c>
      <c r="BT46">
        <f>IFERROR(VLOOKUP(BT$6,Hoja1!$F$2:$XFD$61,L46*Hoja1!$D$1+5,FALSE),0)</f>
        <v>0</v>
      </c>
      <c r="BU46">
        <f>IFERROR(VLOOKUP(BU$6,Hoja1!$F$2:$XFD$61,M46*Hoja1!$D$1+5,FALSE),0)</f>
        <v>0</v>
      </c>
      <c r="BV46">
        <f>IFERROR(VLOOKUP(BV$6,Hoja1!$F$2:$XFD$61,N46*Hoja1!$D$1+5,FALSE),0)</f>
        <v>0</v>
      </c>
      <c r="BW46">
        <f>IFERROR(VLOOKUP(BW$6,Hoja1!$F$2:$XFD$61,O46*Hoja1!$D$1+5,FALSE),0)</f>
        <v>0</v>
      </c>
      <c r="BX46">
        <f>IFERROR(VLOOKUP(BX$6,Hoja1!$F$2:$XFD$61,P46*Hoja1!$D$1+5,FALSE),0)</f>
        <v>0</v>
      </c>
      <c r="BY46">
        <f>IFERROR(VLOOKUP(BY$6,Hoja1!$F$2:$XFD$61,Q46*Hoja1!$D$1+5,FALSE),0)</f>
        <v>0</v>
      </c>
      <c r="BZ46">
        <f>IFERROR(VLOOKUP(BZ$6,Hoja1!$F$2:$XFD$61,R46*Hoja1!$D$1+5,FALSE),0)</f>
        <v>0</v>
      </c>
      <c r="CA46">
        <f>IFERROR(VLOOKUP(CA$6,Hoja1!$F$2:$XFD$61,S46*Hoja1!$D$1+5,FALSE),0)</f>
        <v>0</v>
      </c>
      <c r="CB46">
        <f>IFERROR(VLOOKUP(CB$6,Hoja1!$F$2:$XFD$61,T46*Hoja1!$D$1+5,FALSE),0)</f>
        <v>0</v>
      </c>
      <c r="CC46">
        <f>IFERROR(VLOOKUP(CC$6,Hoja1!$F$2:$XFD$61,U46*Hoja1!$D$1+5,FALSE),0)</f>
        <v>0</v>
      </c>
      <c r="CD46">
        <f>IFERROR(VLOOKUP(CD$6,Hoja1!$F$2:$XFD$61,V46*Hoja1!$D$1+5,FALSE),0)</f>
        <v>0</v>
      </c>
      <c r="CE46">
        <f>IFERROR(VLOOKUP(CE$6,Hoja1!$F$2:$XFD$61,W46*Hoja1!$D$1+5,FALSE),0)</f>
        <v>0</v>
      </c>
      <c r="CF46">
        <f>IFERROR(VLOOKUP(CF$6,Hoja1!$F$2:$XFD$61,X46*Hoja1!$D$1+5,FALSE),0)</f>
        <v>0</v>
      </c>
      <c r="CG46">
        <f>IFERROR(VLOOKUP(CG$6,Hoja1!$F$2:$XFD$61,Y46*Hoja1!$D$1+5,FALSE),0)</f>
        <v>0</v>
      </c>
      <c r="CH46">
        <f>IFERROR(VLOOKUP(CH$6,Hoja1!$F$2:$XFD$61,Z46*Hoja1!$D$1+5,FALSE),0)</f>
        <v>0</v>
      </c>
      <c r="CI46">
        <f>IFERROR(VLOOKUP(CI$6,Hoja1!$F$2:$XFD$61,AA46*Hoja1!$D$1+5,FALSE),0)</f>
        <v>0</v>
      </c>
      <c r="CJ46">
        <f>IFERROR(VLOOKUP(CJ$6,Hoja1!$F$2:$XFD$61,AB46*Hoja1!$D$1+5,FALSE),0)</f>
        <v>0</v>
      </c>
      <c r="CK46">
        <f>IFERROR(VLOOKUP(CK$6,Hoja1!$F$2:$XFD$61,AC46*Hoja1!$D$1+5,FALSE),0)</f>
        <v>0</v>
      </c>
      <c r="CL46">
        <f>IFERROR(VLOOKUP(CL$6,Hoja1!$F$2:$XFD$61,AD46*Hoja1!$D$1+5,FALSE),0)</f>
        <v>0</v>
      </c>
      <c r="CM46">
        <f>IFERROR(VLOOKUP(CM$6,Hoja1!$F$2:$XFD$61,AE46*Hoja1!$D$1+5,FALSE),0)</f>
        <v>0</v>
      </c>
      <c r="CN46">
        <f>IFERROR(VLOOKUP(CN$6,Hoja1!$F$2:$XFD$61,AF46*Hoja1!$D$1+5,FALSE),0)</f>
        <v>0</v>
      </c>
      <c r="CO46">
        <f>IFERROR(VLOOKUP(CO$6,Hoja1!$F$2:$XFD$61,AG46*Hoja1!$D$1+5,FALSE),0)</f>
        <v>0</v>
      </c>
      <c r="CP46">
        <f>IFERROR(VLOOKUP(CP$6,Hoja1!$F$2:$XFD$61,AH46*Hoja1!$D$1+5,FALSE),0)</f>
        <v>0</v>
      </c>
      <c r="CQ46">
        <f>IFERROR(VLOOKUP(CQ$6,Hoja1!$F$2:$XFD$61,AI46*Hoja1!$D$1+5,FALSE),0)</f>
        <v>0</v>
      </c>
      <c r="CR46">
        <f>IFERROR(VLOOKUP(CR$6,Hoja1!$F$2:$XFD$61,AJ46*Hoja1!$D$1+5,FALSE),0)</f>
        <v>0</v>
      </c>
      <c r="CS46">
        <f>IFERROR(VLOOKUP(CS$6,Hoja1!$F$2:$XFD$61,AK46*Hoja1!$D$1+5,FALSE),0)</f>
        <v>0</v>
      </c>
      <c r="CT46">
        <f>IFERROR(VLOOKUP(CT$6,Hoja1!$F$2:$XFD$61,AL46*Hoja1!$D$1+5,FALSE),0)</f>
        <v>0</v>
      </c>
      <c r="CU46">
        <f>IFERROR(VLOOKUP(CU$6,Hoja1!$F$2:$XFD$61,AM46*Hoja1!$D$1+5,FALSE),0)</f>
        <v>0</v>
      </c>
      <c r="CV46">
        <f>IFERROR(VLOOKUP(CV$6,Hoja1!$F$2:$XFD$61,AN46*Hoja1!$D$1+5,FALSE),0)</f>
        <v>0</v>
      </c>
      <c r="CW46">
        <f>IFERROR(VLOOKUP(CW$6,Hoja1!$F$2:$XFD$61,AO46*Hoja1!$D$1+5,FALSE),0)</f>
        <v>0</v>
      </c>
      <c r="CX46">
        <f>IFERROR(VLOOKUP(CX$6,Hoja1!$F$2:$XFD$61,AP46*Hoja1!$D$1+5,FALSE),0)</f>
        <v>0</v>
      </c>
      <c r="CY46">
        <f>IFERROR(VLOOKUP(CY$6,Hoja1!$F$2:$XFD$61,AQ46*Hoja1!$D$1+5,FALSE),0)</f>
        <v>0</v>
      </c>
      <c r="CZ46">
        <f>IFERROR(VLOOKUP(CZ$6,Hoja1!$F$2:$XFD$61,AR46*Hoja1!$D$1+5,FALSE),0)</f>
        <v>0</v>
      </c>
      <c r="DA46">
        <f>IFERROR(VLOOKUP(DA$6,Hoja1!$F$2:$XFD$61,AS46*Hoja1!$D$1+5,FALSE),0)</f>
        <v>0</v>
      </c>
      <c r="DB46">
        <f>IFERROR(VLOOKUP(DB$6,Hoja1!$F$2:$XFD$61,AT46*Hoja1!$D$1+5,FALSE),0)</f>
        <v>0</v>
      </c>
      <c r="DC46">
        <f>IFERROR(VLOOKUP(DC$6,Hoja1!$F$2:$XFD$61,AU46*Hoja1!$D$1+5,FALSE),0)</f>
        <v>0</v>
      </c>
      <c r="DD46">
        <f>IFERROR(VLOOKUP(DD$6,Hoja1!$F$2:$XFD$61,AV46*Hoja1!$D$1+5,FALSE),0)</f>
        <v>0</v>
      </c>
      <c r="DE46">
        <f>IFERROR(VLOOKUP(DE$6,Hoja1!$F$2:$XFD$61,AW46*Hoja1!$D$1+5,FALSE),0)</f>
        <v>0</v>
      </c>
      <c r="DF46">
        <f>IFERROR(VLOOKUP(DF$6,Hoja1!$F$2:$XFD$61,AX46*Hoja1!$D$1+5,FALSE),0)</f>
        <v>0</v>
      </c>
      <c r="DG46">
        <f>IFERROR(VLOOKUP(DG$6,Hoja1!$F$2:$XFD$61,AY46*Hoja1!$D$1+5,FALSE),0)</f>
        <v>0</v>
      </c>
      <c r="DH46">
        <f>IFERROR(VLOOKUP(DH$6,Hoja1!$F$2:$XFD$61,AZ46*Hoja1!$D$1+5,FALSE),0)</f>
        <v>0</v>
      </c>
      <c r="DI46">
        <f>IFERROR(VLOOKUP(DI$6,Hoja1!$F$2:$XFD$61,BA46*Hoja1!$D$1+5,FALSE),0)</f>
        <v>0</v>
      </c>
      <c r="DJ46">
        <f>IFERROR(VLOOKUP(DJ$6,Hoja1!$F$2:$XFD$61,BB46*Hoja1!$D$1+5,FALSE),0)</f>
        <v>0</v>
      </c>
      <c r="DK46">
        <f>IFERROR(VLOOKUP(DK$6,Hoja1!$F$2:$XFD$61,BC46*Hoja1!$D$1+5,FALSE),0)</f>
        <v>0</v>
      </c>
      <c r="DL46">
        <f>IFERROR(VLOOKUP(DL$6,Hoja1!$F$2:$XFD$61,BD46*Hoja1!$D$1+5,FALSE),0)</f>
        <v>0</v>
      </c>
      <c r="DM46">
        <f>IFERROR(VLOOKUP(DM$6,Hoja1!$F$2:$XFD$61,BE46*Hoja1!$D$1+5,FALSE),0)</f>
        <v>0</v>
      </c>
      <c r="DN46">
        <f>IFERROR(VLOOKUP(DN$6,Hoja1!$F$2:$XFD$61,BF46*Hoja1!$D$1+5,FALSE),0)</f>
        <v>0</v>
      </c>
      <c r="DO46">
        <f>IFERROR(VLOOKUP(DO$6,Hoja1!$F$2:$XFD$61,BG46*Hoja1!$D$1+5,FALSE),0)</f>
        <v>0</v>
      </c>
      <c r="DP46">
        <f>IFERROR(VLOOKUP(DP$6,Hoja1!$F$2:$XFD$61,BH46*Hoja1!$D$1+5,FALSE),0)</f>
        <v>0</v>
      </c>
      <c r="DQ46">
        <f>IFERROR(VLOOKUP(DQ$6,Hoja1!$F$2:$XFD$61,BI46*Hoja1!$D$1+5,FALSE),0)</f>
        <v>0</v>
      </c>
      <c r="DR46">
        <f>IFERROR(VLOOKUP(DR$6,Hoja1!$F$2:$XFD$61,BJ46*Hoja1!$D$1+5,FALSE),0)</f>
        <v>0</v>
      </c>
      <c r="DS46">
        <f>IFERROR(VLOOKUP(DS$6,Hoja1!$F$2:$XFD$61,BK46*Hoja1!$D$1+5,FALSE),0)</f>
        <v>0</v>
      </c>
      <c r="DT46">
        <f>IFERROR(VLOOKUP(DT$6,Hoja1!$F$2:$XFD$61,BL46*Hoja1!$D$1+5,FALSE),0)</f>
        <v>0</v>
      </c>
      <c r="DU46" s="19" t="str">
        <f t="shared" si="1"/>
        <v>indique forma</v>
      </c>
      <c r="DV46" s="20" t="str">
        <f>IF(D46&lt;&gt;"",IF(DU46="","",IF(DU46&gt;=$DU$7*Hoja1!$E$2,4+3/($DU$7*(1-Hoja1!$E$2))*(DU46-$DU$7*Hoja1!$E$2),1+3/($DU$7*Hoja1!$E$2)*DU46)),DU46)</f>
        <v>indique forma</v>
      </c>
      <c r="DW46" s="47" t="b">
        <v>0</v>
      </c>
    </row>
    <row r="47" spans="1:127" ht="23.25" customHeight="1" x14ac:dyDescent="0.25">
      <c r="A47" s="21">
        <v>38</v>
      </c>
      <c r="B47" s="22"/>
      <c r="C47" s="22"/>
      <c r="D47" s="1"/>
      <c r="E47" s="3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34"/>
      <c r="BM47">
        <f>IFERROR(VLOOKUP(BM$6,Hoja1!$F$2:$XFD$61,E47*Hoja1!$D$1+5,FALSE),0)</f>
        <v>0</v>
      </c>
      <c r="BN47">
        <f>IFERROR(VLOOKUP(BN$6,Hoja1!$F$2:$XFD$61,F47*Hoja1!$D$1+5,FALSE),0)</f>
        <v>0</v>
      </c>
      <c r="BO47">
        <f>IFERROR(VLOOKUP(BO$6,Hoja1!$F$2:$XFD$61,G47*Hoja1!$D$1+5,FALSE),0)</f>
        <v>0</v>
      </c>
      <c r="BP47">
        <f>IFERROR(VLOOKUP(BP$6,Hoja1!$F$2:$XFD$61,H47*Hoja1!$D$1+5,FALSE),0)</f>
        <v>0</v>
      </c>
      <c r="BQ47">
        <f>IFERROR(VLOOKUP(BQ$6,Hoja1!$F$2:$XFD$61,I47*Hoja1!$D$1+5,FALSE),0)</f>
        <v>0</v>
      </c>
      <c r="BR47">
        <f>IFERROR(VLOOKUP(BR$6,Hoja1!$F$2:$XFD$61,J47*Hoja1!$D$1+5,FALSE),0)</f>
        <v>0</v>
      </c>
      <c r="BS47">
        <f>IFERROR(VLOOKUP(BS$6,Hoja1!$F$2:$XFD$61,K47*Hoja1!$D$1+5,FALSE),0)</f>
        <v>0</v>
      </c>
      <c r="BT47">
        <f>IFERROR(VLOOKUP(BT$6,Hoja1!$F$2:$XFD$61,L47*Hoja1!$D$1+5,FALSE),0)</f>
        <v>0</v>
      </c>
      <c r="BU47">
        <f>IFERROR(VLOOKUP(BU$6,Hoja1!$F$2:$XFD$61,M47*Hoja1!$D$1+5,FALSE),0)</f>
        <v>0</v>
      </c>
      <c r="BV47">
        <f>IFERROR(VLOOKUP(BV$6,Hoja1!$F$2:$XFD$61,N47*Hoja1!$D$1+5,FALSE),0)</f>
        <v>0</v>
      </c>
      <c r="BW47">
        <f>IFERROR(VLOOKUP(BW$6,Hoja1!$F$2:$XFD$61,O47*Hoja1!$D$1+5,FALSE),0)</f>
        <v>0</v>
      </c>
      <c r="BX47">
        <f>IFERROR(VLOOKUP(BX$6,Hoja1!$F$2:$XFD$61,P47*Hoja1!$D$1+5,FALSE),0)</f>
        <v>0</v>
      </c>
      <c r="BY47">
        <f>IFERROR(VLOOKUP(BY$6,Hoja1!$F$2:$XFD$61,Q47*Hoja1!$D$1+5,FALSE),0)</f>
        <v>0</v>
      </c>
      <c r="BZ47">
        <f>IFERROR(VLOOKUP(BZ$6,Hoja1!$F$2:$XFD$61,R47*Hoja1!$D$1+5,FALSE),0)</f>
        <v>0</v>
      </c>
      <c r="CA47">
        <f>IFERROR(VLOOKUP(CA$6,Hoja1!$F$2:$XFD$61,S47*Hoja1!$D$1+5,FALSE),0)</f>
        <v>0</v>
      </c>
      <c r="CB47">
        <f>IFERROR(VLOOKUP(CB$6,Hoja1!$F$2:$XFD$61,T47*Hoja1!$D$1+5,FALSE),0)</f>
        <v>0</v>
      </c>
      <c r="CC47">
        <f>IFERROR(VLOOKUP(CC$6,Hoja1!$F$2:$XFD$61,U47*Hoja1!$D$1+5,FALSE),0)</f>
        <v>0</v>
      </c>
      <c r="CD47">
        <f>IFERROR(VLOOKUP(CD$6,Hoja1!$F$2:$XFD$61,V47*Hoja1!$D$1+5,FALSE),0)</f>
        <v>0</v>
      </c>
      <c r="CE47">
        <f>IFERROR(VLOOKUP(CE$6,Hoja1!$F$2:$XFD$61,W47*Hoja1!$D$1+5,FALSE),0)</f>
        <v>0</v>
      </c>
      <c r="CF47">
        <f>IFERROR(VLOOKUP(CF$6,Hoja1!$F$2:$XFD$61,X47*Hoja1!$D$1+5,FALSE),0)</f>
        <v>0</v>
      </c>
      <c r="CG47">
        <f>IFERROR(VLOOKUP(CG$6,Hoja1!$F$2:$XFD$61,Y47*Hoja1!$D$1+5,FALSE),0)</f>
        <v>0</v>
      </c>
      <c r="CH47">
        <f>IFERROR(VLOOKUP(CH$6,Hoja1!$F$2:$XFD$61,Z47*Hoja1!$D$1+5,FALSE),0)</f>
        <v>0</v>
      </c>
      <c r="CI47">
        <f>IFERROR(VLOOKUP(CI$6,Hoja1!$F$2:$XFD$61,AA47*Hoja1!$D$1+5,FALSE),0)</f>
        <v>0</v>
      </c>
      <c r="CJ47">
        <f>IFERROR(VLOOKUP(CJ$6,Hoja1!$F$2:$XFD$61,AB47*Hoja1!$D$1+5,FALSE),0)</f>
        <v>0</v>
      </c>
      <c r="CK47">
        <f>IFERROR(VLOOKUP(CK$6,Hoja1!$F$2:$XFD$61,AC47*Hoja1!$D$1+5,FALSE),0)</f>
        <v>0</v>
      </c>
      <c r="CL47">
        <f>IFERROR(VLOOKUP(CL$6,Hoja1!$F$2:$XFD$61,AD47*Hoja1!$D$1+5,FALSE),0)</f>
        <v>0</v>
      </c>
      <c r="CM47">
        <f>IFERROR(VLOOKUP(CM$6,Hoja1!$F$2:$XFD$61,AE47*Hoja1!$D$1+5,FALSE),0)</f>
        <v>0</v>
      </c>
      <c r="CN47">
        <f>IFERROR(VLOOKUP(CN$6,Hoja1!$F$2:$XFD$61,AF47*Hoja1!$D$1+5,FALSE),0)</f>
        <v>0</v>
      </c>
      <c r="CO47">
        <f>IFERROR(VLOOKUP(CO$6,Hoja1!$F$2:$XFD$61,AG47*Hoja1!$D$1+5,FALSE),0)</f>
        <v>0</v>
      </c>
      <c r="CP47">
        <f>IFERROR(VLOOKUP(CP$6,Hoja1!$F$2:$XFD$61,AH47*Hoja1!$D$1+5,FALSE),0)</f>
        <v>0</v>
      </c>
      <c r="CQ47">
        <f>IFERROR(VLOOKUP(CQ$6,Hoja1!$F$2:$XFD$61,AI47*Hoja1!$D$1+5,FALSE),0)</f>
        <v>0</v>
      </c>
      <c r="CR47">
        <f>IFERROR(VLOOKUP(CR$6,Hoja1!$F$2:$XFD$61,AJ47*Hoja1!$D$1+5,FALSE),0)</f>
        <v>0</v>
      </c>
      <c r="CS47">
        <f>IFERROR(VLOOKUP(CS$6,Hoja1!$F$2:$XFD$61,AK47*Hoja1!$D$1+5,FALSE),0)</f>
        <v>0</v>
      </c>
      <c r="CT47">
        <f>IFERROR(VLOOKUP(CT$6,Hoja1!$F$2:$XFD$61,AL47*Hoja1!$D$1+5,FALSE),0)</f>
        <v>0</v>
      </c>
      <c r="CU47">
        <f>IFERROR(VLOOKUP(CU$6,Hoja1!$F$2:$XFD$61,AM47*Hoja1!$D$1+5,FALSE),0)</f>
        <v>0</v>
      </c>
      <c r="CV47">
        <f>IFERROR(VLOOKUP(CV$6,Hoja1!$F$2:$XFD$61,AN47*Hoja1!$D$1+5,FALSE),0)</f>
        <v>0</v>
      </c>
      <c r="CW47">
        <f>IFERROR(VLOOKUP(CW$6,Hoja1!$F$2:$XFD$61,AO47*Hoja1!$D$1+5,FALSE),0)</f>
        <v>0</v>
      </c>
      <c r="CX47">
        <f>IFERROR(VLOOKUP(CX$6,Hoja1!$F$2:$XFD$61,AP47*Hoja1!$D$1+5,FALSE),0)</f>
        <v>0</v>
      </c>
      <c r="CY47">
        <f>IFERROR(VLOOKUP(CY$6,Hoja1!$F$2:$XFD$61,AQ47*Hoja1!$D$1+5,FALSE),0)</f>
        <v>0</v>
      </c>
      <c r="CZ47">
        <f>IFERROR(VLOOKUP(CZ$6,Hoja1!$F$2:$XFD$61,AR47*Hoja1!$D$1+5,FALSE),0)</f>
        <v>0</v>
      </c>
      <c r="DA47">
        <f>IFERROR(VLOOKUP(DA$6,Hoja1!$F$2:$XFD$61,AS47*Hoja1!$D$1+5,FALSE),0)</f>
        <v>0</v>
      </c>
      <c r="DB47">
        <f>IFERROR(VLOOKUP(DB$6,Hoja1!$F$2:$XFD$61,AT47*Hoja1!$D$1+5,FALSE),0)</f>
        <v>0</v>
      </c>
      <c r="DC47">
        <f>IFERROR(VLOOKUP(DC$6,Hoja1!$F$2:$XFD$61,AU47*Hoja1!$D$1+5,FALSE),0)</f>
        <v>0</v>
      </c>
      <c r="DD47">
        <f>IFERROR(VLOOKUP(DD$6,Hoja1!$F$2:$XFD$61,AV47*Hoja1!$D$1+5,FALSE),0)</f>
        <v>0</v>
      </c>
      <c r="DE47">
        <f>IFERROR(VLOOKUP(DE$6,Hoja1!$F$2:$XFD$61,AW47*Hoja1!$D$1+5,FALSE),0)</f>
        <v>0</v>
      </c>
      <c r="DF47">
        <f>IFERROR(VLOOKUP(DF$6,Hoja1!$F$2:$XFD$61,AX47*Hoja1!$D$1+5,FALSE),0)</f>
        <v>0</v>
      </c>
      <c r="DG47">
        <f>IFERROR(VLOOKUP(DG$6,Hoja1!$F$2:$XFD$61,AY47*Hoja1!$D$1+5,FALSE),0)</f>
        <v>0</v>
      </c>
      <c r="DH47">
        <f>IFERROR(VLOOKUP(DH$6,Hoja1!$F$2:$XFD$61,AZ47*Hoja1!$D$1+5,FALSE),0)</f>
        <v>0</v>
      </c>
      <c r="DI47">
        <f>IFERROR(VLOOKUP(DI$6,Hoja1!$F$2:$XFD$61,BA47*Hoja1!$D$1+5,FALSE),0)</f>
        <v>0</v>
      </c>
      <c r="DJ47">
        <f>IFERROR(VLOOKUP(DJ$6,Hoja1!$F$2:$XFD$61,BB47*Hoja1!$D$1+5,FALSE),0)</f>
        <v>0</v>
      </c>
      <c r="DK47">
        <f>IFERROR(VLOOKUP(DK$6,Hoja1!$F$2:$XFD$61,BC47*Hoja1!$D$1+5,FALSE),0)</f>
        <v>0</v>
      </c>
      <c r="DL47">
        <f>IFERROR(VLOOKUP(DL$6,Hoja1!$F$2:$XFD$61,BD47*Hoja1!$D$1+5,FALSE),0)</f>
        <v>0</v>
      </c>
      <c r="DM47">
        <f>IFERROR(VLOOKUP(DM$6,Hoja1!$F$2:$XFD$61,BE47*Hoja1!$D$1+5,FALSE),0)</f>
        <v>0</v>
      </c>
      <c r="DN47">
        <f>IFERROR(VLOOKUP(DN$6,Hoja1!$F$2:$XFD$61,BF47*Hoja1!$D$1+5,FALSE),0)</f>
        <v>0</v>
      </c>
      <c r="DO47">
        <f>IFERROR(VLOOKUP(DO$6,Hoja1!$F$2:$XFD$61,BG47*Hoja1!$D$1+5,FALSE),0)</f>
        <v>0</v>
      </c>
      <c r="DP47">
        <f>IFERROR(VLOOKUP(DP$6,Hoja1!$F$2:$XFD$61,BH47*Hoja1!$D$1+5,FALSE),0)</f>
        <v>0</v>
      </c>
      <c r="DQ47">
        <f>IFERROR(VLOOKUP(DQ$6,Hoja1!$F$2:$XFD$61,BI47*Hoja1!$D$1+5,FALSE),0)</f>
        <v>0</v>
      </c>
      <c r="DR47">
        <f>IFERROR(VLOOKUP(DR$6,Hoja1!$F$2:$XFD$61,BJ47*Hoja1!$D$1+5,FALSE),0)</f>
        <v>0</v>
      </c>
      <c r="DS47">
        <f>IFERROR(VLOOKUP(DS$6,Hoja1!$F$2:$XFD$61,BK47*Hoja1!$D$1+5,FALSE),0)</f>
        <v>0</v>
      </c>
      <c r="DT47">
        <f>IFERROR(VLOOKUP(DT$6,Hoja1!$F$2:$XFD$61,BL47*Hoja1!$D$1+5,FALSE),0)</f>
        <v>0</v>
      </c>
      <c r="DU47" s="19" t="str">
        <f t="shared" si="1"/>
        <v>indique forma</v>
      </c>
      <c r="DV47" s="20" t="str">
        <f>IF(D47&lt;&gt;"",IF(DU47="","",IF(DU47&gt;=$DU$7*Hoja1!$E$2,4+3/($DU$7*(1-Hoja1!$E$2))*(DU47-$DU$7*Hoja1!$E$2),1+3/($DU$7*Hoja1!$E$2)*DU47)),DU47)</f>
        <v>indique forma</v>
      </c>
      <c r="DW47" s="47" t="b">
        <v>0</v>
      </c>
    </row>
    <row r="48" spans="1:127" ht="23.25" customHeight="1" x14ac:dyDescent="0.25">
      <c r="A48" s="21">
        <v>39</v>
      </c>
      <c r="B48" s="22"/>
      <c r="C48" s="22"/>
      <c r="D48" s="1"/>
      <c r="E48" s="3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34"/>
      <c r="BM48">
        <f>IFERROR(VLOOKUP(BM$6,Hoja1!$F$2:$XFD$61,E48*Hoja1!$D$1+5,FALSE),0)</f>
        <v>0</v>
      </c>
      <c r="BN48">
        <f>IFERROR(VLOOKUP(BN$6,Hoja1!$F$2:$XFD$61,F48*Hoja1!$D$1+5,FALSE),0)</f>
        <v>0</v>
      </c>
      <c r="BO48">
        <f>IFERROR(VLOOKUP(BO$6,Hoja1!$F$2:$XFD$61,G48*Hoja1!$D$1+5,FALSE),0)</f>
        <v>0</v>
      </c>
      <c r="BP48">
        <f>IFERROR(VLOOKUP(BP$6,Hoja1!$F$2:$XFD$61,H48*Hoja1!$D$1+5,FALSE),0)</f>
        <v>0</v>
      </c>
      <c r="BQ48">
        <f>IFERROR(VLOOKUP(BQ$6,Hoja1!$F$2:$XFD$61,I48*Hoja1!$D$1+5,FALSE),0)</f>
        <v>0</v>
      </c>
      <c r="BR48">
        <f>IFERROR(VLOOKUP(BR$6,Hoja1!$F$2:$XFD$61,J48*Hoja1!$D$1+5,FALSE),0)</f>
        <v>0</v>
      </c>
      <c r="BS48">
        <f>IFERROR(VLOOKUP(BS$6,Hoja1!$F$2:$XFD$61,K48*Hoja1!$D$1+5,FALSE),0)</f>
        <v>0</v>
      </c>
      <c r="BT48">
        <f>IFERROR(VLOOKUP(BT$6,Hoja1!$F$2:$XFD$61,L48*Hoja1!$D$1+5,FALSE),0)</f>
        <v>0</v>
      </c>
      <c r="BU48">
        <f>IFERROR(VLOOKUP(BU$6,Hoja1!$F$2:$XFD$61,M48*Hoja1!$D$1+5,FALSE),0)</f>
        <v>0</v>
      </c>
      <c r="BV48">
        <f>IFERROR(VLOOKUP(BV$6,Hoja1!$F$2:$XFD$61,N48*Hoja1!$D$1+5,FALSE),0)</f>
        <v>0</v>
      </c>
      <c r="BW48">
        <f>IFERROR(VLOOKUP(BW$6,Hoja1!$F$2:$XFD$61,O48*Hoja1!$D$1+5,FALSE),0)</f>
        <v>0</v>
      </c>
      <c r="BX48">
        <f>IFERROR(VLOOKUP(BX$6,Hoja1!$F$2:$XFD$61,P48*Hoja1!$D$1+5,FALSE),0)</f>
        <v>0</v>
      </c>
      <c r="BY48">
        <f>IFERROR(VLOOKUP(BY$6,Hoja1!$F$2:$XFD$61,Q48*Hoja1!$D$1+5,FALSE),0)</f>
        <v>0</v>
      </c>
      <c r="BZ48">
        <f>IFERROR(VLOOKUP(BZ$6,Hoja1!$F$2:$XFD$61,R48*Hoja1!$D$1+5,FALSE),0)</f>
        <v>0</v>
      </c>
      <c r="CA48">
        <f>IFERROR(VLOOKUP(CA$6,Hoja1!$F$2:$XFD$61,S48*Hoja1!$D$1+5,FALSE),0)</f>
        <v>0</v>
      </c>
      <c r="CB48">
        <f>IFERROR(VLOOKUP(CB$6,Hoja1!$F$2:$XFD$61,T48*Hoja1!$D$1+5,FALSE),0)</f>
        <v>0</v>
      </c>
      <c r="CC48">
        <f>IFERROR(VLOOKUP(CC$6,Hoja1!$F$2:$XFD$61,U48*Hoja1!$D$1+5,FALSE),0)</f>
        <v>0</v>
      </c>
      <c r="CD48">
        <f>IFERROR(VLOOKUP(CD$6,Hoja1!$F$2:$XFD$61,V48*Hoja1!$D$1+5,FALSE),0)</f>
        <v>0</v>
      </c>
      <c r="CE48">
        <f>IFERROR(VLOOKUP(CE$6,Hoja1!$F$2:$XFD$61,W48*Hoja1!$D$1+5,FALSE),0)</f>
        <v>0</v>
      </c>
      <c r="CF48">
        <f>IFERROR(VLOOKUP(CF$6,Hoja1!$F$2:$XFD$61,X48*Hoja1!$D$1+5,FALSE),0)</f>
        <v>0</v>
      </c>
      <c r="CG48">
        <f>IFERROR(VLOOKUP(CG$6,Hoja1!$F$2:$XFD$61,Y48*Hoja1!$D$1+5,FALSE),0)</f>
        <v>0</v>
      </c>
      <c r="CH48">
        <f>IFERROR(VLOOKUP(CH$6,Hoja1!$F$2:$XFD$61,Z48*Hoja1!$D$1+5,FALSE),0)</f>
        <v>0</v>
      </c>
      <c r="CI48">
        <f>IFERROR(VLOOKUP(CI$6,Hoja1!$F$2:$XFD$61,AA48*Hoja1!$D$1+5,FALSE),0)</f>
        <v>0</v>
      </c>
      <c r="CJ48">
        <f>IFERROR(VLOOKUP(CJ$6,Hoja1!$F$2:$XFD$61,AB48*Hoja1!$D$1+5,FALSE),0)</f>
        <v>0</v>
      </c>
      <c r="CK48">
        <f>IFERROR(VLOOKUP(CK$6,Hoja1!$F$2:$XFD$61,AC48*Hoja1!$D$1+5,FALSE),0)</f>
        <v>0</v>
      </c>
      <c r="CL48">
        <f>IFERROR(VLOOKUP(CL$6,Hoja1!$F$2:$XFD$61,AD48*Hoja1!$D$1+5,FALSE),0)</f>
        <v>0</v>
      </c>
      <c r="CM48">
        <f>IFERROR(VLOOKUP(CM$6,Hoja1!$F$2:$XFD$61,AE48*Hoja1!$D$1+5,FALSE),0)</f>
        <v>0</v>
      </c>
      <c r="CN48">
        <f>IFERROR(VLOOKUP(CN$6,Hoja1!$F$2:$XFD$61,AF48*Hoja1!$D$1+5,FALSE),0)</f>
        <v>0</v>
      </c>
      <c r="CO48">
        <f>IFERROR(VLOOKUP(CO$6,Hoja1!$F$2:$XFD$61,AG48*Hoja1!$D$1+5,FALSE),0)</f>
        <v>0</v>
      </c>
      <c r="CP48">
        <f>IFERROR(VLOOKUP(CP$6,Hoja1!$F$2:$XFD$61,AH48*Hoja1!$D$1+5,FALSE),0)</f>
        <v>0</v>
      </c>
      <c r="CQ48">
        <f>IFERROR(VLOOKUP(CQ$6,Hoja1!$F$2:$XFD$61,AI48*Hoja1!$D$1+5,FALSE),0)</f>
        <v>0</v>
      </c>
      <c r="CR48">
        <f>IFERROR(VLOOKUP(CR$6,Hoja1!$F$2:$XFD$61,AJ48*Hoja1!$D$1+5,FALSE),0)</f>
        <v>0</v>
      </c>
      <c r="CS48">
        <f>IFERROR(VLOOKUP(CS$6,Hoja1!$F$2:$XFD$61,AK48*Hoja1!$D$1+5,FALSE),0)</f>
        <v>0</v>
      </c>
      <c r="CT48">
        <f>IFERROR(VLOOKUP(CT$6,Hoja1!$F$2:$XFD$61,AL48*Hoja1!$D$1+5,FALSE),0)</f>
        <v>0</v>
      </c>
      <c r="CU48">
        <f>IFERROR(VLOOKUP(CU$6,Hoja1!$F$2:$XFD$61,AM48*Hoja1!$D$1+5,FALSE),0)</f>
        <v>0</v>
      </c>
      <c r="CV48">
        <f>IFERROR(VLOOKUP(CV$6,Hoja1!$F$2:$XFD$61,AN48*Hoja1!$D$1+5,FALSE),0)</f>
        <v>0</v>
      </c>
      <c r="CW48">
        <f>IFERROR(VLOOKUP(CW$6,Hoja1!$F$2:$XFD$61,AO48*Hoja1!$D$1+5,FALSE),0)</f>
        <v>0</v>
      </c>
      <c r="CX48">
        <f>IFERROR(VLOOKUP(CX$6,Hoja1!$F$2:$XFD$61,AP48*Hoja1!$D$1+5,FALSE),0)</f>
        <v>0</v>
      </c>
      <c r="CY48">
        <f>IFERROR(VLOOKUP(CY$6,Hoja1!$F$2:$XFD$61,AQ48*Hoja1!$D$1+5,FALSE),0)</f>
        <v>0</v>
      </c>
      <c r="CZ48">
        <f>IFERROR(VLOOKUP(CZ$6,Hoja1!$F$2:$XFD$61,AR48*Hoja1!$D$1+5,FALSE),0)</f>
        <v>0</v>
      </c>
      <c r="DA48">
        <f>IFERROR(VLOOKUP(DA$6,Hoja1!$F$2:$XFD$61,AS48*Hoja1!$D$1+5,FALSE),0)</f>
        <v>0</v>
      </c>
      <c r="DB48">
        <f>IFERROR(VLOOKUP(DB$6,Hoja1!$F$2:$XFD$61,AT48*Hoja1!$D$1+5,FALSE),0)</f>
        <v>0</v>
      </c>
      <c r="DC48">
        <f>IFERROR(VLOOKUP(DC$6,Hoja1!$F$2:$XFD$61,AU48*Hoja1!$D$1+5,FALSE),0)</f>
        <v>0</v>
      </c>
      <c r="DD48">
        <f>IFERROR(VLOOKUP(DD$6,Hoja1!$F$2:$XFD$61,AV48*Hoja1!$D$1+5,FALSE),0)</f>
        <v>0</v>
      </c>
      <c r="DE48">
        <f>IFERROR(VLOOKUP(DE$6,Hoja1!$F$2:$XFD$61,AW48*Hoja1!$D$1+5,FALSE),0)</f>
        <v>0</v>
      </c>
      <c r="DF48">
        <f>IFERROR(VLOOKUP(DF$6,Hoja1!$F$2:$XFD$61,AX48*Hoja1!$D$1+5,FALSE),0)</f>
        <v>0</v>
      </c>
      <c r="DG48">
        <f>IFERROR(VLOOKUP(DG$6,Hoja1!$F$2:$XFD$61,AY48*Hoja1!$D$1+5,FALSE),0)</f>
        <v>0</v>
      </c>
      <c r="DH48">
        <f>IFERROR(VLOOKUP(DH$6,Hoja1!$F$2:$XFD$61,AZ48*Hoja1!$D$1+5,FALSE),0)</f>
        <v>0</v>
      </c>
      <c r="DI48">
        <f>IFERROR(VLOOKUP(DI$6,Hoja1!$F$2:$XFD$61,BA48*Hoja1!$D$1+5,FALSE),0)</f>
        <v>0</v>
      </c>
      <c r="DJ48">
        <f>IFERROR(VLOOKUP(DJ$6,Hoja1!$F$2:$XFD$61,BB48*Hoja1!$D$1+5,FALSE),0)</f>
        <v>0</v>
      </c>
      <c r="DK48">
        <f>IFERROR(VLOOKUP(DK$6,Hoja1!$F$2:$XFD$61,BC48*Hoja1!$D$1+5,FALSE),0)</f>
        <v>0</v>
      </c>
      <c r="DL48">
        <f>IFERROR(VLOOKUP(DL$6,Hoja1!$F$2:$XFD$61,BD48*Hoja1!$D$1+5,FALSE),0)</f>
        <v>0</v>
      </c>
      <c r="DM48">
        <f>IFERROR(VLOOKUP(DM$6,Hoja1!$F$2:$XFD$61,BE48*Hoja1!$D$1+5,FALSE),0)</f>
        <v>0</v>
      </c>
      <c r="DN48">
        <f>IFERROR(VLOOKUP(DN$6,Hoja1!$F$2:$XFD$61,BF48*Hoja1!$D$1+5,FALSE),0)</f>
        <v>0</v>
      </c>
      <c r="DO48">
        <f>IFERROR(VLOOKUP(DO$6,Hoja1!$F$2:$XFD$61,BG48*Hoja1!$D$1+5,FALSE),0)</f>
        <v>0</v>
      </c>
      <c r="DP48">
        <f>IFERROR(VLOOKUP(DP$6,Hoja1!$F$2:$XFD$61,BH48*Hoja1!$D$1+5,FALSE),0)</f>
        <v>0</v>
      </c>
      <c r="DQ48">
        <f>IFERROR(VLOOKUP(DQ$6,Hoja1!$F$2:$XFD$61,BI48*Hoja1!$D$1+5,FALSE),0)</f>
        <v>0</v>
      </c>
      <c r="DR48">
        <f>IFERROR(VLOOKUP(DR$6,Hoja1!$F$2:$XFD$61,BJ48*Hoja1!$D$1+5,FALSE),0)</f>
        <v>0</v>
      </c>
      <c r="DS48">
        <f>IFERROR(VLOOKUP(DS$6,Hoja1!$F$2:$XFD$61,BK48*Hoja1!$D$1+5,FALSE),0)</f>
        <v>0</v>
      </c>
      <c r="DT48">
        <f>IFERROR(VLOOKUP(DT$6,Hoja1!$F$2:$XFD$61,BL48*Hoja1!$D$1+5,FALSE),0)</f>
        <v>0</v>
      </c>
      <c r="DU48" s="19" t="str">
        <f t="shared" si="1"/>
        <v>indique forma</v>
      </c>
      <c r="DV48" s="20" t="str">
        <f>IF(D48&lt;&gt;"",IF(DU48="","",IF(DU48&gt;=$DU$7*Hoja1!$E$2,4+3/($DU$7*(1-Hoja1!$E$2))*(DU48-$DU$7*Hoja1!$E$2),1+3/($DU$7*Hoja1!$E$2)*DU48)),DU48)</f>
        <v>indique forma</v>
      </c>
      <c r="DW48" s="47" t="b">
        <v>0</v>
      </c>
    </row>
    <row r="49" spans="1:127" ht="23.25" customHeight="1" x14ac:dyDescent="0.25">
      <c r="A49" s="21">
        <v>40</v>
      </c>
      <c r="B49" s="22"/>
      <c r="C49" s="22"/>
      <c r="D49" s="1"/>
      <c r="E49" s="3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34"/>
      <c r="BM49">
        <f>IFERROR(VLOOKUP(BM$6,Hoja1!$F$2:$XFD$61,E49*Hoja1!$D$1+5,FALSE),0)</f>
        <v>0</v>
      </c>
      <c r="BN49">
        <f>IFERROR(VLOOKUP(BN$6,Hoja1!$F$2:$XFD$61,F49*Hoja1!$D$1+5,FALSE),0)</f>
        <v>0</v>
      </c>
      <c r="BO49">
        <f>IFERROR(VLOOKUP(BO$6,Hoja1!$F$2:$XFD$61,G49*Hoja1!$D$1+5,FALSE),0)</f>
        <v>0</v>
      </c>
      <c r="BP49">
        <f>IFERROR(VLOOKUP(BP$6,Hoja1!$F$2:$XFD$61,H49*Hoja1!$D$1+5,FALSE),0)</f>
        <v>0</v>
      </c>
      <c r="BQ49">
        <f>IFERROR(VLOOKUP(BQ$6,Hoja1!$F$2:$XFD$61,I49*Hoja1!$D$1+5,FALSE),0)</f>
        <v>0</v>
      </c>
      <c r="BR49">
        <f>IFERROR(VLOOKUP(BR$6,Hoja1!$F$2:$XFD$61,J49*Hoja1!$D$1+5,FALSE),0)</f>
        <v>0</v>
      </c>
      <c r="BS49">
        <f>IFERROR(VLOOKUP(BS$6,Hoja1!$F$2:$XFD$61,K49*Hoja1!$D$1+5,FALSE),0)</f>
        <v>0</v>
      </c>
      <c r="BT49">
        <f>IFERROR(VLOOKUP(BT$6,Hoja1!$F$2:$XFD$61,L49*Hoja1!$D$1+5,FALSE),0)</f>
        <v>0</v>
      </c>
      <c r="BU49">
        <f>IFERROR(VLOOKUP(BU$6,Hoja1!$F$2:$XFD$61,M49*Hoja1!$D$1+5,FALSE),0)</f>
        <v>0</v>
      </c>
      <c r="BV49">
        <f>IFERROR(VLOOKUP(BV$6,Hoja1!$F$2:$XFD$61,N49*Hoja1!$D$1+5,FALSE),0)</f>
        <v>0</v>
      </c>
      <c r="BW49">
        <f>IFERROR(VLOOKUP(BW$6,Hoja1!$F$2:$XFD$61,O49*Hoja1!$D$1+5,FALSE),0)</f>
        <v>0</v>
      </c>
      <c r="BX49">
        <f>IFERROR(VLOOKUP(BX$6,Hoja1!$F$2:$XFD$61,P49*Hoja1!$D$1+5,FALSE),0)</f>
        <v>0</v>
      </c>
      <c r="BY49">
        <f>IFERROR(VLOOKUP(BY$6,Hoja1!$F$2:$XFD$61,Q49*Hoja1!$D$1+5,FALSE),0)</f>
        <v>0</v>
      </c>
      <c r="BZ49">
        <f>IFERROR(VLOOKUP(BZ$6,Hoja1!$F$2:$XFD$61,R49*Hoja1!$D$1+5,FALSE),0)</f>
        <v>0</v>
      </c>
      <c r="CA49">
        <f>IFERROR(VLOOKUP(CA$6,Hoja1!$F$2:$XFD$61,S49*Hoja1!$D$1+5,FALSE),0)</f>
        <v>0</v>
      </c>
      <c r="CB49">
        <f>IFERROR(VLOOKUP(CB$6,Hoja1!$F$2:$XFD$61,T49*Hoja1!$D$1+5,FALSE),0)</f>
        <v>0</v>
      </c>
      <c r="CC49">
        <f>IFERROR(VLOOKUP(CC$6,Hoja1!$F$2:$XFD$61,U49*Hoja1!$D$1+5,FALSE),0)</f>
        <v>0</v>
      </c>
      <c r="CD49">
        <f>IFERROR(VLOOKUP(CD$6,Hoja1!$F$2:$XFD$61,V49*Hoja1!$D$1+5,FALSE),0)</f>
        <v>0</v>
      </c>
      <c r="CE49">
        <f>IFERROR(VLOOKUP(CE$6,Hoja1!$F$2:$XFD$61,W49*Hoja1!$D$1+5,FALSE),0)</f>
        <v>0</v>
      </c>
      <c r="CF49">
        <f>IFERROR(VLOOKUP(CF$6,Hoja1!$F$2:$XFD$61,X49*Hoja1!$D$1+5,FALSE),0)</f>
        <v>0</v>
      </c>
      <c r="CG49">
        <f>IFERROR(VLOOKUP(CG$6,Hoja1!$F$2:$XFD$61,Y49*Hoja1!$D$1+5,FALSE),0)</f>
        <v>0</v>
      </c>
      <c r="CH49">
        <f>IFERROR(VLOOKUP(CH$6,Hoja1!$F$2:$XFD$61,Z49*Hoja1!$D$1+5,FALSE),0)</f>
        <v>0</v>
      </c>
      <c r="CI49">
        <f>IFERROR(VLOOKUP(CI$6,Hoja1!$F$2:$XFD$61,AA49*Hoja1!$D$1+5,FALSE),0)</f>
        <v>0</v>
      </c>
      <c r="CJ49">
        <f>IFERROR(VLOOKUP(CJ$6,Hoja1!$F$2:$XFD$61,AB49*Hoja1!$D$1+5,FALSE),0)</f>
        <v>0</v>
      </c>
      <c r="CK49">
        <f>IFERROR(VLOOKUP(CK$6,Hoja1!$F$2:$XFD$61,AC49*Hoja1!$D$1+5,FALSE),0)</f>
        <v>0</v>
      </c>
      <c r="CL49">
        <f>IFERROR(VLOOKUP(CL$6,Hoja1!$F$2:$XFD$61,AD49*Hoja1!$D$1+5,FALSE),0)</f>
        <v>0</v>
      </c>
      <c r="CM49">
        <f>IFERROR(VLOOKUP(CM$6,Hoja1!$F$2:$XFD$61,AE49*Hoja1!$D$1+5,FALSE),0)</f>
        <v>0</v>
      </c>
      <c r="CN49">
        <f>IFERROR(VLOOKUP(CN$6,Hoja1!$F$2:$XFD$61,AF49*Hoja1!$D$1+5,FALSE),0)</f>
        <v>0</v>
      </c>
      <c r="CO49">
        <f>IFERROR(VLOOKUP(CO$6,Hoja1!$F$2:$XFD$61,AG49*Hoja1!$D$1+5,FALSE),0)</f>
        <v>0</v>
      </c>
      <c r="CP49">
        <f>IFERROR(VLOOKUP(CP$6,Hoja1!$F$2:$XFD$61,AH49*Hoja1!$D$1+5,FALSE),0)</f>
        <v>0</v>
      </c>
      <c r="CQ49">
        <f>IFERROR(VLOOKUP(CQ$6,Hoja1!$F$2:$XFD$61,AI49*Hoja1!$D$1+5,FALSE),0)</f>
        <v>0</v>
      </c>
      <c r="CR49">
        <f>IFERROR(VLOOKUP(CR$6,Hoja1!$F$2:$XFD$61,AJ49*Hoja1!$D$1+5,FALSE),0)</f>
        <v>0</v>
      </c>
      <c r="CS49">
        <f>IFERROR(VLOOKUP(CS$6,Hoja1!$F$2:$XFD$61,AK49*Hoja1!$D$1+5,FALSE),0)</f>
        <v>0</v>
      </c>
      <c r="CT49">
        <f>IFERROR(VLOOKUP(CT$6,Hoja1!$F$2:$XFD$61,AL49*Hoja1!$D$1+5,FALSE),0)</f>
        <v>0</v>
      </c>
      <c r="CU49">
        <f>IFERROR(VLOOKUP(CU$6,Hoja1!$F$2:$XFD$61,AM49*Hoja1!$D$1+5,FALSE),0)</f>
        <v>0</v>
      </c>
      <c r="CV49">
        <f>IFERROR(VLOOKUP(CV$6,Hoja1!$F$2:$XFD$61,AN49*Hoja1!$D$1+5,FALSE),0)</f>
        <v>0</v>
      </c>
      <c r="CW49">
        <f>IFERROR(VLOOKUP(CW$6,Hoja1!$F$2:$XFD$61,AO49*Hoja1!$D$1+5,FALSE),0)</f>
        <v>0</v>
      </c>
      <c r="CX49">
        <f>IFERROR(VLOOKUP(CX$6,Hoja1!$F$2:$XFD$61,AP49*Hoja1!$D$1+5,FALSE),0)</f>
        <v>0</v>
      </c>
      <c r="CY49">
        <f>IFERROR(VLOOKUP(CY$6,Hoja1!$F$2:$XFD$61,AQ49*Hoja1!$D$1+5,FALSE),0)</f>
        <v>0</v>
      </c>
      <c r="CZ49">
        <f>IFERROR(VLOOKUP(CZ$6,Hoja1!$F$2:$XFD$61,AR49*Hoja1!$D$1+5,FALSE),0)</f>
        <v>0</v>
      </c>
      <c r="DA49">
        <f>IFERROR(VLOOKUP(DA$6,Hoja1!$F$2:$XFD$61,AS49*Hoja1!$D$1+5,FALSE),0)</f>
        <v>0</v>
      </c>
      <c r="DB49">
        <f>IFERROR(VLOOKUP(DB$6,Hoja1!$F$2:$XFD$61,AT49*Hoja1!$D$1+5,FALSE),0)</f>
        <v>0</v>
      </c>
      <c r="DC49">
        <f>IFERROR(VLOOKUP(DC$6,Hoja1!$F$2:$XFD$61,AU49*Hoja1!$D$1+5,FALSE),0)</f>
        <v>0</v>
      </c>
      <c r="DD49">
        <f>IFERROR(VLOOKUP(DD$6,Hoja1!$F$2:$XFD$61,AV49*Hoja1!$D$1+5,FALSE),0)</f>
        <v>0</v>
      </c>
      <c r="DE49">
        <f>IFERROR(VLOOKUP(DE$6,Hoja1!$F$2:$XFD$61,AW49*Hoja1!$D$1+5,FALSE),0)</f>
        <v>0</v>
      </c>
      <c r="DF49">
        <f>IFERROR(VLOOKUP(DF$6,Hoja1!$F$2:$XFD$61,AX49*Hoja1!$D$1+5,FALSE),0)</f>
        <v>0</v>
      </c>
      <c r="DG49">
        <f>IFERROR(VLOOKUP(DG$6,Hoja1!$F$2:$XFD$61,AY49*Hoja1!$D$1+5,FALSE),0)</f>
        <v>0</v>
      </c>
      <c r="DH49">
        <f>IFERROR(VLOOKUP(DH$6,Hoja1!$F$2:$XFD$61,AZ49*Hoja1!$D$1+5,FALSE),0)</f>
        <v>0</v>
      </c>
      <c r="DI49">
        <f>IFERROR(VLOOKUP(DI$6,Hoja1!$F$2:$XFD$61,BA49*Hoja1!$D$1+5,FALSE),0)</f>
        <v>0</v>
      </c>
      <c r="DJ49">
        <f>IFERROR(VLOOKUP(DJ$6,Hoja1!$F$2:$XFD$61,BB49*Hoja1!$D$1+5,FALSE),0)</f>
        <v>0</v>
      </c>
      <c r="DK49">
        <f>IFERROR(VLOOKUP(DK$6,Hoja1!$F$2:$XFD$61,BC49*Hoja1!$D$1+5,FALSE),0)</f>
        <v>0</v>
      </c>
      <c r="DL49">
        <f>IFERROR(VLOOKUP(DL$6,Hoja1!$F$2:$XFD$61,BD49*Hoja1!$D$1+5,FALSE),0)</f>
        <v>0</v>
      </c>
      <c r="DM49">
        <f>IFERROR(VLOOKUP(DM$6,Hoja1!$F$2:$XFD$61,BE49*Hoja1!$D$1+5,FALSE),0)</f>
        <v>0</v>
      </c>
      <c r="DN49">
        <f>IFERROR(VLOOKUP(DN$6,Hoja1!$F$2:$XFD$61,BF49*Hoja1!$D$1+5,FALSE),0)</f>
        <v>0</v>
      </c>
      <c r="DO49">
        <f>IFERROR(VLOOKUP(DO$6,Hoja1!$F$2:$XFD$61,BG49*Hoja1!$D$1+5,FALSE),0)</f>
        <v>0</v>
      </c>
      <c r="DP49">
        <f>IFERROR(VLOOKUP(DP$6,Hoja1!$F$2:$XFD$61,BH49*Hoja1!$D$1+5,FALSE),0)</f>
        <v>0</v>
      </c>
      <c r="DQ49">
        <f>IFERROR(VLOOKUP(DQ$6,Hoja1!$F$2:$XFD$61,BI49*Hoja1!$D$1+5,FALSE),0)</f>
        <v>0</v>
      </c>
      <c r="DR49">
        <f>IFERROR(VLOOKUP(DR$6,Hoja1!$F$2:$XFD$61,BJ49*Hoja1!$D$1+5,FALSE),0)</f>
        <v>0</v>
      </c>
      <c r="DS49">
        <f>IFERROR(VLOOKUP(DS$6,Hoja1!$F$2:$XFD$61,BK49*Hoja1!$D$1+5,FALSE),0)</f>
        <v>0</v>
      </c>
      <c r="DT49">
        <f>IFERROR(VLOOKUP(DT$6,Hoja1!$F$2:$XFD$61,BL49*Hoja1!$D$1+5,FALSE),0)</f>
        <v>0</v>
      </c>
      <c r="DU49" s="19" t="str">
        <f t="shared" si="1"/>
        <v>indique forma</v>
      </c>
      <c r="DV49" s="20" t="str">
        <f>IF(D49&lt;&gt;"",IF(DU49="","",IF(DU49&gt;=$DU$7*Hoja1!$E$2,4+3/($DU$7*(1-Hoja1!$E$2))*(DU49-$DU$7*Hoja1!$E$2),1+3/($DU$7*Hoja1!$E$2)*DU49)),DU49)</f>
        <v>indique forma</v>
      </c>
      <c r="DW49" s="47" t="b">
        <v>0</v>
      </c>
    </row>
    <row r="50" spans="1:127" ht="23.25" customHeight="1" x14ac:dyDescent="0.25">
      <c r="A50" s="21">
        <v>41</v>
      </c>
      <c r="B50" s="22"/>
      <c r="C50" s="22"/>
      <c r="D50" s="1"/>
      <c r="E50" s="3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34"/>
      <c r="BM50">
        <f>IFERROR(VLOOKUP(BM$6,Hoja1!$F$2:$XFD$61,E50*Hoja1!$D$1+5,FALSE),0)</f>
        <v>0</v>
      </c>
      <c r="BN50">
        <f>IFERROR(VLOOKUP(BN$6,Hoja1!$F$2:$XFD$61,F50*Hoja1!$D$1+5,FALSE),0)</f>
        <v>0</v>
      </c>
      <c r="BO50">
        <f>IFERROR(VLOOKUP(BO$6,Hoja1!$F$2:$XFD$61,G50*Hoja1!$D$1+5,FALSE),0)</f>
        <v>0</v>
      </c>
      <c r="BP50">
        <f>IFERROR(VLOOKUP(BP$6,Hoja1!$F$2:$XFD$61,H50*Hoja1!$D$1+5,FALSE),0)</f>
        <v>0</v>
      </c>
      <c r="BQ50">
        <f>IFERROR(VLOOKUP(BQ$6,Hoja1!$F$2:$XFD$61,I50*Hoja1!$D$1+5,FALSE),0)</f>
        <v>0</v>
      </c>
      <c r="BR50">
        <f>IFERROR(VLOOKUP(BR$6,Hoja1!$F$2:$XFD$61,J50*Hoja1!$D$1+5,FALSE),0)</f>
        <v>0</v>
      </c>
      <c r="BS50">
        <f>IFERROR(VLOOKUP(BS$6,Hoja1!$F$2:$XFD$61,K50*Hoja1!$D$1+5,FALSE),0)</f>
        <v>0</v>
      </c>
      <c r="BT50">
        <f>IFERROR(VLOOKUP(BT$6,Hoja1!$F$2:$XFD$61,L50*Hoja1!$D$1+5,FALSE),0)</f>
        <v>0</v>
      </c>
      <c r="BU50">
        <f>IFERROR(VLOOKUP(BU$6,Hoja1!$F$2:$XFD$61,M50*Hoja1!$D$1+5,FALSE),0)</f>
        <v>0</v>
      </c>
      <c r="BV50">
        <f>IFERROR(VLOOKUP(BV$6,Hoja1!$F$2:$XFD$61,N50*Hoja1!$D$1+5,FALSE),0)</f>
        <v>0</v>
      </c>
      <c r="BW50">
        <f>IFERROR(VLOOKUP(BW$6,Hoja1!$F$2:$XFD$61,O50*Hoja1!$D$1+5,FALSE),0)</f>
        <v>0</v>
      </c>
      <c r="BX50">
        <f>IFERROR(VLOOKUP(BX$6,Hoja1!$F$2:$XFD$61,P50*Hoja1!$D$1+5,FALSE),0)</f>
        <v>0</v>
      </c>
      <c r="BY50">
        <f>IFERROR(VLOOKUP(BY$6,Hoja1!$F$2:$XFD$61,Q50*Hoja1!$D$1+5,FALSE),0)</f>
        <v>0</v>
      </c>
      <c r="BZ50">
        <f>IFERROR(VLOOKUP(BZ$6,Hoja1!$F$2:$XFD$61,R50*Hoja1!$D$1+5,FALSE),0)</f>
        <v>0</v>
      </c>
      <c r="CA50">
        <f>IFERROR(VLOOKUP(CA$6,Hoja1!$F$2:$XFD$61,S50*Hoja1!$D$1+5,FALSE),0)</f>
        <v>0</v>
      </c>
      <c r="CB50">
        <f>IFERROR(VLOOKUP(CB$6,Hoja1!$F$2:$XFD$61,T50*Hoja1!$D$1+5,FALSE),0)</f>
        <v>0</v>
      </c>
      <c r="CC50">
        <f>IFERROR(VLOOKUP(CC$6,Hoja1!$F$2:$XFD$61,U50*Hoja1!$D$1+5,FALSE),0)</f>
        <v>0</v>
      </c>
      <c r="CD50">
        <f>IFERROR(VLOOKUP(CD$6,Hoja1!$F$2:$XFD$61,V50*Hoja1!$D$1+5,FALSE),0)</f>
        <v>0</v>
      </c>
      <c r="CE50">
        <f>IFERROR(VLOOKUP(CE$6,Hoja1!$F$2:$XFD$61,W50*Hoja1!$D$1+5,FALSE),0)</f>
        <v>0</v>
      </c>
      <c r="CF50">
        <f>IFERROR(VLOOKUP(CF$6,Hoja1!$F$2:$XFD$61,X50*Hoja1!$D$1+5,FALSE),0)</f>
        <v>0</v>
      </c>
      <c r="CG50">
        <f>IFERROR(VLOOKUP(CG$6,Hoja1!$F$2:$XFD$61,Y50*Hoja1!$D$1+5,FALSE),0)</f>
        <v>0</v>
      </c>
      <c r="CH50">
        <f>IFERROR(VLOOKUP(CH$6,Hoja1!$F$2:$XFD$61,Z50*Hoja1!$D$1+5,FALSE),0)</f>
        <v>0</v>
      </c>
      <c r="CI50">
        <f>IFERROR(VLOOKUP(CI$6,Hoja1!$F$2:$XFD$61,AA50*Hoja1!$D$1+5,FALSE),0)</f>
        <v>0</v>
      </c>
      <c r="CJ50">
        <f>IFERROR(VLOOKUP(CJ$6,Hoja1!$F$2:$XFD$61,AB50*Hoja1!$D$1+5,FALSE),0)</f>
        <v>0</v>
      </c>
      <c r="CK50">
        <f>IFERROR(VLOOKUP(CK$6,Hoja1!$F$2:$XFD$61,AC50*Hoja1!$D$1+5,FALSE),0)</f>
        <v>0</v>
      </c>
      <c r="CL50">
        <f>IFERROR(VLOOKUP(CL$6,Hoja1!$F$2:$XFD$61,AD50*Hoja1!$D$1+5,FALSE),0)</f>
        <v>0</v>
      </c>
      <c r="CM50">
        <f>IFERROR(VLOOKUP(CM$6,Hoja1!$F$2:$XFD$61,AE50*Hoja1!$D$1+5,FALSE),0)</f>
        <v>0</v>
      </c>
      <c r="CN50">
        <f>IFERROR(VLOOKUP(CN$6,Hoja1!$F$2:$XFD$61,AF50*Hoja1!$D$1+5,FALSE),0)</f>
        <v>0</v>
      </c>
      <c r="CO50">
        <f>IFERROR(VLOOKUP(CO$6,Hoja1!$F$2:$XFD$61,AG50*Hoja1!$D$1+5,FALSE),0)</f>
        <v>0</v>
      </c>
      <c r="CP50">
        <f>IFERROR(VLOOKUP(CP$6,Hoja1!$F$2:$XFD$61,AH50*Hoja1!$D$1+5,FALSE),0)</f>
        <v>0</v>
      </c>
      <c r="CQ50">
        <f>IFERROR(VLOOKUP(CQ$6,Hoja1!$F$2:$XFD$61,AI50*Hoja1!$D$1+5,FALSE),0)</f>
        <v>0</v>
      </c>
      <c r="CR50">
        <f>IFERROR(VLOOKUP(CR$6,Hoja1!$F$2:$XFD$61,AJ50*Hoja1!$D$1+5,FALSE),0)</f>
        <v>0</v>
      </c>
      <c r="CS50">
        <f>IFERROR(VLOOKUP(CS$6,Hoja1!$F$2:$XFD$61,AK50*Hoja1!$D$1+5,FALSE),0)</f>
        <v>0</v>
      </c>
      <c r="CT50">
        <f>IFERROR(VLOOKUP(CT$6,Hoja1!$F$2:$XFD$61,AL50*Hoja1!$D$1+5,FALSE),0)</f>
        <v>0</v>
      </c>
      <c r="CU50">
        <f>IFERROR(VLOOKUP(CU$6,Hoja1!$F$2:$XFD$61,AM50*Hoja1!$D$1+5,FALSE),0)</f>
        <v>0</v>
      </c>
      <c r="CV50">
        <f>IFERROR(VLOOKUP(CV$6,Hoja1!$F$2:$XFD$61,AN50*Hoja1!$D$1+5,FALSE),0)</f>
        <v>0</v>
      </c>
      <c r="CW50">
        <f>IFERROR(VLOOKUP(CW$6,Hoja1!$F$2:$XFD$61,AO50*Hoja1!$D$1+5,FALSE),0)</f>
        <v>0</v>
      </c>
      <c r="CX50">
        <f>IFERROR(VLOOKUP(CX$6,Hoja1!$F$2:$XFD$61,AP50*Hoja1!$D$1+5,FALSE),0)</f>
        <v>0</v>
      </c>
      <c r="CY50">
        <f>IFERROR(VLOOKUP(CY$6,Hoja1!$F$2:$XFD$61,AQ50*Hoja1!$D$1+5,FALSE),0)</f>
        <v>0</v>
      </c>
      <c r="CZ50">
        <f>IFERROR(VLOOKUP(CZ$6,Hoja1!$F$2:$XFD$61,AR50*Hoja1!$D$1+5,FALSE),0)</f>
        <v>0</v>
      </c>
      <c r="DA50">
        <f>IFERROR(VLOOKUP(DA$6,Hoja1!$F$2:$XFD$61,AS50*Hoja1!$D$1+5,FALSE),0)</f>
        <v>0</v>
      </c>
      <c r="DB50">
        <f>IFERROR(VLOOKUP(DB$6,Hoja1!$F$2:$XFD$61,AT50*Hoja1!$D$1+5,FALSE),0)</f>
        <v>0</v>
      </c>
      <c r="DC50">
        <f>IFERROR(VLOOKUP(DC$6,Hoja1!$F$2:$XFD$61,AU50*Hoja1!$D$1+5,FALSE),0)</f>
        <v>0</v>
      </c>
      <c r="DD50">
        <f>IFERROR(VLOOKUP(DD$6,Hoja1!$F$2:$XFD$61,AV50*Hoja1!$D$1+5,FALSE),0)</f>
        <v>0</v>
      </c>
      <c r="DE50">
        <f>IFERROR(VLOOKUP(DE$6,Hoja1!$F$2:$XFD$61,AW50*Hoja1!$D$1+5,FALSE),0)</f>
        <v>0</v>
      </c>
      <c r="DF50">
        <f>IFERROR(VLOOKUP(DF$6,Hoja1!$F$2:$XFD$61,AX50*Hoja1!$D$1+5,FALSE),0)</f>
        <v>0</v>
      </c>
      <c r="DG50">
        <f>IFERROR(VLOOKUP(DG$6,Hoja1!$F$2:$XFD$61,AY50*Hoja1!$D$1+5,FALSE),0)</f>
        <v>0</v>
      </c>
      <c r="DH50">
        <f>IFERROR(VLOOKUP(DH$6,Hoja1!$F$2:$XFD$61,AZ50*Hoja1!$D$1+5,FALSE),0)</f>
        <v>0</v>
      </c>
      <c r="DI50">
        <f>IFERROR(VLOOKUP(DI$6,Hoja1!$F$2:$XFD$61,BA50*Hoja1!$D$1+5,FALSE),0)</f>
        <v>0</v>
      </c>
      <c r="DJ50">
        <f>IFERROR(VLOOKUP(DJ$6,Hoja1!$F$2:$XFD$61,BB50*Hoja1!$D$1+5,FALSE),0)</f>
        <v>0</v>
      </c>
      <c r="DK50">
        <f>IFERROR(VLOOKUP(DK$6,Hoja1!$F$2:$XFD$61,BC50*Hoja1!$D$1+5,FALSE),0)</f>
        <v>0</v>
      </c>
      <c r="DL50">
        <f>IFERROR(VLOOKUP(DL$6,Hoja1!$F$2:$XFD$61,BD50*Hoja1!$D$1+5,FALSE),0)</f>
        <v>0</v>
      </c>
      <c r="DM50">
        <f>IFERROR(VLOOKUP(DM$6,Hoja1!$F$2:$XFD$61,BE50*Hoja1!$D$1+5,FALSE),0)</f>
        <v>0</v>
      </c>
      <c r="DN50">
        <f>IFERROR(VLOOKUP(DN$6,Hoja1!$F$2:$XFD$61,BF50*Hoja1!$D$1+5,FALSE),0)</f>
        <v>0</v>
      </c>
      <c r="DO50">
        <f>IFERROR(VLOOKUP(DO$6,Hoja1!$F$2:$XFD$61,BG50*Hoja1!$D$1+5,FALSE),0)</f>
        <v>0</v>
      </c>
      <c r="DP50">
        <f>IFERROR(VLOOKUP(DP$6,Hoja1!$F$2:$XFD$61,BH50*Hoja1!$D$1+5,FALSE),0)</f>
        <v>0</v>
      </c>
      <c r="DQ50">
        <f>IFERROR(VLOOKUP(DQ$6,Hoja1!$F$2:$XFD$61,BI50*Hoja1!$D$1+5,FALSE),0)</f>
        <v>0</v>
      </c>
      <c r="DR50">
        <f>IFERROR(VLOOKUP(DR$6,Hoja1!$F$2:$XFD$61,BJ50*Hoja1!$D$1+5,FALSE),0)</f>
        <v>0</v>
      </c>
      <c r="DS50">
        <f>IFERROR(VLOOKUP(DS$6,Hoja1!$F$2:$XFD$61,BK50*Hoja1!$D$1+5,FALSE),0)</f>
        <v>0</v>
      </c>
      <c r="DT50">
        <f>IFERROR(VLOOKUP(DT$6,Hoja1!$F$2:$XFD$61,BL50*Hoja1!$D$1+5,FALSE),0)</f>
        <v>0</v>
      </c>
      <c r="DU50" s="19" t="str">
        <f t="shared" si="1"/>
        <v>indique forma</v>
      </c>
      <c r="DV50" s="20" t="str">
        <f>IF(D50&lt;&gt;"",IF(DU50="","",IF(DU50&gt;=$DU$7*Hoja1!$E$2,4+3/($DU$7*(1-Hoja1!$E$2))*(DU50-$DU$7*Hoja1!$E$2),1+3/($DU$7*Hoja1!$E$2)*DU50)),DU50)</f>
        <v>indique forma</v>
      </c>
      <c r="DW50" s="47" t="b">
        <v>0</v>
      </c>
    </row>
    <row r="51" spans="1:127" ht="23.25" customHeight="1" x14ac:dyDescent="0.25">
      <c r="A51" s="21">
        <v>42</v>
      </c>
      <c r="B51" s="22"/>
      <c r="C51" s="22"/>
      <c r="D51" s="1"/>
      <c r="E51" s="3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34"/>
      <c r="BM51">
        <f>IFERROR(VLOOKUP(BM$6,Hoja1!$F$2:$XFD$61,E51*Hoja1!$D$1+5,FALSE),0)</f>
        <v>0</v>
      </c>
      <c r="BN51">
        <f>IFERROR(VLOOKUP(BN$6,Hoja1!$F$2:$XFD$61,F51*Hoja1!$D$1+5,FALSE),0)</f>
        <v>0</v>
      </c>
      <c r="BO51">
        <f>IFERROR(VLOOKUP(BO$6,Hoja1!$F$2:$XFD$61,G51*Hoja1!$D$1+5,FALSE),0)</f>
        <v>0</v>
      </c>
      <c r="BP51">
        <f>IFERROR(VLOOKUP(BP$6,Hoja1!$F$2:$XFD$61,H51*Hoja1!$D$1+5,FALSE),0)</f>
        <v>0</v>
      </c>
      <c r="BQ51">
        <f>IFERROR(VLOOKUP(BQ$6,Hoja1!$F$2:$XFD$61,I51*Hoja1!$D$1+5,FALSE),0)</f>
        <v>0</v>
      </c>
      <c r="BR51">
        <f>IFERROR(VLOOKUP(BR$6,Hoja1!$F$2:$XFD$61,J51*Hoja1!$D$1+5,FALSE),0)</f>
        <v>0</v>
      </c>
      <c r="BS51">
        <f>IFERROR(VLOOKUP(BS$6,Hoja1!$F$2:$XFD$61,K51*Hoja1!$D$1+5,FALSE),0)</f>
        <v>0</v>
      </c>
      <c r="BT51">
        <f>IFERROR(VLOOKUP(BT$6,Hoja1!$F$2:$XFD$61,L51*Hoja1!$D$1+5,FALSE),0)</f>
        <v>0</v>
      </c>
      <c r="BU51">
        <f>IFERROR(VLOOKUP(BU$6,Hoja1!$F$2:$XFD$61,M51*Hoja1!$D$1+5,FALSE),0)</f>
        <v>0</v>
      </c>
      <c r="BV51">
        <f>IFERROR(VLOOKUP(BV$6,Hoja1!$F$2:$XFD$61,N51*Hoja1!$D$1+5,FALSE),0)</f>
        <v>0</v>
      </c>
      <c r="BW51">
        <f>IFERROR(VLOOKUP(BW$6,Hoja1!$F$2:$XFD$61,O51*Hoja1!$D$1+5,FALSE),0)</f>
        <v>0</v>
      </c>
      <c r="BX51">
        <f>IFERROR(VLOOKUP(BX$6,Hoja1!$F$2:$XFD$61,P51*Hoja1!$D$1+5,FALSE),0)</f>
        <v>0</v>
      </c>
      <c r="BY51">
        <f>IFERROR(VLOOKUP(BY$6,Hoja1!$F$2:$XFD$61,Q51*Hoja1!$D$1+5,FALSE),0)</f>
        <v>0</v>
      </c>
      <c r="BZ51">
        <f>IFERROR(VLOOKUP(BZ$6,Hoja1!$F$2:$XFD$61,R51*Hoja1!$D$1+5,FALSE),0)</f>
        <v>0</v>
      </c>
      <c r="CA51">
        <f>IFERROR(VLOOKUP(CA$6,Hoja1!$F$2:$XFD$61,S51*Hoja1!$D$1+5,FALSE),0)</f>
        <v>0</v>
      </c>
      <c r="CB51">
        <f>IFERROR(VLOOKUP(CB$6,Hoja1!$F$2:$XFD$61,T51*Hoja1!$D$1+5,FALSE),0)</f>
        <v>0</v>
      </c>
      <c r="CC51">
        <f>IFERROR(VLOOKUP(CC$6,Hoja1!$F$2:$XFD$61,U51*Hoja1!$D$1+5,FALSE),0)</f>
        <v>0</v>
      </c>
      <c r="CD51">
        <f>IFERROR(VLOOKUP(CD$6,Hoja1!$F$2:$XFD$61,V51*Hoja1!$D$1+5,FALSE),0)</f>
        <v>0</v>
      </c>
      <c r="CE51">
        <f>IFERROR(VLOOKUP(CE$6,Hoja1!$F$2:$XFD$61,W51*Hoja1!$D$1+5,FALSE),0)</f>
        <v>0</v>
      </c>
      <c r="CF51">
        <f>IFERROR(VLOOKUP(CF$6,Hoja1!$F$2:$XFD$61,X51*Hoja1!$D$1+5,FALSE),0)</f>
        <v>0</v>
      </c>
      <c r="CG51">
        <f>IFERROR(VLOOKUP(CG$6,Hoja1!$F$2:$XFD$61,Y51*Hoja1!$D$1+5,FALSE),0)</f>
        <v>0</v>
      </c>
      <c r="CH51">
        <f>IFERROR(VLOOKUP(CH$6,Hoja1!$F$2:$XFD$61,Z51*Hoja1!$D$1+5,FALSE),0)</f>
        <v>0</v>
      </c>
      <c r="CI51">
        <f>IFERROR(VLOOKUP(CI$6,Hoja1!$F$2:$XFD$61,AA51*Hoja1!$D$1+5,FALSE),0)</f>
        <v>0</v>
      </c>
      <c r="CJ51">
        <f>IFERROR(VLOOKUP(CJ$6,Hoja1!$F$2:$XFD$61,AB51*Hoja1!$D$1+5,FALSE),0)</f>
        <v>0</v>
      </c>
      <c r="CK51">
        <f>IFERROR(VLOOKUP(CK$6,Hoja1!$F$2:$XFD$61,AC51*Hoja1!$D$1+5,FALSE),0)</f>
        <v>0</v>
      </c>
      <c r="CL51">
        <f>IFERROR(VLOOKUP(CL$6,Hoja1!$F$2:$XFD$61,AD51*Hoja1!$D$1+5,FALSE),0)</f>
        <v>0</v>
      </c>
      <c r="CM51">
        <f>IFERROR(VLOOKUP(CM$6,Hoja1!$F$2:$XFD$61,AE51*Hoja1!$D$1+5,FALSE),0)</f>
        <v>0</v>
      </c>
      <c r="CN51">
        <f>IFERROR(VLOOKUP(CN$6,Hoja1!$F$2:$XFD$61,AF51*Hoja1!$D$1+5,FALSE),0)</f>
        <v>0</v>
      </c>
      <c r="CO51">
        <f>IFERROR(VLOOKUP(CO$6,Hoja1!$F$2:$XFD$61,AG51*Hoja1!$D$1+5,FALSE),0)</f>
        <v>0</v>
      </c>
      <c r="CP51">
        <f>IFERROR(VLOOKUP(CP$6,Hoja1!$F$2:$XFD$61,AH51*Hoja1!$D$1+5,FALSE),0)</f>
        <v>0</v>
      </c>
      <c r="CQ51">
        <f>IFERROR(VLOOKUP(CQ$6,Hoja1!$F$2:$XFD$61,AI51*Hoja1!$D$1+5,FALSE),0)</f>
        <v>0</v>
      </c>
      <c r="CR51">
        <f>IFERROR(VLOOKUP(CR$6,Hoja1!$F$2:$XFD$61,AJ51*Hoja1!$D$1+5,FALSE),0)</f>
        <v>0</v>
      </c>
      <c r="CS51">
        <f>IFERROR(VLOOKUP(CS$6,Hoja1!$F$2:$XFD$61,AK51*Hoja1!$D$1+5,FALSE),0)</f>
        <v>0</v>
      </c>
      <c r="CT51">
        <f>IFERROR(VLOOKUP(CT$6,Hoja1!$F$2:$XFD$61,AL51*Hoja1!$D$1+5,FALSE),0)</f>
        <v>0</v>
      </c>
      <c r="CU51">
        <f>IFERROR(VLOOKUP(CU$6,Hoja1!$F$2:$XFD$61,AM51*Hoja1!$D$1+5,FALSE),0)</f>
        <v>0</v>
      </c>
      <c r="CV51">
        <f>IFERROR(VLOOKUP(CV$6,Hoja1!$F$2:$XFD$61,AN51*Hoja1!$D$1+5,FALSE),0)</f>
        <v>0</v>
      </c>
      <c r="CW51">
        <f>IFERROR(VLOOKUP(CW$6,Hoja1!$F$2:$XFD$61,AO51*Hoja1!$D$1+5,FALSE),0)</f>
        <v>0</v>
      </c>
      <c r="CX51">
        <f>IFERROR(VLOOKUP(CX$6,Hoja1!$F$2:$XFD$61,AP51*Hoja1!$D$1+5,FALSE),0)</f>
        <v>0</v>
      </c>
      <c r="CY51">
        <f>IFERROR(VLOOKUP(CY$6,Hoja1!$F$2:$XFD$61,AQ51*Hoja1!$D$1+5,FALSE),0)</f>
        <v>0</v>
      </c>
      <c r="CZ51">
        <f>IFERROR(VLOOKUP(CZ$6,Hoja1!$F$2:$XFD$61,AR51*Hoja1!$D$1+5,FALSE),0)</f>
        <v>0</v>
      </c>
      <c r="DA51">
        <f>IFERROR(VLOOKUP(DA$6,Hoja1!$F$2:$XFD$61,AS51*Hoja1!$D$1+5,FALSE),0)</f>
        <v>0</v>
      </c>
      <c r="DB51">
        <f>IFERROR(VLOOKUP(DB$6,Hoja1!$F$2:$XFD$61,AT51*Hoja1!$D$1+5,FALSE),0)</f>
        <v>0</v>
      </c>
      <c r="DC51">
        <f>IFERROR(VLOOKUP(DC$6,Hoja1!$F$2:$XFD$61,AU51*Hoja1!$D$1+5,FALSE),0)</f>
        <v>0</v>
      </c>
      <c r="DD51">
        <f>IFERROR(VLOOKUP(DD$6,Hoja1!$F$2:$XFD$61,AV51*Hoja1!$D$1+5,FALSE),0)</f>
        <v>0</v>
      </c>
      <c r="DE51">
        <f>IFERROR(VLOOKUP(DE$6,Hoja1!$F$2:$XFD$61,AW51*Hoja1!$D$1+5,FALSE),0)</f>
        <v>0</v>
      </c>
      <c r="DF51">
        <f>IFERROR(VLOOKUP(DF$6,Hoja1!$F$2:$XFD$61,AX51*Hoja1!$D$1+5,FALSE),0)</f>
        <v>0</v>
      </c>
      <c r="DG51">
        <f>IFERROR(VLOOKUP(DG$6,Hoja1!$F$2:$XFD$61,AY51*Hoja1!$D$1+5,FALSE),0)</f>
        <v>0</v>
      </c>
      <c r="DH51">
        <f>IFERROR(VLOOKUP(DH$6,Hoja1!$F$2:$XFD$61,AZ51*Hoja1!$D$1+5,FALSE),0)</f>
        <v>0</v>
      </c>
      <c r="DI51">
        <f>IFERROR(VLOOKUP(DI$6,Hoja1!$F$2:$XFD$61,BA51*Hoja1!$D$1+5,FALSE),0)</f>
        <v>0</v>
      </c>
      <c r="DJ51">
        <f>IFERROR(VLOOKUP(DJ$6,Hoja1!$F$2:$XFD$61,BB51*Hoja1!$D$1+5,FALSE),0)</f>
        <v>0</v>
      </c>
      <c r="DK51">
        <f>IFERROR(VLOOKUP(DK$6,Hoja1!$F$2:$XFD$61,BC51*Hoja1!$D$1+5,FALSE),0)</f>
        <v>0</v>
      </c>
      <c r="DL51">
        <f>IFERROR(VLOOKUP(DL$6,Hoja1!$F$2:$XFD$61,BD51*Hoja1!$D$1+5,FALSE),0)</f>
        <v>0</v>
      </c>
      <c r="DM51">
        <f>IFERROR(VLOOKUP(DM$6,Hoja1!$F$2:$XFD$61,BE51*Hoja1!$D$1+5,FALSE),0)</f>
        <v>0</v>
      </c>
      <c r="DN51">
        <f>IFERROR(VLOOKUP(DN$6,Hoja1!$F$2:$XFD$61,BF51*Hoja1!$D$1+5,FALSE),0)</f>
        <v>0</v>
      </c>
      <c r="DO51">
        <f>IFERROR(VLOOKUP(DO$6,Hoja1!$F$2:$XFD$61,BG51*Hoja1!$D$1+5,FALSE),0)</f>
        <v>0</v>
      </c>
      <c r="DP51">
        <f>IFERROR(VLOOKUP(DP$6,Hoja1!$F$2:$XFD$61,BH51*Hoja1!$D$1+5,FALSE),0)</f>
        <v>0</v>
      </c>
      <c r="DQ51">
        <f>IFERROR(VLOOKUP(DQ$6,Hoja1!$F$2:$XFD$61,BI51*Hoja1!$D$1+5,FALSE),0)</f>
        <v>0</v>
      </c>
      <c r="DR51">
        <f>IFERROR(VLOOKUP(DR$6,Hoja1!$F$2:$XFD$61,BJ51*Hoja1!$D$1+5,FALSE),0)</f>
        <v>0</v>
      </c>
      <c r="DS51">
        <f>IFERROR(VLOOKUP(DS$6,Hoja1!$F$2:$XFD$61,BK51*Hoja1!$D$1+5,FALSE),0)</f>
        <v>0</v>
      </c>
      <c r="DT51">
        <f>IFERROR(VLOOKUP(DT$6,Hoja1!$F$2:$XFD$61,BL51*Hoja1!$D$1+5,FALSE),0)</f>
        <v>0</v>
      </c>
      <c r="DU51" s="19" t="str">
        <f t="shared" si="1"/>
        <v>indique forma</v>
      </c>
      <c r="DV51" s="20" t="str">
        <f>IF(D51&lt;&gt;"",IF(DU51="","",IF(DU51&gt;=$DU$7*Hoja1!$E$2,4+3/($DU$7*(1-Hoja1!$E$2))*(DU51-$DU$7*Hoja1!$E$2),1+3/($DU$7*Hoja1!$E$2)*DU51)),DU51)</f>
        <v>indique forma</v>
      </c>
      <c r="DW51" s="47" t="b">
        <v>0</v>
      </c>
    </row>
    <row r="52" spans="1:127" ht="23.25" customHeight="1" x14ac:dyDescent="0.25">
      <c r="A52" s="21">
        <v>43</v>
      </c>
      <c r="B52" s="22"/>
      <c r="C52" s="22"/>
      <c r="D52" s="1"/>
      <c r="E52" s="3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34"/>
      <c r="BM52">
        <f>IFERROR(VLOOKUP(BM$6,Hoja1!$F$2:$XFD$61,E52*Hoja1!$D$1+5,FALSE),0)</f>
        <v>0</v>
      </c>
      <c r="BN52">
        <f>IFERROR(VLOOKUP(BN$6,Hoja1!$F$2:$XFD$61,F52*Hoja1!$D$1+5,FALSE),0)</f>
        <v>0</v>
      </c>
      <c r="BO52">
        <f>IFERROR(VLOOKUP(BO$6,Hoja1!$F$2:$XFD$61,G52*Hoja1!$D$1+5,FALSE),0)</f>
        <v>0</v>
      </c>
      <c r="BP52">
        <f>IFERROR(VLOOKUP(BP$6,Hoja1!$F$2:$XFD$61,H52*Hoja1!$D$1+5,FALSE),0)</f>
        <v>0</v>
      </c>
      <c r="BQ52">
        <f>IFERROR(VLOOKUP(BQ$6,Hoja1!$F$2:$XFD$61,I52*Hoja1!$D$1+5,FALSE),0)</f>
        <v>0</v>
      </c>
      <c r="BR52">
        <f>IFERROR(VLOOKUP(BR$6,Hoja1!$F$2:$XFD$61,J52*Hoja1!$D$1+5,FALSE),0)</f>
        <v>0</v>
      </c>
      <c r="BS52">
        <f>IFERROR(VLOOKUP(BS$6,Hoja1!$F$2:$XFD$61,K52*Hoja1!$D$1+5,FALSE),0)</f>
        <v>0</v>
      </c>
      <c r="BT52">
        <f>IFERROR(VLOOKUP(BT$6,Hoja1!$F$2:$XFD$61,L52*Hoja1!$D$1+5,FALSE),0)</f>
        <v>0</v>
      </c>
      <c r="BU52">
        <f>IFERROR(VLOOKUP(BU$6,Hoja1!$F$2:$XFD$61,M52*Hoja1!$D$1+5,FALSE),0)</f>
        <v>0</v>
      </c>
      <c r="BV52">
        <f>IFERROR(VLOOKUP(BV$6,Hoja1!$F$2:$XFD$61,N52*Hoja1!$D$1+5,FALSE),0)</f>
        <v>0</v>
      </c>
      <c r="BW52">
        <f>IFERROR(VLOOKUP(BW$6,Hoja1!$F$2:$XFD$61,O52*Hoja1!$D$1+5,FALSE),0)</f>
        <v>0</v>
      </c>
      <c r="BX52">
        <f>IFERROR(VLOOKUP(BX$6,Hoja1!$F$2:$XFD$61,P52*Hoja1!$D$1+5,FALSE),0)</f>
        <v>0</v>
      </c>
      <c r="BY52">
        <f>IFERROR(VLOOKUP(BY$6,Hoja1!$F$2:$XFD$61,Q52*Hoja1!$D$1+5,FALSE),0)</f>
        <v>0</v>
      </c>
      <c r="BZ52">
        <f>IFERROR(VLOOKUP(BZ$6,Hoja1!$F$2:$XFD$61,R52*Hoja1!$D$1+5,FALSE),0)</f>
        <v>0</v>
      </c>
      <c r="CA52">
        <f>IFERROR(VLOOKUP(CA$6,Hoja1!$F$2:$XFD$61,S52*Hoja1!$D$1+5,FALSE),0)</f>
        <v>0</v>
      </c>
      <c r="CB52">
        <f>IFERROR(VLOOKUP(CB$6,Hoja1!$F$2:$XFD$61,T52*Hoja1!$D$1+5,FALSE),0)</f>
        <v>0</v>
      </c>
      <c r="CC52">
        <f>IFERROR(VLOOKUP(CC$6,Hoja1!$F$2:$XFD$61,U52*Hoja1!$D$1+5,FALSE),0)</f>
        <v>0</v>
      </c>
      <c r="CD52">
        <f>IFERROR(VLOOKUP(CD$6,Hoja1!$F$2:$XFD$61,V52*Hoja1!$D$1+5,FALSE),0)</f>
        <v>0</v>
      </c>
      <c r="CE52">
        <f>IFERROR(VLOOKUP(CE$6,Hoja1!$F$2:$XFD$61,W52*Hoja1!$D$1+5,FALSE),0)</f>
        <v>0</v>
      </c>
      <c r="CF52">
        <f>IFERROR(VLOOKUP(CF$6,Hoja1!$F$2:$XFD$61,X52*Hoja1!$D$1+5,FALSE),0)</f>
        <v>0</v>
      </c>
      <c r="CG52">
        <f>IFERROR(VLOOKUP(CG$6,Hoja1!$F$2:$XFD$61,Y52*Hoja1!$D$1+5,FALSE),0)</f>
        <v>0</v>
      </c>
      <c r="CH52">
        <f>IFERROR(VLOOKUP(CH$6,Hoja1!$F$2:$XFD$61,Z52*Hoja1!$D$1+5,FALSE),0)</f>
        <v>0</v>
      </c>
      <c r="CI52">
        <f>IFERROR(VLOOKUP(CI$6,Hoja1!$F$2:$XFD$61,AA52*Hoja1!$D$1+5,FALSE),0)</f>
        <v>0</v>
      </c>
      <c r="CJ52">
        <f>IFERROR(VLOOKUP(CJ$6,Hoja1!$F$2:$XFD$61,AB52*Hoja1!$D$1+5,FALSE),0)</f>
        <v>0</v>
      </c>
      <c r="CK52">
        <f>IFERROR(VLOOKUP(CK$6,Hoja1!$F$2:$XFD$61,AC52*Hoja1!$D$1+5,FALSE),0)</f>
        <v>0</v>
      </c>
      <c r="CL52">
        <f>IFERROR(VLOOKUP(CL$6,Hoja1!$F$2:$XFD$61,AD52*Hoja1!$D$1+5,FALSE),0)</f>
        <v>0</v>
      </c>
      <c r="CM52">
        <f>IFERROR(VLOOKUP(CM$6,Hoja1!$F$2:$XFD$61,AE52*Hoja1!$D$1+5,FALSE),0)</f>
        <v>0</v>
      </c>
      <c r="CN52">
        <f>IFERROR(VLOOKUP(CN$6,Hoja1!$F$2:$XFD$61,AF52*Hoja1!$D$1+5,FALSE),0)</f>
        <v>0</v>
      </c>
      <c r="CO52">
        <f>IFERROR(VLOOKUP(CO$6,Hoja1!$F$2:$XFD$61,AG52*Hoja1!$D$1+5,FALSE),0)</f>
        <v>0</v>
      </c>
      <c r="CP52">
        <f>IFERROR(VLOOKUP(CP$6,Hoja1!$F$2:$XFD$61,AH52*Hoja1!$D$1+5,FALSE),0)</f>
        <v>0</v>
      </c>
      <c r="CQ52">
        <f>IFERROR(VLOOKUP(CQ$6,Hoja1!$F$2:$XFD$61,AI52*Hoja1!$D$1+5,FALSE),0)</f>
        <v>0</v>
      </c>
      <c r="CR52">
        <f>IFERROR(VLOOKUP(CR$6,Hoja1!$F$2:$XFD$61,AJ52*Hoja1!$D$1+5,FALSE),0)</f>
        <v>0</v>
      </c>
      <c r="CS52">
        <f>IFERROR(VLOOKUP(CS$6,Hoja1!$F$2:$XFD$61,AK52*Hoja1!$D$1+5,FALSE),0)</f>
        <v>0</v>
      </c>
      <c r="CT52">
        <f>IFERROR(VLOOKUP(CT$6,Hoja1!$F$2:$XFD$61,AL52*Hoja1!$D$1+5,FALSE),0)</f>
        <v>0</v>
      </c>
      <c r="CU52">
        <f>IFERROR(VLOOKUP(CU$6,Hoja1!$F$2:$XFD$61,AM52*Hoja1!$D$1+5,FALSE),0)</f>
        <v>0</v>
      </c>
      <c r="CV52">
        <f>IFERROR(VLOOKUP(CV$6,Hoja1!$F$2:$XFD$61,AN52*Hoja1!$D$1+5,FALSE),0)</f>
        <v>0</v>
      </c>
      <c r="CW52">
        <f>IFERROR(VLOOKUP(CW$6,Hoja1!$F$2:$XFD$61,AO52*Hoja1!$D$1+5,FALSE),0)</f>
        <v>0</v>
      </c>
      <c r="CX52">
        <f>IFERROR(VLOOKUP(CX$6,Hoja1!$F$2:$XFD$61,AP52*Hoja1!$D$1+5,FALSE),0)</f>
        <v>0</v>
      </c>
      <c r="CY52">
        <f>IFERROR(VLOOKUP(CY$6,Hoja1!$F$2:$XFD$61,AQ52*Hoja1!$D$1+5,FALSE),0)</f>
        <v>0</v>
      </c>
      <c r="CZ52">
        <f>IFERROR(VLOOKUP(CZ$6,Hoja1!$F$2:$XFD$61,AR52*Hoja1!$D$1+5,FALSE),0)</f>
        <v>0</v>
      </c>
      <c r="DA52">
        <f>IFERROR(VLOOKUP(DA$6,Hoja1!$F$2:$XFD$61,AS52*Hoja1!$D$1+5,FALSE),0)</f>
        <v>0</v>
      </c>
      <c r="DB52">
        <f>IFERROR(VLOOKUP(DB$6,Hoja1!$F$2:$XFD$61,AT52*Hoja1!$D$1+5,FALSE),0)</f>
        <v>0</v>
      </c>
      <c r="DC52">
        <f>IFERROR(VLOOKUP(DC$6,Hoja1!$F$2:$XFD$61,AU52*Hoja1!$D$1+5,FALSE),0)</f>
        <v>0</v>
      </c>
      <c r="DD52">
        <f>IFERROR(VLOOKUP(DD$6,Hoja1!$F$2:$XFD$61,AV52*Hoja1!$D$1+5,FALSE),0)</f>
        <v>0</v>
      </c>
      <c r="DE52">
        <f>IFERROR(VLOOKUP(DE$6,Hoja1!$F$2:$XFD$61,AW52*Hoja1!$D$1+5,FALSE),0)</f>
        <v>0</v>
      </c>
      <c r="DF52">
        <f>IFERROR(VLOOKUP(DF$6,Hoja1!$F$2:$XFD$61,AX52*Hoja1!$D$1+5,FALSE),0)</f>
        <v>0</v>
      </c>
      <c r="DG52">
        <f>IFERROR(VLOOKUP(DG$6,Hoja1!$F$2:$XFD$61,AY52*Hoja1!$D$1+5,FALSE),0)</f>
        <v>0</v>
      </c>
      <c r="DH52">
        <f>IFERROR(VLOOKUP(DH$6,Hoja1!$F$2:$XFD$61,AZ52*Hoja1!$D$1+5,FALSE),0)</f>
        <v>0</v>
      </c>
      <c r="DI52">
        <f>IFERROR(VLOOKUP(DI$6,Hoja1!$F$2:$XFD$61,BA52*Hoja1!$D$1+5,FALSE),0)</f>
        <v>0</v>
      </c>
      <c r="DJ52">
        <f>IFERROR(VLOOKUP(DJ$6,Hoja1!$F$2:$XFD$61,BB52*Hoja1!$D$1+5,FALSE),0)</f>
        <v>0</v>
      </c>
      <c r="DK52">
        <f>IFERROR(VLOOKUP(DK$6,Hoja1!$F$2:$XFD$61,BC52*Hoja1!$D$1+5,FALSE),0)</f>
        <v>0</v>
      </c>
      <c r="DL52">
        <f>IFERROR(VLOOKUP(DL$6,Hoja1!$F$2:$XFD$61,BD52*Hoja1!$D$1+5,FALSE),0)</f>
        <v>0</v>
      </c>
      <c r="DM52">
        <f>IFERROR(VLOOKUP(DM$6,Hoja1!$F$2:$XFD$61,BE52*Hoja1!$D$1+5,FALSE),0)</f>
        <v>0</v>
      </c>
      <c r="DN52">
        <f>IFERROR(VLOOKUP(DN$6,Hoja1!$F$2:$XFD$61,BF52*Hoja1!$D$1+5,FALSE),0)</f>
        <v>0</v>
      </c>
      <c r="DO52">
        <f>IFERROR(VLOOKUP(DO$6,Hoja1!$F$2:$XFD$61,BG52*Hoja1!$D$1+5,FALSE),0)</f>
        <v>0</v>
      </c>
      <c r="DP52">
        <f>IFERROR(VLOOKUP(DP$6,Hoja1!$F$2:$XFD$61,BH52*Hoja1!$D$1+5,FALSE),0)</f>
        <v>0</v>
      </c>
      <c r="DQ52">
        <f>IFERROR(VLOOKUP(DQ$6,Hoja1!$F$2:$XFD$61,BI52*Hoja1!$D$1+5,FALSE),0)</f>
        <v>0</v>
      </c>
      <c r="DR52">
        <f>IFERROR(VLOOKUP(DR$6,Hoja1!$F$2:$XFD$61,BJ52*Hoja1!$D$1+5,FALSE),0)</f>
        <v>0</v>
      </c>
      <c r="DS52">
        <f>IFERROR(VLOOKUP(DS$6,Hoja1!$F$2:$XFD$61,BK52*Hoja1!$D$1+5,FALSE),0)</f>
        <v>0</v>
      </c>
      <c r="DT52">
        <f>IFERROR(VLOOKUP(DT$6,Hoja1!$F$2:$XFD$61,BL52*Hoja1!$D$1+5,FALSE),0)</f>
        <v>0</v>
      </c>
      <c r="DU52" s="19" t="str">
        <f t="shared" si="1"/>
        <v>indique forma</v>
      </c>
      <c r="DV52" s="20" t="str">
        <f>IF(D52&lt;&gt;"",IF(DU52="","",IF(DU52&gt;=$DU$7*Hoja1!$E$2,4+3/($DU$7*(1-Hoja1!$E$2))*(DU52-$DU$7*Hoja1!$E$2),1+3/($DU$7*Hoja1!$E$2)*DU52)),DU52)</f>
        <v>indique forma</v>
      </c>
      <c r="DW52" s="47" t="b">
        <v>0</v>
      </c>
    </row>
    <row r="53" spans="1:127" ht="23.25" customHeight="1" x14ac:dyDescent="0.25">
      <c r="A53" s="21">
        <v>44</v>
      </c>
      <c r="B53" s="22"/>
      <c r="C53" s="22"/>
      <c r="D53" s="1"/>
      <c r="E53" s="3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34"/>
      <c r="BM53">
        <f>IFERROR(VLOOKUP(BM$6,Hoja1!$F$2:$XFD$61,E53*Hoja1!$D$1+5,FALSE),0)</f>
        <v>0</v>
      </c>
      <c r="BN53">
        <f>IFERROR(VLOOKUP(BN$6,Hoja1!$F$2:$XFD$61,F53*Hoja1!$D$1+5,FALSE),0)</f>
        <v>0</v>
      </c>
      <c r="BO53">
        <f>IFERROR(VLOOKUP(BO$6,Hoja1!$F$2:$XFD$61,G53*Hoja1!$D$1+5,FALSE),0)</f>
        <v>0</v>
      </c>
      <c r="BP53">
        <f>IFERROR(VLOOKUP(BP$6,Hoja1!$F$2:$XFD$61,H53*Hoja1!$D$1+5,FALSE),0)</f>
        <v>0</v>
      </c>
      <c r="BQ53">
        <f>IFERROR(VLOOKUP(BQ$6,Hoja1!$F$2:$XFD$61,I53*Hoja1!$D$1+5,FALSE),0)</f>
        <v>0</v>
      </c>
      <c r="BR53">
        <f>IFERROR(VLOOKUP(BR$6,Hoja1!$F$2:$XFD$61,J53*Hoja1!$D$1+5,FALSE),0)</f>
        <v>0</v>
      </c>
      <c r="BS53">
        <f>IFERROR(VLOOKUP(BS$6,Hoja1!$F$2:$XFD$61,K53*Hoja1!$D$1+5,FALSE),0)</f>
        <v>0</v>
      </c>
      <c r="BT53">
        <f>IFERROR(VLOOKUP(BT$6,Hoja1!$F$2:$XFD$61,L53*Hoja1!$D$1+5,FALSE),0)</f>
        <v>0</v>
      </c>
      <c r="BU53">
        <f>IFERROR(VLOOKUP(BU$6,Hoja1!$F$2:$XFD$61,M53*Hoja1!$D$1+5,FALSE),0)</f>
        <v>0</v>
      </c>
      <c r="BV53">
        <f>IFERROR(VLOOKUP(BV$6,Hoja1!$F$2:$XFD$61,N53*Hoja1!$D$1+5,FALSE),0)</f>
        <v>0</v>
      </c>
      <c r="BW53">
        <f>IFERROR(VLOOKUP(BW$6,Hoja1!$F$2:$XFD$61,O53*Hoja1!$D$1+5,FALSE),0)</f>
        <v>0</v>
      </c>
      <c r="BX53">
        <f>IFERROR(VLOOKUP(BX$6,Hoja1!$F$2:$XFD$61,P53*Hoja1!$D$1+5,FALSE),0)</f>
        <v>0</v>
      </c>
      <c r="BY53">
        <f>IFERROR(VLOOKUP(BY$6,Hoja1!$F$2:$XFD$61,Q53*Hoja1!$D$1+5,FALSE),0)</f>
        <v>0</v>
      </c>
      <c r="BZ53">
        <f>IFERROR(VLOOKUP(BZ$6,Hoja1!$F$2:$XFD$61,R53*Hoja1!$D$1+5,FALSE),0)</f>
        <v>0</v>
      </c>
      <c r="CA53">
        <f>IFERROR(VLOOKUP(CA$6,Hoja1!$F$2:$XFD$61,S53*Hoja1!$D$1+5,FALSE),0)</f>
        <v>0</v>
      </c>
      <c r="CB53">
        <f>IFERROR(VLOOKUP(CB$6,Hoja1!$F$2:$XFD$61,T53*Hoja1!$D$1+5,FALSE),0)</f>
        <v>0</v>
      </c>
      <c r="CC53">
        <f>IFERROR(VLOOKUP(CC$6,Hoja1!$F$2:$XFD$61,U53*Hoja1!$D$1+5,FALSE),0)</f>
        <v>0</v>
      </c>
      <c r="CD53">
        <f>IFERROR(VLOOKUP(CD$6,Hoja1!$F$2:$XFD$61,V53*Hoja1!$D$1+5,FALSE),0)</f>
        <v>0</v>
      </c>
      <c r="CE53">
        <f>IFERROR(VLOOKUP(CE$6,Hoja1!$F$2:$XFD$61,W53*Hoja1!$D$1+5,FALSE),0)</f>
        <v>0</v>
      </c>
      <c r="CF53">
        <f>IFERROR(VLOOKUP(CF$6,Hoja1!$F$2:$XFD$61,X53*Hoja1!$D$1+5,FALSE),0)</f>
        <v>0</v>
      </c>
      <c r="CG53">
        <f>IFERROR(VLOOKUP(CG$6,Hoja1!$F$2:$XFD$61,Y53*Hoja1!$D$1+5,FALSE),0)</f>
        <v>0</v>
      </c>
      <c r="CH53">
        <f>IFERROR(VLOOKUP(CH$6,Hoja1!$F$2:$XFD$61,Z53*Hoja1!$D$1+5,FALSE),0)</f>
        <v>0</v>
      </c>
      <c r="CI53">
        <f>IFERROR(VLOOKUP(CI$6,Hoja1!$F$2:$XFD$61,AA53*Hoja1!$D$1+5,FALSE),0)</f>
        <v>0</v>
      </c>
      <c r="CJ53">
        <f>IFERROR(VLOOKUP(CJ$6,Hoja1!$F$2:$XFD$61,AB53*Hoja1!$D$1+5,FALSE),0)</f>
        <v>0</v>
      </c>
      <c r="CK53">
        <f>IFERROR(VLOOKUP(CK$6,Hoja1!$F$2:$XFD$61,AC53*Hoja1!$D$1+5,FALSE),0)</f>
        <v>0</v>
      </c>
      <c r="CL53">
        <f>IFERROR(VLOOKUP(CL$6,Hoja1!$F$2:$XFD$61,AD53*Hoja1!$D$1+5,FALSE),0)</f>
        <v>0</v>
      </c>
      <c r="CM53">
        <f>IFERROR(VLOOKUP(CM$6,Hoja1!$F$2:$XFD$61,AE53*Hoja1!$D$1+5,FALSE),0)</f>
        <v>0</v>
      </c>
      <c r="CN53">
        <f>IFERROR(VLOOKUP(CN$6,Hoja1!$F$2:$XFD$61,AF53*Hoja1!$D$1+5,FALSE),0)</f>
        <v>0</v>
      </c>
      <c r="CO53">
        <f>IFERROR(VLOOKUP(CO$6,Hoja1!$F$2:$XFD$61,AG53*Hoja1!$D$1+5,FALSE),0)</f>
        <v>0</v>
      </c>
      <c r="CP53">
        <f>IFERROR(VLOOKUP(CP$6,Hoja1!$F$2:$XFD$61,AH53*Hoja1!$D$1+5,FALSE),0)</f>
        <v>0</v>
      </c>
      <c r="CQ53">
        <f>IFERROR(VLOOKUP(CQ$6,Hoja1!$F$2:$XFD$61,AI53*Hoja1!$D$1+5,FALSE),0)</f>
        <v>0</v>
      </c>
      <c r="CR53">
        <f>IFERROR(VLOOKUP(CR$6,Hoja1!$F$2:$XFD$61,AJ53*Hoja1!$D$1+5,FALSE),0)</f>
        <v>0</v>
      </c>
      <c r="CS53">
        <f>IFERROR(VLOOKUP(CS$6,Hoja1!$F$2:$XFD$61,AK53*Hoja1!$D$1+5,FALSE),0)</f>
        <v>0</v>
      </c>
      <c r="CT53">
        <f>IFERROR(VLOOKUP(CT$6,Hoja1!$F$2:$XFD$61,AL53*Hoja1!$D$1+5,FALSE),0)</f>
        <v>0</v>
      </c>
      <c r="CU53">
        <f>IFERROR(VLOOKUP(CU$6,Hoja1!$F$2:$XFD$61,AM53*Hoja1!$D$1+5,FALSE),0)</f>
        <v>0</v>
      </c>
      <c r="CV53">
        <f>IFERROR(VLOOKUP(CV$6,Hoja1!$F$2:$XFD$61,AN53*Hoja1!$D$1+5,FALSE),0)</f>
        <v>0</v>
      </c>
      <c r="CW53">
        <f>IFERROR(VLOOKUP(CW$6,Hoja1!$F$2:$XFD$61,AO53*Hoja1!$D$1+5,FALSE),0)</f>
        <v>0</v>
      </c>
      <c r="CX53">
        <f>IFERROR(VLOOKUP(CX$6,Hoja1!$F$2:$XFD$61,AP53*Hoja1!$D$1+5,FALSE),0)</f>
        <v>0</v>
      </c>
      <c r="CY53">
        <f>IFERROR(VLOOKUP(CY$6,Hoja1!$F$2:$XFD$61,AQ53*Hoja1!$D$1+5,FALSE),0)</f>
        <v>0</v>
      </c>
      <c r="CZ53">
        <f>IFERROR(VLOOKUP(CZ$6,Hoja1!$F$2:$XFD$61,AR53*Hoja1!$D$1+5,FALSE),0)</f>
        <v>0</v>
      </c>
      <c r="DA53">
        <f>IFERROR(VLOOKUP(DA$6,Hoja1!$F$2:$XFD$61,AS53*Hoja1!$D$1+5,FALSE),0)</f>
        <v>0</v>
      </c>
      <c r="DB53">
        <f>IFERROR(VLOOKUP(DB$6,Hoja1!$F$2:$XFD$61,AT53*Hoja1!$D$1+5,FALSE),0)</f>
        <v>0</v>
      </c>
      <c r="DC53">
        <f>IFERROR(VLOOKUP(DC$6,Hoja1!$F$2:$XFD$61,AU53*Hoja1!$D$1+5,FALSE),0)</f>
        <v>0</v>
      </c>
      <c r="DD53">
        <f>IFERROR(VLOOKUP(DD$6,Hoja1!$F$2:$XFD$61,AV53*Hoja1!$D$1+5,FALSE),0)</f>
        <v>0</v>
      </c>
      <c r="DE53">
        <f>IFERROR(VLOOKUP(DE$6,Hoja1!$F$2:$XFD$61,AW53*Hoja1!$D$1+5,FALSE),0)</f>
        <v>0</v>
      </c>
      <c r="DF53">
        <f>IFERROR(VLOOKUP(DF$6,Hoja1!$F$2:$XFD$61,AX53*Hoja1!$D$1+5,FALSE),0)</f>
        <v>0</v>
      </c>
      <c r="DG53">
        <f>IFERROR(VLOOKUP(DG$6,Hoja1!$F$2:$XFD$61,AY53*Hoja1!$D$1+5,FALSE),0)</f>
        <v>0</v>
      </c>
      <c r="DH53">
        <f>IFERROR(VLOOKUP(DH$6,Hoja1!$F$2:$XFD$61,AZ53*Hoja1!$D$1+5,FALSE),0)</f>
        <v>0</v>
      </c>
      <c r="DI53">
        <f>IFERROR(VLOOKUP(DI$6,Hoja1!$F$2:$XFD$61,BA53*Hoja1!$D$1+5,FALSE),0)</f>
        <v>0</v>
      </c>
      <c r="DJ53">
        <f>IFERROR(VLOOKUP(DJ$6,Hoja1!$F$2:$XFD$61,BB53*Hoja1!$D$1+5,FALSE),0)</f>
        <v>0</v>
      </c>
      <c r="DK53">
        <f>IFERROR(VLOOKUP(DK$6,Hoja1!$F$2:$XFD$61,BC53*Hoja1!$D$1+5,FALSE),0)</f>
        <v>0</v>
      </c>
      <c r="DL53">
        <f>IFERROR(VLOOKUP(DL$6,Hoja1!$F$2:$XFD$61,BD53*Hoja1!$D$1+5,FALSE),0)</f>
        <v>0</v>
      </c>
      <c r="DM53">
        <f>IFERROR(VLOOKUP(DM$6,Hoja1!$F$2:$XFD$61,BE53*Hoja1!$D$1+5,FALSE),0)</f>
        <v>0</v>
      </c>
      <c r="DN53">
        <f>IFERROR(VLOOKUP(DN$6,Hoja1!$F$2:$XFD$61,BF53*Hoja1!$D$1+5,FALSE),0)</f>
        <v>0</v>
      </c>
      <c r="DO53">
        <f>IFERROR(VLOOKUP(DO$6,Hoja1!$F$2:$XFD$61,BG53*Hoja1!$D$1+5,FALSE),0)</f>
        <v>0</v>
      </c>
      <c r="DP53">
        <f>IFERROR(VLOOKUP(DP$6,Hoja1!$F$2:$XFD$61,BH53*Hoja1!$D$1+5,FALSE),0)</f>
        <v>0</v>
      </c>
      <c r="DQ53">
        <f>IFERROR(VLOOKUP(DQ$6,Hoja1!$F$2:$XFD$61,BI53*Hoja1!$D$1+5,FALSE),0)</f>
        <v>0</v>
      </c>
      <c r="DR53">
        <f>IFERROR(VLOOKUP(DR$6,Hoja1!$F$2:$XFD$61,BJ53*Hoja1!$D$1+5,FALSE),0)</f>
        <v>0</v>
      </c>
      <c r="DS53">
        <f>IFERROR(VLOOKUP(DS$6,Hoja1!$F$2:$XFD$61,BK53*Hoja1!$D$1+5,FALSE),0)</f>
        <v>0</v>
      </c>
      <c r="DT53">
        <f>IFERROR(VLOOKUP(DT$6,Hoja1!$F$2:$XFD$61,BL53*Hoja1!$D$1+5,FALSE),0)</f>
        <v>0</v>
      </c>
      <c r="DU53" s="19" t="str">
        <f t="shared" si="1"/>
        <v>indique forma</v>
      </c>
      <c r="DV53" s="20" t="str">
        <f>IF(D53&lt;&gt;"",IF(DU53="","",IF(DU53&gt;=$DU$7*Hoja1!$E$2,4+3/($DU$7*(1-Hoja1!$E$2))*(DU53-$DU$7*Hoja1!$E$2),1+3/($DU$7*Hoja1!$E$2)*DU53)),DU53)</f>
        <v>indique forma</v>
      </c>
      <c r="DW53" s="47" t="b">
        <v>0</v>
      </c>
    </row>
    <row r="54" spans="1:127" ht="23.25" customHeight="1" x14ac:dyDescent="0.25">
      <c r="A54" s="21">
        <v>45</v>
      </c>
      <c r="B54" s="22"/>
      <c r="C54" s="22"/>
      <c r="D54" s="1"/>
      <c r="E54" s="3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34"/>
      <c r="BM54">
        <f>IFERROR(VLOOKUP(BM$6,Hoja1!$F$2:$XFD$61,E54*Hoja1!$D$1+5,FALSE),0)</f>
        <v>0</v>
      </c>
      <c r="BN54">
        <f>IFERROR(VLOOKUP(BN$6,Hoja1!$F$2:$XFD$61,F54*Hoja1!$D$1+5,FALSE),0)</f>
        <v>0</v>
      </c>
      <c r="BO54">
        <f>IFERROR(VLOOKUP(BO$6,Hoja1!$F$2:$XFD$61,G54*Hoja1!$D$1+5,FALSE),0)</f>
        <v>0</v>
      </c>
      <c r="BP54">
        <f>IFERROR(VLOOKUP(BP$6,Hoja1!$F$2:$XFD$61,H54*Hoja1!$D$1+5,FALSE),0)</f>
        <v>0</v>
      </c>
      <c r="BQ54">
        <f>IFERROR(VLOOKUP(BQ$6,Hoja1!$F$2:$XFD$61,I54*Hoja1!$D$1+5,FALSE),0)</f>
        <v>0</v>
      </c>
      <c r="BR54">
        <f>IFERROR(VLOOKUP(BR$6,Hoja1!$F$2:$XFD$61,J54*Hoja1!$D$1+5,FALSE),0)</f>
        <v>0</v>
      </c>
      <c r="BS54">
        <f>IFERROR(VLOOKUP(BS$6,Hoja1!$F$2:$XFD$61,K54*Hoja1!$D$1+5,FALSE),0)</f>
        <v>0</v>
      </c>
      <c r="BT54">
        <f>IFERROR(VLOOKUP(BT$6,Hoja1!$F$2:$XFD$61,L54*Hoja1!$D$1+5,FALSE),0)</f>
        <v>0</v>
      </c>
      <c r="BU54">
        <f>IFERROR(VLOOKUP(BU$6,Hoja1!$F$2:$XFD$61,M54*Hoja1!$D$1+5,FALSE),0)</f>
        <v>0</v>
      </c>
      <c r="BV54">
        <f>IFERROR(VLOOKUP(BV$6,Hoja1!$F$2:$XFD$61,N54*Hoja1!$D$1+5,FALSE),0)</f>
        <v>0</v>
      </c>
      <c r="BW54">
        <f>IFERROR(VLOOKUP(BW$6,Hoja1!$F$2:$XFD$61,O54*Hoja1!$D$1+5,FALSE),0)</f>
        <v>0</v>
      </c>
      <c r="BX54">
        <f>IFERROR(VLOOKUP(BX$6,Hoja1!$F$2:$XFD$61,P54*Hoja1!$D$1+5,FALSE),0)</f>
        <v>0</v>
      </c>
      <c r="BY54">
        <f>IFERROR(VLOOKUP(BY$6,Hoja1!$F$2:$XFD$61,Q54*Hoja1!$D$1+5,FALSE),0)</f>
        <v>0</v>
      </c>
      <c r="BZ54">
        <f>IFERROR(VLOOKUP(BZ$6,Hoja1!$F$2:$XFD$61,R54*Hoja1!$D$1+5,FALSE),0)</f>
        <v>0</v>
      </c>
      <c r="CA54">
        <f>IFERROR(VLOOKUP(CA$6,Hoja1!$F$2:$XFD$61,S54*Hoja1!$D$1+5,FALSE),0)</f>
        <v>0</v>
      </c>
      <c r="CB54">
        <f>IFERROR(VLOOKUP(CB$6,Hoja1!$F$2:$XFD$61,T54*Hoja1!$D$1+5,FALSE),0)</f>
        <v>0</v>
      </c>
      <c r="CC54">
        <f>IFERROR(VLOOKUP(CC$6,Hoja1!$F$2:$XFD$61,U54*Hoja1!$D$1+5,FALSE),0)</f>
        <v>0</v>
      </c>
      <c r="CD54">
        <f>IFERROR(VLOOKUP(CD$6,Hoja1!$F$2:$XFD$61,V54*Hoja1!$D$1+5,FALSE),0)</f>
        <v>0</v>
      </c>
      <c r="CE54">
        <f>IFERROR(VLOOKUP(CE$6,Hoja1!$F$2:$XFD$61,W54*Hoja1!$D$1+5,FALSE),0)</f>
        <v>0</v>
      </c>
      <c r="CF54">
        <f>IFERROR(VLOOKUP(CF$6,Hoja1!$F$2:$XFD$61,X54*Hoja1!$D$1+5,FALSE),0)</f>
        <v>0</v>
      </c>
      <c r="CG54">
        <f>IFERROR(VLOOKUP(CG$6,Hoja1!$F$2:$XFD$61,Y54*Hoja1!$D$1+5,FALSE),0)</f>
        <v>0</v>
      </c>
      <c r="CH54">
        <f>IFERROR(VLOOKUP(CH$6,Hoja1!$F$2:$XFD$61,Z54*Hoja1!$D$1+5,FALSE),0)</f>
        <v>0</v>
      </c>
      <c r="CI54">
        <f>IFERROR(VLOOKUP(CI$6,Hoja1!$F$2:$XFD$61,AA54*Hoja1!$D$1+5,FALSE),0)</f>
        <v>0</v>
      </c>
      <c r="CJ54">
        <f>IFERROR(VLOOKUP(CJ$6,Hoja1!$F$2:$XFD$61,AB54*Hoja1!$D$1+5,FALSE),0)</f>
        <v>0</v>
      </c>
      <c r="CK54">
        <f>IFERROR(VLOOKUP(CK$6,Hoja1!$F$2:$XFD$61,AC54*Hoja1!$D$1+5,FALSE),0)</f>
        <v>0</v>
      </c>
      <c r="CL54">
        <f>IFERROR(VLOOKUP(CL$6,Hoja1!$F$2:$XFD$61,AD54*Hoja1!$D$1+5,FALSE),0)</f>
        <v>0</v>
      </c>
      <c r="CM54">
        <f>IFERROR(VLOOKUP(CM$6,Hoja1!$F$2:$XFD$61,AE54*Hoja1!$D$1+5,FALSE),0)</f>
        <v>0</v>
      </c>
      <c r="CN54">
        <f>IFERROR(VLOOKUP(CN$6,Hoja1!$F$2:$XFD$61,AF54*Hoja1!$D$1+5,FALSE),0)</f>
        <v>0</v>
      </c>
      <c r="CO54">
        <f>IFERROR(VLOOKUP(CO$6,Hoja1!$F$2:$XFD$61,AG54*Hoja1!$D$1+5,FALSE),0)</f>
        <v>0</v>
      </c>
      <c r="CP54">
        <f>IFERROR(VLOOKUP(CP$6,Hoja1!$F$2:$XFD$61,AH54*Hoja1!$D$1+5,FALSE),0)</f>
        <v>0</v>
      </c>
      <c r="CQ54">
        <f>IFERROR(VLOOKUP(CQ$6,Hoja1!$F$2:$XFD$61,AI54*Hoja1!$D$1+5,FALSE),0)</f>
        <v>0</v>
      </c>
      <c r="CR54">
        <f>IFERROR(VLOOKUP(CR$6,Hoja1!$F$2:$XFD$61,AJ54*Hoja1!$D$1+5,FALSE),0)</f>
        <v>0</v>
      </c>
      <c r="CS54">
        <f>IFERROR(VLOOKUP(CS$6,Hoja1!$F$2:$XFD$61,AK54*Hoja1!$D$1+5,FALSE),0)</f>
        <v>0</v>
      </c>
      <c r="CT54">
        <f>IFERROR(VLOOKUP(CT$6,Hoja1!$F$2:$XFD$61,AL54*Hoja1!$D$1+5,FALSE),0)</f>
        <v>0</v>
      </c>
      <c r="CU54">
        <f>IFERROR(VLOOKUP(CU$6,Hoja1!$F$2:$XFD$61,AM54*Hoja1!$D$1+5,FALSE),0)</f>
        <v>0</v>
      </c>
      <c r="CV54">
        <f>IFERROR(VLOOKUP(CV$6,Hoja1!$F$2:$XFD$61,AN54*Hoja1!$D$1+5,FALSE),0)</f>
        <v>0</v>
      </c>
      <c r="CW54">
        <f>IFERROR(VLOOKUP(CW$6,Hoja1!$F$2:$XFD$61,AO54*Hoja1!$D$1+5,FALSE),0)</f>
        <v>0</v>
      </c>
      <c r="CX54">
        <f>IFERROR(VLOOKUP(CX$6,Hoja1!$F$2:$XFD$61,AP54*Hoja1!$D$1+5,FALSE),0)</f>
        <v>0</v>
      </c>
      <c r="CY54">
        <f>IFERROR(VLOOKUP(CY$6,Hoja1!$F$2:$XFD$61,AQ54*Hoja1!$D$1+5,FALSE),0)</f>
        <v>0</v>
      </c>
      <c r="CZ54">
        <f>IFERROR(VLOOKUP(CZ$6,Hoja1!$F$2:$XFD$61,AR54*Hoja1!$D$1+5,FALSE),0)</f>
        <v>0</v>
      </c>
      <c r="DA54">
        <f>IFERROR(VLOOKUP(DA$6,Hoja1!$F$2:$XFD$61,AS54*Hoja1!$D$1+5,FALSE),0)</f>
        <v>0</v>
      </c>
      <c r="DB54">
        <f>IFERROR(VLOOKUP(DB$6,Hoja1!$F$2:$XFD$61,AT54*Hoja1!$D$1+5,FALSE),0)</f>
        <v>0</v>
      </c>
      <c r="DC54">
        <f>IFERROR(VLOOKUP(DC$6,Hoja1!$F$2:$XFD$61,AU54*Hoja1!$D$1+5,FALSE),0)</f>
        <v>0</v>
      </c>
      <c r="DD54">
        <f>IFERROR(VLOOKUP(DD$6,Hoja1!$F$2:$XFD$61,AV54*Hoja1!$D$1+5,FALSE),0)</f>
        <v>0</v>
      </c>
      <c r="DE54">
        <f>IFERROR(VLOOKUP(DE$6,Hoja1!$F$2:$XFD$61,AW54*Hoja1!$D$1+5,FALSE),0)</f>
        <v>0</v>
      </c>
      <c r="DF54">
        <f>IFERROR(VLOOKUP(DF$6,Hoja1!$F$2:$XFD$61,AX54*Hoja1!$D$1+5,FALSE),0)</f>
        <v>0</v>
      </c>
      <c r="DG54">
        <f>IFERROR(VLOOKUP(DG$6,Hoja1!$F$2:$XFD$61,AY54*Hoja1!$D$1+5,FALSE),0)</f>
        <v>0</v>
      </c>
      <c r="DH54">
        <f>IFERROR(VLOOKUP(DH$6,Hoja1!$F$2:$XFD$61,AZ54*Hoja1!$D$1+5,FALSE),0)</f>
        <v>0</v>
      </c>
      <c r="DI54">
        <f>IFERROR(VLOOKUP(DI$6,Hoja1!$F$2:$XFD$61,BA54*Hoja1!$D$1+5,FALSE),0)</f>
        <v>0</v>
      </c>
      <c r="DJ54">
        <f>IFERROR(VLOOKUP(DJ$6,Hoja1!$F$2:$XFD$61,BB54*Hoja1!$D$1+5,FALSE),0)</f>
        <v>0</v>
      </c>
      <c r="DK54">
        <f>IFERROR(VLOOKUP(DK$6,Hoja1!$F$2:$XFD$61,BC54*Hoja1!$D$1+5,FALSE),0)</f>
        <v>0</v>
      </c>
      <c r="DL54">
        <f>IFERROR(VLOOKUP(DL$6,Hoja1!$F$2:$XFD$61,BD54*Hoja1!$D$1+5,FALSE),0)</f>
        <v>0</v>
      </c>
      <c r="DM54">
        <f>IFERROR(VLOOKUP(DM$6,Hoja1!$F$2:$XFD$61,BE54*Hoja1!$D$1+5,FALSE),0)</f>
        <v>0</v>
      </c>
      <c r="DN54">
        <f>IFERROR(VLOOKUP(DN$6,Hoja1!$F$2:$XFD$61,BF54*Hoja1!$D$1+5,FALSE),0)</f>
        <v>0</v>
      </c>
      <c r="DO54">
        <f>IFERROR(VLOOKUP(DO$6,Hoja1!$F$2:$XFD$61,BG54*Hoja1!$D$1+5,FALSE),0)</f>
        <v>0</v>
      </c>
      <c r="DP54">
        <f>IFERROR(VLOOKUP(DP$6,Hoja1!$F$2:$XFD$61,BH54*Hoja1!$D$1+5,FALSE),0)</f>
        <v>0</v>
      </c>
      <c r="DQ54">
        <f>IFERROR(VLOOKUP(DQ$6,Hoja1!$F$2:$XFD$61,BI54*Hoja1!$D$1+5,FALSE),0)</f>
        <v>0</v>
      </c>
      <c r="DR54">
        <f>IFERROR(VLOOKUP(DR$6,Hoja1!$F$2:$XFD$61,BJ54*Hoja1!$D$1+5,FALSE),0)</f>
        <v>0</v>
      </c>
      <c r="DS54">
        <f>IFERROR(VLOOKUP(DS$6,Hoja1!$F$2:$XFD$61,BK54*Hoja1!$D$1+5,FALSE),0)</f>
        <v>0</v>
      </c>
      <c r="DT54">
        <f>IFERROR(VLOOKUP(DT$6,Hoja1!$F$2:$XFD$61,BL54*Hoja1!$D$1+5,FALSE),0)</f>
        <v>0</v>
      </c>
      <c r="DU54" s="19" t="str">
        <f t="shared" si="1"/>
        <v>indique forma</v>
      </c>
      <c r="DV54" s="20" t="str">
        <f>IF(D54&lt;&gt;"",IF(DU54="","",IF(DU54&gt;=$DU$7*Hoja1!$E$2,4+3/($DU$7*(1-Hoja1!$E$2))*(DU54-$DU$7*Hoja1!$E$2),1+3/($DU$7*Hoja1!$E$2)*DU54)),DU54)</f>
        <v>indique forma</v>
      </c>
      <c r="DW54" s="47" t="b">
        <v>0</v>
      </c>
    </row>
    <row r="55" spans="1:127" ht="23.25" customHeight="1" x14ac:dyDescent="0.25">
      <c r="A55" s="21">
        <v>46</v>
      </c>
      <c r="B55" s="22"/>
      <c r="C55" s="22"/>
      <c r="D55" s="1"/>
      <c r="E55" s="3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34"/>
      <c r="BM55">
        <f>IFERROR(VLOOKUP(BM$6,Hoja1!$F$2:$XFD$61,E55*Hoja1!$D$1+5,FALSE),0)</f>
        <v>0</v>
      </c>
      <c r="BN55">
        <f>IFERROR(VLOOKUP(BN$6,Hoja1!$F$2:$XFD$61,F55*Hoja1!$D$1+5,FALSE),0)</f>
        <v>0</v>
      </c>
      <c r="BO55">
        <f>IFERROR(VLOOKUP(BO$6,Hoja1!$F$2:$XFD$61,G55*Hoja1!$D$1+5,FALSE),0)</f>
        <v>0</v>
      </c>
      <c r="BP55">
        <f>IFERROR(VLOOKUP(BP$6,Hoja1!$F$2:$XFD$61,H55*Hoja1!$D$1+5,FALSE),0)</f>
        <v>0</v>
      </c>
      <c r="BQ55">
        <f>IFERROR(VLOOKUP(BQ$6,Hoja1!$F$2:$XFD$61,I55*Hoja1!$D$1+5,FALSE),0)</f>
        <v>0</v>
      </c>
      <c r="BR55">
        <f>IFERROR(VLOOKUP(BR$6,Hoja1!$F$2:$XFD$61,J55*Hoja1!$D$1+5,FALSE),0)</f>
        <v>0</v>
      </c>
      <c r="BS55">
        <f>IFERROR(VLOOKUP(BS$6,Hoja1!$F$2:$XFD$61,K55*Hoja1!$D$1+5,FALSE),0)</f>
        <v>0</v>
      </c>
      <c r="BT55">
        <f>IFERROR(VLOOKUP(BT$6,Hoja1!$F$2:$XFD$61,L55*Hoja1!$D$1+5,FALSE),0)</f>
        <v>0</v>
      </c>
      <c r="BU55">
        <f>IFERROR(VLOOKUP(BU$6,Hoja1!$F$2:$XFD$61,M55*Hoja1!$D$1+5,FALSE),0)</f>
        <v>0</v>
      </c>
      <c r="BV55">
        <f>IFERROR(VLOOKUP(BV$6,Hoja1!$F$2:$XFD$61,N55*Hoja1!$D$1+5,FALSE),0)</f>
        <v>0</v>
      </c>
      <c r="BW55">
        <f>IFERROR(VLOOKUP(BW$6,Hoja1!$F$2:$XFD$61,O55*Hoja1!$D$1+5,FALSE),0)</f>
        <v>0</v>
      </c>
      <c r="BX55">
        <f>IFERROR(VLOOKUP(BX$6,Hoja1!$F$2:$XFD$61,P55*Hoja1!$D$1+5,FALSE),0)</f>
        <v>0</v>
      </c>
      <c r="BY55">
        <f>IFERROR(VLOOKUP(BY$6,Hoja1!$F$2:$XFD$61,Q55*Hoja1!$D$1+5,FALSE),0)</f>
        <v>0</v>
      </c>
      <c r="BZ55">
        <f>IFERROR(VLOOKUP(BZ$6,Hoja1!$F$2:$XFD$61,R55*Hoja1!$D$1+5,FALSE),0)</f>
        <v>0</v>
      </c>
      <c r="CA55">
        <f>IFERROR(VLOOKUP(CA$6,Hoja1!$F$2:$XFD$61,S55*Hoja1!$D$1+5,FALSE),0)</f>
        <v>0</v>
      </c>
      <c r="CB55">
        <f>IFERROR(VLOOKUP(CB$6,Hoja1!$F$2:$XFD$61,T55*Hoja1!$D$1+5,FALSE),0)</f>
        <v>0</v>
      </c>
      <c r="CC55">
        <f>IFERROR(VLOOKUP(CC$6,Hoja1!$F$2:$XFD$61,U55*Hoja1!$D$1+5,FALSE),0)</f>
        <v>0</v>
      </c>
      <c r="CD55">
        <f>IFERROR(VLOOKUP(CD$6,Hoja1!$F$2:$XFD$61,V55*Hoja1!$D$1+5,FALSE),0)</f>
        <v>0</v>
      </c>
      <c r="CE55">
        <f>IFERROR(VLOOKUP(CE$6,Hoja1!$F$2:$XFD$61,W55*Hoja1!$D$1+5,FALSE),0)</f>
        <v>0</v>
      </c>
      <c r="CF55">
        <f>IFERROR(VLOOKUP(CF$6,Hoja1!$F$2:$XFD$61,X55*Hoja1!$D$1+5,FALSE),0)</f>
        <v>0</v>
      </c>
      <c r="CG55">
        <f>IFERROR(VLOOKUP(CG$6,Hoja1!$F$2:$XFD$61,Y55*Hoja1!$D$1+5,FALSE),0)</f>
        <v>0</v>
      </c>
      <c r="CH55">
        <f>IFERROR(VLOOKUP(CH$6,Hoja1!$F$2:$XFD$61,Z55*Hoja1!$D$1+5,FALSE),0)</f>
        <v>0</v>
      </c>
      <c r="CI55">
        <f>IFERROR(VLOOKUP(CI$6,Hoja1!$F$2:$XFD$61,AA55*Hoja1!$D$1+5,FALSE),0)</f>
        <v>0</v>
      </c>
      <c r="CJ55">
        <f>IFERROR(VLOOKUP(CJ$6,Hoja1!$F$2:$XFD$61,AB55*Hoja1!$D$1+5,FALSE),0)</f>
        <v>0</v>
      </c>
      <c r="CK55">
        <f>IFERROR(VLOOKUP(CK$6,Hoja1!$F$2:$XFD$61,AC55*Hoja1!$D$1+5,FALSE),0)</f>
        <v>0</v>
      </c>
      <c r="CL55">
        <f>IFERROR(VLOOKUP(CL$6,Hoja1!$F$2:$XFD$61,AD55*Hoja1!$D$1+5,FALSE),0)</f>
        <v>0</v>
      </c>
      <c r="CM55">
        <f>IFERROR(VLOOKUP(CM$6,Hoja1!$F$2:$XFD$61,AE55*Hoja1!$D$1+5,FALSE),0)</f>
        <v>0</v>
      </c>
      <c r="CN55">
        <f>IFERROR(VLOOKUP(CN$6,Hoja1!$F$2:$XFD$61,AF55*Hoja1!$D$1+5,FALSE),0)</f>
        <v>0</v>
      </c>
      <c r="CO55">
        <f>IFERROR(VLOOKUP(CO$6,Hoja1!$F$2:$XFD$61,AG55*Hoja1!$D$1+5,FALSE),0)</f>
        <v>0</v>
      </c>
      <c r="CP55">
        <f>IFERROR(VLOOKUP(CP$6,Hoja1!$F$2:$XFD$61,AH55*Hoja1!$D$1+5,FALSE),0)</f>
        <v>0</v>
      </c>
      <c r="CQ55">
        <f>IFERROR(VLOOKUP(CQ$6,Hoja1!$F$2:$XFD$61,AI55*Hoja1!$D$1+5,FALSE),0)</f>
        <v>0</v>
      </c>
      <c r="CR55">
        <f>IFERROR(VLOOKUP(CR$6,Hoja1!$F$2:$XFD$61,AJ55*Hoja1!$D$1+5,FALSE),0)</f>
        <v>0</v>
      </c>
      <c r="CS55">
        <f>IFERROR(VLOOKUP(CS$6,Hoja1!$F$2:$XFD$61,AK55*Hoja1!$D$1+5,FALSE),0)</f>
        <v>0</v>
      </c>
      <c r="CT55">
        <f>IFERROR(VLOOKUP(CT$6,Hoja1!$F$2:$XFD$61,AL55*Hoja1!$D$1+5,FALSE),0)</f>
        <v>0</v>
      </c>
      <c r="CU55">
        <f>IFERROR(VLOOKUP(CU$6,Hoja1!$F$2:$XFD$61,AM55*Hoja1!$D$1+5,FALSE),0)</f>
        <v>0</v>
      </c>
      <c r="CV55">
        <f>IFERROR(VLOOKUP(CV$6,Hoja1!$F$2:$XFD$61,AN55*Hoja1!$D$1+5,FALSE),0)</f>
        <v>0</v>
      </c>
      <c r="CW55">
        <f>IFERROR(VLOOKUP(CW$6,Hoja1!$F$2:$XFD$61,AO55*Hoja1!$D$1+5,FALSE),0)</f>
        <v>0</v>
      </c>
      <c r="CX55">
        <f>IFERROR(VLOOKUP(CX$6,Hoja1!$F$2:$XFD$61,AP55*Hoja1!$D$1+5,FALSE),0)</f>
        <v>0</v>
      </c>
      <c r="CY55">
        <f>IFERROR(VLOOKUP(CY$6,Hoja1!$F$2:$XFD$61,AQ55*Hoja1!$D$1+5,FALSE),0)</f>
        <v>0</v>
      </c>
      <c r="CZ55">
        <f>IFERROR(VLOOKUP(CZ$6,Hoja1!$F$2:$XFD$61,AR55*Hoja1!$D$1+5,FALSE),0)</f>
        <v>0</v>
      </c>
      <c r="DA55">
        <f>IFERROR(VLOOKUP(DA$6,Hoja1!$F$2:$XFD$61,AS55*Hoja1!$D$1+5,FALSE),0)</f>
        <v>0</v>
      </c>
      <c r="DB55">
        <f>IFERROR(VLOOKUP(DB$6,Hoja1!$F$2:$XFD$61,AT55*Hoja1!$D$1+5,FALSE),0)</f>
        <v>0</v>
      </c>
      <c r="DC55">
        <f>IFERROR(VLOOKUP(DC$6,Hoja1!$F$2:$XFD$61,AU55*Hoja1!$D$1+5,FALSE),0)</f>
        <v>0</v>
      </c>
      <c r="DD55">
        <f>IFERROR(VLOOKUP(DD$6,Hoja1!$F$2:$XFD$61,AV55*Hoja1!$D$1+5,FALSE),0)</f>
        <v>0</v>
      </c>
      <c r="DE55">
        <f>IFERROR(VLOOKUP(DE$6,Hoja1!$F$2:$XFD$61,AW55*Hoja1!$D$1+5,FALSE),0)</f>
        <v>0</v>
      </c>
      <c r="DF55">
        <f>IFERROR(VLOOKUP(DF$6,Hoja1!$F$2:$XFD$61,AX55*Hoja1!$D$1+5,FALSE),0)</f>
        <v>0</v>
      </c>
      <c r="DG55">
        <f>IFERROR(VLOOKUP(DG$6,Hoja1!$F$2:$XFD$61,AY55*Hoja1!$D$1+5,FALSE),0)</f>
        <v>0</v>
      </c>
      <c r="DH55">
        <f>IFERROR(VLOOKUP(DH$6,Hoja1!$F$2:$XFD$61,AZ55*Hoja1!$D$1+5,FALSE),0)</f>
        <v>0</v>
      </c>
      <c r="DI55">
        <f>IFERROR(VLOOKUP(DI$6,Hoja1!$F$2:$XFD$61,BA55*Hoja1!$D$1+5,FALSE),0)</f>
        <v>0</v>
      </c>
      <c r="DJ55">
        <f>IFERROR(VLOOKUP(DJ$6,Hoja1!$F$2:$XFD$61,BB55*Hoja1!$D$1+5,FALSE),0)</f>
        <v>0</v>
      </c>
      <c r="DK55">
        <f>IFERROR(VLOOKUP(DK$6,Hoja1!$F$2:$XFD$61,BC55*Hoja1!$D$1+5,FALSE),0)</f>
        <v>0</v>
      </c>
      <c r="DL55">
        <f>IFERROR(VLOOKUP(DL$6,Hoja1!$F$2:$XFD$61,BD55*Hoja1!$D$1+5,FALSE),0)</f>
        <v>0</v>
      </c>
      <c r="DM55">
        <f>IFERROR(VLOOKUP(DM$6,Hoja1!$F$2:$XFD$61,BE55*Hoja1!$D$1+5,FALSE),0)</f>
        <v>0</v>
      </c>
      <c r="DN55">
        <f>IFERROR(VLOOKUP(DN$6,Hoja1!$F$2:$XFD$61,BF55*Hoja1!$D$1+5,FALSE),0)</f>
        <v>0</v>
      </c>
      <c r="DO55">
        <f>IFERROR(VLOOKUP(DO$6,Hoja1!$F$2:$XFD$61,BG55*Hoja1!$D$1+5,FALSE),0)</f>
        <v>0</v>
      </c>
      <c r="DP55">
        <f>IFERROR(VLOOKUP(DP$6,Hoja1!$F$2:$XFD$61,BH55*Hoja1!$D$1+5,FALSE),0)</f>
        <v>0</v>
      </c>
      <c r="DQ55">
        <f>IFERROR(VLOOKUP(DQ$6,Hoja1!$F$2:$XFD$61,BI55*Hoja1!$D$1+5,FALSE),0)</f>
        <v>0</v>
      </c>
      <c r="DR55">
        <f>IFERROR(VLOOKUP(DR$6,Hoja1!$F$2:$XFD$61,BJ55*Hoja1!$D$1+5,FALSE),0)</f>
        <v>0</v>
      </c>
      <c r="DS55">
        <f>IFERROR(VLOOKUP(DS$6,Hoja1!$F$2:$XFD$61,BK55*Hoja1!$D$1+5,FALSE),0)</f>
        <v>0</v>
      </c>
      <c r="DT55">
        <f>IFERROR(VLOOKUP(DT$6,Hoja1!$F$2:$XFD$61,BL55*Hoja1!$D$1+5,FALSE),0)</f>
        <v>0</v>
      </c>
      <c r="DU55" s="19" t="str">
        <f t="shared" si="1"/>
        <v>indique forma</v>
      </c>
      <c r="DV55" s="20" t="str">
        <f>IF(D55&lt;&gt;"",IF(DU55="","",IF(DU55&gt;=$DU$7*Hoja1!$E$2,4+3/($DU$7*(1-Hoja1!$E$2))*(DU55-$DU$7*Hoja1!$E$2),1+3/($DU$7*Hoja1!$E$2)*DU55)),DU55)</f>
        <v>indique forma</v>
      </c>
      <c r="DW55" s="47" t="b">
        <v>0</v>
      </c>
    </row>
    <row r="56" spans="1:127" ht="23.25" customHeight="1" x14ac:dyDescent="0.25">
      <c r="A56" s="21">
        <v>47</v>
      </c>
      <c r="B56" s="22"/>
      <c r="C56" s="22"/>
      <c r="D56" s="1"/>
      <c r="E56" s="3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34"/>
      <c r="BM56">
        <f>IFERROR(VLOOKUP(BM$6,Hoja1!$F$2:$XFD$61,E56*Hoja1!$D$1+5,FALSE),0)</f>
        <v>0</v>
      </c>
      <c r="BN56">
        <f>IFERROR(VLOOKUP(BN$6,Hoja1!$F$2:$XFD$61,F56*Hoja1!$D$1+5,FALSE),0)</f>
        <v>0</v>
      </c>
      <c r="BO56">
        <f>IFERROR(VLOOKUP(BO$6,Hoja1!$F$2:$XFD$61,G56*Hoja1!$D$1+5,FALSE),0)</f>
        <v>0</v>
      </c>
      <c r="BP56">
        <f>IFERROR(VLOOKUP(BP$6,Hoja1!$F$2:$XFD$61,H56*Hoja1!$D$1+5,FALSE),0)</f>
        <v>0</v>
      </c>
      <c r="BQ56">
        <f>IFERROR(VLOOKUP(BQ$6,Hoja1!$F$2:$XFD$61,I56*Hoja1!$D$1+5,FALSE),0)</f>
        <v>0</v>
      </c>
      <c r="BR56">
        <f>IFERROR(VLOOKUP(BR$6,Hoja1!$F$2:$XFD$61,J56*Hoja1!$D$1+5,FALSE),0)</f>
        <v>0</v>
      </c>
      <c r="BS56">
        <f>IFERROR(VLOOKUP(BS$6,Hoja1!$F$2:$XFD$61,K56*Hoja1!$D$1+5,FALSE),0)</f>
        <v>0</v>
      </c>
      <c r="BT56">
        <f>IFERROR(VLOOKUP(BT$6,Hoja1!$F$2:$XFD$61,L56*Hoja1!$D$1+5,FALSE),0)</f>
        <v>0</v>
      </c>
      <c r="BU56">
        <f>IFERROR(VLOOKUP(BU$6,Hoja1!$F$2:$XFD$61,M56*Hoja1!$D$1+5,FALSE),0)</f>
        <v>0</v>
      </c>
      <c r="BV56">
        <f>IFERROR(VLOOKUP(BV$6,Hoja1!$F$2:$XFD$61,N56*Hoja1!$D$1+5,FALSE),0)</f>
        <v>0</v>
      </c>
      <c r="BW56">
        <f>IFERROR(VLOOKUP(BW$6,Hoja1!$F$2:$XFD$61,O56*Hoja1!$D$1+5,FALSE),0)</f>
        <v>0</v>
      </c>
      <c r="BX56">
        <f>IFERROR(VLOOKUP(BX$6,Hoja1!$F$2:$XFD$61,P56*Hoja1!$D$1+5,FALSE),0)</f>
        <v>0</v>
      </c>
      <c r="BY56">
        <f>IFERROR(VLOOKUP(BY$6,Hoja1!$F$2:$XFD$61,Q56*Hoja1!$D$1+5,FALSE),0)</f>
        <v>0</v>
      </c>
      <c r="BZ56">
        <f>IFERROR(VLOOKUP(BZ$6,Hoja1!$F$2:$XFD$61,R56*Hoja1!$D$1+5,FALSE),0)</f>
        <v>0</v>
      </c>
      <c r="CA56">
        <f>IFERROR(VLOOKUP(CA$6,Hoja1!$F$2:$XFD$61,S56*Hoja1!$D$1+5,FALSE),0)</f>
        <v>0</v>
      </c>
      <c r="CB56">
        <f>IFERROR(VLOOKUP(CB$6,Hoja1!$F$2:$XFD$61,T56*Hoja1!$D$1+5,FALSE),0)</f>
        <v>0</v>
      </c>
      <c r="CC56">
        <f>IFERROR(VLOOKUP(CC$6,Hoja1!$F$2:$XFD$61,U56*Hoja1!$D$1+5,FALSE),0)</f>
        <v>0</v>
      </c>
      <c r="CD56">
        <f>IFERROR(VLOOKUP(CD$6,Hoja1!$F$2:$XFD$61,V56*Hoja1!$D$1+5,FALSE),0)</f>
        <v>0</v>
      </c>
      <c r="CE56">
        <f>IFERROR(VLOOKUP(CE$6,Hoja1!$F$2:$XFD$61,W56*Hoja1!$D$1+5,FALSE),0)</f>
        <v>0</v>
      </c>
      <c r="CF56">
        <f>IFERROR(VLOOKUP(CF$6,Hoja1!$F$2:$XFD$61,X56*Hoja1!$D$1+5,FALSE),0)</f>
        <v>0</v>
      </c>
      <c r="CG56">
        <f>IFERROR(VLOOKUP(CG$6,Hoja1!$F$2:$XFD$61,Y56*Hoja1!$D$1+5,FALSE),0)</f>
        <v>0</v>
      </c>
      <c r="CH56">
        <f>IFERROR(VLOOKUP(CH$6,Hoja1!$F$2:$XFD$61,Z56*Hoja1!$D$1+5,FALSE),0)</f>
        <v>0</v>
      </c>
      <c r="CI56">
        <f>IFERROR(VLOOKUP(CI$6,Hoja1!$F$2:$XFD$61,AA56*Hoja1!$D$1+5,FALSE),0)</f>
        <v>0</v>
      </c>
      <c r="CJ56">
        <f>IFERROR(VLOOKUP(CJ$6,Hoja1!$F$2:$XFD$61,AB56*Hoja1!$D$1+5,FALSE),0)</f>
        <v>0</v>
      </c>
      <c r="CK56">
        <f>IFERROR(VLOOKUP(CK$6,Hoja1!$F$2:$XFD$61,AC56*Hoja1!$D$1+5,FALSE),0)</f>
        <v>0</v>
      </c>
      <c r="CL56">
        <f>IFERROR(VLOOKUP(CL$6,Hoja1!$F$2:$XFD$61,AD56*Hoja1!$D$1+5,FALSE),0)</f>
        <v>0</v>
      </c>
      <c r="CM56">
        <f>IFERROR(VLOOKUP(CM$6,Hoja1!$F$2:$XFD$61,AE56*Hoja1!$D$1+5,FALSE),0)</f>
        <v>0</v>
      </c>
      <c r="CN56">
        <f>IFERROR(VLOOKUP(CN$6,Hoja1!$F$2:$XFD$61,AF56*Hoja1!$D$1+5,FALSE),0)</f>
        <v>0</v>
      </c>
      <c r="CO56">
        <f>IFERROR(VLOOKUP(CO$6,Hoja1!$F$2:$XFD$61,AG56*Hoja1!$D$1+5,FALSE),0)</f>
        <v>0</v>
      </c>
      <c r="CP56">
        <f>IFERROR(VLOOKUP(CP$6,Hoja1!$F$2:$XFD$61,AH56*Hoja1!$D$1+5,FALSE),0)</f>
        <v>0</v>
      </c>
      <c r="CQ56">
        <f>IFERROR(VLOOKUP(CQ$6,Hoja1!$F$2:$XFD$61,AI56*Hoja1!$D$1+5,FALSE),0)</f>
        <v>0</v>
      </c>
      <c r="CR56">
        <f>IFERROR(VLOOKUP(CR$6,Hoja1!$F$2:$XFD$61,AJ56*Hoja1!$D$1+5,FALSE),0)</f>
        <v>0</v>
      </c>
      <c r="CS56">
        <f>IFERROR(VLOOKUP(CS$6,Hoja1!$F$2:$XFD$61,AK56*Hoja1!$D$1+5,FALSE),0)</f>
        <v>0</v>
      </c>
      <c r="CT56">
        <f>IFERROR(VLOOKUP(CT$6,Hoja1!$F$2:$XFD$61,AL56*Hoja1!$D$1+5,FALSE),0)</f>
        <v>0</v>
      </c>
      <c r="CU56">
        <f>IFERROR(VLOOKUP(CU$6,Hoja1!$F$2:$XFD$61,AM56*Hoja1!$D$1+5,FALSE),0)</f>
        <v>0</v>
      </c>
      <c r="CV56">
        <f>IFERROR(VLOOKUP(CV$6,Hoja1!$F$2:$XFD$61,AN56*Hoja1!$D$1+5,FALSE),0)</f>
        <v>0</v>
      </c>
      <c r="CW56">
        <f>IFERROR(VLOOKUP(CW$6,Hoja1!$F$2:$XFD$61,AO56*Hoja1!$D$1+5,FALSE),0)</f>
        <v>0</v>
      </c>
      <c r="CX56">
        <f>IFERROR(VLOOKUP(CX$6,Hoja1!$F$2:$XFD$61,AP56*Hoja1!$D$1+5,FALSE),0)</f>
        <v>0</v>
      </c>
      <c r="CY56">
        <f>IFERROR(VLOOKUP(CY$6,Hoja1!$F$2:$XFD$61,AQ56*Hoja1!$D$1+5,FALSE),0)</f>
        <v>0</v>
      </c>
      <c r="CZ56">
        <f>IFERROR(VLOOKUP(CZ$6,Hoja1!$F$2:$XFD$61,AR56*Hoja1!$D$1+5,FALSE),0)</f>
        <v>0</v>
      </c>
      <c r="DA56">
        <f>IFERROR(VLOOKUP(DA$6,Hoja1!$F$2:$XFD$61,AS56*Hoja1!$D$1+5,FALSE),0)</f>
        <v>0</v>
      </c>
      <c r="DB56">
        <f>IFERROR(VLOOKUP(DB$6,Hoja1!$F$2:$XFD$61,AT56*Hoja1!$D$1+5,FALSE),0)</f>
        <v>0</v>
      </c>
      <c r="DC56">
        <f>IFERROR(VLOOKUP(DC$6,Hoja1!$F$2:$XFD$61,AU56*Hoja1!$D$1+5,FALSE),0)</f>
        <v>0</v>
      </c>
      <c r="DD56">
        <f>IFERROR(VLOOKUP(DD$6,Hoja1!$F$2:$XFD$61,AV56*Hoja1!$D$1+5,FALSE),0)</f>
        <v>0</v>
      </c>
      <c r="DE56">
        <f>IFERROR(VLOOKUP(DE$6,Hoja1!$F$2:$XFD$61,AW56*Hoja1!$D$1+5,FALSE),0)</f>
        <v>0</v>
      </c>
      <c r="DF56">
        <f>IFERROR(VLOOKUP(DF$6,Hoja1!$F$2:$XFD$61,AX56*Hoja1!$D$1+5,FALSE),0)</f>
        <v>0</v>
      </c>
      <c r="DG56">
        <f>IFERROR(VLOOKUP(DG$6,Hoja1!$F$2:$XFD$61,AY56*Hoja1!$D$1+5,FALSE),0)</f>
        <v>0</v>
      </c>
      <c r="DH56">
        <f>IFERROR(VLOOKUP(DH$6,Hoja1!$F$2:$XFD$61,AZ56*Hoja1!$D$1+5,FALSE),0)</f>
        <v>0</v>
      </c>
      <c r="DI56">
        <f>IFERROR(VLOOKUP(DI$6,Hoja1!$F$2:$XFD$61,BA56*Hoja1!$D$1+5,FALSE),0)</f>
        <v>0</v>
      </c>
      <c r="DJ56">
        <f>IFERROR(VLOOKUP(DJ$6,Hoja1!$F$2:$XFD$61,BB56*Hoja1!$D$1+5,FALSE),0)</f>
        <v>0</v>
      </c>
      <c r="DK56">
        <f>IFERROR(VLOOKUP(DK$6,Hoja1!$F$2:$XFD$61,BC56*Hoja1!$D$1+5,FALSE),0)</f>
        <v>0</v>
      </c>
      <c r="DL56">
        <f>IFERROR(VLOOKUP(DL$6,Hoja1!$F$2:$XFD$61,BD56*Hoja1!$D$1+5,FALSE),0)</f>
        <v>0</v>
      </c>
      <c r="DM56">
        <f>IFERROR(VLOOKUP(DM$6,Hoja1!$F$2:$XFD$61,BE56*Hoja1!$D$1+5,FALSE),0)</f>
        <v>0</v>
      </c>
      <c r="DN56">
        <f>IFERROR(VLOOKUP(DN$6,Hoja1!$F$2:$XFD$61,BF56*Hoja1!$D$1+5,FALSE),0)</f>
        <v>0</v>
      </c>
      <c r="DO56">
        <f>IFERROR(VLOOKUP(DO$6,Hoja1!$F$2:$XFD$61,BG56*Hoja1!$D$1+5,FALSE),0)</f>
        <v>0</v>
      </c>
      <c r="DP56">
        <f>IFERROR(VLOOKUP(DP$6,Hoja1!$F$2:$XFD$61,BH56*Hoja1!$D$1+5,FALSE),0)</f>
        <v>0</v>
      </c>
      <c r="DQ56">
        <f>IFERROR(VLOOKUP(DQ$6,Hoja1!$F$2:$XFD$61,BI56*Hoja1!$D$1+5,FALSE),0)</f>
        <v>0</v>
      </c>
      <c r="DR56">
        <f>IFERROR(VLOOKUP(DR$6,Hoja1!$F$2:$XFD$61,BJ56*Hoja1!$D$1+5,FALSE),0)</f>
        <v>0</v>
      </c>
      <c r="DS56">
        <f>IFERROR(VLOOKUP(DS$6,Hoja1!$F$2:$XFD$61,BK56*Hoja1!$D$1+5,FALSE),0)</f>
        <v>0</v>
      </c>
      <c r="DT56">
        <f>IFERROR(VLOOKUP(DT$6,Hoja1!$F$2:$XFD$61,BL56*Hoja1!$D$1+5,FALSE),0)</f>
        <v>0</v>
      </c>
      <c r="DU56" s="19" t="str">
        <f t="shared" si="1"/>
        <v>indique forma</v>
      </c>
      <c r="DV56" s="20" t="str">
        <f>IF(D56&lt;&gt;"",IF(DU56="","",IF(DU56&gt;=$DU$7*Hoja1!$E$2,4+3/($DU$7*(1-Hoja1!$E$2))*(DU56-$DU$7*Hoja1!$E$2),1+3/($DU$7*Hoja1!$E$2)*DU56)),DU56)</f>
        <v>indique forma</v>
      </c>
      <c r="DW56" s="47" t="b">
        <v>0</v>
      </c>
    </row>
    <row r="57" spans="1:127" ht="23.25" customHeight="1" x14ac:dyDescent="0.25">
      <c r="A57" s="21">
        <v>48</v>
      </c>
      <c r="B57" s="22"/>
      <c r="C57" s="22"/>
      <c r="D57" s="1"/>
      <c r="E57" s="3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34"/>
      <c r="BM57">
        <f>IFERROR(VLOOKUP(BM$6,Hoja1!$F$2:$XFD$61,E57*Hoja1!$D$1+5,FALSE),0)</f>
        <v>0</v>
      </c>
      <c r="BN57">
        <f>IFERROR(VLOOKUP(BN$6,Hoja1!$F$2:$XFD$61,F57*Hoja1!$D$1+5,FALSE),0)</f>
        <v>0</v>
      </c>
      <c r="BO57">
        <f>IFERROR(VLOOKUP(BO$6,Hoja1!$F$2:$XFD$61,G57*Hoja1!$D$1+5,FALSE),0)</f>
        <v>0</v>
      </c>
      <c r="BP57">
        <f>IFERROR(VLOOKUP(BP$6,Hoja1!$F$2:$XFD$61,H57*Hoja1!$D$1+5,FALSE),0)</f>
        <v>0</v>
      </c>
      <c r="BQ57">
        <f>IFERROR(VLOOKUP(BQ$6,Hoja1!$F$2:$XFD$61,I57*Hoja1!$D$1+5,FALSE),0)</f>
        <v>0</v>
      </c>
      <c r="BR57">
        <f>IFERROR(VLOOKUP(BR$6,Hoja1!$F$2:$XFD$61,J57*Hoja1!$D$1+5,FALSE),0)</f>
        <v>0</v>
      </c>
      <c r="BS57">
        <f>IFERROR(VLOOKUP(BS$6,Hoja1!$F$2:$XFD$61,K57*Hoja1!$D$1+5,FALSE),0)</f>
        <v>0</v>
      </c>
      <c r="BT57">
        <f>IFERROR(VLOOKUP(BT$6,Hoja1!$F$2:$XFD$61,L57*Hoja1!$D$1+5,FALSE),0)</f>
        <v>0</v>
      </c>
      <c r="BU57">
        <f>IFERROR(VLOOKUP(BU$6,Hoja1!$F$2:$XFD$61,M57*Hoja1!$D$1+5,FALSE),0)</f>
        <v>0</v>
      </c>
      <c r="BV57">
        <f>IFERROR(VLOOKUP(BV$6,Hoja1!$F$2:$XFD$61,N57*Hoja1!$D$1+5,FALSE),0)</f>
        <v>0</v>
      </c>
      <c r="BW57">
        <f>IFERROR(VLOOKUP(BW$6,Hoja1!$F$2:$XFD$61,O57*Hoja1!$D$1+5,FALSE),0)</f>
        <v>0</v>
      </c>
      <c r="BX57">
        <f>IFERROR(VLOOKUP(BX$6,Hoja1!$F$2:$XFD$61,P57*Hoja1!$D$1+5,FALSE),0)</f>
        <v>0</v>
      </c>
      <c r="BY57">
        <f>IFERROR(VLOOKUP(BY$6,Hoja1!$F$2:$XFD$61,Q57*Hoja1!$D$1+5,FALSE),0)</f>
        <v>0</v>
      </c>
      <c r="BZ57">
        <f>IFERROR(VLOOKUP(BZ$6,Hoja1!$F$2:$XFD$61,R57*Hoja1!$D$1+5,FALSE),0)</f>
        <v>0</v>
      </c>
      <c r="CA57">
        <f>IFERROR(VLOOKUP(CA$6,Hoja1!$F$2:$XFD$61,S57*Hoja1!$D$1+5,FALSE),0)</f>
        <v>0</v>
      </c>
      <c r="CB57">
        <f>IFERROR(VLOOKUP(CB$6,Hoja1!$F$2:$XFD$61,T57*Hoja1!$D$1+5,FALSE),0)</f>
        <v>0</v>
      </c>
      <c r="CC57">
        <f>IFERROR(VLOOKUP(CC$6,Hoja1!$F$2:$XFD$61,U57*Hoja1!$D$1+5,FALSE),0)</f>
        <v>0</v>
      </c>
      <c r="CD57">
        <f>IFERROR(VLOOKUP(CD$6,Hoja1!$F$2:$XFD$61,V57*Hoja1!$D$1+5,FALSE),0)</f>
        <v>0</v>
      </c>
      <c r="CE57">
        <f>IFERROR(VLOOKUP(CE$6,Hoja1!$F$2:$XFD$61,W57*Hoja1!$D$1+5,FALSE),0)</f>
        <v>0</v>
      </c>
      <c r="CF57">
        <f>IFERROR(VLOOKUP(CF$6,Hoja1!$F$2:$XFD$61,X57*Hoja1!$D$1+5,FALSE),0)</f>
        <v>0</v>
      </c>
      <c r="CG57">
        <f>IFERROR(VLOOKUP(CG$6,Hoja1!$F$2:$XFD$61,Y57*Hoja1!$D$1+5,FALSE),0)</f>
        <v>0</v>
      </c>
      <c r="CH57">
        <f>IFERROR(VLOOKUP(CH$6,Hoja1!$F$2:$XFD$61,Z57*Hoja1!$D$1+5,FALSE),0)</f>
        <v>0</v>
      </c>
      <c r="CI57">
        <f>IFERROR(VLOOKUP(CI$6,Hoja1!$F$2:$XFD$61,AA57*Hoja1!$D$1+5,FALSE),0)</f>
        <v>0</v>
      </c>
      <c r="CJ57">
        <f>IFERROR(VLOOKUP(CJ$6,Hoja1!$F$2:$XFD$61,AB57*Hoja1!$D$1+5,FALSE),0)</f>
        <v>0</v>
      </c>
      <c r="CK57">
        <f>IFERROR(VLOOKUP(CK$6,Hoja1!$F$2:$XFD$61,AC57*Hoja1!$D$1+5,FALSE),0)</f>
        <v>0</v>
      </c>
      <c r="CL57">
        <f>IFERROR(VLOOKUP(CL$6,Hoja1!$F$2:$XFD$61,AD57*Hoja1!$D$1+5,FALSE),0)</f>
        <v>0</v>
      </c>
      <c r="CM57">
        <f>IFERROR(VLOOKUP(CM$6,Hoja1!$F$2:$XFD$61,AE57*Hoja1!$D$1+5,FALSE),0)</f>
        <v>0</v>
      </c>
      <c r="CN57">
        <f>IFERROR(VLOOKUP(CN$6,Hoja1!$F$2:$XFD$61,AF57*Hoja1!$D$1+5,FALSE),0)</f>
        <v>0</v>
      </c>
      <c r="CO57">
        <f>IFERROR(VLOOKUP(CO$6,Hoja1!$F$2:$XFD$61,AG57*Hoja1!$D$1+5,FALSE),0)</f>
        <v>0</v>
      </c>
      <c r="CP57">
        <f>IFERROR(VLOOKUP(CP$6,Hoja1!$F$2:$XFD$61,AH57*Hoja1!$D$1+5,FALSE),0)</f>
        <v>0</v>
      </c>
      <c r="CQ57">
        <f>IFERROR(VLOOKUP(CQ$6,Hoja1!$F$2:$XFD$61,AI57*Hoja1!$D$1+5,FALSE),0)</f>
        <v>0</v>
      </c>
      <c r="CR57">
        <f>IFERROR(VLOOKUP(CR$6,Hoja1!$F$2:$XFD$61,AJ57*Hoja1!$D$1+5,FALSE),0)</f>
        <v>0</v>
      </c>
      <c r="CS57">
        <f>IFERROR(VLOOKUP(CS$6,Hoja1!$F$2:$XFD$61,AK57*Hoja1!$D$1+5,FALSE),0)</f>
        <v>0</v>
      </c>
      <c r="CT57">
        <f>IFERROR(VLOOKUP(CT$6,Hoja1!$F$2:$XFD$61,AL57*Hoja1!$D$1+5,FALSE),0)</f>
        <v>0</v>
      </c>
      <c r="CU57">
        <f>IFERROR(VLOOKUP(CU$6,Hoja1!$F$2:$XFD$61,AM57*Hoja1!$D$1+5,FALSE),0)</f>
        <v>0</v>
      </c>
      <c r="CV57">
        <f>IFERROR(VLOOKUP(CV$6,Hoja1!$F$2:$XFD$61,AN57*Hoja1!$D$1+5,FALSE),0)</f>
        <v>0</v>
      </c>
      <c r="CW57">
        <f>IFERROR(VLOOKUP(CW$6,Hoja1!$F$2:$XFD$61,AO57*Hoja1!$D$1+5,FALSE),0)</f>
        <v>0</v>
      </c>
      <c r="CX57">
        <f>IFERROR(VLOOKUP(CX$6,Hoja1!$F$2:$XFD$61,AP57*Hoja1!$D$1+5,FALSE),0)</f>
        <v>0</v>
      </c>
      <c r="CY57">
        <f>IFERROR(VLOOKUP(CY$6,Hoja1!$F$2:$XFD$61,AQ57*Hoja1!$D$1+5,FALSE),0)</f>
        <v>0</v>
      </c>
      <c r="CZ57">
        <f>IFERROR(VLOOKUP(CZ$6,Hoja1!$F$2:$XFD$61,AR57*Hoja1!$D$1+5,FALSE),0)</f>
        <v>0</v>
      </c>
      <c r="DA57">
        <f>IFERROR(VLOOKUP(DA$6,Hoja1!$F$2:$XFD$61,AS57*Hoja1!$D$1+5,FALSE),0)</f>
        <v>0</v>
      </c>
      <c r="DB57">
        <f>IFERROR(VLOOKUP(DB$6,Hoja1!$F$2:$XFD$61,AT57*Hoja1!$D$1+5,FALSE),0)</f>
        <v>0</v>
      </c>
      <c r="DC57">
        <f>IFERROR(VLOOKUP(DC$6,Hoja1!$F$2:$XFD$61,AU57*Hoja1!$D$1+5,FALSE),0)</f>
        <v>0</v>
      </c>
      <c r="DD57">
        <f>IFERROR(VLOOKUP(DD$6,Hoja1!$F$2:$XFD$61,AV57*Hoja1!$D$1+5,FALSE),0)</f>
        <v>0</v>
      </c>
      <c r="DE57">
        <f>IFERROR(VLOOKUP(DE$6,Hoja1!$F$2:$XFD$61,AW57*Hoja1!$D$1+5,FALSE),0)</f>
        <v>0</v>
      </c>
      <c r="DF57">
        <f>IFERROR(VLOOKUP(DF$6,Hoja1!$F$2:$XFD$61,AX57*Hoja1!$D$1+5,FALSE),0)</f>
        <v>0</v>
      </c>
      <c r="DG57">
        <f>IFERROR(VLOOKUP(DG$6,Hoja1!$F$2:$XFD$61,AY57*Hoja1!$D$1+5,FALSE),0)</f>
        <v>0</v>
      </c>
      <c r="DH57">
        <f>IFERROR(VLOOKUP(DH$6,Hoja1!$F$2:$XFD$61,AZ57*Hoja1!$D$1+5,FALSE),0)</f>
        <v>0</v>
      </c>
      <c r="DI57">
        <f>IFERROR(VLOOKUP(DI$6,Hoja1!$F$2:$XFD$61,BA57*Hoja1!$D$1+5,FALSE),0)</f>
        <v>0</v>
      </c>
      <c r="DJ57">
        <f>IFERROR(VLOOKUP(DJ$6,Hoja1!$F$2:$XFD$61,BB57*Hoja1!$D$1+5,FALSE),0)</f>
        <v>0</v>
      </c>
      <c r="DK57">
        <f>IFERROR(VLOOKUP(DK$6,Hoja1!$F$2:$XFD$61,BC57*Hoja1!$D$1+5,FALSE),0)</f>
        <v>0</v>
      </c>
      <c r="DL57">
        <f>IFERROR(VLOOKUP(DL$6,Hoja1!$F$2:$XFD$61,BD57*Hoja1!$D$1+5,FALSE),0)</f>
        <v>0</v>
      </c>
      <c r="DM57">
        <f>IFERROR(VLOOKUP(DM$6,Hoja1!$F$2:$XFD$61,BE57*Hoja1!$D$1+5,FALSE),0)</f>
        <v>0</v>
      </c>
      <c r="DN57">
        <f>IFERROR(VLOOKUP(DN$6,Hoja1!$F$2:$XFD$61,BF57*Hoja1!$D$1+5,FALSE),0)</f>
        <v>0</v>
      </c>
      <c r="DO57">
        <f>IFERROR(VLOOKUP(DO$6,Hoja1!$F$2:$XFD$61,BG57*Hoja1!$D$1+5,FALSE),0)</f>
        <v>0</v>
      </c>
      <c r="DP57">
        <f>IFERROR(VLOOKUP(DP$6,Hoja1!$F$2:$XFD$61,BH57*Hoja1!$D$1+5,FALSE),0)</f>
        <v>0</v>
      </c>
      <c r="DQ57">
        <f>IFERROR(VLOOKUP(DQ$6,Hoja1!$F$2:$XFD$61,BI57*Hoja1!$D$1+5,FALSE),0)</f>
        <v>0</v>
      </c>
      <c r="DR57">
        <f>IFERROR(VLOOKUP(DR$6,Hoja1!$F$2:$XFD$61,BJ57*Hoja1!$D$1+5,FALSE),0)</f>
        <v>0</v>
      </c>
      <c r="DS57">
        <f>IFERROR(VLOOKUP(DS$6,Hoja1!$F$2:$XFD$61,BK57*Hoja1!$D$1+5,FALSE),0)</f>
        <v>0</v>
      </c>
      <c r="DT57">
        <f>IFERROR(VLOOKUP(DT$6,Hoja1!$F$2:$XFD$61,BL57*Hoja1!$D$1+5,FALSE),0)</f>
        <v>0</v>
      </c>
      <c r="DU57" s="19" t="str">
        <f t="shared" si="1"/>
        <v>indique forma</v>
      </c>
      <c r="DV57" s="20" t="str">
        <f>IF(D57&lt;&gt;"",IF(DU57="","",IF(DU57&gt;=$DU$7*Hoja1!$E$2,4+3/($DU$7*(1-Hoja1!$E$2))*(DU57-$DU$7*Hoja1!$E$2),1+3/($DU$7*Hoja1!$E$2)*DU57)),DU57)</f>
        <v>indique forma</v>
      </c>
      <c r="DW57" s="47" t="b">
        <v>0</v>
      </c>
    </row>
    <row r="58" spans="1:127" ht="23.25" customHeight="1" x14ac:dyDescent="0.25">
      <c r="A58" s="21">
        <v>49</v>
      </c>
      <c r="B58" s="22"/>
      <c r="C58" s="22"/>
      <c r="D58" s="1"/>
      <c r="E58" s="3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34"/>
      <c r="BM58">
        <f>IFERROR(VLOOKUP(BM$6,Hoja1!$F$2:$XFD$61,E58*Hoja1!$D$1+5,FALSE),0)</f>
        <v>0</v>
      </c>
      <c r="BN58">
        <f>IFERROR(VLOOKUP(BN$6,Hoja1!$F$2:$XFD$61,F58*Hoja1!$D$1+5,FALSE),0)</f>
        <v>0</v>
      </c>
      <c r="BO58">
        <f>IFERROR(VLOOKUP(BO$6,Hoja1!$F$2:$XFD$61,G58*Hoja1!$D$1+5,FALSE),0)</f>
        <v>0</v>
      </c>
      <c r="BP58">
        <f>IFERROR(VLOOKUP(BP$6,Hoja1!$F$2:$XFD$61,H58*Hoja1!$D$1+5,FALSE),0)</f>
        <v>0</v>
      </c>
      <c r="BQ58">
        <f>IFERROR(VLOOKUP(BQ$6,Hoja1!$F$2:$XFD$61,I58*Hoja1!$D$1+5,FALSE),0)</f>
        <v>0</v>
      </c>
      <c r="BR58">
        <f>IFERROR(VLOOKUP(BR$6,Hoja1!$F$2:$XFD$61,J58*Hoja1!$D$1+5,FALSE),0)</f>
        <v>0</v>
      </c>
      <c r="BS58">
        <f>IFERROR(VLOOKUP(BS$6,Hoja1!$F$2:$XFD$61,K58*Hoja1!$D$1+5,FALSE),0)</f>
        <v>0</v>
      </c>
      <c r="BT58">
        <f>IFERROR(VLOOKUP(BT$6,Hoja1!$F$2:$XFD$61,L58*Hoja1!$D$1+5,FALSE),0)</f>
        <v>0</v>
      </c>
      <c r="BU58">
        <f>IFERROR(VLOOKUP(BU$6,Hoja1!$F$2:$XFD$61,M58*Hoja1!$D$1+5,FALSE),0)</f>
        <v>0</v>
      </c>
      <c r="BV58">
        <f>IFERROR(VLOOKUP(BV$6,Hoja1!$F$2:$XFD$61,N58*Hoja1!$D$1+5,FALSE),0)</f>
        <v>0</v>
      </c>
      <c r="BW58">
        <f>IFERROR(VLOOKUP(BW$6,Hoja1!$F$2:$XFD$61,O58*Hoja1!$D$1+5,FALSE),0)</f>
        <v>0</v>
      </c>
      <c r="BX58">
        <f>IFERROR(VLOOKUP(BX$6,Hoja1!$F$2:$XFD$61,P58*Hoja1!$D$1+5,FALSE),0)</f>
        <v>0</v>
      </c>
      <c r="BY58">
        <f>IFERROR(VLOOKUP(BY$6,Hoja1!$F$2:$XFD$61,Q58*Hoja1!$D$1+5,FALSE),0)</f>
        <v>0</v>
      </c>
      <c r="BZ58">
        <f>IFERROR(VLOOKUP(BZ$6,Hoja1!$F$2:$XFD$61,R58*Hoja1!$D$1+5,FALSE),0)</f>
        <v>0</v>
      </c>
      <c r="CA58">
        <f>IFERROR(VLOOKUP(CA$6,Hoja1!$F$2:$XFD$61,S58*Hoja1!$D$1+5,FALSE),0)</f>
        <v>0</v>
      </c>
      <c r="CB58">
        <f>IFERROR(VLOOKUP(CB$6,Hoja1!$F$2:$XFD$61,T58*Hoja1!$D$1+5,FALSE),0)</f>
        <v>0</v>
      </c>
      <c r="CC58">
        <f>IFERROR(VLOOKUP(CC$6,Hoja1!$F$2:$XFD$61,U58*Hoja1!$D$1+5,FALSE),0)</f>
        <v>0</v>
      </c>
      <c r="CD58">
        <f>IFERROR(VLOOKUP(CD$6,Hoja1!$F$2:$XFD$61,V58*Hoja1!$D$1+5,FALSE),0)</f>
        <v>0</v>
      </c>
      <c r="CE58">
        <f>IFERROR(VLOOKUP(CE$6,Hoja1!$F$2:$XFD$61,W58*Hoja1!$D$1+5,FALSE),0)</f>
        <v>0</v>
      </c>
      <c r="CF58">
        <f>IFERROR(VLOOKUP(CF$6,Hoja1!$F$2:$XFD$61,X58*Hoja1!$D$1+5,FALSE),0)</f>
        <v>0</v>
      </c>
      <c r="CG58">
        <f>IFERROR(VLOOKUP(CG$6,Hoja1!$F$2:$XFD$61,Y58*Hoja1!$D$1+5,FALSE),0)</f>
        <v>0</v>
      </c>
      <c r="CH58">
        <f>IFERROR(VLOOKUP(CH$6,Hoja1!$F$2:$XFD$61,Z58*Hoja1!$D$1+5,FALSE),0)</f>
        <v>0</v>
      </c>
      <c r="CI58">
        <f>IFERROR(VLOOKUP(CI$6,Hoja1!$F$2:$XFD$61,AA58*Hoja1!$D$1+5,FALSE),0)</f>
        <v>0</v>
      </c>
      <c r="CJ58">
        <f>IFERROR(VLOOKUP(CJ$6,Hoja1!$F$2:$XFD$61,AB58*Hoja1!$D$1+5,FALSE),0)</f>
        <v>0</v>
      </c>
      <c r="CK58">
        <f>IFERROR(VLOOKUP(CK$6,Hoja1!$F$2:$XFD$61,AC58*Hoja1!$D$1+5,FALSE),0)</f>
        <v>0</v>
      </c>
      <c r="CL58">
        <f>IFERROR(VLOOKUP(CL$6,Hoja1!$F$2:$XFD$61,AD58*Hoja1!$D$1+5,FALSE),0)</f>
        <v>0</v>
      </c>
      <c r="CM58">
        <f>IFERROR(VLOOKUP(CM$6,Hoja1!$F$2:$XFD$61,AE58*Hoja1!$D$1+5,FALSE),0)</f>
        <v>0</v>
      </c>
      <c r="CN58">
        <f>IFERROR(VLOOKUP(CN$6,Hoja1!$F$2:$XFD$61,AF58*Hoja1!$D$1+5,FALSE),0)</f>
        <v>0</v>
      </c>
      <c r="CO58">
        <f>IFERROR(VLOOKUP(CO$6,Hoja1!$F$2:$XFD$61,AG58*Hoja1!$D$1+5,FALSE),0)</f>
        <v>0</v>
      </c>
      <c r="CP58">
        <f>IFERROR(VLOOKUP(CP$6,Hoja1!$F$2:$XFD$61,AH58*Hoja1!$D$1+5,FALSE),0)</f>
        <v>0</v>
      </c>
      <c r="CQ58">
        <f>IFERROR(VLOOKUP(CQ$6,Hoja1!$F$2:$XFD$61,AI58*Hoja1!$D$1+5,FALSE),0)</f>
        <v>0</v>
      </c>
      <c r="CR58">
        <f>IFERROR(VLOOKUP(CR$6,Hoja1!$F$2:$XFD$61,AJ58*Hoja1!$D$1+5,FALSE),0)</f>
        <v>0</v>
      </c>
      <c r="CS58">
        <f>IFERROR(VLOOKUP(CS$6,Hoja1!$F$2:$XFD$61,AK58*Hoja1!$D$1+5,FALSE),0)</f>
        <v>0</v>
      </c>
      <c r="CT58">
        <f>IFERROR(VLOOKUP(CT$6,Hoja1!$F$2:$XFD$61,AL58*Hoja1!$D$1+5,FALSE),0)</f>
        <v>0</v>
      </c>
      <c r="CU58">
        <f>IFERROR(VLOOKUP(CU$6,Hoja1!$F$2:$XFD$61,AM58*Hoja1!$D$1+5,FALSE),0)</f>
        <v>0</v>
      </c>
      <c r="CV58">
        <f>IFERROR(VLOOKUP(CV$6,Hoja1!$F$2:$XFD$61,AN58*Hoja1!$D$1+5,FALSE),0)</f>
        <v>0</v>
      </c>
      <c r="CW58">
        <f>IFERROR(VLOOKUP(CW$6,Hoja1!$F$2:$XFD$61,AO58*Hoja1!$D$1+5,FALSE),0)</f>
        <v>0</v>
      </c>
      <c r="CX58">
        <f>IFERROR(VLOOKUP(CX$6,Hoja1!$F$2:$XFD$61,AP58*Hoja1!$D$1+5,FALSE),0)</f>
        <v>0</v>
      </c>
      <c r="CY58">
        <f>IFERROR(VLOOKUP(CY$6,Hoja1!$F$2:$XFD$61,AQ58*Hoja1!$D$1+5,FALSE),0)</f>
        <v>0</v>
      </c>
      <c r="CZ58">
        <f>IFERROR(VLOOKUP(CZ$6,Hoja1!$F$2:$XFD$61,AR58*Hoja1!$D$1+5,FALSE),0)</f>
        <v>0</v>
      </c>
      <c r="DA58">
        <f>IFERROR(VLOOKUP(DA$6,Hoja1!$F$2:$XFD$61,AS58*Hoja1!$D$1+5,FALSE),0)</f>
        <v>0</v>
      </c>
      <c r="DB58">
        <f>IFERROR(VLOOKUP(DB$6,Hoja1!$F$2:$XFD$61,AT58*Hoja1!$D$1+5,FALSE),0)</f>
        <v>0</v>
      </c>
      <c r="DC58">
        <f>IFERROR(VLOOKUP(DC$6,Hoja1!$F$2:$XFD$61,AU58*Hoja1!$D$1+5,FALSE),0)</f>
        <v>0</v>
      </c>
      <c r="DD58">
        <f>IFERROR(VLOOKUP(DD$6,Hoja1!$F$2:$XFD$61,AV58*Hoja1!$D$1+5,FALSE),0)</f>
        <v>0</v>
      </c>
      <c r="DE58">
        <f>IFERROR(VLOOKUP(DE$6,Hoja1!$F$2:$XFD$61,AW58*Hoja1!$D$1+5,FALSE),0)</f>
        <v>0</v>
      </c>
      <c r="DF58">
        <f>IFERROR(VLOOKUP(DF$6,Hoja1!$F$2:$XFD$61,AX58*Hoja1!$D$1+5,FALSE),0)</f>
        <v>0</v>
      </c>
      <c r="DG58">
        <f>IFERROR(VLOOKUP(DG$6,Hoja1!$F$2:$XFD$61,AY58*Hoja1!$D$1+5,FALSE),0)</f>
        <v>0</v>
      </c>
      <c r="DH58">
        <f>IFERROR(VLOOKUP(DH$6,Hoja1!$F$2:$XFD$61,AZ58*Hoja1!$D$1+5,FALSE),0)</f>
        <v>0</v>
      </c>
      <c r="DI58">
        <f>IFERROR(VLOOKUP(DI$6,Hoja1!$F$2:$XFD$61,BA58*Hoja1!$D$1+5,FALSE),0)</f>
        <v>0</v>
      </c>
      <c r="DJ58">
        <f>IFERROR(VLOOKUP(DJ$6,Hoja1!$F$2:$XFD$61,BB58*Hoja1!$D$1+5,FALSE),0)</f>
        <v>0</v>
      </c>
      <c r="DK58">
        <f>IFERROR(VLOOKUP(DK$6,Hoja1!$F$2:$XFD$61,BC58*Hoja1!$D$1+5,FALSE),0)</f>
        <v>0</v>
      </c>
      <c r="DL58">
        <f>IFERROR(VLOOKUP(DL$6,Hoja1!$F$2:$XFD$61,BD58*Hoja1!$D$1+5,FALSE),0)</f>
        <v>0</v>
      </c>
      <c r="DM58">
        <f>IFERROR(VLOOKUP(DM$6,Hoja1!$F$2:$XFD$61,BE58*Hoja1!$D$1+5,FALSE),0)</f>
        <v>0</v>
      </c>
      <c r="DN58">
        <f>IFERROR(VLOOKUP(DN$6,Hoja1!$F$2:$XFD$61,BF58*Hoja1!$D$1+5,FALSE),0)</f>
        <v>0</v>
      </c>
      <c r="DO58">
        <f>IFERROR(VLOOKUP(DO$6,Hoja1!$F$2:$XFD$61,BG58*Hoja1!$D$1+5,FALSE),0)</f>
        <v>0</v>
      </c>
      <c r="DP58">
        <f>IFERROR(VLOOKUP(DP$6,Hoja1!$F$2:$XFD$61,BH58*Hoja1!$D$1+5,FALSE),0)</f>
        <v>0</v>
      </c>
      <c r="DQ58">
        <f>IFERROR(VLOOKUP(DQ$6,Hoja1!$F$2:$XFD$61,BI58*Hoja1!$D$1+5,FALSE),0)</f>
        <v>0</v>
      </c>
      <c r="DR58">
        <f>IFERROR(VLOOKUP(DR$6,Hoja1!$F$2:$XFD$61,BJ58*Hoja1!$D$1+5,FALSE),0)</f>
        <v>0</v>
      </c>
      <c r="DS58">
        <f>IFERROR(VLOOKUP(DS$6,Hoja1!$F$2:$XFD$61,BK58*Hoja1!$D$1+5,FALSE),0)</f>
        <v>0</v>
      </c>
      <c r="DT58">
        <f>IFERROR(VLOOKUP(DT$6,Hoja1!$F$2:$XFD$61,BL58*Hoja1!$D$1+5,FALSE),0)</f>
        <v>0</v>
      </c>
      <c r="DU58" s="19" t="str">
        <f t="shared" si="1"/>
        <v>indique forma</v>
      </c>
      <c r="DV58" s="20" t="str">
        <f>IF(D58&lt;&gt;"",IF(DU58="","",IF(DU58&gt;=$DU$7*Hoja1!$E$2,4+3/($DU$7*(1-Hoja1!$E$2))*(DU58-$DU$7*Hoja1!$E$2),1+3/($DU$7*Hoja1!$E$2)*DU58)),DU58)</f>
        <v>indique forma</v>
      </c>
      <c r="DW58" s="47" t="b">
        <v>0</v>
      </c>
    </row>
    <row r="59" spans="1:127" ht="23.25" customHeight="1" x14ac:dyDescent="0.25">
      <c r="A59" s="21">
        <v>50</v>
      </c>
      <c r="B59" s="22"/>
      <c r="C59" s="22"/>
      <c r="D59" s="1"/>
      <c r="E59" s="3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34"/>
      <c r="BM59">
        <f>IFERROR(VLOOKUP(BM$6,Hoja1!$F$2:$XFD$61,E59*Hoja1!$D$1+5,FALSE),0)</f>
        <v>0</v>
      </c>
      <c r="BN59">
        <f>IFERROR(VLOOKUP(BN$6,Hoja1!$F$2:$XFD$61,F59*Hoja1!$D$1+5,FALSE),0)</f>
        <v>0</v>
      </c>
      <c r="BO59">
        <f>IFERROR(VLOOKUP(BO$6,Hoja1!$F$2:$XFD$61,G59*Hoja1!$D$1+5,FALSE),0)</f>
        <v>0</v>
      </c>
      <c r="BP59">
        <f>IFERROR(VLOOKUP(BP$6,Hoja1!$F$2:$XFD$61,H59*Hoja1!$D$1+5,FALSE),0)</f>
        <v>0</v>
      </c>
      <c r="BQ59">
        <f>IFERROR(VLOOKUP(BQ$6,Hoja1!$F$2:$XFD$61,I59*Hoja1!$D$1+5,FALSE),0)</f>
        <v>0</v>
      </c>
      <c r="BR59">
        <f>IFERROR(VLOOKUP(BR$6,Hoja1!$F$2:$XFD$61,J59*Hoja1!$D$1+5,FALSE),0)</f>
        <v>0</v>
      </c>
      <c r="BS59">
        <f>IFERROR(VLOOKUP(BS$6,Hoja1!$F$2:$XFD$61,K59*Hoja1!$D$1+5,FALSE),0)</f>
        <v>0</v>
      </c>
      <c r="BT59">
        <f>IFERROR(VLOOKUP(BT$6,Hoja1!$F$2:$XFD$61,L59*Hoja1!$D$1+5,FALSE),0)</f>
        <v>0</v>
      </c>
      <c r="BU59">
        <f>IFERROR(VLOOKUP(BU$6,Hoja1!$F$2:$XFD$61,M59*Hoja1!$D$1+5,FALSE),0)</f>
        <v>0</v>
      </c>
      <c r="BV59">
        <f>IFERROR(VLOOKUP(BV$6,Hoja1!$F$2:$XFD$61,N59*Hoja1!$D$1+5,FALSE),0)</f>
        <v>0</v>
      </c>
      <c r="BW59">
        <f>IFERROR(VLOOKUP(BW$6,Hoja1!$F$2:$XFD$61,O59*Hoja1!$D$1+5,FALSE),0)</f>
        <v>0</v>
      </c>
      <c r="BX59">
        <f>IFERROR(VLOOKUP(BX$6,Hoja1!$F$2:$XFD$61,P59*Hoja1!$D$1+5,FALSE),0)</f>
        <v>0</v>
      </c>
      <c r="BY59">
        <f>IFERROR(VLOOKUP(BY$6,Hoja1!$F$2:$XFD$61,Q59*Hoja1!$D$1+5,FALSE),0)</f>
        <v>0</v>
      </c>
      <c r="BZ59">
        <f>IFERROR(VLOOKUP(BZ$6,Hoja1!$F$2:$XFD$61,R59*Hoja1!$D$1+5,FALSE),0)</f>
        <v>0</v>
      </c>
      <c r="CA59">
        <f>IFERROR(VLOOKUP(CA$6,Hoja1!$F$2:$XFD$61,S59*Hoja1!$D$1+5,FALSE),0)</f>
        <v>0</v>
      </c>
      <c r="CB59">
        <f>IFERROR(VLOOKUP(CB$6,Hoja1!$F$2:$XFD$61,T59*Hoja1!$D$1+5,FALSE),0)</f>
        <v>0</v>
      </c>
      <c r="CC59">
        <f>IFERROR(VLOOKUP(CC$6,Hoja1!$F$2:$XFD$61,U59*Hoja1!$D$1+5,FALSE),0)</f>
        <v>0</v>
      </c>
      <c r="CD59">
        <f>IFERROR(VLOOKUP(CD$6,Hoja1!$F$2:$XFD$61,V59*Hoja1!$D$1+5,FALSE),0)</f>
        <v>0</v>
      </c>
      <c r="CE59">
        <f>IFERROR(VLOOKUP(CE$6,Hoja1!$F$2:$XFD$61,W59*Hoja1!$D$1+5,FALSE),0)</f>
        <v>0</v>
      </c>
      <c r="CF59">
        <f>IFERROR(VLOOKUP(CF$6,Hoja1!$F$2:$XFD$61,X59*Hoja1!$D$1+5,FALSE),0)</f>
        <v>0</v>
      </c>
      <c r="CG59">
        <f>IFERROR(VLOOKUP(CG$6,Hoja1!$F$2:$XFD$61,Y59*Hoja1!$D$1+5,FALSE),0)</f>
        <v>0</v>
      </c>
      <c r="CH59">
        <f>IFERROR(VLOOKUP(CH$6,Hoja1!$F$2:$XFD$61,Z59*Hoja1!$D$1+5,FALSE),0)</f>
        <v>0</v>
      </c>
      <c r="CI59">
        <f>IFERROR(VLOOKUP(CI$6,Hoja1!$F$2:$XFD$61,AA59*Hoja1!$D$1+5,FALSE),0)</f>
        <v>0</v>
      </c>
      <c r="CJ59">
        <f>IFERROR(VLOOKUP(CJ$6,Hoja1!$F$2:$XFD$61,AB59*Hoja1!$D$1+5,FALSE),0)</f>
        <v>0</v>
      </c>
      <c r="CK59">
        <f>IFERROR(VLOOKUP(CK$6,Hoja1!$F$2:$XFD$61,AC59*Hoja1!$D$1+5,FALSE),0)</f>
        <v>0</v>
      </c>
      <c r="CL59">
        <f>IFERROR(VLOOKUP(CL$6,Hoja1!$F$2:$XFD$61,AD59*Hoja1!$D$1+5,FALSE),0)</f>
        <v>0</v>
      </c>
      <c r="CM59">
        <f>IFERROR(VLOOKUP(CM$6,Hoja1!$F$2:$XFD$61,AE59*Hoja1!$D$1+5,FALSE),0)</f>
        <v>0</v>
      </c>
      <c r="CN59">
        <f>IFERROR(VLOOKUP(CN$6,Hoja1!$F$2:$XFD$61,AF59*Hoja1!$D$1+5,FALSE),0)</f>
        <v>0</v>
      </c>
      <c r="CO59">
        <f>IFERROR(VLOOKUP(CO$6,Hoja1!$F$2:$XFD$61,AG59*Hoja1!$D$1+5,FALSE),0)</f>
        <v>0</v>
      </c>
      <c r="CP59">
        <f>IFERROR(VLOOKUP(CP$6,Hoja1!$F$2:$XFD$61,AH59*Hoja1!$D$1+5,FALSE),0)</f>
        <v>0</v>
      </c>
      <c r="CQ59">
        <f>IFERROR(VLOOKUP(CQ$6,Hoja1!$F$2:$XFD$61,AI59*Hoja1!$D$1+5,FALSE),0)</f>
        <v>0</v>
      </c>
      <c r="CR59">
        <f>IFERROR(VLOOKUP(CR$6,Hoja1!$F$2:$XFD$61,AJ59*Hoja1!$D$1+5,FALSE),0)</f>
        <v>0</v>
      </c>
      <c r="CS59">
        <f>IFERROR(VLOOKUP(CS$6,Hoja1!$F$2:$XFD$61,AK59*Hoja1!$D$1+5,FALSE),0)</f>
        <v>0</v>
      </c>
      <c r="CT59">
        <f>IFERROR(VLOOKUP(CT$6,Hoja1!$F$2:$XFD$61,AL59*Hoja1!$D$1+5,FALSE),0)</f>
        <v>0</v>
      </c>
      <c r="CU59">
        <f>IFERROR(VLOOKUP(CU$6,Hoja1!$F$2:$XFD$61,AM59*Hoja1!$D$1+5,FALSE),0)</f>
        <v>0</v>
      </c>
      <c r="CV59">
        <f>IFERROR(VLOOKUP(CV$6,Hoja1!$F$2:$XFD$61,AN59*Hoja1!$D$1+5,FALSE),0)</f>
        <v>0</v>
      </c>
      <c r="CW59">
        <f>IFERROR(VLOOKUP(CW$6,Hoja1!$F$2:$XFD$61,AO59*Hoja1!$D$1+5,FALSE),0)</f>
        <v>0</v>
      </c>
      <c r="CX59">
        <f>IFERROR(VLOOKUP(CX$6,Hoja1!$F$2:$XFD$61,AP59*Hoja1!$D$1+5,FALSE),0)</f>
        <v>0</v>
      </c>
      <c r="CY59">
        <f>IFERROR(VLOOKUP(CY$6,Hoja1!$F$2:$XFD$61,AQ59*Hoja1!$D$1+5,FALSE),0)</f>
        <v>0</v>
      </c>
      <c r="CZ59">
        <f>IFERROR(VLOOKUP(CZ$6,Hoja1!$F$2:$XFD$61,AR59*Hoja1!$D$1+5,FALSE),0)</f>
        <v>0</v>
      </c>
      <c r="DA59">
        <f>IFERROR(VLOOKUP(DA$6,Hoja1!$F$2:$XFD$61,AS59*Hoja1!$D$1+5,FALSE),0)</f>
        <v>0</v>
      </c>
      <c r="DB59">
        <f>IFERROR(VLOOKUP(DB$6,Hoja1!$F$2:$XFD$61,AT59*Hoja1!$D$1+5,FALSE),0)</f>
        <v>0</v>
      </c>
      <c r="DC59">
        <f>IFERROR(VLOOKUP(DC$6,Hoja1!$F$2:$XFD$61,AU59*Hoja1!$D$1+5,FALSE),0)</f>
        <v>0</v>
      </c>
      <c r="DD59">
        <f>IFERROR(VLOOKUP(DD$6,Hoja1!$F$2:$XFD$61,AV59*Hoja1!$D$1+5,FALSE),0)</f>
        <v>0</v>
      </c>
      <c r="DE59">
        <f>IFERROR(VLOOKUP(DE$6,Hoja1!$F$2:$XFD$61,AW59*Hoja1!$D$1+5,FALSE),0)</f>
        <v>0</v>
      </c>
      <c r="DF59">
        <f>IFERROR(VLOOKUP(DF$6,Hoja1!$F$2:$XFD$61,AX59*Hoja1!$D$1+5,FALSE),0)</f>
        <v>0</v>
      </c>
      <c r="DG59">
        <f>IFERROR(VLOOKUP(DG$6,Hoja1!$F$2:$XFD$61,AY59*Hoja1!$D$1+5,FALSE),0)</f>
        <v>0</v>
      </c>
      <c r="DH59">
        <f>IFERROR(VLOOKUP(DH$6,Hoja1!$F$2:$XFD$61,AZ59*Hoja1!$D$1+5,FALSE),0)</f>
        <v>0</v>
      </c>
      <c r="DI59">
        <f>IFERROR(VLOOKUP(DI$6,Hoja1!$F$2:$XFD$61,BA59*Hoja1!$D$1+5,FALSE),0)</f>
        <v>0</v>
      </c>
      <c r="DJ59">
        <f>IFERROR(VLOOKUP(DJ$6,Hoja1!$F$2:$XFD$61,BB59*Hoja1!$D$1+5,FALSE),0)</f>
        <v>0</v>
      </c>
      <c r="DK59">
        <f>IFERROR(VLOOKUP(DK$6,Hoja1!$F$2:$XFD$61,BC59*Hoja1!$D$1+5,FALSE),0)</f>
        <v>0</v>
      </c>
      <c r="DL59">
        <f>IFERROR(VLOOKUP(DL$6,Hoja1!$F$2:$XFD$61,BD59*Hoja1!$D$1+5,FALSE),0)</f>
        <v>0</v>
      </c>
      <c r="DM59">
        <f>IFERROR(VLOOKUP(DM$6,Hoja1!$F$2:$XFD$61,BE59*Hoja1!$D$1+5,FALSE),0)</f>
        <v>0</v>
      </c>
      <c r="DN59">
        <f>IFERROR(VLOOKUP(DN$6,Hoja1!$F$2:$XFD$61,BF59*Hoja1!$D$1+5,FALSE),0)</f>
        <v>0</v>
      </c>
      <c r="DO59">
        <f>IFERROR(VLOOKUP(DO$6,Hoja1!$F$2:$XFD$61,BG59*Hoja1!$D$1+5,FALSE),0)</f>
        <v>0</v>
      </c>
      <c r="DP59">
        <f>IFERROR(VLOOKUP(DP$6,Hoja1!$F$2:$XFD$61,BH59*Hoja1!$D$1+5,FALSE),0)</f>
        <v>0</v>
      </c>
      <c r="DQ59">
        <f>IFERROR(VLOOKUP(DQ$6,Hoja1!$F$2:$XFD$61,BI59*Hoja1!$D$1+5,FALSE),0)</f>
        <v>0</v>
      </c>
      <c r="DR59">
        <f>IFERROR(VLOOKUP(DR$6,Hoja1!$F$2:$XFD$61,BJ59*Hoja1!$D$1+5,FALSE),0)</f>
        <v>0</v>
      </c>
      <c r="DS59">
        <f>IFERROR(VLOOKUP(DS$6,Hoja1!$F$2:$XFD$61,BK59*Hoja1!$D$1+5,FALSE),0)</f>
        <v>0</v>
      </c>
      <c r="DT59">
        <f>IFERROR(VLOOKUP(DT$6,Hoja1!$F$2:$XFD$61,BL59*Hoja1!$D$1+5,FALSE),0)</f>
        <v>0</v>
      </c>
      <c r="DU59" s="19" t="str">
        <f t="shared" si="1"/>
        <v>indique forma</v>
      </c>
      <c r="DV59" s="20" t="str">
        <f>IF(D59&lt;&gt;"",IF(DU59="","",IF(DU59&gt;=$DU$7*Hoja1!$E$2,4+3/($DU$7*(1-Hoja1!$E$2))*(DU59-$DU$7*Hoja1!$E$2),1+3/($DU$7*Hoja1!$E$2)*DU59)),DU59)</f>
        <v>indique forma</v>
      </c>
      <c r="DW59" s="47" t="b">
        <v>0</v>
      </c>
    </row>
    <row r="60" spans="1:127" ht="23.25" customHeight="1" x14ac:dyDescent="0.25">
      <c r="A60" s="21">
        <v>51</v>
      </c>
      <c r="B60" s="22"/>
      <c r="C60" s="22"/>
      <c r="D60" s="1"/>
      <c r="E60" s="3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34"/>
      <c r="BM60">
        <f>IFERROR(VLOOKUP(BM$6,Hoja1!$F$2:$XFD$61,E60*Hoja1!$D$1+5,FALSE),0)</f>
        <v>0</v>
      </c>
      <c r="BN60">
        <f>IFERROR(VLOOKUP(BN$6,Hoja1!$F$2:$XFD$61,F60*Hoja1!$D$1+5,FALSE),0)</f>
        <v>0</v>
      </c>
      <c r="BO60">
        <f>IFERROR(VLOOKUP(BO$6,Hoja1!$F$2:$XFD$61,G60*Hoja1!$D$1+5,FALSE),0)</f>
        <v>0</v>
      </c>
      <c r="BP60">
        <f>IFERROR(VLOOKUP(BP$6,Hoja1!$F$2:$XFD$61,H60*Hoja1!$D$1+5,FALSE),0)</f>
        <v>0</v>
      </c>
      <c r="BQ60">
        <f>IFERROR(VLOOKUP(BQ$6,Hoja1!$F$2:$XFD$61,I60*Hoja1!$D$1+5,FALSE),0)</f>
        <v>0</v>
      </c>
      <c r="BR60">
        <f>IFERROR(VLOOKUP(BR$6,Hoja1!$F$2:$XFD$61,J60*Hoja1!$D$1+5,FALSE),0)</f>
        <v>0</v>
      </c>
      <c r="BS60">
        <f>IFERROR(VLOOKUP(BS$6,Hoja1!$F$2:$XFD$61,K60*Hoja1!$D$1+5,FALSE),0)</f>
        <v>0</v>
      </c>
      <c r="BT60">
        <f>IFERROR(VLOOKUP(BT$6,Hoja1!$F$2:$XFD$61,L60*Hoja1!$D$1+5,FALSE),0)</f>
        <v>0</v>
      </c>
      <c r="BU60">
        <f>IFERROR(VLOOKUP(BU$6,Hoja1!$F$2:$XFD$61,M60*Hoja1!$D$1+5,FALSE),0)</f>
        <v>0</v>
      </c>
      <c r="BV60">
        <f>IFERROR(VLOOKUP(BV$6,Hoja1!$F$2:$XFD$61,N60*Hoja1!$D$1+5,FALSE),0)</f>
        <v>0</v>
      </c>
      <c r="BW60">
        <f>IFERROR(VLOOKUP(BW$6,Hoja1!$F$2:$XFD$61,O60*Hoja1!$D$1+5,FALSE),0)</f>
        <v>0</v>
      </c>
      <c r="BX60">
        <f>IFERROR(VLOOKUP(BX$6,Hoja1!$F$2:$XFD$61,P60*Hoja1!$D$1+5,FALSE),0)</f>
        <v>0</v>
      </c>
      <c r="BY60">
        <f>IFERROR(VLOOKUP(BY$6,Hoja1!$F$2:$XFD$61,Q60*Hoja1!$D$1+5,FALSE),0)</f>
        <v>0</v>
      </c>
      <c r="BZ60">
        <f>IFERROR(VLOOKUP(BZ$6,Hoja1!$F$2:$XFD$61,R60*Hoja1!$D$1+5,FALSE),0)</f>
        <v>0</v>
      </c>
      <c r="CA60">
        <f>IFERROR(VLOOKUP(CA$6,Hoja1!$F$2:$XFD$61,S60*Hoja1!$D$1+5,FALSE),0)</f>
        <v>0</v>
      </c>
      <c r="CB60">
        <f>IFERROR(VLOOKUP(CB$6,Hoja1!$F$2:$XFD$61,T60*Hoja1!$D$1+5,FALSE),0)</f>
        <v>0</v>
      </c>
      <c r="CC60">
        <f>IFERROR(VLOOKUP(CC$6,Hoja1!$F$2:$XFD$61,U60*Hoja1!$D$1+5,FALSE),0)</f>
        <v>0</v>
      </c>
      <c r="CD60">
        <f>IFERROR(VLOOKUP(CD$6,Hoja1!$F$2:$XFD$61,V60*Hoja1!$D$1+5,FALSE),0)</f>
        <v>0</v>
      </c>
      <c r="CE60">
        <f>IFERROR(VLOOKUP(CE$6,Hoja1!$F$2:$XFD$61,W60*Hoja1!$D$1+5,FALSE),0)</f>
        <v>0</v>
      </c>
      <c r="CF60">
        <f>IFERROR(VLOOKUP(CF$6,Hoja1!$F$2:$XFD$61,X60*Hoja1!$D$1+5,FALSE),0)</f>
        <v>0</v>
      </c>
      <c r="CG60">
        <f>IFERROR(VLOOKUP(CG$6,Hoja1!$F$2:$XFD$61,Y60*Hoja1!$D$1+5,FALSE),0)</f>
        <v>0</v>
      </c>
      <c r="CH60">
        <f>IFERROR(VLOOKUP(CH$6,Hoja1!$F$2:$XFD$61,Z60*Hoja1!$D$1+5,FALSE),0)</f>
        <v>0</v>
      </c>
      <c r="CI60">
        <f>IFERROR(VLOOKUP(CI$6,Hoja1!$F$2:$XFD$61,AA60*Hoja1!$D$1+5,FALSE),0)</f>
        <v>0</v>
      </c>
      <c r="CJ60">
        <f>IFERROR(VLOOKUP(CJ$6,Hoja1!$F$2:$XFD$61,AB60*Hoja1!$D$1+5,FALSE),0)</f>
        <v>0</v>
      </c>
      <c r="CK60">
        <f>IFERROR(VLOOKUP(CK$6,Hoja1!$F$2:$XFD$61,AC60*Hoja1!$D$1+5,FALSE),0)</f>
        <v>0</v>
      </c>
      <c r="CL60">
        <f>IFERROR(VLOOKUP(CL$6,Hoja1!$F$2:$XFD$61,AD60*Hoja1!$D$1+5,FALSE),0)</f>
        <v>0</v>
      </c>
      <c r="CM60">
        <f>IFERROR(VLOOKUP(CM$6,Hoja1!$F$2:$XFD$61,AE60*Hoja1!$D$1+5,FALSE),0)</f>
        <v>0</v>
      </c>
      <c r="CN60">
        <f>IFERROR(VLOOKUP(CN$6,Hoja1!$F$2:$XFD$61,AF60*Hoja1!$D$1+5,FALSE),0)</f>
        <v>0</v>
      </c>
      <c r="CO60">
        <f>IFERROR(VLOOKUP(CO$6,Hoja1!$F$2:$XFD$61,AG60*Hoja1!$D$1+5,FALSE),0)</f>
        <v>0</v>
      </c>
      <c r="CP60">
        <f>IFERROR(VLOOKUP(CP$6,Hoja1!$F$2:$XFD$61,AH60*Hoja1!$D$1+5,FALSE),0)</f>
        <v>0</v>
      </c>
      <c r="CQ60">
        <f>IFERROR(VLOOKUP(CQ$6,Hoja1!$F$2:$XFD$61,AI60*Hoja1!$D$1+5,FALSE),0)</f>
        <v>0</v>
      </c>
      <c r="CR60">
        <f>IFERROR(VLOOKUP(CR$6,Hoja1!$F$2:$XFD$61,AJ60*Hoja1!$D$1+5,FALSE),0)</f>
        <v>0</v>
      </c>
      <c r="CS60">
        <f>IFERROR(VLOOKUP(CS$6,Hoja1!$F$2:$XFD$61,AK60*Hoja1!$D$1+5,FALSE),0)</f>
        <v>0</v>
      </c>
      <c r="CT60">
        <f>IFERROR(VLOOKUP(CT$6,Hoja1!$F$2:$XFD$61,AL60*Hoja1!$D$1+5,FALSE),0)</f>
        <v>0</v>
      </c>
      <c r="CU60">
        <f>IFERROR(VLOOKUP(CU$6,Hoja1!$F$2:$XFD$61,AM60*Hoja1!$D$1+5,FALSE),0)</f>
        <v>0</v>
      </c>
      <c r="CV60">
        <f>IFERROR(VLOOKUP(CV$6,Hoja1!$F$2:$XFD$61,AN60*Hoja1!$D$1+5,FALSE),0)</f>
        <v>0</v>
      </c>
      <c r="CW60">
        <f>IFERROR(VLOOKUP(CW$6,Hoja1!$F$2:$XFD$61,AO60*Hoja1!$D$1+5,FALSE),0)</f>
        <v>0</v>
      </c>
      <c r="CX60">
        <f>IFERROR(VLOOKUP(CX$6,Hoja1!$F$2:$XFD$61,AP60*Hoja1!$D$1+5,FALSE),0)</f>
        <v>0</v>
      </c>
      <c r="CY60">
        <f>IFERROR(VLOOKUP(CY$6,Hoja1!$F$2:$XFD$61,AQ60*Hoja1!$D$1+5,FALSE),0)</f>
        <v>0</v>
      </c>
      <c r="CZ60">
        <f>IFERROR(VLOOKUP(CZ$6,Hoja1!$F$2:$XFD$61,AR60*Hoja1!$D$1+5,FALSE),0)</f>
        <v>0</v>
      </c>
      <c r="DA60">
        <f>IFERROR(VLOOKUP(DA$6,Hoja1!$F$2:$XFD$61,AS60*Hoja1!$D$1+5,FALSE),0)</f>
        <v>0</v>
      </c>
      <c r="DB60">
        <f>IFERROR(VLOOKUP(DB$6,Hoja1!$F$2:$XFD$61,AT60*Hoja1!$D$1+5,FALSE),0)</f>
        <v>0</v>
      </c>
      <c r="DC60">
        <f>IFERROR(VLOOKUP(DC$6,Hoja1!$F$2:$XFD$61,AU60*Hoja1!$D$1+5,FALSE),0)</f>
        <v>0</v>
      </c>
      <c r="DD60">
        <f>IFERROR(VLOOKUP(DD$6,Hoja1!$F$2:$XFD$61,AV60*Hoja1!$D$1+5,FALSE),0)</f>
        <v>0</v>
      </c>
      <c r="DE60">
        <f>IFERROR(VLOOKUP(DE$6,Hoja1!$F$2:$XFD$61,AW60*Hoja1!$D$1+5,FALSE),0)</f>
        <v>0</v>
      </c>
      <c r="DF60">
        <f>IFERROR(VLOOKUP(DF$6,Hoja1!$F$2:$XFD$61,AX60*Hoja1!$D$1+5,FALSE),0)</f>
        <v>0</v>
      </c>
      <c r="DG60">
        <f>IFERROR(VLOOKUP(DG$6,Hoja1!$F$2:$XFD$61,AY60*Hoja1!$D$1+5,FALSE),0)</f>
        <v>0</v>
      </c>
      <c r="DH60">
        <f>IFERROR(VLOOKUP(DH$6,Hoja1!$F$2:$XFD$61,AZ60*Hoja1!$D$1+5,FALSE),0)</f>
        <v>0</v>
      </c>
      <c r="DI60">
        <f>IFERROR(VLOOKUP(DI$6,Hoja1!$F$2:$XFD$61,BA60*Hoja1!$D$1+5,FALSE),0)</f>
        <v>0</v>
      </c>
      <c r="DJ60">
        <f>IFERROR(VLOOKUP(DJ$6,Hoja1!$F$2:$XFD$61,BB60*Hoja1!$D$1+5,FALSE),0)</f>
        <v>0</v>
      </c>
      <c r="DK60">
        <f>IFERROR(VLOOKUP(DK$6,Hoja1!$F$2:$XFD$61,BC60*Hoja1!$D$1+5,FALSE),0)</f>
        <v>0</v>
      </c>
      <c r="DL60">
        <f>IFERROR(VLOOKUP(DL$6,Hoja1!$F$2:$XFD$61,BD60*Hoja1!$D$1+5,FALSE),0)</f>
        <v>0</v>
      </c>
      <c r="DM60">
        <f>IFERROR(VLOOKUP(DM$6,Hoja1!$F$2:$XFD$61,BE60*Hoja1!$D$1+5,FALSE),0)</f>
        <v>0</v>
      </c>
      <c r="DN60">
        <f>IFERROR(VLOOKUP(DN$6,Hoja1!$F$2:$XFD$61,BF60*Hoja1!$D$1+5,FALSE),0)</f>
        <v>0</v>
      </c>
      <c r="DO60">
        <f>IFERROR(VLOOKUP(DO$6,Hoja1!$F$2:$XFD$61,BG60*Hoja1!$D$1+5,FALSE),0)</f>
        <v>0</v>
      </c>
      <c r="DP60">
        <f>IFERROR(VLOOKUP(DP$6,Hoja1!$F$2:$XFD$61,BH60*Hoja1!$D$1+5,FALSE),0)</f>
        <v>0</v>
      </c>
      <c r="DQ60">
        <f>IFERROR(VLOOKUP(DQ$6,Hoja1!$F$2:$XFD$61,BI60*Hoja1!$D$1+5,FALSE),0)</f>
        <v>0</v>
      </c>
      <c r="DR60">
        <f>IFERROR(VLOOKUP(DR$6,Hoja1!$F$2:$XFD$61,BJ60*Hoja1!$D$1+5,FALSE),0)</f>
        <v>0</v>
      </c>
      <c r="DS60">
        <f>IFERROR(VLOOKUP(DS$6,Hoja1!$F$2:$XFD$61,BK60*Hoja1!$D$1+5,FALSE),0)</f>
        <v>0</v>
      </c>
      <c r="DT60">
        <f>IFERROR(VLOOKUP(DT$6,Hoja1!$F$2:$XFD$61,BL60*Hoja1!$D$1+5,FALSE),0)</f>
        <v>0</v>
      </c>
      <c r="DU60" s="19" t="str">
        <f t="shared" si="1"/>
        <v>indique forma</v>
      </c>
      <c r="DV60" s="20" t="str">
        <f>IF(D60&lt;&gt;"",IF(DU60="","",IF(DU60&gt;=$DU$7*Hoja1!$E$2,4+3/($DU$7*(1-Hoja1!$E$2))*(DU60-$DU$7*Hoja1!$E$2),1+3/($DU$7*Hoja1!$E$2)*DU60)),DU60)</f>
        <v>indique forma</v>
      </c>
      <c r="DW60" s="47" t="b">
        <v>0</v>
      </c>
    </row>
    <row r="61" spans="1:127" ht="23.25" customHeight="1" x14ac:dyDescent="0.25">
      <c r="A61" s="21">
        <v>52</v>
      </c>
      <c r="B61" s="22"/>
      <c r="C61" s="22"/>
      <c r="D61" s="1"/>
      <c r="E61" s="3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34"/>
      <c r="BM61">
        <f>IFERROR(VLOOKUP(BM$6,Hoja1!$F$2:$XFD$61,E61*Hoja1!$D$1+5,FALSE),0)</f>
        <v>0</v>
      </c>
      <c r="BN61">
        <f>IFERROR(VLOOKUP(BN$6,Hoja1!$F$2:$XFD$61,F61*Hoja1!$D$1+5,FALSE),0)</f>
        <v>0</v>
      </c>
      <c r="BO61">
        <f>IFERROR(VLOOKUP(BO$6,Hoja1!$F$2:$XFD$61,G61*Hoja1!$D$1+5,FALSE),0)</f>
        <v>0</v>
      </c>
      <c r="BP61">
        <f>IFERROR(VLOOKUP(BP$6,Hoja1!$F$2:$XFD$61,H61*Hoja1!$D$1+5,FALSE),0)</f>
        <v>0</v>
      </c>
      <c r="BQ61">
        <f>IFERROR(VLOOKUP(BQ$6,Hoja1!$F$2:$XFD$61,I61*Hoja1!$D$1+5,FALSE),0)</f>
        <v>0</v>
      </c>
      <c r="BR61">
        <f>IFERROR(VLOOKUP(BR$6,Hoja1!$F$2:$XFD$61,J61*Hoja1!$D$1+5,FALSE),0)</f>
        <v>0</v>
      </c>
      <c r="BS61">
        <f>IFERROR(VLOOKUP(BS$6,Hoja1!$F$2:$XFD$61,K61*Hoja1!$D$1+5,FALSE),0)</f>
        <v>0</v>
      </c>
      <c r="BT61">
        <f>IFERROR(VLOOKUP(BT$6,Hoja1!$F$2:$XFD$61,L61*Hoja1!$D$1+5,FALSE),0)</f>
        <v>0</v>
      </c>
      <c r="BU61">
        <f>IFERROR(VLOOKUP(BU$6,Hoja1!$F$2:$XFD$61,M61*Hoja1!$D$1+5,FALSE),0)</f>
        <v>0</v>
      </c>
      <c r="BV61">
        <f>IFERROR(VLOOKUP(BV$6,Hoja1!$F$2:$XFD$61,N61*Hoja1!$D$1+5,FALSE),0)</f>
        <v>0</v>
      </c>
      <c r="BW61">
        <f>IFERROR(VLOOKUP(BW$6,Hoja1!$F$2:$XFD$61,O61*Hoja1!$D$1+5,FALSE),0)</f>
        <v>0</v>
      </c>
      <c r="BX61">
        <f>IFERROR(VLOOKUP(BX$6,Hoja1!$F$2:$XFD$61,P61*Hoja1!$D$1+5,FALSE),0)</f>
        <v>0</v>
      </c>
      <c r="BY61">
        <f>IFERROR(VLOOKUP(BY$6,Hoja1!$F$2:$XFD$61,Q61*Hoja1!$D$1+5,FALSE),0)</f>
        <v>0</v>
      </c>
      <c r="BZ61">
        <f>IFERROR(VLOOKUP(BZ$6,Hoja1!$F$2:$XFD$61,R61*Hoja1!$D$1+5,FALSE),0)</f>
        <v>0</v>
      </c>
      <c r="CA61">
        <f>IFERROR(VLOOKUP(CA$6,Hoja1!$F$2:$XFD$61,S61*Hoja1!$D$1+5,FALSE),0)</f>
        <v>0</v>
      </c>
      <c r="CB61">
        <f>IFERROR(VLOOKUP(CB$6,Hoja1!$F$2:$XFD$61,T61*Hoja1!$D$1+5,FALSE),0)</f>
        <v>0</v>
      </c>
      <c r="CC61">
        <f>IFERROR(VLOOKUP(CC$6,Hoja1!$F$2:$XFD$61,U61*Hoja1!$D$1+5,FALSE),0)</f>
        <v>0</v>
      </c>
      <c r="CD61">
        <f>IFERROR(VLOOKUP(CD$6,Hoja1!$F$2:$XFD$61,V61*Hoja1!$D$1+5,FALSE),0)</f>
        <v>0</v>
      </c>
      <c r="CE61">
        <f>IFERROR(VLOOKUP(CE$6,Hoja1!$F$2:$XFD$61,W61*Hoja1!$D$1+5,FALSE),0)</f>
        <v>0</v>
      </c>
      <c r="CF61">
        <f>IFERROR(VLOOKUP(CF$6,Hoja1!$F$2:$XFD$61,X61*Hoja1!$D$1+5,FALSE),0)</f>
        <v>0</v>
      </c>
      <c r="CG61">
        <f>IFERROR(VLOOKUP(CG$6,Hoja1!$F$2:$XFD$61,Y61*Hoja1!$D$1+5,FALSE),0)</f>
        <v>0</v>
      </c>
      <c r="CH61">
        <f>IFERROR(VLOOKUP(CH$6,Hoja1!$F$2:$XFD$61,Z61*Hoja1!$D$1+5,FALSE),0)</f>
        <v>0</v>
      </c>
      <c r="CI61">
        <f>IFERROR(VLOOKUP(CI$6,Hoja1!$F$2:$XFD$61,AA61*Hoja1!$D$1+5,FALSE),0)</f>
        <v>0</v>
      </c>
      <c r="CJ61">
        <f>IFERROR(VLOOKUP(CJ$6,Hoja1!$F$2:$XFD$61,AB61*Hoja1!$D$1+5,FALSE),0)</f>
        <v>0</v>
      </c>
      <c r="CK61">
        <f>IFERROR(VLOOKUP(CK$6,Hoja1!$F$2:$XFD$61,AC61*Hoja1!$D$1+5,FALSE),0)</f>
        <v>0</v>
      </c>
      <c r="CL61">
        <f>IFERROR(VLOOKUP(CL$6,Hoja1!$F$2:$XFD$61,AD61*Hoja1!$D$1+5,FALSE),0)</f>
        <v>0</v>
      </c>
      <c r="CM61">
        <f>IFERROR(VLOOKUP(CM$6,Hoja1!$F$2:$XFD$61,AE61*Hoja1!$D$1+5,FALSE),0)</f>
        <v>0</v>
      </c>
      <c r="CN61">
        <f>IFERROR(VLOOKUP(CN$6,Hoja1!$F$2:$XFD$61,AF61*Hoja1!$D$1+5,FALSE),0)</f>
        <v>0</v>
      </c>
      <c r="CO61">
        <f>IFERROR(VLOOKUP(CO$6,Hoja1!$F$2:$XFD$61,AG61*Hoja1!$D$1+5,FALSE),0)</f>
        <v>0</v>
      </c>
      <c r="CP61">
        <f>IFERROR(VLOOKUP(CP$6,Hoja1!$F$2:$XFD$61,AH61*Hoja1!$D$1+5,FALSE),0)</f>
        <v>0</v>
      </c>
      <c r="CQ61">
        <f>IFERROR(VLOOKUP(CQ$6,Hoja1!$F$2:$XFD$61,AI61*Hoja1!$D$1+5,FALSE),0)</f>
        <v>0</v>
      </c>
      <c r="CR61">
        <f>IFERROR(VLOOKUP(CR$6,Hoja1!$F$2:$XFD$61,AJ61*Hoja1!$D$1+5,FALSE),0)</f>
        <v>0</v>
      </c>
      <c r="CS61">
        <f>IFERROR(VLOOKUP(CS$6,Hoja1!$F$2:$XFD$61,AK61*Hoja1!$D$1+5,FALSE),0)</f>
        <v>0</v>
      </c>
      <c r="CT61">
        <f>IFERROR(VLOOKUP(CT$6,Hoja1!$F$2:$XFD$61,AL61*Hoja1!$D$1+5,FALSE),0)</f>
        <v>0</v>
      </c>
      <c r="CU61">
        <f>IFERROR(VLOOKUP(CU$6,Hoja1!$F$2:$XFD$61,AM61*Hoja1!$D$1+5,FALSE),0)</f>
        <v>0</v>
      </c>
      <c r="CV61">
        <f>IFERROR(VLOOKUP(CV$6,Hoja1!$F$2:$XFD$61,AN61*Hoja1!$D$1+5,FALSE),0)</f>
        <v>0</v>
      </c>
      <c r="CW61">
        <f>IFERROR(VLOOKUP(CW$6,Hoja1!$F$2:$XFD$61,AO61*Hoja1!$D$1+5,FALSE),0)</f>
        <v>0</v>
      </c>
      <c r="CX61">
        <f>IFERROR(VLOOKUP(CX$6,Hoja1!$F$2:$XFD$61,AP61*Hoja1!$D$1+5,FALSE),0)</f>
        <v>0</v>
      </c>
      <c r="CY61">
        <f>IFERROR(VLOOKUP(CY$6,Hoja1!$F$2:$XFD$61,AQ61*Hoja1!$D$1+5,FALSE),0)</f>
        <v>0</v>
      </c>
      <c r="CZ61">
        <f>IFERROR(VLOOKUP(CZ$6,Hoja1!$F$2:$XFD$61,AR61*Hoja1!$D$1+5,FALSE),0)</f>
        <v>0</v>
      </c>
      <c r="DA61">
        <f>IFERROR(VLOOKUP(DA$6,Hoja1!$F$2:$XFD$61,AS61*Hoja1!$D$1+5,FALSE),0)</f>
        <v>0</v>
      </c>
      <c r="DB61">
        <f>IFERROR(VLOOKUP(DB$6,Hoja1!$F$2:$XFD$61,AT61*Hoja1!$D$1+5,FALSE),0)</f>
        <v>0</v>
      </c>
      <c r="DC61">
        <f>IFERROR(VLOOKUP(DC$6,Hoja1!$F$2:$XFD$61,AU61*Hoja1!$D$1+5,FALSE),0)</f>
        <v>0</v>
      </c>
      <c r="DD61">
        <f>IFERROR(VLOOKUP(DD$6,Hoja1!$F$2:$XFD$61,AV61*Hoja1!$D$1+5,FALSE),0)</f>
        <v>0</v>
      </c>
      <c r="DE61">
        <f>IFERROR(VLOOKUP(DE$6,Hoja1!$F$2:$XFD$61,AW61*Hoja1!$D$1+5,FALSE),0)</f>
        <v>0</v>
      </c>
      <c r="DF61">
        <f>IFERROR(VLOOKUP(DF$6,Hoja1!$F$2:$XFD$61,AX61*Hoja1!$D$1+5,FALSE),0)</f>
        <v>0</v>
      </c>
      <c r="DG61">
        <f>IFERROR(VLOOKUP(DG$6,Hoja1!$F$2:$XFD$61,AY61*Hoja1!$D$1+5,FALSE),0)</f>
        <v>0</v>
      </c>
      <c r="DH61">
        <f>IFERROR(VLOOKUP(DH$6,Hoja1!$F$2:$XFD$61,AZ61*Hoja1!$D$1+5,FALSE),0)</f>
        <v>0</v>
      </c>
      <c r="DI61">
        <f>IFERROR(VLOOKUP(DI$6,Hoja1!$F$2:$XFD$61,BA61*Hoja1!$D$1+5,FALSE),0)</f>
        <v>0</v>
      </c>
      <c r="DJ61">
        <f>IFERROR(VLOOKUP(DJ$6,Hoja1!$F$2:$XFD$61,BB61*Hoja1!$D$1+5,FALSE),0)</f>
        <v>0</v>
      </c>
      <c r="DK61">
        <f>IFERROR(VLOOKUP(DK$6,Hoja1!$F$2:$XFD$61,BC61*Hoja1!$D$1+5,FALSE),0)</f>
        <v>0</v>
      </c>
      <c r="DL61">
        <f>IFERROR(VLOOKUP(DL$6,Hoja1!$F$2:$XFD$61,BD61*Hoja1!$D$1+5,FALSE),0)</f>
        <v>0</v>
      </c>
      <c r="DM61">
        <f>IFERROR(VLOOKUP(DM$6,Hoja1!$F$2:$XFD$61,BE61*Hoja1!$D$1+5,FALSE),0)</f>
        <v>0</v>
      </c>
      <c r="DN61">
        <f>IFERROR(VLOOKUP(DN$6,Hoja1!$F$2:$XFD$61,BF61*Hoja1!$D$1+5,FALSE),0)</f>
        <v>0</v>
      </c>
      <c r="DO61">
        <f>IFERROR(VLOOKUP(DO$6,Hoja1!$F$2:$XFD$61,BG61*Hoja1!$D$1+5,FALSE),0)</f>
        <v>0</v>
      </c>
      <c r="DP61">
        <f>IFERROR(VLOOKUP(DP$6,Hoja1!$F$2:$XFD$61,BH61*Hoja1!$D$1+5,FALSE),0)</f>
        <v>0</v>
      </c>
      <c r="DQ61">
        <f>IFERROR(VLOOKUP(DQ$6,Hoja1!$F$2:$XFD$61,BI61*Hoja1!$D$1+5,FALSE),0)</f>
        <v>0</v>
      </c>
      <c r="DR61">
        <f>IFERROR(VLOOKUP(DR$6,Hoja1!$F$2:$XFD$61,BJ61*Hoja1!$D$1+5,FALSE),0)</f>
        <v>0</v>
      </c>
      <c r="DS61">
        <f>IFERROR(VLOOKUP(DS$6,Hoja1!$F$2:$XFD$61,BK61*Hoja1!$D$1+5,FALSE),0)</f>
        <v>0</v>
      </c>
      <c r="DT61">
        <f>IFERROR(VLOOKUP(DT$6,Hoja1!$F$2:$XFD$61,BL61*Hoja1!$D$1+5,FALSE),0)</f>
        <v>0</v>
      </c>
      <c r="DU61" s="19" t="str">
        <f t="shared" si="1"/>
        <v>indique forma</v>
      </c>
      <c r="DV61" s="20" t="str">
        <f>IF(D61&lt;&gt;"",IF(DU61="","",IF(DU61&gt;=$DU$7*Hoja1!$E$2,4+3/($DU$7*(1-Hoja1!$E$2))*(DU61-$DU$7*Hoja1!$E$2),1+3/($DU$7*Hoja1!$E$2)*DU61)),DU61)</f>
        <v>indique forma</v>
      </c>
      <c r="DW61" s="47" t="b">
        <v>0</v>
      </c>
    </row>
    <row r="62" spans="1:127" ht="23.25" customHeight="1" x14ac:dyDescent="0.25">
      <c r="A62" s="21">
        <v>53</v>
      </c>
      <c r="B62" s="22"/>
      <c r="C62" s="22"/>
      <c r="D62" s="1"/>
      <c r="E62" s="3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34"/>
      <c r="BM62">
        <f>IFERROR(VLOOKUP(BM$6,Hoja1!$F$2:$XFD$61,E62*Hoja1!$D$1+5,FALSE),0)</f>
        <v>0</v>
      </c>
      <c r="BN62">
        <f>IFERROR(VLOOKUP(BN$6,Hoja1!$F$2:$XFD$61,F62*Hoja1!$D$1+5,FALSE),0)</f>
        <v>0</v>
      </c>
      <c r="BO62">
        <f>IFERROR(VLOOKUP(BO$6,Hoja1!$F$2:$XFD$61,G62*Hoja1!$D$1+5,FALSE),0)</f>
        <v>0</v>
      </c>
      <c r="BP62">
        <f>IFERROR(VLOOKUP(BP$6,Hoja1!$F$2:$XFD$61,H62*Hoja1!$D$1+5,FALSE),0)</f>
        <v>0</v>
      </c>
      <c r="BQ62">
        <f>IFERROR(VLOOKUP(BQ$6,Hoja1!$F$2:$XFD$61,I62*Hoja1!$D$1+5,FALSE),0)</f>
        <v>0</v>
      </c>
      <c r="BR62">
        <f>IFERROR(VLOOKUP(BR$6,Hoja1!$F$2:$XFD$61,J62*Hoja1!$D$1+5,FALSE),0)</f>
        <v>0</v>
      </c>
      <c r="BS62">
        <f>IFERROR(VLOOKUP(BS$6,Hoja1!$F$2:$XFD$61,K62*Hoja1!$D$1+5,FALSE),0)</f>
        <v>0</v>
      </c>
      <c r="BT62">
        <f>IFERROR(VLOOKUP(BT$6,Hoja1!$F$2:$XFD$61,L62*Hoja1!$D$1+5,FALSE),0)</f>
        <v>0</v>
      </c>
      <c r="BU62">
        <f>IFERROR(VLOOKUP(BU$6,Hoja1!$F$2:$XFD$61,M62*Hoja1!$D$1+5,FALSE),0)</f>
        <v>0</v>
      </c>
      <c r="BV62">
        <f>IFERROR(VLOOKUP(BV$6,Hoja1!$F$2:$XFD$61,N62*Hoja1!$D$1+5,FALSE),0)</f>
        <v>0</v>
      </c>
      <c r="BW62">
        <f>IFERROR(VLOOKUP(BW$6,Hoja1!$F$2:$XFD$61,O62*Hoja1!$D$1+5,FALSE),0)</f>
        <v>0</v>
      </c>
      <c r="BX62">
        <f>IFERROR(VLOOKUP(BX$6,Hoja1!$F$2:$XFD$61,P62*Hoja1!$D$1+5,FALSE),0)</f>
        <v>0</v>
      </c>
      <c r="BY62">
        <f>IFERROR(VLOOKUP(BY$6,Hoja1!$F$2:$XFD$61,Q62*Hoja1!$D$1+5,FALSE),0)</f>
        <v>0</v>
      </c>
      <c r="BZ62">
        <f>IFERROR(VLOOKUP(BZ$6,Hoja1!$F$2:$XFD$61,R62*Hoja1!$D$1+5,FALSE),0)</f>
        <v>0</v>
      </c>
      <c r="CA62">
        <f>IFERROR(VLOOKUP(CA$6,Hoja1!$F$2:$XFD$61,S62*Hoja1!$D$1+5,FALSE),0)</f>
        <v>0</v>
      </c>
      <c r="CB62">
        <f>IFERROR(VLOOKUP(CB$6,Hoja1!$F$2:$XFD$61,T62*Hoja1!$D$1+5,FALSE),0)</f>
        <v>0</v>
      </c>
      <c r="CC62">
        <f>IFERROR(VLOOKUP(CC$6,Hoja1!$F$2:$XFD$61,U62*Hoja1!$D$1+5,FALSE),0)</f>
        <v>0</v>
      </c>
      <c r="CD62">
        <f>IFERROR(VLOOKUP(CD$6,Hoja1!$F$2:$XFD$61,V62*Hoja1!$D$1+5,FALSE),0)</f>
        <v>0</v>
      </c>
      <c r="CE62">
        <f>IFERROR(VLOOKUP(CE$6,Hoja1!$F$2:$XFD$61,W62*Hoja1!$D$1+5,FALSE),0)</f>
        <v>0</v>
      </c>
      <c r="CF62">
        <f>IFERROR(VLOOKUP(CF$6,Hoja1!$F$2:$XFD$61,X62*Hoja1!$D$1+5,FALSE),0)</f>
        <v>0</v>
      </c>
      <c r="CG62">
        <f>IFERROR(VLOOKUP(CG$6,Hoja1!$F$2:$XFD$61,Y62*Hoja1!$D$1+5,FALSE),0)</f>
        <v>0</v>
      </c>
      <c r="CH62">
        <f>IFERROR(VLOOKUP(CH$6,Hoja1!$F$2:$XFD$61,Z62*Hoja1!$D$1+5,FALSE),0)</f>
        <v>0</v>
      </c>
      <c r="CI62">
        <f>IFERROR(VLOOKUP(CI$6,Hoja1!$F$2:$XFD$61,AA62*Hoja1!$D$1+5,FALSE),0)</f>
        <v>0</v>
      </c>
      <c r="CJ62">
        <f>IFERROR(VLOOKUP(CJ$6,Hoja1!$F$2:$XFD$61,AB62*Hoja1!$D$1+5,FALSE),0)</f>
        <v>0</v>
      </c>
      <c r="CK62">
        <f>IFERROR(VLOOKUP(CK$6,Hoja1!$F$2:$XFD$61,AC62*Hoja1!$D$1+5,FALSE),0)</f>
        <v>0</v>
      </c>
      <c r="CL62">
        <f>IFERROR(VLOOKUP(CL$6,Hoja1!$F$2:$XFD$61,AD62*Hoja1!$D$1+5,FALSE),0)</f>
        <v>0</v>
      </c>
      <c r="CM62">
        <f>IFERROR(VLOOKUP(CM$6,Hoja1!$F$2:$XFD$61,AE62*Hoja1!$D$1+5,FALSE),0)</f>
        <v>0</v>
      </c>
      <c r="CN62">
        <f>IFERROR(VLOOKUP(CN$6,Hoja1!$F$2:$XFD$61,AF62*Hoja1!$D$1+5,FALSE),0)</f>
        <v>0</v>
      </c>
      <c r="CO62">
        <f>IFERROR(VLOOKUP(CO$6,Hoja1!$F$2:$XFD$61,AG62*Hoja1!$D$1+5,FALSE),0)</f>
        <v>0</v>
      </c>
      <c r="CP62">
        <f>IFERROR(VLOOKUP(CP$6,Hoja1!$F$2:$XFD$61,AH62*Hoja1!$D$1+5,FALSE),0)</f>
        <v>0</v>
      </c>
      <c r="CQ62">
        <f>IFERROR(VLOOKUP(CQ$6,Hoja1!$F$2:$XFD$61,AI62*Hoja1!$D$1+5,FALSE),0)</f>
        <v>0</v>
      </c>
      <c r="CR62">
        <f>IFERROR(VLOOKUP(CR$6,Hoja1!$F$2:$XFD$61,AJ62*Hoja1!$D$1+5,FALSE),0)</f>
        <v>0</v>
      </c>
      <c r="CS62">
        <f>IFERROR(VLOOKUP(CS$6,Hoja1!$F$2:$XFD$61,AK62*Hoja1!$D$1+5,FALSE),0)</f>
        <v>0</v>
      </c>
      <c r="CT62">
        <f>IFERROR(VLOOKUP(CT$6,Hoja1!$F$2:$XFD$61,AL62*Hoja1!$D$1+5,FALSE),0)</f>
        <v>0</v>
      </c>
      <c r="CU62">
        <f>IFERROR(VLOOKUP(CU$6,Hoja1!$F$2:$XFD$61,AM62*Hoja1!$D$1+5,FALSE),0)</f>
        <v>0</v>
      </c>
      <c r="CV62">
        <f>IFERROR(VLOOKUP(CV$6,Hoja1!$F$2:$XFD$61,AN62*Hoja1!$D$1+5,FALSE),0)</f>
        <v>0</v>
      </c>
      <c r="CW62">
        <f>IFERROR(VLOOKUP(CW$6,Hoja1!$F$2:$XFD$61,AO62*Hoja1!$D$1+5,FALSE),0)</f>
        <v>0</v>
      </c>
      <c r="CX62">
        <f>IFERROR(VLOOKUP(CX$6,Hoja1!$F$2:$XFD$61,AP62*Hoja1!$D$1+5,FALSE),0)</f>
        <v>0</v>
      </c>
      <c r="CY62">
        <f>IFERROR(VLOOKUP(CY$6,Hoja1!$F$2:$XFD$61,AQ62*Hoja1!$D$1+5,FALSE),0)</f>
        <v>0</v>
      </c>
      <c r="CZ62">
        <f>IFERROR(VLOOKUP(CZ$6,Hoja1!$F$2:$XFD$61,AR62*Hoja1!$D$1+5,FALSE),0)</f>
        <v>0</v>
      </c>
      <c r="DA62">
        <f>IFERROR(VLOOKUP(DA$6,Hoja1!$F$2:$XFD$61,AS62*Hoja1!$D$1+5,FALSE),0)</f>
        <v>0</v>
      </c>
      <c r="DB62">
        <f>IFERROR(VLOOKUP(DB$6,Hoja1!$F$2:$XFD$61,AT62*Hoja1!$D$1+5,FALSE),0)</f>
        <v>0</v>
      </c>
      <c r="DC62">
        <f>IFERROR(VLOOKUP(DC$6,Hoja1!$F$2:$XFD$61,AU62*Hoja1!$D$1+5,FALSE),0)</f>
        <v>0</v>
      </c>
      <c r="DD62">
        <f>IFERROR(VLOOKUP(DD$6,Hoja1!$F$2:$XFD$61,AV62*Hoja1!$D$1+5,FALSE),0)</f>
        <v>0</v>
      </c>
      <c r="DE62">
        <f>IFERROR(VLOOKUP(DE$6,Hoja1!$F$2:$XFD$61,AW62*Hoja1!$D$1+5,FALSE),0)</f>
        <v>0</v>
      </c>
      <c r="DF62">
        <f>IFERROR(VLOOKUP(DF$6,Hoja1!$F$2:$XFD$61,AX62*Hoja1!$D$1+5,FALSE),0)</f>
        <v>0</v>
      </c>
      <c r="DG62">
        <f>IFERROR(VLOOKUP(DG$6,Hoja1!$F$2:$XFD$61,AY62*Hoja1!$D$1+5,FALSE),0)</f>
        <v>0</v>
      </c>
      <c r="DH62">
        <f>IFERROR(VLOOKUP(DH$6,Hoja1!$F$2:$XFD$61,AZ62*Hoja1!$D$1+5,FALSE),0)</f>
        <v>0</v>
      </c>
      <c r="DI62">
        <f>IFERROR(VLOOKUP(DI$6,Hoja1!$F$2:$XFD$61,BA62*Hoja1!$D$1+5,FALSE),0)</f>
        <v>0</v>
      </c>
      <c r="DJ62">
        <f>IFERROR(VLOOKUP(DJ$6,Hoja1!$F$2:$XFD$61,BB62*Hoja1!$D$1+5,FALSE),0)</f>
        <v>0</v>
      </c>
      <c r="DK62">
        <f>IFERROR(VLOOKUP(DK$6,Hoja1!$F$2:$XFD$61,BC62*Hoja1!$D$1+5,FALSE),0)</f>
        <v>0</v>
      </c>
      <c r="DL62">
        <f>IFERROR(VLOOKUP(DL$6,Hoja1!$F$2:$XFD$61,BD62*Hoja1!$D$1+5,FALSE),0)</f>
        <v>0</v>
      </c>
      <c r="DM62">
        <f>IFERROR(VLOOKUP(DM$6,Hoja1!$F$2:$XFD$61,BE62*Hoja1!$D$1+5,FALSE),0)</f>
        <v>0</v>
      </c>
      <c r="DN62">
        <f>IFERROR(VLOOKUP(DN$6,Hoja1!$F$2:$XFD$61,BF62*Hoja1!$D$1+5,FALSE),0)</f>
        <v>0</v>
      </c>
      <c r="DO62">
        <f>IFERROR(VLOOKUP(DO$6,Hoja1!$F$2:$XFD$61,BG62*Hoja1!$D$1+5,FALSE),0)</f>
        <v>0</v>
      </c>
      <c r="DP62">
        <f>IFERROR(VLOOKUP(DP$6,Hoja1!$F$2:$XFD$61,BH62*Hoja1!$D$1+5,FALSE),0)</f>
        <v>0</v>
      </c>
      <c r="DQ62">
        <f>IFERROR(VLOOKUP(DQ$6,Hoja1!$F$2:$XFD$61,BI62*Hoja1!$D$1+5,FALSE),0)</f>
        <v>0</v>
      </c>
      <c r="DR62">
        <f>IFERROR(VLOOKUP(DR$6,Hoja1!$F$2:$XFD$61,BJ62*Hoja1!$D$1+5,FALSE),0)</f>
        <v>0</v>
      </c>
      <c r="DS62">
        <f>IFERROR(VLOOKUP(DS$6,Hoja1!$F$2:$XFD$61,BK62*Hoja1!$D$1+5,FALSE),0)</f>
        <v>0</v>
      </c>
      <c r="DT62">
        <f>IFERROR(VLOOKUP(DT$6,Hoja1!$F$2:$XFD$61,BL62*Hoja1!$D$1+5,FALSE),0)</f>
        <v>0</v>
      </c>
      <c r="DU62" s="19" t="str">
        <f t="shared" si="1"/>
        <v>indique forma</v>
      </c>
      <c r="DV62" s="20" t="str">
        <f>IF(D62&lt;&gt;"",IF(DU62="","",IF(DU62&gt;=$DU$7*Hoja1!$E$2,4+3/($DU$7*(1-Hoja1!$E$2))*(DU62-$DU$7*Hoja1!$E$2),1+3/($DU$7*Hoja1!$E$2)*DU62)),DU62)</f>
        <v>indique forma</v>
      </c>
      <c r="DW62" s="47" t="b">
        <v>0</v>
      </c>
    </row>
    <row r="63" spans="1:127" ht="23.25" customHeight="1" x14ac:dyDescent="0.25">
      <c r="A63" s="21">
        <v>54</v>
      </c>
      <c r="B63" s="22"/>
      <c r="C63" s="22"/>
      <c r="D63" s="1"/>
      <c r="E63" s="3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34"/>
      <c r="BM63">
        <f>IFERROR(VLOOKUP(BM$6,Hoja1!$F$2:$XFD$61,E63*Hoja1!$D$1+5,FALSE),0)</f>
        <v>0</v>
      </c>
      <c r="BN63">
        <f>IFERROR(VLOOKUP(BN$6,Hoja1!$F$2:$XFD$61,F63*Hoja1!$D$1+5,FALSE),0)</f>
        <v>0</v>
      </c>
      <c r="BO63">
        <f>IFERROR(VLOOKUP(BO$6,Hoja1!$F$2:$XFD$61,G63*Hoja1!$D$1+5,FALSE),0)</f>
        <v>0</v>
      </c>
      <c r="BP63">
        <f>IFERROR(VLOOKUP(BP$6,Hoja1!$F$2:$XFD$61,H63*Hoja1!$D$1+5,FALSE),0)</f>
        <v>0</v>
      </c>
      <c r="BQ63">
        <f>IFERROR(VLOOKUP(BQ$6,Hoja1!$F$2:$XFD$61,I63*Hoja1!$D$1+5,FALSE),0)</f>
        <v>0</v>
      </c>
      <c r="BR63">
        <f>IFERROR(VLOOKUP(BR$6,Hoja1!$F$2:$XFD$61,J63*Hoja1!$D$1+5,FALSE),0)</f>
        <v>0</v>
      </c>
      <c r="BS63">
        <f>IFERROR(VLOOKUP(BS$6,Hoja1!$F$2:$XFD$61,K63*Hoja1!$D$1+5,FALSE),0)</f>
        <v>0</v>
      </c>
      <c r="BT63">
        <f>IFERROR(VLOOKUP(BT$6,Hoja1!$F$2:$XFD$61,L63*Hoja1!$D$1+5,FALSE),0)</f>
        <v>0</v>
      </c>
      <c r="BU63">
        <f>IFERROR(VLOOKUP(BU$6,Hoja1!$F$2:$XFD$61,M63*Hoja1!$D$1+5,FALSE),0)</f>
        <v>0</v>
      </c>
      <c r="BV63">
        <f>IFERROR(VLOOKUP(BV$6,Hoja1!$F$2:$XFD$61,N63*Hoja1!$D$1+5,FALSE),0)</f>
        <v>0</v>
      </c>
      <c r="BW63">
        <f>IFERROR(VLOOKUP(BW$6,Hoja1!$F$2:$XFD$61,O63*Hoja1!$D$1+5,FALSE),0)</f>
        <v>0</v>
      </c>
      <c r="BX63">
        <f>IFERROR(VLOOKUP(BX$6,Hoja1!$F$2:$XFD$61,P63*Hoja1!$D$1+5,FALSE),0)</f>
        <v>0</v>
      </c>
      <c r="BY63">
        <f>IFERROR(VLOOKUP(BY$6,Hoja1!$F$2:$XFD$61,Q63*Hoja1!$D$1+5,FALSE),0)</f>
        <v>0</v>
      </c>
      <c r="BZ63">
        <f>IFERROR(VLOOKUP(BZ$6,Hoja1!$F$2:$XFD$61,R63*Hoja1!$D$1+5,FALSE),0)</f>
        <v>0</v>
      </c>
      <c r="CA63">
        <f>IFERROR(VLOOKUP(CA$6,Hoja1!$F$2:$XFD$61,S63*Hoja1!$D$1+5,FALSE),0)</f>
        <v>0</v>
      </c>
      <c r="CB63">
        <f>IFERROR(VLOOKUP(CB$6,Hoja1!$F$2:$XFD$61,T63*Hoja1!$D$1+5,FALSE),0)</f>
        <v>0</v>
      </c>
      <c r="CC63">
        <f>IFERROR(VLOOKUP(CC$6,Hoja1!$F$2:$XFD$61,U63*Hoja1!$D$1+5,FALSE),0)</f>
        <v>0</v>
      </c>
      <c r="CD63">
        <f>IFERROR(VLOOKUP(CD$6,Hoja1!$F$2:$XFD$61,V63*Hoja1!$D$1+5,FALSE),0)</f>
        <v>0</v>
      </c>
      <c r="CE63">
        <f>IFERROR(VLOOKUP(CE$6,Hoja1!$F$2:$XFD$61,W63*Hoja1!$D$1+5,FALSE),0)</f>
        <v>0</v>
      </c>
      <c r="CF63">
        <f>IFERROR(VLOOKUP(CF$6,Hoja1!$F$2:$XFD$61,X63*Hoja1!$D$1+5,FALSE),0)</f>
        <v>0</v>
      </c>
      <c r="CG63">
        <f>IFERROR(VLOOKUP(CG$6,Hoja1!$F$2:$XFD$61,Y63*Hoja1!$D$1+5,FALSE),0)</f>
        <v>0</v>
      </c>
      <c r="CH63">
        <f>IFERROR(VLOOKUP(CH$6,Hoja1!$F$2:$XFD$61,Z63*Hoja1!$D$1+5,FALSE),0)</f>
        <v>0</v>
      </c>
      <c r="CI63">
        <f>IFERROR(VLOOKUP(CI$6,Hoja1!$F$2:$XFD$61,AA63*Hoja1!$D$1+5,FALSE),0)</f>
        <v>0</v>
      </c>
      <c r="CJ63">
        <f>IFERROR(VLOOKUP(CJ$6,Hoja1!$F$2:$XFD$61,AB63*Hoja1!$D$1+5,FALSE),0)</f>
        <v>0</v>
      </c>
      <c r="CK63">
        <f>IFERROR(VLOOKUP(CK$6,Hoja1!$F$2:$XFD$61,AC63*Hoja1!$D$1+5,FALSE),0)</f>
        <v>0</v>
      </c>
      <c r="CL63">
        <f>IFERROR(VLOOKUP(CL$6,Hoja1!$F$2:$XFD$61,AD63*Hoja1!$D$1+5,FALSE),0)</f>
        <v>0</v>
      </c>
      <c r="CM63">
        <f>IFERROR(VLOOKUP(CM$6,Hoja1!$F$2:$XFD$61,AE63*Hoja1!$D$1+5,FALSE),0)</f>
        <v>0</v>
      </c>
      <c r="CN63">
        <f>IFERROR(VLOOKUP(CN$6,Hoja1!$F$2:$XFD$61,AF63*Hoja1!$D$1+5,FALSE),0)</f>
        <v>0</v>
      </c>
      <c r="CO63">
        <f>IFERROR(VLOOKUP(CO$6,Hoja1!$F$2:$XFD$61,AG63*Hoja1!$D$1+5,FALSE),0)</f>
        <v>0</v>
      </c>
      <c r="CP63">
        <f>IFERROR(VLOOKUP(CP$6,Hoja1!$F$2:$XFD$61,AH63*Hoja1!$D$1+5,FALSE),0)</f>
        <v>0</v>
      </c>
      <c r="CQ63">
        <f>IFERROR(VLOOKUP(CQ$6,Hoja1!$F$2:$XFD$61,AI63*Hoja1!$D$1+5,FALSE),0)</f>
        <v>0</v>
      </c>
      <c r="CR63">
        <f>IFERROR(VLOOKUP(CR$6,Hoja1!$F$2:$XFD$61,AJ63*Hoja1!$D$1+5,FALSE),0)</f>
        <v>0</v>
      </c>
      <c r="CS63">
        <f>IFERROR(VLOOKUP(CS$6,Hoja1!$F$2:$XFD$61,AK63*Hoja1!$D$1+5,FALSE),0)</f>
        <v>0</v>
      </c>
      <c r="CT63">
        <f>IFERROR(VLOOKUP(CT$6,Hoja1!$F$2:$XFD$61,AL63*Hoja1!$D$1+5,FALSE),0)</f>
        <v>0</v>
      </c>
      <c r="CU63">
        <f>IFERROR(VLOOKUP(CU$6,Hoja1!$F$2:$XFD$61,AM63*Hoja1!$D$1+5,FALSE),0)</f>
        <v>0</v>
      </c>
      <c r="CV63">
        <f>IFERROR(VLOOKUP(CV$6,Hoja1!$F$2:$XFD$61,AN63*Hoja1!$D$1+5,FALSE),0)</f>
        <v>0</v>
      </c>
      <c r="CW63">
        <f>IFERROR(VLOOKUP(CW$6,Hoja1!$F$2:$XFD$61,AO63*Hoja1!$D$1+5,FALSE),0)</f>
        <v>0</v>
      </c>
      <c r="CX63">
        <f>IFERROR(VLOOKUP(CX$6,Hoja1!$F$2:$XFD$61,AP63*Hoja1!$D$1+5,FALSE),0)</f>
        <v>0</v>
      </c>
      <c r="CY63">
        <f>IFERROR(VLOOKUP(CY$6,Hoja1!$F$2:$XFD$61,AQ63*Hoja1!$D$1+5,FALSE),0)</f>
        <v>0</v>
      </c>
      <c r="CZ63">
        <f>IFERROR(VLOOKUP(CZ$6,Hoja1!$F$2:$XFD$61,AR63*Hoja1!$D$1+5,FALSE),0)</f>
        <v>0</v>
      </c>
      <c r="DA63">
        <f>IFERROR(VLOOKUP(DA$6,Hoja1!$F$2:$XFD$61,AS63*Hoja1!$D$1+5,FALSE),0)</f>
        <v>0</v>
      </c>
      <c r="DB63">
        <f>IFERROR(VLOOKUP(DB$6,Hoja1!$F$2:$XFD$61,AT63*Hoja1!$D$1+5,FALSE),0)</f>
        <v>0</v>
      </c>
      <c r="DC63">
        <f>IFERROR(VLOOKUP(DC$6,Hoja1!$F$2:$XFD$61,AU63*Hoja1!$D$1+5,FALSE),0)</f>
        <v>0</v>
      </c>
      <c r="DD63">
        <f>IFERROR(VLOOKUP(DD$6,Hoja1!$F$2:$XFD$61,AV63*Hoja1!$D$1+5,FALSE),0)</f>
        <v>0</v>
      </c>
      <c r="DE63">
        <f>IFERROR(VLOOKUP(DE$6,Hoja1!$F$2:$XFD$61,AW63*Hoja1!$D$1+5,FALSE),0)</f>
        <v>0</v>
      </c>
      <c r="DF63">
        <f>IFERROR(VLOOKUP(DF$6,Hoja1!$F$2:$XFD$61,AX63*Hoja1!$D$1+5,FALSE),0)</f>
        <v>0</v>
      </c>
      <c r="DG63">
        <f>IFERROR(VLOOKUP(DG$6,Hoja1!$F$2:$XFD$61,AY63*Hoja1!$D$1+5,FALSE),0)</f>
        <v>0</v>
      </c>
      <c r="DH63">
        <f>IFERROR(VLOOKUP(DH$6,Hoja1!$F$2:$XFD$61,AZ63*Hoja1!$D$1+5,FALSE),0)</f>
        <v>0</v>
      </c>
      <c r="DI63">
        <f>IFERROR(VLOOKUP(DI$6,Hoja1!$F$2:$XFD$61,BA63*Hoja1!$D$1+5,FALSE),0)</f>
        <v>0</v>
      </c>
      <c r="DJ63">
        <f>IFERROR(VLOOKUP(DJ$6,Hoja1!$F$2:$XFD$61,BB63*Hoja1!$D$1+5,FALSE),0)</f>
        <v>0</v>
      </c>
      <c r="DK63">
        <f>IFERROR(VLOOKUP(DK$6,Hoja1!$F$2:$XFD$61,BC63*Hoja1!$D$1+5,FALSE),0)</f>
        <v>0</v>
      </c>
      <c r="DL63">
        <f>IFERROR(VLOOKUP(DL$6,Hoja1!$F$2:$XFD$61,BD63*Hoja1!$D$1+5,FALSE),0)</f>
        <v>0</v>
      </c>
      <c r="DM63">
        <f>IFERROR(VLOOKUP(DM$6,Hoja1!$F$2:$XFD$61,BE63*Hoja1!$D$1+5,FALSE),0)</f>
        <v>0</v>
      </c>
      <c r="DN63">
        <f>IFERROR(VLOOKUP(DN$6,Hoja1!$F$2:$XFD$61,BF63*Hoja1!$D$1+5,FALSE),0)</f>
        <v>0</v>
      </c>
      <c r="DO63">
        <f>IFERROR(VLOOKUP(DO$6,Hoja1!$F$2:$XFD$61,BG63*Hoja1!$D$1+5,FALSE),0)</f>
        <v>0</v>
      </c>
      <c r="DP63">
        <f>IFERROR(VLOOKUP(DP$6,Hoja1!$F$2:$XFD$61,BH63*Hoja1!$D$1+5,FALSE),0)</f>
        <v>0</v>
      </c>
      <c r="DQ63">
        <f>IFERROR(VLOOKUP(DQ$6,Hoja1!$F$2:$XFD$61,BI63*Hoja1!$D$1+5,FALSE),0)</f>
        <v>0</v>
      </c>
      <c r="DR63">
        <f>IFERROR(VLOOKUP(DR$6,Hoja1!$F$2:$XFD$61,BJ63*Hoja1!$D$1+5,FALSE),0)</f>
        <v>0</v>
      </c>
      <c r="DS63">
        <f>IFERROR(VLOOKUP(DS$6,Hoja1!$F$2:$XFD$61,BK63*Hoja1!$D$1+5,FALSE),0)</f>
        <v>0</v>
      </c>
      <c r="DT63">
        <f>IFERROR(VLOOKUP(DT$6,Hoja1!$F$2:$XFD$61,BL63*Hoja1!$D$1+5,FALSE),0)</f>
        <v>0</v>
      </c>
      <c r="DU63" s="19" t="str">
        <f t="shared" si="1"/>
        <v>indique forma</v>
      </c>
      <c r="DV63" s="20" t="str">
        <f>IF(D63&lt;&gt;"",IF(DU63="","",IF(DU63&gt;=$DU$7*Hoja1!$E$2,4+3/($DU$7*(1-Hoja1!$E$2))*(DU63-$DU$7*Hoja1!$E$2),1+3/($DU$7*Hoja1!$E$2)*DU63)),DU63)</f>
        <v>indique forma</v>
      </c>
      <c r="DW63" s="47" t="b">
        <v>0</v>
      </c>
    </row>
    <row r="64" spans="1:127" ht="23.25" customHeight="1" x14ac:dyDescent="0.25">
      <c r="A64" s="21">
        <v>55</v>
      </c>
      <c r="B64" s="22"/>
      <c r="C64" s="22"/>
      <c r="D64" s="1"/>
      <c r="E64" s="3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34"/>
      <c r="BM64">
        <f>IFERROR(VLOOKUP(BM$6,Hoja1!$F$2:$XFD$61,E64*Hoja1!$D$1+5,FALSE),0)</f>
        <v>0</v>
      </c>
      <c r="BN64">
        <f>IFERROR(VLOOKUP(BN$6,Hoja1!$F$2:$XFD$61,F64*Hoja1!$D$1+5,FALSE),0)</f>
        <v>0</v>
      </c>
      <c r="BO64">
        <f>IFERROR(VLOOKUP(BO$6,Hoja1!$F$2:$XFD$61,G64*Hoja1!$D$1+5,FALSE),0)</f>
        <v>0</v>
      </c>
      <c r="BP64">
        <f>IFERROR(VLOOKUP(BP$6,Hoja1!$F$2:$XFD$61,H64*Hoja1!$D$1+5,FALSE),0)</f>
        <v>0</v>
      </c>
      <c r="BQ64">
        <f>IFERROR(VLOOKUP(BQ$6,Hoja1!$F$2:$XFD$61,I64*Hoja1!$D$1+5,FALSE),0)</f>
        <v>0</v>
      </c>
      <c r="BR64">
        <f>IFERROR(VLOOKUP(BR$6,Hoja1!$F$2:$XFD$61,J64*Hoja1!$D$1+5,FALSE),0)</f>
        <v>0</v>
      </c>
      <c r="BS64">
        <f>IFERROR(VLOOKUP(BS$6,Hoja1!$F$2:$XFD$61,K64*Hoja1!$D$1+5,FALSE),0)</f>
        <v>0</v>
      </c>
      <c r="BT64">
        <f>IFERROR(VLOOKUP(BT$6,Hoja1!$F$2:$XFD$61,L64*Hoja1!$D$1+5,FALSE),0)</f>
        <v>0</v>
      </c>
      <c r="BU64">
        <f>IFERROR(VLOOKUP(BU$6,Hoja1!$F$2:$XFD$61,M64*Hoja1!$D$1+5,FALSE),0)</f>
        <v>0</v>
      </c>
      <c r="BV64">
        <f>IFERROR(VLOOKUP(BV$6,Hoja1!$F$2:$XFD$61,N64*Hoja1!$D$1+5,FALSE),0)</f>
        <v>0</v>
      </c>
      <c r="BW64">
        <f>IFERROR(VLOOKUP(BW$6,Hoja1!$F$2:$XFD$61,O64*Hoja1!$D$1+5,FALSE),0)</f>
        <v>0</v>
      </c>
      <c r="BX64">
        <f>IFERROR(VLOOKUP(BX$6,Hoja1!$F$2:$XFD$61,P64*Hoja1!$D$1+5,FALSE),0)</f>
        <v>0</v>
      </c>
      <c r="BY64">
        <f>IFERROR(VLOOKUP(BY$6,Hoja1!$F$2:$XFD$61,Q64*Hoja1!$D$1+5,FALSE),0)</f>
        <v>0</v>
      </c>
      <c r="BZ64">
        <f>IFERROR(VLOOKUP(BZ$6,Hoja1!$F$2:$XFD$61,R64*Hoja1!$D$1+5,FALSE),0)</f>
        <v>0</v>
      </c>
      <c r="CA64">
        <f>IFERROR(VLOOKUP(CA$6,Hoja1!$F$2:$XFD$61,S64*Hoja1!$D$1+5,FALSE),0)</f>
        <v>0</v>
      </c>
      <c r="CB64">
        <f>IFERROR(VLOOKUP(CB$6,Hoja1!$F$2:$XFD$61,T64*Hoja1!$D$1+5,FALSE),0)</f>
        <v>0</v>
      </c>
      <c r="CC64">
        <f>IFERROR(VLOOKUP(CC$6,Hoja1!$F$2:$XFD$61,U64*Hoja1!$D$1+5,FALSE),0)</f>
        <v>0</v>
      </c>
      <c r="CD64">
        <f>IFERROR(VLOOKUP(CD$6,Hoja1!$F$2:$XFD$61,V64*Hoja1!$D$1+5,FALSE),0)</f>
        <v>0</v>
      </c>
      <c r="CE64">
        <f>IFERROR(VLOOKUP(CE$6,Hoja1!$F$2:$XFD$61,W64*Hoja1!$D$1+5,FALSE),0)</f>
        <v>0</v>
      </c>
      <c r="CF64">
        <f>IFERROR(VLOOKUP(CF$6,Hoja1!$F$2:$XFD$61,X64*Hoja1!$D$1+5,FALSE),0)</f>
        <v>0</v>
      </c>
      <c r="CG64">
        <f>IFERROR(VLOOKUP(CG$6,Hoja1!$F$2:$XFD$61,Y64*Hoja1!$D$1+5,FALSE),0)</f>
        <v>0</v>
      </c>
      <c r="CH64">
        <f>IFERROR(VLOOKUP(CH$6,Hoja1!$F$2:$XFD$61,Z64*Hoja1!$D$1+5,FALSE),0)</f>
        <v>0</v>
      </c>
      <c r="CI64">
        <f>IFERROR(VLOOKUP(CI$6,Hoja1!$F$2:$XFD$61,AA64*Hoja1!$D$1+5,FALSE),0)</f>
        <v>0</v>
      </c>
      <c r="CJ64">
        <f>IFERROR(VLOOKUP(CJ$6,Hoja1!$F$2:$XFD$61,AB64*Hoja1!$D$1+5,FALSE),0)</f>
        <v>0</v>
      </c>
      <c r="CK64">
        <f>IFERROR(VLOOKUP(CK$6,Hoja1!$F$2:$XFD$61,AC64*Hoja1!$D$1+5,FALSE),0)</f>
        <v>0</v>
      </c>
      <c r="CL64">
        <f>IFERROR(VLOOKUP(CL$6,Hoja1!$F$2:$XFD$61,AD64*Hoja1!$D$1+5,FALSE),0)</f>
        <v>0</v>
      </c>
      <c r="CM64">
        <f>IFERROR(VLOOKUP(CM$6,Hoja1!$F$2:$XFD$61,AE64*Hoja1!$D$1+5,FALSE),0)</f>
        <v>0</v>
      </c>
      <c r="CN64">
        <f>IFERROR(VLOOKUP(CN$6,Hoja1!$F$2:$XFD$61,AF64*Hoja1!$D$1+5,FALSE),0)</f>
        <v>0</v>
      </c>
      <c r="CO64">
        <f>IFERROR(VLOOKUP(CO$6,Hoja1!$F$2:$XFD$61,AG64*Hoja1!$D$1+5,FALSE),0)</f>
        <v>0</v>
      </c>
      <c r="CP64">
        <f>IFERROR(VLOOKUP(CP$6,Hoja1!$F$2:$XFD$61,AH64*Hoja1!$D$1+5,FALSE),0)</f>
        <v>0</v>
      </c>
      <c r="CQ64">
        <f>IFERROR(VLOOKUP(CQ$6,Hoja1!$F$2:$XFD$61,AI64*Hoja1!$D$1+5,FALSE),0)</f>
        <v>0</v>
      </c>
      <c r="CR64">
        <f>IFERROR(VLOOKUP(CR$6,Hoja1!$F$2:$XFD$61,AJ64*Hoja1!$D$1+5,FALSE),0)</f>
        <v>0</v>
      </c>
      <c r="CS64">
        <f>IFERROR(VLOOKUP(CS$6,Hoja1!$F$2:$XFD$61,AK64*Hoja1!$D$1+5,FALSE),0)</f>
        <v>0</v>
      </c>
      <c r="CT64">
        <f>IFERROR(VLOOKUP(CT$6,Hoja1!$F$2:$XFD$61,AL64*Hoja1!$D$1+5,FALSE),0)</f>
        <v>0</v>
      </c>
      <c r="CU64">
        <f>IFERROR(VLOOKUP(CU$6,Hoja1!$F$2:$XFD$61,AM64*Hoja1!$D$1+5,FALSE),0)</f>
        <v>0</v>
      </c>
      <c r="CV64">
        <f>IFERROR(VLOOKUP(CV$6,Hoja1!$F$2:$XFD$61,AN64*Hoja1!$D$1+5,FALSE),0)</f>
        <v>0</v>
      </c>
      <c r="CW64">
        <f>IFERROR(VLOOKUP(CW$6,Hoja1!$F$2:$XFD$61,AO64*Hoja1!$D$1+5,FALSE),0)</f>
        <v>0</v>
      </c>
      <c r="CX64">
        <f>IFERROR(VLOOKUP(CX$6,Hoja1!$F$2:$XFD$61,AP64*Hoja1!$D$1+5,FALSE),0)</f>
        <v>0</v>
      </c>
      <c r="CY64">
        <f>IFERROR(VLOOKUP(CY$6,Hoja1!$F$2:$XFD$61,AQ64*Hoja1!$D$1+5,FALSE),0)</f>
        <v>0</v>
      </c>
      <c r="CZ64">
        <f>IFERROR(VLOOKUP(CZ$6,Hoja1!$F$2:$XFD$61,AR64*Hoja1!$D$1+5,FALSE),0)</f>
        <v>0</v>
      </c>
      <c r="DA64">
        <f>IFERROR(VLOOKUP(DA$6,Hoja1!$F$2:$XFD$61,AS64*Hoja1!$D$1+5,FALSE),0)</f>
        <v>0</v>
      </c>
      <c r="DB64">
        <f>IFERROR(VLOOKUP(DB$6,Hoja1!$F$2:$XFD$61,AT64*Hoja1!$D$1+5,FALSE),0)</f>
        <v>0</v>
      </c>
      <c r="DC64">
        <f>IFERROR(VLOOKUP(DC$6,Hoja1!$F$2:$XFD$61,AU64*Hoja1!$D$1+5,FALSE),0)</f>
        <v>0</v>
      </c>
      <c r="DD64">
        <f>IFERROR(VLOOKUP(DD$6,Hoja1!$F$2:$XFD$61,AV64*Hoja1!$D$1+5,FALSE),0)</f>
        <v>0</v>
      </c>
      <c r="DE64">
        <f>IFERROR(VLOOKUP(DE$6,Hoja1!$F$2:$XFD$61,AW64*Hoja1!$D$1+5,FALSE),0)</f>
        <v>0</v>
      </c>
      <c r="DF64">
        <f>IFERROR(VLOOKUP(DF$6,Hoja1!$F$2:$XFD$61,AX64*Hoja1!$D$1+5,FALSE),0)</f>
        <v>0</v>
      </c>
      <c r="DG64">
        <f>IFERROR(VLOOKUP(DG$6,Hoja1!$F$2:$XFD$61,AY64*Hoja1!$D$1+5,FALSE),0)</f>
        <v>0</v>
      </c>
      <c r="DH64">
        <f>IFERROR(VLOOKUP(DH$6,Hoja1!$F$2:$XFD$61,AZ64*Hoja1!$D$1+5,FALSE),0)</f>
        <v>0</v>
      </c>
      <c r="DI64">
        <f>IFERROR(VLOOKUP(DI$6,Hoja1!$F$2:$XFD$61,BA64*Hoja1!$D$1+5,FALSE),0)</f>
        <v>0</v>
      </c>
      <c r="DJ64">
        <f>IFERROR(VLOOKUP(DJ$6,Hoja1!$F$2:$XFD$61,BB64*Hoja1!$D$1+5,FALSE),0)</f>
        <v>0</v>
      </c>
      <c r="DK64">
        <f>IFERROR(VLOOKUP(DK$6,Hoja1!$F$2:$XFD$61,BC64*Hoja1!$D$1+5,FALSE),0)</f>
        <v>0</v>
      </c>
      <c r="DL64">
        <f>IFERROR(VLOOKUP(DL$6,Hoja1!$F$2:$XFD$61,BD64*Hoja1!$D$1+5,FALSE),0)</f>
        <v>0</v>
      </c>
      <c r="DM64">
        <f>IFERROR(VLOOKUP(DM$6,Hoja1!$F$2:$XFD$61,BE64*Hoja1!$D$1+5,FALSE),0)</f>
        <v>0</v>
      </c>
      <c r="DN64">
        <f>IFERROR(VLOOKUP(DN$6,Hoja1!$F$2:$XFD$61,BF64*Hoja1!$D$1+5,FALSE),0)</f>
        <v>0</v>
      </c>
      <c r="DO64">
        <f>IFERROR(VLOOKUP(DO$6,Hoja1!$F$2:$XFD$61,BG64*Hoja1!$D$1+5,FALSE),0)</f>
        <v>0</v>
      </c>
      <c r="DP64">
        <f>IFERROR(VLOOKUP(DP$6,Hoja1!$F$2:$XFD$61,BH64*Hoja1!$D$1+5,FALSE),0)</f>
        <v>0</v>
      </c>
      <c r="DQ64">
        <f>IFERROR(VLOOKUP(DQ$6,Hoja1!$F$2:$XFD$61,BI64*Hoja1!$D$1+5,FALSE),0)</f>
        <v>0</v>
      </c>
      <c r="DR64">
        <f>IFERROR(VLOOKUP(DR$6,Hoja1!$F$2:$XFD$61,BJ64*Hoja1!$D$1+5,FALSE),0)</f>
        <v>0</v>
      </c>
      <c r="DS64">
        <f>IFERROR(VLOOKUP(DS$6,Hoja1!$F$2:$XFD$61,BK64*Hoja1!$D$1+5,FALSE),0)</f>
        <v>0</v>
      </c>
      <c r="DT64">
        <f>IFERROR(VLOOKUP(DT$6,Hoja1!$F$2:$XFD$61,BL64*Hoja1!$D$1+5,FALSE),0)</f>
        <v>0</v>
      </c>
      <c r="DU64" s="19" t="str">
        <f t="shared" si="1"/>
        <v>indique forma</v>
      </c>
      <c r="DV64" s="20" t="str">
        <f>IF(D64&lt;&gt;"",IF(DU64="","",IF(DU64&gt;=$DU$7*Hoja1!$E$2,4+3/($DU$7*(1-Hoja1!$E$2))*(DU64-$DU$7*Hoja1!$E$2),1+3/($DU$7*Hoja1!$E$2)*DU64)),DU64)</f>
        <v>indique forma</v>
      </c>
      <c r="DW64" s="47" t="b">
        <v>0</v>
      </c>
    </row>
    <row r="65" spans="1:127" ht="23.25" customHeight="1" x14ac:dyDescent="0.25">
      <c r="A65" s="21">
        <v>56</v>
      </c>
      <c r="B65" s="22"/>
      <c r="C65" s="22"/>
      <c r="D65" s="1"/>
      <c r="E65" s="3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34"/>
      <c r="BM65">
        <f>IFERROR(VLOOKUP(BM$6,Hoja1!$F$2:$XFD$61,E65*Hoja1!$D$1+5,FALSE),0)</f>
        <v>0</v>
      </c>
      <c r="BN65">
        <f>IFERROR(VLOOKUP(BN$6,Hoja1!$F$2:$XFD$61,F65*Hoja1!$D$1+5,FALSE),0)</f>
        <v>0</v>
      </c>
      <c r="BO65">
        <f>IFERROR(VLOOKUP(BO$6,Hoja1!$F$2:$XFD$61,G65*Hoja1!$D$1+5,FALSE),0)</f>
        <v>0</v>
      </c>
      <c r="BP65">
        <f>IFERROR(VLOOKUP(BP$6,Hoja1!$F$2:$XFD$61,H65*Hoja1!$D$1+5,FALSE),0)</f>
        <v>0</v>
      </c>
      <c r="BQ65">
        <f>IFERROR(VLOOKUP(BQ$6,Hoja1!$F$2:$XFD$61,I65*Hoja1!$D$1+5,FALSE),0)</f>
        <v>0</v>
      </c>
      <c r="BR65">
        <f>IFERROR(VLOOKUP(BR$6,Hoja1!$F$2:$XFD$61,J65*Hoja1!$D$1+5,FALSE),0)</f>
        <v>0</v>
      </c>
      <c r="BS65">
        <f>IFERROR(VLOOKUP(BS$6,Hoja1!$F$2:$XFD$61,K65*Hoja1!$D$1+5,FALSE),0)</f>
        <v>0</v>
      </c>
      <c r="BT65">
        <f>IFERROR(VLOOKUP(BT$6,Hoja1!$F$2:$XFD$61,L65*Hoja1!$D$1+5,FALSE),0)</f>
        <v>0</v>
      </c>
      <c r="BU65">
        <f>IFERROR(VLOOKUP(BU$6,Hoja1!$F$2:$XFD$61,M65*Hoja1!$D$1+5,FALSE),0)</f>
        <v>0</v>
      </c>
      <c r="BV65">
        <f>IFERROR(VLOOKUP(BV$6,Hoja1!$F$2:$XFD$61,N65*Hoja1!$D$1+5,FALSE),0)</f>
        <v>0</v>
      </c>
      <c r="BW65">
        <f>IFERROR(VLOOKUP(BW$6,Hoja1!$F$2:$XFD$61,O65*Hoja1!$D$1+5,FALSE),0)</f>
        <v>0</v>
      </c>
      <c r="BX65">
        <f>IFERROR(VLOOKUP(BX$6,Hoja1!$F$2:$XFD$61,P65*Hoja1!$D$1+5,FALSE),0)</f>
        <v>0</v>
      </c>
      <c r="BY65">
        <f>IFERROR(VLOOKUP(BY$6,Hoja1!$F$2:$XFD$61,Q65*Hoja1!$D$1+5,FALSE),0)</f>
        <v>0</v>
      </c>
      <c r="BZ65">
        <f>IFERROR(VLOOKUP(BZ$6,Hoja1!$F$2:$XFD$61,R65*Hoja1!$D$1+5,FALSE),0)</f>
        <v>0</v>
      </c>
      <c r="CA65">
        <f>IFERROR(VLOOKUP(CA$6,Hoja1!$F$2:$XFD$61,S65*Hoja1!$D$1+5,FALSE),0)</f>
        <v>0</v>
      </c>
      <c r="CB65">
        <f>IFERROR(VLOOKUP(CB$6,Hoja1!$F$2:$XFD$61,T65*Hoja1!$D$1+5,FALSE),0)</f>
        <v>0</v>
      </c>
      <c r="CC65">
        <f>IFERROR(VLOOKUP(CC$6,Hoja1!$F$2:$XFD$61,U65*Hoja1!$D$1+5,FALSE),0)</f>
        <v>0</v>
      </c>
      <c r="CD65">
        <f>IFERROR(VLOOKUP(CD$6,Hoja1!$F$2:$XFD$61,V65*Hoja1!$D$1+5,FALSE),0)</f>
        <v>0</v>
      </c>
      <c r="CE65">
        <f>IFERROR(VLOOKUP(CE$6,Hoja1!$F$2:$XFD$61,W65*Hoja1!$D$1+5,FALSE),0)</f>
        <v>0</v>
      </c>
      <c r="CF65">
        <f>IFERROR(VLOOKUP(CF$6,Hoja1!$F$2:$XFD$61,X65*Hoja1!$D$1+5,FALSE),0)</f>
        <v>0</v>
      </c>
      <c r="CG65">
        <f>IFERROR(VLOOKUP(CG$6,Hoja1!$F$2:$XFD$61,Y65*Hoja1!$D$1+5,FALSE),0)</f>
        <v>0</v>
      </c>
      <c r="CH65">
        <f>IFERROR(VLOOKUP(CH$6,Hoja1!$F$2:$XFD$61,Z65*Hoja1!$D$1+5,FALSE),0)</f>
        <v>0</v>
      </c>
      <c r="CI65">
        <f>IFERROR(VLOOKUP(CI$6,Hoja1!$F$2:$XFD$61,AA65*Hoja1!$D$1+5,FALSE),0)</f>
        <v>0</v>
      </c>
      <c r="CJ65">
        <f>IFERROR(VLOOKUP(CJ$6,Hoja1!$F$2:$XFD$61,AB65*Hoja1!$D$1+5,FALSE),0)</f>
        <v>0</v>
      </c>
      <c r="CK65">
        <f>IFERROR(VLOOKUP(CK$6,Hoja1!$F$2:$XFD$61,AC65*Hoja1!$D$1+5,FALSE),0)</f>
        <v>0</v>
      </c>
      <c r="CL65">
        <f>IFERROR(VLOOKUP(CL$6,Hoja1!$F$2:$XFD$61,AD65*Hoja1!$D$1+5,FALSE),0)</f>
        <v>0</v>
      </c>
      <c r="CM65">
        <f>IFERROR(VLOOKUP(CM$6,Hoja1!$F$2:$XFD$61,AE65*Hoja1!$D$1+5,FALSE),0)</f>
        <v>0</v>
      </c>
      <c r="CN65">
        <f>IFERROR(VLOOKUP(CN$6,Hoja1!$F$2:$XFD$61,AF65*Hoja1!$D$1+5,FALSE),0)</f>
        <v>0</v>
      </c>
      <c r="CO65">
        <f>IFERROR(VLOOKUP(CO$6,Hoja1!$F$2:$XFD$61,AG65*Hoja1!$D$1+5,FALSE),0)</f>
        <v>0</v>
      </c>
      <c r="CP65">
        <f>IFERROR(VLOOKUP(CP$6,Hoja1!$F$2:$XFD$61,AH65*Hoja1!$D$1+5,FALSE),0)</f>
        <v>0</v>
      </c>
      <c r="CQ65">
        <f>IFERROR(VLOOKUP(CQ$6,Hoja1!$F$2:$XFD$61,AI65*Hoja1!$D$1+5,FALSE),0)</f>
        <v>0</v>
      </c>
      <c r="CR65">
        <f>IFERROR(VLOOKUP(CR$6,Hoja1!$F$2:$XFD$61,AJ65*Hoja1!$D$1+5,FALSE),0)</f>
        <v>0</v>
      </c>
      <c r="CS65">
        <f>IFERROR(VLOOKUP(CS$6,Hoja1!$F$2:$XFD$61,AK65*Hoja1!$D$1+5,FALSE),0)</f>
        <v>0</v>
      </c>
      <c r="CT65">
        <f>IFERROR(VLOOKUP(CT$6,Hoja1!$F$2:$XFD$61,AL65*Hoja1!$D$1+5,FALSE),0)</f>
        <v>0</v>
      </c>
      <c r="CU65">
        <f>IFERROR(VLOOKUP(CU$6,Hoja1!$F$2:$XFD$61,AM65*Hoja1!$D$1+5,FALSE),0)</f>
        <v>0</v>
      </c>
      <c r="CV65">
        <f>IFERROR(VLOOKUP(CV$6,Hoja1!$F$2:$XFD$61,AN65*Hoja1!$D$1+5,FALSE),0)</f>
        <v>0</v>
      </c>
      <c r="CW65">
        <f>IFERROR(VLOOKUP(CW$6,Hoja1!$F$2:$XFD$61,AO65*Hoja1!$D$1+5,FALSE),0)</f>
        <v>0</v>
      </c>
      <c r="CX65">
        <f>IFERROR(VLOOKUP(CX$6,Hoja1!$F$2:$XFD$61,AP65*Hoja1!$D$1+5,FALSE),0)</f>
        <v>0</v>
      </c>
      <c r="CY65">
        <f>IFERROR(VLOOKUP(CY$6,Hoja1!$F$2:$XFD$61,AQ65*Hoja1!$D$1+5,FALSE),0)</f>
        <v>0</v>
      </c>
      <c r="CZ65">
        <f>IFERROR(VLOOKUP(CZ$6,Hoja1!$F$2:$XFD$61,AR65*Hoja1!$D$1+5,FALSE),0)</f>
        <v>0</v>
      </c>
      <c r="DA65">
        <f>IFERROR(VLOOKUP(DA$6,Hoja1!$F$2:$XFD$61,AS65*Hoja1!$D$1+5,FALSE),0)</f>
        <v>0</v>
      </c>
      <c r="DB65">
        <f>IFERROR(VLOOKUP(DB$6,Hoja1!$F$2:$XFD$61,AT65*Hoja1!$D$1+5,FALSE),0)</f>
        <v>0</v>
      </c>
      <c r="DC65">
        <f>IFERROR(VLOOKUP(DC$6,Hoja1!$F$2:$XFD$61,AU65*Hoja1!$D$1+5,FALSE),0)</f>
        <v>0</v>
      </c>
      <c r="DD65">
        <f>IFERROR(VLOOKUP(DD$6,Hoja1!$F$2:$XFD$61,AV65*Hoja1!$D$1+5,FALSE),0)</f>
        <v>0</v>
      </c>
      <c r="DE65">
        <f>IFERROR(VLOOKUP(DE$6,Hoja1!$F$2:$XFD$61,AW65*Hoja1!$D$1+5,FALSE),0)</f>
        <v>0</v>
      </c>
      <c r="DF65">
        <f>IFERROR(VLOOKUP(DF$6,Hoja1!$F$2:$XFD$61,AX65*Hoja1!$D$1+5,FALSE),0)</f>
        <v>0</v>
      </c>
      <c r="DG65">
        <f>IFERROR(VLOOKUP(DG$6,Hoja1!$F$2:$XFD$61,AY65*Hoja1!$D$1+5,FALSE),0)</f>
        <v>0</v>
      </c>
      <c r="DH65">
        <f>IFERROR(VLOOKUP(DH$6,Hoja1!$F$2:$XFD$61,AZ65*Hoja1!$D$1+5,FALSE),0)</f>
        <v>0</v>
      </c>
      <c r="DI65">
        <f>IFERROR(VLOOKUP(DI$6,Hoja1!$F$2:$XFD$61,BA65*Hoja1!$D$1+5,FALSE),0)</f>
        <v>0</v>
      </c>
      <c r="DJ65">
        <f>IFERROR(VLOOKUP(DJ$6,Hoja1!$F$2:$XFD$61,BB65*Hoja1!$D$1+5,FALSE),0)</f>
        <v>0</v>
      </c>
      <c r="DK65">
        <f>IFERROR(VLOOKUP(DK$6,Hoja1!$F$2:$XFD$61,BC65*Hoja1!$D$1+5,FALSE),0)</f>
        <v>0</v>
      </c>
      <c r="DL65">
        <f>IFERROR(VLOOKUP(DL$6,Hoja1!$F$2:$XFD$61,BD65*Hoja1!$D$1+5,FALSE),0)</f>
        <v>0</v>
      </c>
      <c r="DM65">
        <f>IFERROR(VLOOKUP(DM$6,Hoja1!$F$2:$XFD$61,BE65*Hoja1!$D$1+5,FALSE),0)</f>
        <v>0</v>
      </c>
      <c r="DN65">
        <f>IFERROR(VLOOKUP(DN$6,Hoja1!$F$2:$XFD$61,BF65*Hoja1!$D$1+5,FALSE),0)</f>
        <v>0</v>
      </c>
      <c r="DO65">
        <f>IFERROR(VLOOKUP(DO$6,Hoja1!$F$2:$XFD$61,BG65*Hoja1!$D$1+5,FALSE),0)</f>
        <v>0</v>
      </c>
      <c r="DP65">
        <f>IFERROR(VLOOKUP(DP$6,Hoja1!$F$2:$XFD$61,BH65*Hoja1!$D$1+5,FALSE),0)</f>
        <v>0</v>
      </c>
      <c r="DQ65">
        <f>IFERROR(VLOOKUP(DQ$6,Hoja1!$F$2:$XFD$61,BI65*Hoja1!$D$1+5,FALSE),0)</f>
        <v>0</v>
      </c>
      <c r="DR65">
        <f>IFERROR(VLOOKUP(DR$6,Hoja1!$F$2:$XFD$61,BJ65*Hoja1!$D$1+5,FALSE),0)</f>
        <v>0</v>
      </c>
      <c r="DS65">
        <f>IFERROR(VLOOKUP(DS$6,Hoja1!$F$2:$XFD$61,BK65*Hoja1!$D$1+5,FALSE),0)</f>
        <v>0</v>
      </c>
      <c r="DT65">
        <f>IFERROR(VLOOKUP(DT$6,Hoja1!$F$2:$XFD$61,BL65*Hoja1!$D$1+5,FALSE),0)</f>
        <v>0</v>
      </c>
      <c r="DU65" s="19" t="str">
        <f t="shared" si="1"/>
        <v>indique forma</v>
      </c>
      <c r="DV65" s="20" t="str">
        <f>IF(D65&lt;&gt;"",IF(DU65="","",IF(DU65&gt;=$DU$7*Hoja1!$E$2,4+3/($DU$7*(1-Hoja1!$E$2))*(DU65-$DU$7*Hoja1!$E$2),1+3/($DU$7*Hoja1!$E$2)*DU65)),DU65)</f>
        <v>indique forma</v>
      </c>
      <c r="DW65" s="47" t="b">
        <v>0</v>
      </c>
    </row>
    <row r="66" spans="1:127" ht="23.25" customHeight="1" x14ac:dyDescent="0.25">
      <c r="A66" s="21">
        <v>57</v>
      </c>
      <c r="B66" s="22"/>
      <c r="C66" s="22"/>
      <c r="D66" s="1"/>
      <c r="E66" s="3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34"/>
      <c r="BM66">
        <f>IFERROR(VLOOKUP(BM$6,Hoja1!$F$2:$XFD$61,E66*Hoja1!$D$1+5,FALSE),0)</f>
        <v>0</v>
      </c>
      <c r="BN66">
        <f>IFERROR(VLOOKUP(BN$6,Hoja1!$F$2:$XFD$61,F66*Hoja1!$D$1+5,FALSE),0)</f>
        <v>0</v>
      </c>
      <c r="BO66">
        <f>IFERROR(VLOOKUP(BO$6,Hoja1!$F$2:$XFD$61,G66*Hoja1!$D$1+5,FALSE),0)</f>
        <v>0</v>
      </c>
      <c r="BP66">
        <f>IFERROR(VLOOKUP(BP$6,Hoja1!$F$2:$XFD$61,H66*Hoja1!$D$1+5,FALSE),0)</f>
        <v>0</v>
      </c>
      <c r="BQ66">
        <f>IFERROR(VLOOKUP(BQ$6,Hoja1!$F$2:$XFD$61,I66*Hoja1!$D$1+5,FALSE),0)</f>
        <v>0</v>
      </c>
      <c r="BR66">
        <f>IFERROR(VLOOKUP(BR$6,Hoja1!$F$2:$XFD$61,J66*Hoja1!$D$1+5,FALSE),0)</f>
        <v>0</v>
      </c>
      <c r="BS66">
        <f>IFERROR(VLOOKUP(BS$6,Hoja1!$F$2:$XFD$61,K66*Hoja1!$D$1+5,FALSE),0)</f>
        <v>0</v>
      </c>
      <c r="BT66">
        <f>IFERROR(VLOOKUP(BT$6,Hoja1!$F$2:$XFD$61,L66*Hoja1!$D$1+5,FALSE),0)</f>
        <v>0</v>
      </c>
      <c r="BU66">
        <f>IFERROR(VLOOKUP(BU$6,Hoja1!$F$2:$XFD$61,M66*Hoja1!$D$1+5,FALSE),0)</f>
        <v>0</v>
      </c>
      <c r="BV66">
        <f>IFERROR(VLOOKUP(BV$6,Hoja1!$F$2:$XFD$61,N66*Hoja1!$D$1+5,FALSE),0)</f>
        <v>0</v>
      </c>
      <c r="BW66">
        <f>IFERROR(VLOOKUP(BW$6,Hoja1!$F$2:$XFD$61,O66*Hoja1!$D$1+5,FALSE),0)</f>
        <v>0</v>
      </c>
      <c r="BX66">
        <f>IFERROR(VLOOKUP(BX$6,Hoja1!$F$2:$XFD$61,P66*Hoja1!$D$1+5,FALSE),0)</f>
        <v>0</v>
      </c>
      <c r="BY66">
        <f>IFERROR(VLOOKUP(BY$6,Hoja1!$F$2:$XFD$61,Q66*Hoja1!$D$1+5,FALSE),0)</f>
        <v>0</v>
      </c>
      <c r="BZ66">
        <f>IFERROR(VLOOKUP(BZ$6,Hoja1!$F$2:$XFD$61,R66*Hoja1!$D$1+5,FALSE),0)</f>
        <v>0</v>
      </c>
      <c r="CA66">
        <f>IFERROR(VLOOKUP(CA$6,Hoja1!$F$2:$XFD$61,S66*Hoja1!$D$1+5,FALSE),0)</f>
        <v>0</v>
      </c>
      <c r="CB66">
        <f>IFERROR(VLOOKUP(CB$6,Hoja1!$F$2:$XFD$61,T66*Hoja1!$D$1+5,FALSE),0)</f>
        <v>0</v>
      </c>
      <c r="CC66">
        <f>IFERROR(VLOOKUP(CC$6,Hoja1!$F$2:$XFD$61,U66*Hoja1!$D$1+5,FALSE),0)</f>
        <v>0</v>
      </c>
      <c r="CD66">
        <f>IFERROR(VLOOKUP(CD$6,Hoja1!$F$2:$XFD$61,V66*Hoja1!$D$1+5,FALSE),0)</f>
        <v>0</v>
      </c>
      <c r="CE66">
        <f>IFERROR(VLOOKUP(CE$6,Hoja1!$F$2:$XFD$61,W66*Hoja1!$D$1+5,FALSE),0)</f>
        <v>0</v>
      </c>
      <c r="CF66">
        <f>IFERROR(VLOOKUP(CF$6,Hoja1!$F$2:$XFD$61,X66*Hoja1!$D$1+5,FALSE),0)</f>
        <v>0</v>
      </c>
      <c r="CG66">
        <f>IFERROR(VLOOKUP(CG$6,Hoja1!$F$2:$XFD$61,Y66*Hoja1!$D$1+5,FALSE),0)</f>
        <v>0</v>
      </c>
      <c r="CH66">
        <f>IFERROR(VLOOKUP(CH$6,Hoja1!$F$2:$XFD$61,Z66*Hoja1!$D$1+5,FALSE),0)</f>
        <v>0</v>
      </c>
      <c r="CI66">
        <f>IFERROR(VLOOKUP(CI$6,Hoja1!$F$2:$XFD$61,AA66*Hoja1!$D$1+5,FALSE),0)</f>
        <v>0</v>
      </c>
      <c r="CJ66">
        <f>IFERROR(VLOOKUP(CJ$6,Hoja1!$F$2:$XFD$61,AB66*Hoja1!$D$1+5,FALSE),0)</f>
        <v>0</v>
      </c>
      <c r="CK66">
        <f>IFERROR(VLOOKUP(CK$6,Hoja1!$F$2:$XFD$61,AC66*Hoja1!$D$1+5,FALSE),0)</f>
        <v>0</v>
      </c>
      <c r="CL66">
        <f>IFERROR(VLOOKUP(CL$6,Hoja1!$F$2:$XFD$61,AD66*Hoja1!$D$1+5,FALSE),0)</f>
        <v>0</v>
      </c>
      <c r="CM66">
        <f>IFERROR(VLOOKUP(CM$6,Hoja1!$F$2:$XFD$61,AE66*Hoja1!$D$1+5,FALSE),0)</f>
        <v>0</v>
      </c>
      <c r="CN66">
        <f>IFERROR(VLOOKUP(CN$6,Hoja1!$F$2:$XFD$61,AF66*Hoja1!$D$1+5,FALSE),0)</f>
        <v>0</v>
      </c>
      <c r="CO66">
        <f>IFERROR(VLOOKUP(CO$6,Hoja1!$F$2:$XFD$61,AG66*Hoja1!$D$1+5,FALSE),0)</f>
        <v>0</v>
      </c>
      <c r="CP66">
        <f>IFERROR(VLOOKUP(CP$6,Hoja1!$F$2:$XFD$61,AH66*Hoja1!$D$1+5,FALSE),0)</f>
        <v>0</v>
      </c>
      <c r="CQ66">
        <f>IFERROR(VLOOKUP(CQ$6,Hoja1!$F$2:$XFD$61,AI66*Hoja1!$D$1+5,FALSE),0)</f>
        <v>0</v>
      </c>
      <c r="CR66">
        <f>IFERROR(VLOOKUP(CR$6,Hoja1!$F$2:$XFD$61,AJ66*Hoja1!$D$1+5,FALSE),0)</f>
        <v>0</v>
      </c>
      <c r="CS66">
        <f>IFERROR(VLOOKUP(CS$6,Hoja1!$F$2:$XFD$61,AK66*Hoja1!$D$1+5,FALSE),0)</f>
        <v>0</v>
      </c>
      <c r="CT66">
        <f>IFERROR(VLOOKUP(CT$6,Hoja1!$F$2:$XFD$61,AL66*Hoja1!$D$1+5,FALSE),0)</f>
        <v>0</v>
      </c>
      <c r="CU66">
        <f>IFERROR(VLOOKUP(CU$6,Hoja1!$F$2:$XFD$61,AM66*Hoja1!$D$1+5,FALSE),0)</f>
        <v>0</v>
      </c>
      <c r="CV66">
        <f>IFERROR(VLOOKUP(CV$6,Hoja1!$F$2:$XFD$61,AN66*Hoja1!$D$1+5,FALSE),0)</f>
        <v>0</v>
      </c>
      <c r="CW66">
        <f>IFERROR(VLOOKUP(CW$6,Hoja1!$F$2:$XFD$61,AO66*Hoja1!$D$1+5,FALSE),0)</f>
        <v>0</v>
      </c>
      <c r="CX66">
        <f>IFERROR(VLOOKUP(CX$6,Hoja1!$F$2:$XFD$61,AP66*Hoja1!$D$1+5,FALSE),0)</f>
        <v>0</v>
      </c>
      <c r="CY66">
        <f>IFERROR(VLOOKUP(CY$6,Hoja1!$F$2:$XFD$61,AQ66*Hoja1!$D$1+5,FALSE),0)</f>
        <v>0</v>
      </c>
      <c r="CZ66">
        <f>IFERROR(VLOOKUP(CZ$6,Hoja1!$F$2:$XFD$61,AR66*Hoja1!$D$1+5,FALSE),0)</f>
        <v>0</v>
      </c>
      <c r="DA66">
        <f>IFERROR(VLOOKUP(DA$6,Hoja1!$F$2:$XFD$61,AS66*Hoja1!$D$1+5,FALSE),0)</f>
        <v>0</v>
      </c>
      <c r="DB66">
        <f>IFERROR(VLOOKUP(DB$6,Hoja1!$F$2:$XFD$61,AT66*Hoja1!$D$1+5,FALSE),0)</f>
        <v>0</v>
      </c>
      <c r="DC66">
        <f>IFERROR(VLOOKUP(DC$6,Hoja1!$F$2:$XFD$61,AU66*Hoja1!$D$1+5,FALSE),0)</f>
        <v>0</v>
      </c>
      <c r="DD66">
        <f>IFERROR(VLOOKUP(DD$6,Hoja1!$F$2:$XFD$61,AV66*Hoja1!$D$1+5,FALSE),0)</f>
        <v>0</v>
      </c>
      <c r="DE66">
        <f>IFERROR(VLOOKUP(DE$6,Hoja1!$F$2:$XFD$61,AW66*Hoja1!$D$1+5,FALSE),0)</f>
        <v>0</v>
      </c>
      <c r="DF66">
        <f>IFERROR(VLOOKUP(DF$6,Hoja1!$F$2:$XFD$61,AX66*Hoja1!$D$1+5,FALSE),0)</f>
        <v>0</v>
      </c>
      <c r="DG66">
        <f>IFERROR(VLOOKUP(DG$6,Hoja1!$F$2:$XFD$61,AY66*Hoja1!$D$1+5,FALSE),0)</f>
        <v>0</v>
      </c>
      <c r="DH66">
        <f>IFERROR(VLOOKUP(DH$6,Hoja1!$F$2:$XFD$61,AZ66*Hoja1!$D$1+5,FALSE),0)</f>
        <v>0</v>
      </c>
      <c r="DI66">
        <f>IFERROR(VLOOKUP(DI$6,Hoja1!$F$2:$XFD$61,BA66*Hoja1!$D$1+5,FALSE),0)</f>
        <v>0</v>
      </c>
      <c r="DJ66">
        <f>IFERROR(VLOOKUP(DJ$6,Hoja1!$F$2:$XFD$61,BB66*Hoja1!$D$1+5,FALSE),0)</f>
        <v>0</v>
      </c>
      <c r="DK66">
        <f>IFERROR(VLOOKUP(DK$6,Hoja1!$F$2:$XFD$61,BC66*Hoja1!$D$1+5,FALSE),0)</f>
        <v>0</v>
      </c>
      <c r="DL66">
        <f>IFERROR(VLOOKUP(DL$6,Hoja1!$F$2:$XFD$61,BD66*Hoja1!$D$1+5,FALSE),0)</f>
        <v>0</v>
      </c>
      <c r="DM66">
        <f>IFERROR(VLOOKUP(DM$6,Hoja1!$F$2:$XFD$61,BE66*Hoja1!$D$1+5,FALSE),0)</f>
        <v>0</v>
      </c>
      <c r="DN66">
        <f>IFERROR(VLOOKUP(DN$6,Hoja1!$F$2:$XFD$61,BF66*Hoja1!$D$1+5,FALSE),0)</f>
        <v>0</v>
      </c>
      <c r="DO66">
        <f>IFERROR(VLOOKUP(DO$6,Hoja1!$F$2:$XFD$61,BG66*Hoja1!$D$1+5,FALSE),0)</f>
        <v>0</v>
      </c>
      <c r="DP66">
        <f>IFERROR(VLOOKUP(DP$6,Hoja1!$F$2:$XFD$61,BH66*Hoja1!$D$1+5,FALSE),0)</f>
        <v>0</v>
      </c>
      <c r="DQ66">
        <f>IFERROR(VLOOKUP(DQ$6,Hoja1!$F$2:$XFD$61,BI66*Hoja1!$D$1+5,FALSE),0)</f>
        <v>0</v>
      </c>
      <c r="DR66">
        <f>IFERROR(VLOOKUP(DR$6,Hoja1!$F$2:$XFD$61,BJ66*Hoja1!$D$1+5,FALSE),0)</f>
        <v>0</v>
      </c>
      <c r="DS66">
        <f>IFERROR(VLOOKUP(DS$6,Hoja1!$F$2:$XFD$61,BK66*Hoja1!$D$1+5,FALSE),0)</f>
        <v>0</v>
      </c>
      <c r="DT66">
        <f>IFERROR(VLOOKUP(DT$6,Hoja1!$F$2:$XFD$61,BL66*Hoja1!$D$1+5,FALSE),0)</f>
        <v>0</v>
      </c>
      <c r="DU66" s="19" t="str">
        <f t="shared" si="1"/>
        <v>indique forma</v>
      </c>
      <c r="DV66" s="20" t="str">
        <f>IF(D66&lt;&gt;"",IF(DU66="","",IF(DU66&gt;=$DU$7*Hoja1!$E$2,4+3/($DU$7*(1-Hoja1!$E$2))*(DU66-$DU$7*Hoja1!$E$2),1+3/($DU$7*Hoja1!$E$2)*DU66)),DU66)</f>
        <v>indique forma</v>
      </c>
      <c r="DW66" s="47" t="b">
        <v>0</v>
      </c>
    </row>
    <row r="67" spans="1:127" ht="23.25" customHeight="1" x14ac:dyDescent="0.25">
      <c r="A67" s="21">
        <v>58</v>
      </c>
      <c r="B67" s="22"/>
      <c r="C67" s="22"/>
      <c r="D67" s="1"/>
      <c r="E67" s="3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34"/>
      <c r="BM67">
        <f>IFERROR(VLOOKUP(BM$6,Hoja1!$F$2:$XFD$61,E67*Hoja1!$D$1+5,FALSE),0)</f>
        <v>0</v>
      </c>
      <c r="BN67">
        <f>IFERROR(VLOOKUP(BN$6,Hoja1!$F$2:$XFD$61,F67*Hoja1!$D$1+5,FALSE),0)</f>
        <v>0</v>
      </c>
      <c r="BO67">
        <f>IFERROR(VLOOKUP(BO$6,Hoja1!$F$2:$XFD$61,G67*Hoja1!$D$1+5,FALSE),0)</f>
        <v>0</v>
      </c>
      <c r="BP67">
        <f>IFERROR(VLOOKUP(BP$6,Hoja1!$F$2:$XFD$61,H67*Hoja1!$D$1+5,FALSE),0)</f>
        <v>0</v>
      </c>
      <c r="BQ67">
        <f>IFERROR(VLOOKUP(BQ$6,Hoja1!$F$2:$XFD$61,I67*Hoja1!$D$1+5,FALSE),0)</f>
        <v>0</v>
      </c>
      <c r="BR67">
        <f>IFERROR(VLOOKUP(BR$6,Hoja1!$F$2:$XFD$61,J67*Hoja1!$D$1+5,FALSE),0)</f>
        <v>0</v>
      </c>
      <c r="BS67">
        <f>IFERROR(VLOOKUP(BS$6,Hoja1!$F$2:$XFD$61,K67*Hoja1!$D$1+5,FALSE),0)</f>
        <v>0</v>
      </c>
      <c r="BT67">
        <f>IFERROR(VLOOKUP(BT$6,Hoja1!$F$2:$XFD$61,L67*Hoja1!$D$1+5,FALSE),0)</f>
        <v>0</v>
      </c>
      <c r="BU67">
        <f>IFERROR(VLOOKUP(BU$6,Hoja1!$F$2:$XFD$61,M67*Hoja1!$D$1+5,FALSE),0)</f>
        <v>0</v>
      </c>
      <c r="BV67">
        <f>IFERROR(VLOOKUP(BV$6,Hoja1!$F$2:$XFD$61,N67*Hoja1!$D$1+5,FALSE),0)</f>
        <v>0</v>
      </c>
      <c r="BW67">
        <f>IFERROR(VLOOKUP(BW$6,Hoja1!$F$2:$XFD$61,O67*Hoja1!$D$1+5,FALSE),0)</f>
        <v>0</v>
      </c>
      <c r="BX67">
        <f>IFERROR(VLOOKUP(BX$6,Hoja1!$F$2:$XFD$61,P67*Hoja1!$D$1+5,FALSE),0)</f>
        <v>0</v>
      </c>
      <c r="BY67">
        <f>IFERROR(VLOOKUP(BY$6,Hoja1!$F$2:$XFD$61,Q67*Hoja1!$D$1+5,FALSE),0)</f>
        <v>0</v>
      </c>
      <c r="BZ67">
        <f>IFERROR(VLOOKUP(BZ$6,Hoja1!$F$2:$XFD$61,R67*Hoja1!$D$1+5,FALSE),0)</f>
        <v>0</v>
      </c>
      <c r="CA67">
        <f>IFERROR(VLOOKUP(CA$6,Hoja1!$F$2:$XFD$61,S67*Hoja1!$D$1+5,FALSE),0)</f>
        <v>0</v>
      </c>
      <c r="CB67">
        <f>IFERROR(VLOOKUP(CB$6,Hoja1!$F$2:$XFD$61,T67*Hoja1!$D$1+5,FALSE),0)</f>
        <v>0</v>
      </c>
      <c r="CC67">
        <f>IFERROR(VLOOKUP(CC$6,Hoja1!$F$2:$XFD$61,U67*Hoja1!$D$1+5,FALSE),0)</f>
        <v>0</v>
      </c>
      <c r="CD67">
        <f>IFERROR(VLOOKUP(CD$6,Hoja1!$F$2:$XFD$61,V67*Hoja1!$D$1+5,FALSE),0)</f>
        <v>0</v>
      </c>
      <c r="CE67">
        <f>IFERROR(VLOOKUP(CE$6,Hoja1!$F$2:$XFD$61,W67*Hoja1!$D$1+5,FALSE),0)</f>
        <v>0</v>
      </c>
      <c r="CF67">
        <f>IFERROR(VLOOKUP(CF$6,Hoja1!$F$2:$XFD$61,X67*Hoja1!$D$1+5,FALSE),0)</f>
        <v>0</v>
      </c>
      <c r="CG67">
        <f>IFERROR(VLOOKUP(CG$6,Hoja1!$F$2:$XFD$61,Y67*Hoja1!$D$1+5,FALSE),0)</f>
        <v>0</v>
      </c>
      <c r="CH67">
        <f>IFERROR(VLOOKUP(CH$6,Hoja1!$F$2:$XFD$61,Z67*Hoja1!$D$1+5,FALSE),0)</f>
        <v>0</v>
      </c>
      <c r="CI67">
        <f>IFERROR(VLOOKUP(CI$6,Hoja1!$F$2:$XFD$61,AA67*Hoja1!$D$1+5,FALSE),0)</f>
        <v>0</v>
      </c>
      <c r="CJ67">
        <f>IFERROR(VLOOKUP(CJ$6,Hoja1!$F$2:$XFD$61,AB67*Hoja1!$D$1+5,FALSE),0)</f>
        <v>0</v>
      </c>
      <c r="CK67">
        <f>IFERROR(VLOOKUP(CK$6,Hoja1!$F$2:$XFD$61,AC67*Hoja1!$D$1+5,FALSE),0)</f>
        <v>0</v>
      </c>
      <c r="CL67">
        <f>IFERROR(VLOOKUP(CL$6,Hoja1!$F$2:$XFD$61,AD67*Hoja1!$D$1+5,FALSE),0)</f>
        <v>0</v>
      </c>
      <c r="CM67">
        <f>IFERROR(VLOOKUP(CM$6,Hoja1!$F$2:$XFD$61,AE67*Hoja1!$D$1+5,FALSE),0)</f>
        <v>0</v>
      </c>
      <c r="CN67">
        <f>IFERROR(VLOOKUP(CN$6,Hoja1!$F$2:$XFD$61,AF67*Hoja1!$D$1+5,FALSE),0)</f>
        <v>0</v>
      </c>
      <c r="CO67">
        <f>IFERROR(VLOOKUP(CO$6,Hoja1!$F$2:$XFD$61,AG67*Hoja1!$D$1+5,FALSE),0)</f>
        <v>0</v>
      </c>
      <c r="CP67">
        <f>IFERROR(VLOOKUP(CP$6,Hoja1!$F$2:$XFD$61,AH67*Hoja1!$D$1+5,FALSE),0)</f>
        <v>0</v>
      </c>
      <c r="CQ67">
        <f>IFERROR(VLOOKUP(CQ$6,Hoja1!$F$2:$XFD$61,AI67*Hoja1!$D$1+5,FALSE),0)</f>
        <v>0</v>
      </c>
      <c r="CR67">
        <f>IFERROR(VLOOKUP(CR$6,Hoja1!$F$2:$XFD$61,AJ67*Hoja1!$D$1+5,FALSE),0)</f>
        <v>0</v>
      </c>
      <c r="CS67">
        <f>IFERROR(VLOOKUP(CS$6,Hoja1!$F$2:$XFD$61,AK67*Hoja1!$D$1+5,FALSE),0)</f>
        <v>0</v>
      </c>
      <c r="CT67">
        <f>IFERROR(VLOOKUP(CT$6,Hoja1!$F$2:$XFD$61,AL67*Hoja1!$D$1+5,FALSE),0)</f>
        <v>0</v>
      </c>
      <c r="CU67">
        <f>IFERROR(VLOOKUP(CU$6,Hoja1!$F$2:$XFD$61,AM67*Hoja1!$D$1+5,FALSE),0)</f>
        <v>0</v>
      </c>
      <c r="CV67">
        <f>IFERROR(VLOOKUP(CV$6,Hoja1!$F$2:$XFD$61,AN67*Hoja1!$D$1+5,FALSE),0)</f>
        <v>0</v>
      </c>
      <c r="CW67">
        <f>IFERROR(VLOOKUP(CW$6,Hoja1!$F$2:$XFD$61,AO67*Hoja1!$D$1+5,FALSE),0)</f>
        <v>0</v>
      </c>
      <c r="CX67">
        <f>IFERROR(VLOOKUP(CX$6,Hoja1!$F$2:$XFD$61,AP67*Hoja1!$D$1+5,FALSE),0)</f>
        <v>0</v>
      </c>
      <c r="CY67">
        <f>IFERROR(VLOOKUP(CY$6,Hoja1!$F$2:$XFD$61,AQ67*Hoja1!$D$1+5,FALSE),0)</f>
        <v>0</v>
      </c>
      <c r="CZ67">
        <f>IFERROR(VLOOKUP(CZ$6,Hoja1!$F$2:$XFD$61,AR67*Hoja1!$D$1+5,FALSE),0)</f>
        <v>0</v>
      </c>
      <c r="DA67">
        <f>IFERROR(VLOOKUP(DA$6,Hoja1!$F$2:$XFD$61,AS67*Hoja1!$D$1+5,FALSE),0)</f>
        <v>0</v>
      </c>
      <c r="DB67">
        <f>IFERROR(VLOOKUP(DB$6,Hoja1!$F$2:$XFD$61,AT67*Hoja1!$D$1+5,FALSE),0)</f>
        <v>0</v>
      </c>
      <c r="DC67">
        <f>IFERROR(VLOOKUP(DC$6,Hoja1!$F$2:$XFD$61,AU67*Hoja1!$D$1+5,FALSE),0)</f>
        <v>0</v>
      </c>
      <c r="DD67">
        <f>IFERROR(VLOOKUP(DD$6,Hoja1!$F$2:$XFD$61,AV67*Hoja1!$D$1+5,FALSE),0)</f>
        <v>0</v>
      </c>
      <c r="DE67">
        <f>IFERROR(VLOOKUP(DE$6,Hoja1!$F$2:$XFD$61,AW67*Hoja1!$D$1+5,FALSE),0)</f>
        <v>0</v>
      </c>
      <c r="DF67">
        <f>IFERROR(VLOOKUP(DF$6,Hoja1!$F$2:$XFD$61,AX67*Hoja1!$D$1+5,FALSE),0)</f>
        <v>0</v>
      </c>
      <c r="DG67">
        <f>IFERROR(VLOOKUP(DG$6,Hoja1!$F$2:$XFD$61,AY67*Hoja1!$D$1+5,FALSE),0)</f>
        <v>0</v>
      </c>
      <c r="DH67">
        <f>IFERROR(VLOOKUP(DH$6,Hoja1!$F$2:$XFD$61,AZ67*Hoja1!$D$1+5,FALSE),0)</f>
        <v>0</v>
      </c>
      <c r="DI67">
        <f>IFERROR(VLOOKUP(DI$6,Hoja1!$F$2:$XFD$61,BA67*Hoja1!$D$1+5,FALSE),0)</f>
        <v>0</v>
      </c>
      <c r="DJ67">
        <f>IFERROR(VLOOKUP(DJ$6,Hoja1!$F$2:$XFD$61,BB67*Hoja1!$D$1+5,FALSE),0)</f>
        <v>0</v>
      </c>
      <c r="DK67">
        <f>IFERROR(VLOOKUP(DK$6,Hoja1!$F$2:$XFD$61,BC67*Hoja1!$D$1+5,FALSE),0)</f>
        <v>0</v>
      </c>
      <c r="DL67">
        <f>IFERROR(VLOOKUP(DL$6,Hoja1!$F$2:$XFD$61,BD67*Hoja1!$D$1+5,FALSE),0)</f>
        <v>0</v>
      </c>
      <c r="DM67">
        <f>IFERROR(VLOOKUP(DM$6,Hoja1!$F$2:$XFD$61,BE67*Hoja1!$D$1+5,FALSE),0)</f>
        <v>0</v>
      </c>
      <c r="DN67">
        <f>IFERROR(VLOOKUP(DN$6,Hoja1!$F$2:$XFD$61,BF67*Hoja1!$D$1+5,FALSE),0)</f>
        <v>0</v>
      </c>
      <c r="DO67">
        <f>IFERROR(VLOOKUP(DO$6,Hoja1!$F$2:$XFD$61,BG67*Hoja1!$D$1+5,FALSE),0)</f>
        <v>0</v>
      </c>
      <c r="DP67">
        <f>IFERROR(VLOOKUP(DP$6,Hoja1!$F$2:$XFD$61,BH67*Hoja1!$D$1+5,FALSE),0)</f>
        <v>0</v>
      </c>
      <c r="DQ67">
        <f>IFERROR(VLOOKUP(DQ$6,Hoja1!$F$2:$XFD$61,BI67*Hoja1!$D$1+5,FALSE),0)</f>
        <v>0</v>
      </c>
      <c r="DR67">
        <f>IFERROR(VLOOKUP(DR$6,Hoja1!$F$2:$XFD$61,BJ67*Hoja1!$D$1+5,FALSE),0)</f>
        <v>0</v>
      </c>
      <c r="DS67">
        <f>IFERROR(VLOOKUP(DS$6,Hoja1!$F$2:$XFD$61,BK67*Hoja1!$D$1+5,FALSE),0)</f>
        <v>0</v>
      </c>
      <c r="DT67">
        <f>IFERROR(VLOOKUP(DT$6,Hoja1!$F$2:$XFD$61,BL67*Hoja1!$D$1+5,FALSE),0)</f>
        <v>0</v>
      </c>
      <c r="DU67" s="19" t="str">
        <f t="shared" si="1"/>
        <v>indique forma</v>
      </c>
      <c r="DV67" s="20" t="str">
        <f>IF(D67&lt;&gt;"",IF(DU67="","",IF(DU67&gt;=$DU$7*Hoja1!$E$2,4+3/($DU$7*(1-Hoja1!$E$2))*(DU67-$DU$7*Hoja1!$E$2),1+3/($DU$7*Hoja1!$E$2)*DU67)),DU67)</f>
        <v>indique forma</v>
      </c>
      <c r="DW67" s="47" t="b">
        <v>0</v>
      </c>
    </row>
    <row r="68" spans="1:127" ht="23.25" customHeight="1" x14ac:dyDescent="0.25">
      <c r="A68" s="21">
        <v>59</v>
      </c>
      <c r="B68" s="22"/>
      <c r="C68" s="22"/>
      <c r="D68" s="1"/>
      <c r="E68" s="3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34"/>
      <c r="BM68">
        <f>IFERROR(VLOOKUP(BM$6,Hoja1!$F$2:$XFD$61,E68*Hoja1!$D$1+5,FALSE),0)</f>
        <v>0</v>
      </c>
      <c r="BN68">
        <f>IFERROR(VLOOKUP(BN$6,Hoja1!$F$2:$XFD$61,F68*Hoja1!$D$1+5,FALSE),0)</f>
        <v>0</v>
      </c>
      <c r="BO68">
        <f>IFERROR(VLOOKUP(BO$6,Hoja1!$F$2:$XFD$61,G68*Hoja1!$D$1+5,FALSE),0)</f>
        <v>0</v>
      </c>
      <c r="BP68">
        <f>IFERROR(VLOOKUP(BP$6,Hoja1!$F$2:$XFD$61,H68*Hoja1!$D$1+5,FALSE),0)</f>
        <v>0</v>
      </c>
      <c r="BQ68">
        <f>IFERROR(VLOOKUP(BQ$6,Hoja1!$F$2:$XFD$61,I68*Hoja1!$D$1+5,FALSE),0)</f>
        <v>0</v>
      </c>
      <c r="BR68">
        <f>IFERROR(VLOOKUP(BR$6,Hoja1!$F$2:$XFD$61,J68*Hoja1!$D$1+5,FALSE),0)</f>
        <v>0</v>
      </c>
      <c r="BS68">
        <f>IFERROR(VLOOKUP(BS$6,Hoja1!$F$2:$XFD$61,K68*Hoja1!$D$1+5,FALSE),0)</f>
        <v>0</v>
      </c>
      <c r="BT68">
        <f>IFERROR(VLOOKUP(BT$6,Hoja1!$F$2:$XFD$61,L68*Hoja1!$D$1+5,FALSE),0)</f>
        <v>0</v>
      </c>
      <c r="BU68">
        <f>IFERROR(VLOOKUP(BU$6,Hoja1!$F$2:$XFD$61,M68*Hoja1!$D$1+5,FALSE),0)</f>
        <v>0</v>
      </c>
      <c r="BV68">
        <f>IFERROR(VLOOKUP(BV$6,Hoja1!$F$2:$XFD$61,N68*Hoja1!$D$1+5,FALSE),0)</f>
        <v>0</v>
      </c>
      <c r="BW68">
        <f>IFERROR(VLOOKUP(BW$6,Hoja1!$F$2:$XFD$61,O68*Hoja1!$D$1+5,FALSE),0)</f>
        <v>0</v>
      </c>
      <c r="BX68">
        <f>IFERROR(VLOOKUP(BX$6,Hoja1!$F$2:$XFD$61,P68*Hoja1!$D$1+5,FALSE),0)</f>
        <v>0</v>
      </c>
      <c r="BY68">
        <f>IFERROR(VLOOKUP(BY$6,Hoja1!$F$2:$XFD$61,Q68*Hoja1!$D$1+5,FALSE),0)</f>
        <v>0</v>
      </c>
      <c r="BZ68">
        <f>IFERROR(VLOOKUP(BZ$6,Hoja1!$F$2:$XFD$61,R68*Hoja1!$D$1+5,FALSE),0)</f>
        <v>0</v>
      </c>
      <c r="CA68">
        <f>IFERROR(VLOOKUP(CA$6,Hoja1!$F$2:$XFD$61,S68*Hoja1!$D$1+5,FALSE),0)</f>
        <v>0</v>
      </c>
      <c r="CB68">
        <f>IFERROR(VLOOKUP(CB$6,Hoja1!$F$2:$XFD$61,T68*Hoja1!$D$1+5,FALSE),0)</f>
        <v>0</v>
      </c>
      <c r="CC68">
        <f>IFERROR(VLOOKUP(CC$6,Hoja1!$F$2:$XFD$61,U68*Hoja1!$D$1+5,FALSE),0)</f>
        <v>0</v>
      </c>
      <c r="CD68">
        <f>IFERROR(VLOOKUP(CD$6,Hoja1!$F$2:$XFD$61,V68*Hoja1!$D$1+5,FALSE),0)</f>
        <v>0</v>
      </c>
      <c r="CE68">
        <f>IFERROR(VLOOKUP(CE$6,Hoja1!$F$2:$XFD$61,W68*Hoja1!$D$1+5,FALSE),0)</f>
        <v>0</v>
      </c>
      <c r="CF68">
        <f>IFERROR(VLOOKUP(CF$6,Hoja1!$F$2:$XFD$61,X68*Hoja1!$D$1+5,FALSE),0)</f>
        <v>0</v>
      </c>
      <c r="CG68">
        <f>IFERROR(VLOOKUP(CG$6,Hoja1!$F$2:$XFD$61,Y68*Hoja1!$D$1+5,FALSE),0)</f>
        <v>0</v>
      </c>
      <c r="CH68">
        <f>IFERROR(VLOOKUP(CH$6,Hoja1!$F$2:$XFD$61,Z68*Hoja1!$D$1+5,FALSE),0)</f>
        <v>0</v>
      </c>
      <c r="CI68">
        <f>IFERROR(VLOOKUP(CI$6,Hoja1!$F$2:$XFD$61,AA68*Hoja1!$D$1+5,FALSE),0)</f>
        <v>0</v>
      </c>
      <c r="CJ68">
        <f>IFERROR(VLOOKUP(CJ$6,Hoja1!$F$2:$XFD$61,AB68*Hoja1!$D$1+5,FALSE),0)</f>
        <v>0</v>
      </c>
      <c r="CK68">
        <f>IFERROR(VLOOKUP(CK$6,Hoja1!$F$2:$XFD$61,AC68*Hoja1!$D$1+5,FALSE),0)</f>
        <v>0</v>
      </c>
      <c r="CL68">
        <f>IFERROR(VLOOKUP(CL$6,Hoja1!$F$2:$XFD$61,AD68*Hoja1!$D$1+5,FALSE),0)</f>
        <v>0</v>
      </c>
      <c r="CM68">
        <f>IFERROR(VLOOKUP(CM$6,Hoja1!$F$2:$XFD$61,AE68*Hoja1!$D$1+5,FALSE),0)</f>
        <v>0</v>
      </c>
      <c r="CN68">
        <f>IFERROR(VLOOKUP(CN$6,Hoja1!$F$2:$XFD$61,AF68*Hoja1!$D$1+5,FALSE),0)</f>
        <v>0</v>
      </c>
      <c r="CO68">
        <f>IFERROR(VLOOKUP(CO$6,Hoja1!$F$2:$XFD$61,AG68*Hoja1!$D$1+5,FALSE),0)</f>
        <v>0</v>
      </c>
      <c r="CP68">
        <f>IFERROR(VLOOKUP(CP$6,Hoja1!$F$2:$XFD$61,AH68*Hoja1!$D$1+5,FALSE),0)</f>
        <v>0</v>
      </c>
      <c r="CQ68">
        <f>IFERROR(VLOOKUP(CQ$6,Hoja1!$F$2:$XFD$61,AI68*Hoja1!$D$1+5,FALSE),0)</f>
        <v>0</v>
      </c>
      <c r="CR68">
        <f>IFERROR(VLOOKUP(CR$6,Hoja1!$F$2:$XFD$61,AJ68*Hoja1!$D$1+5,FALSE),0)</f>
        <v>0</v>
      </c>
      <c r="CS68">
        <f>IFERROR(VLOOKUP(CS$6,Hoja1!$F$2:$XFD$61,AK68*Hoja1!$D$1+5,FALSE),0)</f>
        <v>0</v>
      </c>
      <c r="CT68">
        <f>IFERROR(VLOOKUP(CT$6,Hoja1!$F$2:$XFD$61,AL68*Hoja1!$D$1+5,FALSE),0)</f>
        <v>0</v>
      </c>
      <c r="CU68">
        <f>IFERROR(VLOOKUP(CU$6,Hoja1!$F$2:$XFD$61,AM68*Hoja1!$D$1+5,FALSE),0)</f>
        <v>0</v>
      </c>
      <c r="CV68">
        <f>IFERROR(VLOOKUP(CV$6,Hoja1!$F$2:$XFD$61,AN68*Hoja1!$D$1+5,FALSE),0)</f>
        <v>0</v>
      </c>
      <c r="CW68">
        <f>IFERROR(VLOOKUP(CW$6,Hoja1!$F$2:$XFD$61,AO68*Hoja1!$D$1+5,FALSE),0)</f>
        <v>0</v>
      </c>
      <c r="CX68">
        <f>IFERROR(VLOOKUP(CX$6,Hoja1!$F$2:$XFD$61,AP68*Hoja1!$D$1+5,FALSE),0)</f>
        <v>0</v>
      </c>
      <c r="CY68">
        <f>IFERROR(VLOOKUP(CY$6,Hoja1!$F$2:$XFD$61,AQ68*Hoja1!$D$1+5,FALSE),0)</f>
        <v>0</v>
      </c>
      <c r="CZ68">
        <f>IFERROR(VLOOKUP(CZ$6,Hoja1!$F$2:$XFD$61,AR68*Hoja1!$D$1+5,FALSE),0)</f>
        <v>0</v>
      </c>
      <c r="DA68">
        <f>IFERROR(VLOOKUP(DA$6,Hoja1!$F$2:$XFD$61,AS68*Hoja1!$D$1+5,FALSE),0)</f>
        <v>0</v>
      </c>
      <c r="DB68">
        <f>IFERROR(VLOOKUP(DB$6,Hoja1!$F$2:$XFD$61,AT68*Hoja1!$D$1+5,FALSE),0)</f>
        <v>0</v>
      </c>
      <c r="DC68">
        <f>IFERROR(VLOOKUP(DC$6,Hoja1!$F$2:$XFD$61,AU68*Hoja1!$D$1+5,FALSE),0)</f>
        <v>0</v>
      </c>
      <c r="DD68">
        <f>IFERROR(VLOOKUP(DD$6,Hoja1!$F$2:$XFD$61,AV68*Hoja1!$D$1+5,FALSE),0)</f>
        <v>0</v>
      </c>
      <c r="DE68">
        <f>IFERROR(VLOOKUP(DE$6,Hoja1!$F$2:$XFD$61,AW68*Hoja1!$D$1+5,FALSE),0)</f>
        <v>0</v>
      </c>
      <c r="DF68">
        <f>IFERROR(VLOOKUP(DF$6,Hoja1!$F$2:$XFD$61,AX68*Hoja1!$D$1+5,FALSE),0)</f>
        <v>0</v>
      </c>
      <c r="DG68">
        <f>IFERROR(VLOOKUP(DG$6,Hoja1!$F$2:$XFD$61,AY68*Hoja1!$D$1+5,FALSE),0)</f>
        <v>0</v>
      </c>
      <c r="DH68">
        <f>IFERROR(VLOOKUP(DH$6,Hoja1!$F$2:$XFD$61,AZ68*Hoja1!$D$1+5,FALSE),0)</f>
        <v>0</v>
      </c>
      <c r="DI68">
        <f>IFERROR(VLOOKUP(DI$6,Hoja1!$F$2:$XFD$61,BA68*Hoja1!$D$1+5,FALSE),0)</f>
        <v>0</v>
      </c>
      <c r="DJ68">
        <f>IFERROR(VLOOKUP(DJ$6,Hoja1!$F$2:$XFD$61,BB68*Hoja1!$D$1+5,FALSE),0)</f>
        <v>0</v>
      </c>
      <c r="DK68">
        <f>IFERROR(VLOOKUP(DK$6,Hoja1!$F$2:$XFD$61,BC68*Hoja1!$D$1+5,FALSE),0)</f>
        <v>0</v>
      </c>
      <c r="DL68">
        <f>IFERROR(VLOOKUP(DL$6,Hoja1!$F$2:$XFD$61,BD68*Hoja1!$D$1+5,FALSE),0)</f>
        <v>0</v>
      </c>
      <c r="DM68">
        <f>IFERROR(VLOOKUP(DM$6,Hoja1!$F$2:$XFD$61,BE68*Hoja1!$D$1+5,FALSE),0)</f>
        <v>0</v>
      </c>
      <c r="DN68">
        <f>IFERROR(VLOOKUP(DN$6,Hoja1!$F$2:$XFD$61,BF68*Hoja1!$D$1+5,FALSE),0)</f>
        <v>0</v>
      </c>
      <c r="DO68">
        <f>IFERROR(VLOOKUP(DO$6,Hoja1!$F$2:$XFD$61,BG68*Hoja1!$D$1+5,FALSE),0)</f>
        <v>0</v>
      </c>
      <c r="DP68">
        <f>IFERROR(VLOOKUP(DP$6,Hoja1!$F$2:$XFD$61,BH68*Hoja1!$D$1+5,FALSE),0)</f>
        <v>0</v>
      </c>
      <c r="DQ68">
        <f>IFERROR(VLOOKUP(DQ$6,Hoja1!$F$2:$XFD$61,BI68*Hoja1!$D$1+5,FALSE),0)</f>
        <v>0</v>
      </c>
      <c r="DR68">
        <f>IFERROR(VLOOKUP(DR$6,Hoja1!$F$2:$XFD$61,BJ68*Hoja1!$D$1+5,FALSE),0)</f>
        <v>0</v>
      </c>
      <c r="DS68">
        <f>IFERROR(VLOOKUP(DS$6,Hoja1!$F$2:$XFD$61,BK68*Hoja1!$D$1+5,FALSE),0)</f>
        <v>0</v>
      </c>
      <c r="DT68">
        <f>IFERROR(VLOOKUP(DT$6,Hoja1!$F$2:$XFD$61,BL68*Hoja1!$D$1+5,FALSE),0)</f>
        <v>0</v>
      </c>
      <c r="DU68" s="19" t="str">
        <f t="shared" si="1"/>
        <v>indique forma</v>
      </c>
      <c r="DV68" s="20" t="str">
        <f>IF(D68&lt;&gt;"",IF(DU68="","",IF(DU68&gt;=$DU$7*Hoja1!$E$2,4+3/($DU$7*(1-Hoja1!$E$2))*(DU68-$DU$7*Hoja1!$E$2),1+3/($DU$7*Hoja1!$E$2)*DU68)),DU68)</f>
        <v>indique forma</v>
      </c>
      <c r="DW68" s="47" t="b">
        <v>0</v>
      </c>
    </row>
    <row r="69" spans="1:127" ht="23.25" customHeight="1" thickBot="1" x14ac:dyDescent="0.3">
      <c r="A69" s="35">
        <v>60</v>
      </c>
      <c r="B69" s="36"/>
      <c r="C69" s="36"/>
      <c r="D69" s="37"/>
      <c r="E69" s="3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34"/>
      <c r="BM69">
        <f>IFERROR(VLOOKUP(BM$6,Hoja1!$F$2:$XFD$61,E69*Hoja1!$D$1+5,FALSE),0)</f>
        <v>0</v>
      </c>
      <c r="BN69">
        <f>IFERROR(VLOOKUP(BN$6,Hoja1!$F$2:$XFD$61,F69*Hoja1!$D$1+5,FALSE),0)</f>
        <v>0</v>
      </c>
      <c r="BO69">
        <f>IFERROR(VLOOKUP(BO$6,Hoja1!$F$2:$XFD$61,G69*Hoja1!$D$1+5,FALSE),0)</f>
        <v>0</v>
      </c>
      <c r="BP69">
        <f>IFERROR(VLOOKUP(BP$6,Hoja1!$F$2:$XFD$61,H69*Hoja1!$D$1+5,FALSE),0)</f>
        <v>0</v>
      </c>
      <c r="BQ69">
        <f>IFERROR(VLOOKUP(BQ$6,Hoja1!$F$2:$XFD$61,I69*Hoja1!$D$1+5,FALSE),0)</f>
        <v>0</v>
      </c>
      <c r="BR69">
        <f>IFERROR(VLOOKUP(BR$6,Hoja1!$F$2:$XFD$61,J69*Hoja1!$D$1+5,FALSE),0)</f>
        <v>0</v>
      </c>
      <c r="BS69">
        <f>IFERROR(VLOOKUP(BS$6,Hoja1!$F$2:$XFD$61,K69*Hoja1!$D$1+5,FALSE),0)</f>
        <v>0</v>
      </c>
      <c r="BT69">
        <f>IFERROR(VLOOKUP(BT$6,Hoja1!$F$2:$XFD$61,L69*Hoja1!$D$1+5,FALSE),0)</f>
        <v>0</v>
      </c>
      <c r="BU69">
        <f>IFERROR(VLOOKUP(BU$6,Hoja1!$F$2:$XFD$61,M69*Hoja1!$D$1+5,FALSE),0)</f>
        <v>0</v>
      </c>
      <c r="BV69">
        <f>IFERROR(VLOOKUP(BV$6,Hoja1!$F$2:$XFD$61,N69*Hoja1!$D$1+5,FALSE),0)</f>
        <v>0</v>
      </c>
      <c r="BW69">
        <f>IFERROR(VLOOKUP(BW$6,Hoja1!$F$2:$XFD$61,O69*Hoja1!$D$1+5,FALSE),0)</f>
        <v>0</v>
      </c>
      <c r="BX69">
        <f>IFERROR(VLOOKUP(BX$6,Hoja1!$F$2:$XFD$61,P69*Hoja1!$D$1+5,FALSE),0)</f>
        <v>0</v>
      </c>
      <c r="BY69">
        <f>IFERROR(VLOOKUP(BY$6,Hoja1!$F$2:$XFD$61,Q69*Hoja1!$D$1+5,FALSE),0)</f>
        <v>0</v>
      </c>
      <c r="BZ69">
        <f>IFERROR(VLOOKUP(BZ$6,Hoja1!$F$2:$XFD$61,R69*Hoja1!$D$1+5,FALSE),0)</f>
        <v>0</v>
      </c>
      <c r="CA69">
        <f>IFERROR(VLOOKUP(CA$6,Hoja1!$F$2:$XFD$61,S69*Hoja1!$D$1+5,FALSE),0)</f>
        <v>0</v>
      </c>
      <c r="CB69">
        <f>IFERROR(VLOOKUP(CB$6,Hoja1!$F$2:$XFD$61,T69*Hoja1!$D$1+5,FALSE),0)</f>
        <v>0</v>
      </c>
      <c r="CC69">
        <f>IFERROR(VLOOKUP(CC$6,Hoja1!$F$2:$XFD$61,U69*Hoja1!$D$1+5,FALSE),0)</f>
        <v>0</v>
      </c>
      <c r="CD69">
        <f>IFERROR(VLOOKUP(CD$6,Hoja1!$F$2:$XFD$61,V69*Hoja1!$D$1+5,FALSE),0)</f>
        <v>0</v>
      </c>
      <c r="CE69">
        <f>IFERROR(VLOOKUP(CE$6,Hoja1!$F$2:$XFD$61,W69*Hoja1!$D$1+5,FALSE),0)</f>
        <v>0</v>
      </c>
      <c r="CF69">
        <f>IFERROR(VLOOKUP(CF$6,Hoja1!$F$2:$XFD$61,X69*Hoja1!$D$1+5,FALSE),0)</f>
        <v>0</v>
      </c>
      <c r="CG69">
        <f>IFERROR(VLOOKUP(CG$6,Hoja1!$F$2:$XFD$61,Y69*Hoja1!$D$1+5,FALSE),0)</f>
        <v>0</v>
      </c>
      <c r="CH69">
        <f>IFERROR(VLOOKUP(CH$6,Hoja1!$F$2:$XFD$61,Z69*Hoja1!$D$1+5,FALSE),0)</f>
        <v>0</v>
      </c>
      <c r="CI69">
        <f>IFERROR(VLOOKUP(CI$6,Hoja1!$F$2:$XFD$61,AA69*Hoja1!$D$1+5,FALSE),0)</f>
        <v>0</v>
      </c>
      <c r="CJ69">
        <f>IFERROR(VLOOKUP(CJ$6,Hoja1!$F$2:$XFD$61,AB69*Hoja1!$D$1+5,FALSE),0)</f>
        <v>0</v>
      </c>
      <c r="CK69">
        <f>IFERROR(VLOOKUP(CK$6,Hoja1!$F$2:$XFD$61,AC69*Hoja1!$D$1+5,FALSE),0)</f>
        <v>0</v>
      </c>
      <c r="CL69">
        <f>IFERROR(VLOOKUP(CL$6,Hoja1!$F$2:$XFD$61,AD69*Hoja1!$D$1+5,FALSE),0)</f>
        <v>0</v>
      </c>
      <c r="CM69">
        <f>IFERROR(VLOOKUP(CM$6,Hoja1!$F$2:$XFD$61,AE69*Hoja1!$D$1+5,FALSE),0)</f>
        <v>0</v>
      </c>
      <c r="CN69">
        <f>IFERROR(VLOOKUP(CN$6,Hoja1!$F$2:$XFD$61,AF69*Hoja1!$D$1+5,FALSE),0)</f>
        <v>0</v>
      </c>
      <c r="CO69">
        <f>IFERROR(VLOOKUP(CO$6,Hoja1!$F$2:$XFD$61,AG69*Hoja1!$D$1+5,FALSE),0)</f>
        <v>0</v>
      </c>
      <c r="CP69">
        <f>IFERROR(VLOOKUP(CP$6,Hoja1!$F$2:$XFD$61,AH69*Hoja1!$D$1+5,FALSE),0)</f>
        <v>0</v>
      </c>
      <c r="CQ69">
        <f>IFERROR(VLOOKUP(CQ$6,Hoja1!$F$2:$XFD$61,AI69*Hoja1!$D$1+5,FALSE),0)</f>
        <v>0</v>
      </c>
      <c r="CR69">
        <f>IFERROR(VLOOKUP(CR$6,Hoja1!$F$2:$XFD$61,AJ69*Hoja1!$D$1+5,FALSE),0)</f>
        <v>0</v>
      </c>
      <c r="CS69">
        <f>IFERROR(VLOOKUP(CS$6,Hoja1!$F$2:$XFD$61,AK69*Hoja1!$D$1+5,FALSE),0)</f>
        <v>0</v>
      </c>
      <c r="CT69">
        <f>IFERROR(VLOOKUP(CT$6,Hoja1!$F$2:$XFD$61,AL69*Hoja1!$D$1+5,FALSE),0)</f>
        <v>0</v>
      </c>
      <c r="CU69">
        <f>IFERROR(VLOOKUP(CU$6,Hoja1!$F$2:$XFD$61,AM69*Hoja1!$D$1+5,FALSE),0)</f>
        <v>0</v>
      </c>
      <c r="CV69">
        <f>IFERROR(VLOOKUP(CV$6,Hoja1!$F$2:$XFD$61,AN69*Hoja1!$D$1+5,FALSE),0)</f>
        <v>0</v>
      </c>
      <c r="CW69">
        <f>IFERROR(VLOOKUP(CW$6,Hoja1!$F$2:$XFD$61,AO69*Hoja1!$D$1+5,FALSE),0)</f>
        <v>0</v>
      </c>
      <c r="CX69">
        <f>IFERROR(VLOOKUP(CX$6,Hoja1!$F$2:$XFD$61,AP69*Hoja1!$D$1+5,FALSE),0)</f>
        <v>0</v>
      </c>
      <c r="CY69">
        <f>IFERROR(VLOOKUP(CY$6,Hoja1!$F$2:$XFD$61,AQ69*Hoja1!$D$1+5,FALSE),0)</f>
        <v>0</v>
      </c>
      <c r="CZ69">
        <f>IFERROR(VLOOKUP(CZ$6,Hoja1!$F$2:$XFD$61,AR69*Hoja1!$D$1+5,FALSE),0)</f>
        <v>0</v>
      </c>
      <c r="DA69">
        <f>IFERROR(VLOOKUP(DA$6,Hoja1!$F$2:$XFD$61,AS69*Hoja1!$D$1+5,FALSE),0)</f>
        <v>0</v>
      </c>
      <c r="DB69">
        <f>IFERROR(VLOOKUP(DB$6,Hoja1!$F$2:$XFD$61,AT69*Hoja1!$D$1+5,FALSE),0)</f>
        <v>0</v>
      </c>
      <c r="DC69">
        <f>IFERROR(VLOOKUP(DC$6,Hoja1!$F$2:$XFD$61,AU69*Hoja1!$D$1+5,FALSE),0)</f>
        <v>0</v>
      </c>
      <c r="DD69">
        <f>IFERROR(VLOOKUP(DD$6,Hoja1!$F$2:$XFD$61,AV69*Hoja1!$D$1+5,FALSE),0)</f>
        <v>0</v>
      </c>
      <c r="DE69">
        <f>IFERROR(VLOOKUP(DE$6,Hoja1!$F$2:$XFD$61,AW69*Hoja1!$D$1+5,FALSE),0)</f>
        <v>0</v>
      </c>
      <c r="DF69">
        <f>IFERROR(VLOOKUP(DF$6,Hoja1!$F$2:$XFD$61,AX69*Hoja1!$D$1+5,FALSE),0)</f>
        <v>0</v>
      </c>
      <c r="DG69">
        <f>IFERROR(VLOOKUP(DG$6,Hoja1!$F$2:$XFD$61,AY69*Hoja1!$D$1+5,FALSE),0)</f>
        <v>0</v>
      </c>
      <c r="DH69">
        <f>IFERROR(VLOOKUP(DH$6,Hoja1!$F$2:$XFD$61,AZ69*Hoja1!$D$1+5,FALSE),0)</f>
        <v>0</v>
      </c>
      <c r="DI69">
        <f>IFERROR(VLOOKUP(DI$6,Hoja1!$F$2:$XFD$61,BA69*Hoja1!$D$1+5,FALSE),0)</f>
        <v>0</v>
      </c>
      <c r="DJ69">
        <f>IFERROR(VLOOKUP(DJ$6,Hoja1!$F$2:$XFD$61,BB69*Hoja1!$D$1+5,FALSE),0)</f>
        <v>0</v>
      </c>
      <c r="DK69">
        <f>IFERROR(VLOOKUP(DK$6,Hoja1!$F$2:$XFD$61,BC69*Hoja1!$D$1+5,FALSE),0)</f>
        <v>0</v>
      </c>
      <c r="DL69">
        <f>IFERROR(VLOOKUP(DL$6,Hoja1!$F$2:$XFD$61,BD69*Hoja1!$D$1+5,FALSE),0)</f>
        <v>0</v>
      </c>
      <c r="DM69">
        <f>IFERROR(VLOOKUP(DM$6,Hoja1!$F$2:$XFD$61,BE69*Hoja1!$D$1+5,FALSE),0)</f>
        <v>0</v>
      </c>
      <c r="DN69">
        <f>IFERROR(VLOOKUP(DN$6,Hoja1!$F$2:$XFD$61,BF69*Hoja1!$D$1+5,FALSE),0)</f>
        <v>0</v>
      </c>
      <c r="DO69">
        <f>IFERROR(VLOOKUP(DO$6,Hoja1!$F$2:$XFD$61,BG69*Hoja1!$D$1+5,FALSE),0)</f>
        <v>0</v>
      </c>
      <c r="DP69">
        <f>IFERROR(VLOOKUP(DP$6,Hoja1!$F$2:$XFD$61,BH69*Hoja1!$D$1+5,FALSE),0)</f>
        <v>0</v>
      </c>
      <c r="DQ69">
        <f>IFERROR(VLOOKUP(DQ$6,Hoja1!$F$2:$XFD$61,BI69*Hoja1!$D$1+5,FALSE),0)</f>
        <v>0</v>
      </c>
      <c r="DR69">
        <f>IFERROR(VLOOKUP(DR$6,Hoja1!$F$2:$XFD$61,BJ69*Hoja1!$D$1+5,FALSE),0)</f>
        <v>0</v>
      </c>
      <c r="DS69">
        <f>IFERROR(VLOOKUP(DS$6,Hoja1!$F$2:$XFD$61,BK69*Hoja1!$D$1+5,FALSE),0)</f>
        <v>0</v>
      </c>
      <c r="DT69">
        <f>IFERROR(VLOOKUP(DT$6,Hoja1!$F$2:$XFD$61,BL69*Hoja1!$D$1+5,FALSE),0)</f>
        <v>0</v>
      </c>
      <c r="DU69" s="19" t="str">
        <f t="shared" si="1"/>
        <v>indique forma</v>
      </c>
      <c r="DV69" s="38" t="str">
        <f>IF(D69&lt;&gt;"",IF(DU69="","",IF(DU69&gt;=$DU$7*Hoja1!$E$2,4+3/($DU$7*(1-Hoja1!$E$2))*(DU69-$DU$7*Hoja1!$E$2),1+3/($DU$7*Hoja1!$E$2)*DU69)),DU69)</f>
        <v>indique forma</v>
      </c>
      <c r="DW69" s="48" t="b">
        <v>0</v>
      </c>
    </row>
    <row r="70" spans="1:127" ht="8.25" customHeight="1" thickTop="1" x14ac:dyDescent="0.25">
      <c r="A70" s="39"/>
      <c r="B70" s="40"/>
      <c r="C70" s="40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</row>
  </sheetData>
  <sheetProtection selectLockedCells="1"/>
  <dataConsolidate/>
  <mergeCells count="2">
    <mergeCell ref="C8:D8"/>
    <mergeCell ref="C7:D7"/>
  </mergeCells>
  <conditionalFormatting sqref="F7 F9">
    <cfRule type="expression" dxfId="7" priority="24">
      <formula>IF(MOD(F$8,2)=0,TRUE,FALSE)</formula>
    </cfRule>
  </conditionalFormatting>
  <conditionalFormatting sqref="E7 E9">
    <cfRule type="expression" dxfId="6" priority="22">
      <formula>IF(MOD(E$8,2)=0,TRUE,FALSE)</formula>
    </cfRule>
  </conditionalFormatting>
  <conditionalFormatting sqref="G7:BL7 G9:BL9">
    <cfRule type="expression" dxfId="5" priority="21">
      <formula>IF(MOD(G$8,2)=0,TRUE,FALSE)</formula>
    </cfRule>
  </conditionalFormatting>
  <conditionalFormatting sqref="E8:BL8">
    <cfRule type="expression" dxfId="4" priority="20">
      <formula>IF(MOD(E$8,2)=0,TRUE,FALSE)</formula>
    </cfRule>
  </conditionalFormatting>
  <conditionalFormatting sqref="E10:BL69">
    <cfRule type="expression" dxfId="3" priority="3">
      <formula>IF(MOD(E$8,2)=0,TRUE,FALSE)</formula>
    </cfRule>
  </conditionalFormatting>
  <conditionalFormatting sqref="E9:BL9">
    <cfRule type="cellIs" dxfId="2" priority="2" operator="equal">
      <formula>""</formula>
    </cfRule>
  </conditionalFormatting>
  <conditionalFormatting sqref="DV10:DV69">
    <cfRule type="cellIs" dxfId="1" priority="1" operator="lessThan">
      <formula>3.95</formula>
    </cfRule>
  </conditionalFormatting>
  <pageMargins left="0.70866141732283472" right="0.70866141732283472" top="0.74803149606299213" bottom="0.74803149606299213" header="0.31496062992125984" footer="0.31496062992125984"/>
  <pageSetup scale="2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9</xdr:row>
                    <xdr:rowOff>28575</xdr:rowOff>
                  </from>
                  <to>
                    <xdr:col>126</xdr:col>
                    <xdr:colOff>400050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10</xdr:row>
                    <xdr:rowOff>28575</xdr:rowOff>
                  </from>
                  <to>
                    <xdr:col>126</xdr:col>
                    <xdr:colOff>400050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11</xdr:row>
                    <xdr:rowOff>28575</xdr:rowOff>
                  </from>
                  <to>
                    <xdr:col>126</xdr:col>
                    <xdr:colOff>400050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12</xdr:row>
                    <xdr:rowOff>28575</xdr:rowOff>
                  </from>
                  <to>
                    <xdr:col>126</xdr:col>
                    <xdr:colOff>400050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13</xdr:row>
                    <xdr:rowOff>28575</xdr:rowOff>
                  </from>
                  <to>
                    <xdr:col>126</xdr:col>
                    <xdr:colOff>400050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14</xdr:row>
                    <xdr:rowOff>28575</xdr:rowOff>
                  </from>
                  <to>
                    <xdr:col>126</xdr:col>
                    <xdr:colOff>400050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15</xdr:row>
                    <xdr:rowOff>28575</xdr:rowOff>
                  </from>
                  <to>
                    <xdr:col>126</xdr:col>
                    <xdr:colOff>400050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16</xdr:row>
                    <xdr:rowOff>28575</xdr:rowOff>
                  </from>
                  <to>
                    <xdr:col>126</xdr:col>
                    <xdr:colOff>400050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17</xdr:row>
                    <xdr:rowOff>28575</xdr:rowOff>
                  </from>
                  <to>
                    <xdr:col>126</xdr:col>
                    <xdr:colOff>400050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18</xdr:row>
                    <xdr:rowOff>28575</xdr:rowOff>
                  </from>
                  <to>
                    <xdr:col>126</xdr:col>
                    <xdr:colOff>400050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19</xdr:row>
                    <xdr:rowOff>28575</xdr:rowOff>
                  </from>
                  <to>
                    <xdr:col>126</xdr:col>
                    <xdr:colOff>400050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20</xdr:row>
                    <xdr:rowOff>28575</xdr:rowOff>
                  </from>
                  <to>
                    <xdr:col>126</xdr:col>
                    <xdr:colOff>400050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21</xdr:row>
                    <xdr:rowOff>28575</xdr:rowOff>
                  </from>
                  <to>
                    <xdr:col>126</xdr:col>
                    <xdr:colOff>400050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22</xdr:row>
                    <xdr:rowOff>28575</xdr:rowOff>
                  </from>
                  <to>
                    <xdr:col>126</xdr:col>
                    <xdr:colOff>400050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23</xdr:row>
                    <xdr:rowOff>28575</xdr:rowOff>
                  </from>
                  <to>
                    <xdr:col>126</xdr:col>
                    <xdr:colOff>400050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24</xdr:row>
                    <xdr:rowOff>28575</xdr:rowOff>
                  </from>
                  <to>
                    <xdr:col>126</xdr:col>
                    <xdr:colOff>400050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25</xdr:row>
                    <xdr:rowOff>28575</xdr:rowOff>
                  </from>
                  <to>
                    <xdr:col>126</xdr:col>
                    <xdr:colOff>400050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26</xdr:row>
                    <xdr:rowOff>28575</xdr:rowOff>
                  </from>
                  <to>
                    <xdr:col>126</xdr:col>
                    <xdr:colOff>400050</xdr:colOff>
                    <xdr:row>26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27</xdr:row>
                    <xdr:rowOff>28575</xdr:rowOff>
                  </from>
                  <to>
                    <xdr:col>126</xdr:col>
                    <xdr:colOff>400050</xdr:colOff>
                    <xdr:row>27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28</xdr:row>
                    <xdr:rowOff>28575</xdr:rowOff>
                  </from>
                  <to>
                    <xdr:col>126</xdr:col>
                    <xdr:colOff>400050</xdr:colOff>
                    <xdr:row>28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29</xdr:row>
                    <xdr:rowOff>28575</xdr:rowOff>
                  </from>
                  <to>
                    <xdr:col>126</xdr:col>
                    <xdr:colOff>400050</xdr:colOff>
                    <xdr:row>29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30</xdr:row>
                    <xdr:rowOff>28575</xdr:rowOff>
                  </from>
                  <to>
                    <xdr:col>126</xdr:col>
                    <xdr:colOff>400050</xdr:colOff>
                    <xdr:row>30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31</xdr:row>
                    <xdr:rowOff>28575</xdr:rowOff>
                  </from>
                  <to>
                    <xdr:col>126</xdr:col>
                    <xdr:colOff>400050</xdr:colOff>
                    <xdr:row>31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32</xdr:row>
                    <xdr:rowOff>28575</xdr:rowOff>
                  </from>
                  <to>
                    <xdr:col>126</xdr:col>
                    <xdr:colOff>400050</xdr:colOff>
                    <xdr:row>32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33</xdr:row>
                    <xdr:rowOff>28575</xdr:rowOff>
                  </from>
                  <to>
                    <xdr:col>126</xdr:col>
                    <xdr:colOff>400050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34</xdr:row>
                    <xdr:rowOff>28575</xdr:rowOff>
                  </from>
                  <to>
                    <xdr:col>126</xdr:col>
                    <xdr:colOff>400050</xdr:colOff>
                    <xdr:row>34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35</xdr:row>
                    <xdr:rowOff>28575</xdr:rowOff>
                  </from>
                  <to>
                    <xdr:col>126</xdr:col>
                    <xdr:colOff>400050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36</xdr:row>
                    <xdr:rowOff>28575</xdr:rowOff>
                  </from>
                  <to>
                    <xdr:col>126</xdr:col>
                    <xdr:colOff>400050</xdr:colOff>
                    <xdr:row>36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37</xdr:row>
                    <xdr:rowOff>28575</xdr:rowOff>
                  </from>
                  <to>
                    <xdr:col>126</xdr:col>
                    <xdr:colOff>400050</xdr:colOff>
                    <xdr:row>37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38</xdr:row>
                    <xdr:rowOff>28575</xdr:rowOff>
                  </from>
                  <to>
                    <xdr:col>126</xdr:col>
                    <xdr:colOff>400050</xdr:colOff>
                    <xdr:row>38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39</xdr:row>
                    <xdr:rowOff>28575</xdr:rowOff>
                  </from>
                  <to>
                    <xdr:col>126</xdr:col>
                    <xdr:colOff>400050</xdr:colOff>
                    <xdr:row>39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40</xdr:row>
                    <xdr:rowOff>28575</xdr:rowOff>
                  </from>
                  <to>
                    <xdr:col>126</xdr:col>
                    <xdr:colOff>400050</xdr:colOff>
                    <xdr:row>40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41</xdr:row>
                    <xdr:rowOff>28575</xdr:rowOff>
                  </from>
                  <to>
                    <xdr:col>126</xdr:col>
                    <xdr:colOff>400050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42</xdr:row>
                    <xdr:rowOff>28575</xdr:rowOff>
                  </from>
                  <to>
                    <xdr:col>126</xdr:col>
                    <xdr:colOff>400050</xdr:colOff>
                    <xdr:row>42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43</xdr:row>
                    <xdr:rowOff>28575</xdr:rowOff>
                  </from>
                  <to>
                    <xdr:col>126</xdr:col>
                    <xdr:colOff>400050</xdr:colOff>
                    <xdr:row>43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44</xdr:row>
                    <xdr:rowOff>28575</xdr:rowOff>
                  </from>
                  <to>
                    <xdr:col>126</xdr:col>
                    <xdr:colOff>400050</xdr:colOff>
                    <xdr:row>44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45</xdr:row>
                    <xdr:rowOff>28575</xdr:rowOff>
                  </from>
                  <to>
                    <xdr:col>126</xdr:col>
                    <xdr:colOff>400050</xdr:colOff>
                    <xdr:row>45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46</xdr:row>
                    <xdr:rowOff>28575</xdr:rowOff>
                  </from>
                  <to>
                    <xdr:col>126</xdr:col>
                    <xdr:colOff>400050</xdr:colOff>
                    <xdr:row>46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47</xdr:row>
                    <xdr:rowOff>28575</xdr:rowOff>
                  </from>
                  <to>
                    <xdr:col>126</xdr:col>
                    <xdr:colOff>400050</xdr:colOff>
                    <xdr:row>47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48</xdr:row>
                    <xdr:rowOff>28575</xdr:rowOff>
                  </from>
                  <to>
                    <xdr:col>126</xdr:col>
                    <xdr:colOff>400050</xdr:colOff>
                    <xdr:row>48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49</xdr:row>
                    <xdr:rowOff>28575</xdr:rowOff>
                  </from>
                  <to>
                    <xdr:col>126</xdr:col>
                    <xdr:colOff>400050</xdr:colOff>
                    <xdr:row>49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50</xdr:row>
                    <xdr:rowOff>28575</xdr:rowOff>
                  </from>
                  <to>
                    <xdr:col>126</xdr:col>
                    <xdr:colOff>400050</xdr:colOff>
                    <xdr:row>50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51</xdr:row>
                    <xdr:rowOff>28575</xdr:rowOff>
                  </from>
                  <to>
                    <xdr:col>126</xdr:col>
                    <xdr:colOff>400050</xdr:colOff>
                    <xdr:row>51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52</xdr:row>
                    <xdr:rowOff>28575</xdr:rowOff>
                  </from>
                  <to>
                    <xdr:col>126</xdr:col>
                    <xdr:colOff>400050</xdr:colOff>
                    <xdr:row>52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53</xdr:row>
                    <xdr:rowOff>28575</xdr:rowOff>
                  </from>
                  <to>
                    <xdr:col>126</xdr:col>
                    <xdr:colOff>400050</xdr:colOff>
                    <xdr:row>53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54</xdr:row>
                    <xdr:rowOff>28575</xdr:rowOff>
                  </from>
                  <to>
                    <xdr:col>126</xdr:col>
                    <xdr:colOff>400050</xdr:colOff>
                    <xdr:row>54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55</xdr:row>
                    <xdr:rowOff>28575</xdr:rowOff>
                  </from>
                  <to>
                    <xdr:col>126</xdr:col>
                    <xdr:colOff>400050</xdr:colOff>
                    <xdr:row>55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56</xdr:row>
                    <xdr:rowOff>28575</xdr:rowOff>
                  </from>
                  <to>
                    <xdr:col>126</xdr:col>
                    <xdr:colOff>400050</xdr:colOff>
                    <xdr:row>56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57</xdr:row>
                    <xdr:rowOff>28575</xdr:rowOff>
                  </from>
                  <to>
                    <xdr:col>126</xdr:col>
                    <xdr:colOff>400050</xdr:colOff>
                    <xdr:row>57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58</xdr:row>
                    <xdr:rowOff>28575</xdr:rowOff>
                  </from>
                  <to>
                    <xdr:col>126</xdr:col>
                    <xdr:colOff>400050</xdr:colOff>
                    <xdr:row>58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59</xdr:row>
                    <xdr:rowOff>28575</xdr:rowOff>
                  </from>
                  <to>
                    <xdr:col>126</xdr:col>
                    <xdr:colOff>400050</xdr:colOff>
                    <xdr:row>59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60</xdr:row>
                    <xdr:rowOff>28575</xdr:rowOff>
                  </from>
                  <to>
                    <xdr:col>126</xdr:col>
                    <xdr:colOff>400050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61</xdr:row>
                    <xdr:rowOff>28575</xdr:rowOff>
                  </from>
                  <to>
                    <xdr:col>126</xdr:col>
                    <xdr:colOff>400050</xdr:colOff>
                    <xdr:row>61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62</xdr:row>
                    <xdr:rowOff>28575</xdr:rowOff>
                  </from>
                  <to>
                    <xdr:col>126</xdr:col>
                    <xdr:colOff>400050</xdr:colOff>
                    <xdr:row>62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63</xdr:row>
                    <xdr:rowOff>28575</xdr:rowOff>
                  </from>
                  <to>
                    <xdr:col>126</xdr:col>
                    <xdr:colOff>400050</xdr:colOff>
                    <xdr:row>63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64</xdr:row>
                    <xdr:rowOff>28575</xdr:rowOff>
                  </from>
                  <to>
                    <xdr:col>126</xdr:col>
                    <xdr:colOff>400050</xdr:colOff>
                    <xdr:row>64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65</xdr:row>
                    <xdr:rowOff>28575</xdr:rowOff>
                  </from>
                  <to>
                    <xdr:col>126</xdr:col>
                    <xdr:colOff>400050</xdr:colOff>
                    <xdr:row>65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66</xdr:row>
                    <xdr:rowOff>28575</xdr:rowOff>
                  </from>
                  <to>
                    <xdr:col>126</xdr:col>
                    <xdr:colOff>400050</xdr:colOff>
                    <xdr:row>66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67</xdr:row>
                    <xdr:rowOff>28575</xdr:rowOff>
                  </from>
                  <to>
                    <xdr:col>126</xdr:col>
                    <xdr:colOff>400050</xdr:colOff>
                    <xdr:row>67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print="0" autoFill="0" autoLine="0" autoPict="0">
                <anchor moveWithCells="1">
                  <from>
                    <xdr:col>126</xdr:col>
                    <xdr:colOff>104775</xdr:colOff>
                    <xdr:row>68</xdr:row>
                    <xdr:rowOff>28575</xdr:rowOff>
                  </from>
                  <to>
                    <xdr:col>126</xdr:col>
                    <xdr:colOff>400050</xdr:colOff>
                    <xdr:row>68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1">
        <x14:dataValidation type="list" allowBlank="1" showDropDown="1" showInputMessage="1" showErrorMessage="1" xr:uid="{00000000-0002-0000-0000-000000000000}">
          <x14:formula1>
            <xm:f>Hoja1!$F$2:$F$9</xm:f>
          </x14:formula1>
          <xm:sqref>D10:D69</xm:sqref>
        </x14:dataValidation>
        <x14:dataValidation type="list" allowBlank="1" showDropDown="1" showInputMessage="1" showErrorMessage="1" xr:uid="{00000000-0002-0000-0000-000001000000}">
          <x14:formula1>
            <xm:f>Hoja1!$J$2:$AO$2</xm:f>
          </x14:formula1>
          <xm:sqref>E10:E69</xm:sqref>
        </x14:dataValidation>
        <x14:dataValidation type="list" allowBlank="1" showDropDown="1" showInputMessage="1" showErrorMessage="1" xr:uid="{00000000-0002-0000-0000-000002000000}">
          <x14:formula1>
            <xm:f>Hoja1!$J$3:$AO$3</xm:f>
          </x14:formula1>
          <xm:sqref>F10:F69</xm:sqref>
        </x14:dataValidation>
        <x14:dataValidation type="list" allowBlank="1" showDropDown="1" showInputMessage="1" showErrorMessage="1" xr:uid="{00000000-0002-0000-0000-000003000000}">
          <x14:formula1>
            <xm:f>Hoja1!$J$4:$AO$4</xm:f>
          </x14:formula1>
          <xm:sqref>G10:G69</xm:sqref>
        </x14:dataValidation>
        <x14:dataValidation type="list" allowBlank="1" showDropDown="1" showInputMessage="1" showErrorMessage="1" xr:uid="{00000000-0002-0000-0000-000004000000}">
          <x14:formula1>
            <xm:f>Hoja1!$J$5:$AO$5</xm:f>
          </x14:formula1>
          <xm:sqref>H10:H69</xm:sqref>
        </x14:dataValidation>
        <x14:dataValidation type="list" allowBlank="1" showDropDown="1" showInputMessage="1" showErrorMessage="1" xr:uid="{00000000-0002-0000-0000-000005000000}">
          <x14:formula1>
            <xm:f>Hoja1!$J$6:$AO$6</xm:f>
          </x14:formula1>
          <xm:sqref>I10:I69</xm:sqref>
        </x14:dataValidation>
        <x14:dataValidation type="list" allowBlank="1" showDropDown="1" showInputMessage="1" showErrorMessage="1" xr:uid="{00000000-0002-0000-0000-000006000000}">
          <x14:formula1>
            <xm:f>Hoja1!$J$7:$AO$7</xm:f>
          </x14:formula1>
          <xm:sqref>J10:J69</xm:sqref>
        </x14:dataValidation>
        <x14:dataValidation type="list" allowBlank="1" showDropDown="1" showInputMessage="1" showErrorMessage="1" xr:uid="{00000000-0002-0000-0000-000007000000}">
          <x14:formula1>
            <xm:f>Hoja1!$J$8:$AO$8</xm:f>
          </x14:formula1>
          <xm:sqref>K10:K69</xm:sqref>
        </x14:dataValidation>
        <x14:dataValidation type="list" allowBlank="1" showDropDown="1" showInputMessage="1" showErrorMessage="1" xr:uid="{00000000-0002-0000-0000-000008000000}">
          <x14:formula1>
            <xm:f>Hoja1!$J$9:$AO$9</xm:f>
          </x14:formula1>
          <xm:sqref>L10:L69</xm:sqref>
        </x14:dataValidation>
        <x14:dataValidation type="list" allowBlank="1" showDropDown="1" showInputMessage="1" showErrorMessage="1" xr:uid="{00000000-0002-0000-0000-000009000000}">
          <x14:formula1>
            <xm:f>Hoja1!$J$10:$AO$10</xm:f>
          </x14:formula1>
          <xm:sqref>M10:M69</xm:sqref>
        </x14:dataValidation>
        <x14:dataValidation type="list" allowBlank="1" showDropDown="1" showInputMessage="1" showErrorMessage="1" xr:uid="{00000000-0002-0000-0000-00000A000000}">
          <x14:formula1>
            <xm:f>Hoja1!$J$11:$AO$11</xm:f>
          </x14:formula1>
          <xm:sqref>N10:N69</xm:sqref>
        </x14:dataValidation>
        <x14:dataValidation type="list" allowBlank="1" showDropDown="1" showInputMessage="1" showErrorMessage="1" xr:uid="{00000000-0002-0000-0000-00000B000000}">
          <x14:formula1>
            <xm:f>Hoja1!$J$12:$AO$12</xm:f>
          </x14:formula1>
          <xm:sqref>O10:O69</xm:sqref>
        </x14:dataValidation>
        <x14:dataValidation type="list" allowBlank="1" showDropDown="1" showInputMessage="1" showErrorMessage="1" xr:uid="{00000000-0002-0000-0000-00000C000000}">
          <x14:formula1>
            <xm:f>Hoja1!$J$13:$AO$13</xm:f>
          </x14:formula1>
          <xm:sqref>P10:P69</xm:sqref>
        </x14:dataValidation>
        <x14:dataValidation type="list" allowBlank="1" showDropDown="1" showInputMessage="1" showErrorMessage="1" xr:uid="{00000000-0002-0000-0000-00000D000000}">
          <x14:formula1>
            <xm:f>Hoja1!$J$14:$AO$14</xm:f>
          </x14:formula1>
          <xm:sqref>Q10:Q69</xm:sqref>
        </x14:dataValidation>
        <x14:dataValidation type="list" allowBlank="1" showDropDown="1" showInputMessage="1" showErrorMessage="1" xr:uid="{00000000-0002-0000-0000-00000E000000}">
          <x14:formula1>
            <xm:f>Hoja1!$J$15:$AO$15</xm:f>
          </x14:formula1>
          <xm:sqref>R10:R69</xm:sqref>
        </x14:dataValidation>
        <x14:dataValidation type="list" allowBlank="1" showDropDown="1" showInputMessage="1" showErrorMessage="1" xr:uid="{00000000-0002-0000-0000-00000F000000}">
          <x14:formula1>
            <xm:f>Hoja1!$J$16:$AO$16</xm:f>
          </x14:formula1>
          <xm:sqref>S10:S69</xm:sqref>
        </x14:dataValidation>
        <x14:dataValidation type="list" allowBlank="1" showDropDown="1" showInputMessage="1" showErrorMessage="1" xr:uid="{00000000-0002-0000-0000-000010000000}">
          <x14:formula1>
            <xm:f>Hoja1!$J$17:$AO$17</xm:f>
          </x14:formula1>
          <xm:sqref>T10:T69</xm:sqref>
        </x14:dataValidation>
        <x14:dataValidation type="list" allowBlank="1" showDropDown="1" showInputMessage="1" showErrorMessage="1" xr:uid="{00000000-0002-0000-0000-000011000000}">
          <x14:formula1>
            <xm:f>Hoja1!$J$18:$AO$18</xm:f>
          </x14:formula1>
          <xm:sqref>U10:U69</xm:sqref>
        </x14:dataValidation>
        <x14:dataValidation type="list" allowBlank="1" showDropDown="1" showInputMessage="1" showErrorMessage="1" xr:uid="{00000000-0002-0000-0000-000012000000}">
          <x14:formula1>
            <xm:f>Hoja1!$J$19:$AO$19</xm:f>
          </x14:formula1>
          <xm:sqref>V10:V69</xm:sqref>
        </x14:dataValidation>
        <x14:dataValidation type="list" allowBlank="1" showDropDown="1" showInputMessage="1" showErrorMessage="1" xr:uid="{00000000-0002-0000-0000-000013000000}">
          <x14:formula1>
            <xm:f>Hoja1!$J$20:$AO$20</xm:f>
          </x14:formula1>
          <xm:sqref>W10:W69</xm:sqref>
        </x14:dataValidation>
        <x14:dataValidation type="list" allowBlank="1" showDropDown="1" showInputMessage="1" showErrorMessage="1" xr:uid="{00000000-0002-0000-0000-000014000000}">
          <x14:formula1>
            <xm:f>Hoja1!$J$21:$AO$21</xm:f>
          </x14:formula1>
          <xm:sqref>X10:X69</xm:sqref>
        </x14:dataValidation>
        <x14:dataValidation type="list" allowBlank="1" showDropDown="1" showInputMessage="1" showErrorMessage="1" xr:uid="{00000000-0002-0000-0000-000015000000}">
          <x14:formula1>
            <xm:f>Hoja1!$J$22:$AO$22</xm:f>
          </x14:formula1>
          <xm:sqref>Y10:Y69</xm:sqref>
        </x14:dataValidation>
        <x14:dataValidation type="list" allowBlank="1" showDropDown="1" showInputMessage="1" showErrorMessage="1" xr:uid="{00000000-0002-0000-0000-000016000000}">
          <x14:formula1>
            <xm:f>Hoja1!$J$23:$AO$23</xm:f>
          </x14:formula1>
          <xm:sqref>Z10:Z69</xm:sqref>
        </x14:dataValidation>
        <x14:dataValidation type="list" allowBlank="1" showDropDown="1" showInputMessage="1" showErrorMessage="1" xr:uid="{00000000-0002-0000-0000-000017000000}">
          <x14:formula1>
            <xm:f>Hoja1!$J$24:$AO$24</xm:f>
          </x14:formula1>
          <xm:sqref>AA10:AA69</xm:sqref>
        </x14:dataValidation>
        <x14:dataValidation type="list" allowBlank="1" showDropDown="1" showInputMessage="1" showErrorMessage="1" xr:uid="{00000000-0002-0000-0000-000018000000}">
          <x14:formula1>
            <xm:f>Hoja1!$J$25:$AO$25</xm:f>
          </x14:formula1>
          <xm:sqref>AB10:AB69</xm:sqref>
        </x14:dataValidation>
        <x14:dataValidation type="list" allowBlank="1" showDropDown="1" showInputMessage="1" showErrorMessage="1" xr:uid="{00000000-0002-0000-0000-000019000000}">
          <x14:formula1>
            <xm:f>Hoja1!$J$26:$AO$26</xm:f>
          </x14:formula1>
          <xm:sqref>AC10:AC69</xm:sqref>
        </x14:dataValidation>
        <x14:dataValidation type="list" allowBlank="1" showDropDown="1" showInputMessage="1" showErrorMessage="1" xr:uid="{00000000-0002-0000-0000-00001A000000}">
          <x14:formula1>
            <xm:f>Hoja1!$J$27:$AO$27</xm:f>
          </x14:formula1>
          <xm:sqref>AD10:AD69</xm:sqref>
        </x14:dataValidation>
        <x14:dataValidation type="list" allowBlank="1" showDropDown="1" showInputMessage="1" showErrorMessage="1" xr:uid="{00000000-0002-0000-0000-00001B000000}">
          <x14:formula1>
            <xm:f>Hoja1!$J$28:$AO$28</xm:f>
          </x14:formula1>
          <xm:sqref>AE10:AE69</xm:sqref>
        </x14:dataValidation>
        <x14:dataValidation type="list" allowBlank="1" showDropDown="1" showInputMessage="1" showErrorMessage="1" xr:uid="{00000000-0002-0000-0000-00001C000000}">
          <x14:formula1>
            <xm:f>Hoja1!$J$29:$AO$29</xm:f>
          </x14:formula1>
          <xm:sqref>AF10:AF69</xm:sqref>
        </x14:dataValidation>
        <x14:dataValidation type="list" allowBlank="1" showDropDown="1" showInputMessage="1" showErrorMessage="1" xr:uid="{00000000-0002-0000-0000-00001D000000}">
          <x14:formula1>
            <xm:f>Hoja1!$J$30:$AO$30</xm:f>
          </x14:formula1>
          <xm:sqref>AG10:AG69</xm:sqref>
        </x14:dataValidation>
        <x14:dataValidation type="list" allowBlank="1" showDropDown="1" showInputMessage="1" showErrorMessage="1" xr:uid="{00000000-0002-0000-0000-00001E000000}">
          <x14:formula1>
            <xm:f>Hoja1!$J$31:$AO$31</xm:f>
          </x14:formula1>
          <xm:sqref>AH10:AH69</xm:sqref>
        </x14:dataValidation>
        <x14:dataValidation type="list" allowBlank="1" showDropDown="1" showInputMessage="1" showErrorMessage="1" xr:uid="{00000000-0002-0000-0000-00001F000000}">
          <x14:formula1>
            <xm:f>Hoja1!$J$32:$AO$32</xm:f>
          </x14:formula1>
          <xm:sqref>AI10:AI69</xm:sqref>
        </x14:dataValidation>
        <x14:dataValidation type="list" allowBlank="1" showDropDown="1" showInputMessage="1" showErrorMessage="1" xr:uid="{00000000-0002-0000-0000-000020000000}">
          <x14:formula1>
            <xm:f>Hoja1!$J$33:$AO$33</xm:f>
          </x14:formula1>
          <xm:sqref>AJ10:AJ69</xm:sqref>
        </x14:dataValidation>
        <x14:dataValidation type="list" allowBlank="1" showDropDown="1" showInputMessage="1" showErrorMessage="1" xr:uid="{00000000-0002-0000-0000-000021000000}">
          <x14:formula1>
            <xm:f>Hoja1!$J$34:$AO$34</xm:f>
          </x14:formula1>
          <xm:sqref>AK10:AK69</xm:sqref>
        </x14:dataValidation>
        <x14:dataValidation type="list" allowBlank="1" showDropDown="1" showInputMessage="1" showErrorMessage="1" xr:uid="{00000000-0002-0000-0000-000022000000}">
          <x14:formula1>
            <xm:f>Hoja1!$J$35:$AO$35</xm:f>
          </x14:formula1>
          <xm:sqref>AL10:AL69</xm:sqref>
        </x14:dataValidation>
        <x14:dataValidation type="list" allowBlank="1" showDropDown="1" showInputMessage="1" showErrorMessage="1" xr:uid="{00000000-0002-0000-0000-000023000000}">
          <x14:formula1>
            <xm:f>Hoja1!$J$36:$AO$36</xm:f>
          </x14:formula1>
          <xm:sqref>AM10:AM69</xm:sqref>
        </x14:dataValidation>
        <x14:dataValidation type="list" allowBlank="1" showDropDown="1" showInputMessage="1" showErrorMessage="1" xr:uid="{00000000-0002-0000-0000-000024000000}">
          <x14:formula1>
            <xm:f>Hoja1!$J$37:$AO$37</xm:f>
          </x14:formula1>
          <xm:sqref>AN10:AN69</xm:sqref>
        </x14:dataValidation>
        <x14:dataValidation type="list" allowBlank="1" showDropDown="1" showInputMessage="1" showErrorMessage="1" xr:uid="{00000000-0002-0000-0000-000025000000}">
          <x14:formula1>
            <xm:f>Hoja1!$J$38:$AO$38</xm:f>
          </x14:formula1>
          <xm:sqref>AO10:AO69</xm:sqref>
        </x14:dataValidation>
        <x14:dataValidation type="list" allowBlank="1" showDropDown="1" showInputMessage="1" showErrorMessage="1" xr:uid="{00000000-0002-0000-0000-000026000000}">
          <x14:formula1>
            <xm:f>Hoja1!$J$39:$AO$39</xm:f>
          </x14:formula1>
          <xm:sqref>AP10:AP69</xm:sqref>
        </x14:dataValidation>
        <x14:dataValidation type="list" allowBlank="1" showDropDown="1" showInputMessage="1" showErrorMessage="1" xr:uid="{00000000-0002-0000-0000-000027000000}">
          <x14:formula1>
            <xm:f>Hoja1!$J$40:$AO$40</xm:f>
          </x14:formula1>
          <xm:sqref>AQ10:AQ69</xm:sqref>
        </x14:dataValidation>
        <x14:dataValidation type="list" allowBlank="1" showDropDown="1" showInputMessage="1" showErrorMessage="1" xr:uid="{00000000-0002-0000-0000-000028000000}">
          <x14:formula1>
            <xm:f>Hoja1!$J$41:$AO$41</xm:f>
          </x14:formula1>
          <xm:sqref>AR10:AR69</xm:sqref>
        </x14:dataValidation>
        <x14:dataValidation type="list" allowBlank="1" showDropDown="1" showInputMessage="1" showErrorMessage="1" xr:uid="{00000000-0002-0000-0000-000029000000}">
          <x14:formula1>
            <xm:f>Hoja1!$J$42:$AO$42</xm:f>
          </x14:formula1>
          <xm:sqref>AS10:AS69</xm:sqref>
        </x14:dataValidation>
        <x14:dataValidation type="list" allowBlank="1" showDropDown="1" showInputMessage="1" showErrorMessage="1" xr:uid="{00000000-0002-0000-0000-00002A000000}">
          <x14:formula1>
            <xm:f>Hoja1!$J$43:$AO$43</xm:f>
          </x14:formula1>
          <xm:sqref>AT10:AT69</xm:sqref>
        </x14:dataValidation>
        <x14:dataValidation type="list" allowBlank="1" showDropDown="1" showInputMessage="1" showErrorMessage="1" xr:uid="{00000000-0002-0000-0000-00002B000000}">
          <x14:formula1>
            <xm:f>Hoja1!$J$44:$AO$44</xm:f>
          </x14:formula1>
          <xm:sqref>AU10:AU69</xm:sqref>
        </x14:dataValidation>
        <x14:dataValidation type="list" allowBlank="1" showDropDown="1" showInputMessage="1" showErrorMessage="1" xr:uid="{00000000-0002-0000-0000-00002C000000}">
          <x14:formula1>
            <xm:f>Hoja1!$J$45:$AO$45</xm:f>
          </x14:formula1>
          <xm:sqref>AV10:AV69</xm:sqref>
        </x14:dataValidation>
        <x14:dataValidation type="list" allowBlank="1" showDropDown="1" showInputMessage="1" showErrorMessage="1" xr:uid="{00000000-0002-0000-0000-00002D000000}">
          <x14:formula1>
            <xm:f>Hoja1!$J$46:$AO$46</xm:f>
          </x14:formula1>
          <xm:sqref>AW10:AW69</xm:sqref>
        </x14:dataValidation>
        <x14:dataValidation type="list" allowBlank="1" showDropDown="1" showInputMessage="1" showErrorMessage="1" xr:uid="{00000000-0002-0000-0000-00002E000000}">
          <x14:formula1>
            <xm:f>Hoja1!$J$47:$AO$47</xm:f>
          </x14:formula1>
          <xm:sqref>AX10:AX69</xm:sqref>
        </x14:dataValidation>
        <x14:dataValidation type="list" allowBlank="1" showDropDown="1" showInputMessage="1" showErrorMessage="1" xr:uid="{00000000-0002-0000-0000-00002F000000}">
          <x14:formula1>
            <xm:f>Hoja1!$J$48:$AO$48</xm:f>
          </x14:formula1>
          <xm:sqref>AY10:AY69</xm:sqref>
        </x14:dataValidation>
        <x14:dataValidation type="list" allowBlank="1" showDropDown="1" showInputMessage="1" showErrorMessage="1" xr:uid="{00000000-0002-0000-0000-000030000000}">
          <x14:formula1>
            <xm:f>Hoja1!$J$49:$AO$49</xm:f>
          </x14:formula1>
          <xm:sqref>AZ10:AZ69</xm:sqref>
        </x14:dataValidation>
        <x14:dataValidation type="list" allowBlank="1" showDropDown="1" showInputMessage="1" showErrorMessage="1" xr:uid="{00000000-0002-0000-0000-000031000000}">
          <x14:formula1>
            <xm:f>Hoja1!$J$50:$AO$50</xm:f>
          </x14:formula1>
          <xm:sqref>BA10:BA69</xm:sqref>
        </x14:dataValidation>
        <x14:dataValidation type="list" allowBlank="1" showDropDown="1" showInputMessage="1" showErrorMessage="1" xr:uid="{00000000-0002-0000-0000-000032000000}">
          <x14:formula1>
            <xm:f>Hoja1!$J$51:$AO$51</xm:f>
          </x14:formula1>
          <xm:sqref>BB10:BB69</xm:sqref>
        </x14:dataValidation>
        <x14:dataValidation type="list" allowBlank="1" showDropDown="1" showInputMessage="1" showErrorMessage="1" xr:uid="{00000000-0002-0000-0000-000033000000}">
          <x14:formula1>
            <xm:f>Hoja1!$J$52:$AO$52</xm:f>
          </x14:formula1>
          <xm:sqref>BC10:BC69</xm:sqref>
        </x14:dataValidation>
        <x14:dataValidation type="list" allowBlank="1" showDropDown="1" showInputMessage="1" showErrorMessage="1" xr:uid="{00000000-0002-0000-0000-000034000000}">
          <x14:formula1>
            <xm:f>Hoja1!$J$53:$AO$53</xm:f>
          </x14:formula1>
          <xm:sqref>BD10:BD69</xm:sqref>
        </x14:dataValidation>
        <x14:dataValidation type="list" allowBlank="1" showDropDown="1" showInputMessage="1" showErrorMessage="1" xr:uid="{00000000-0002-0000-0000-000035000000}">
          <x14:formula1>
            <xm:f>Hoja1!$J$54:$AO$54</xm:f>
          </x14:formula1>
          <xm:sqref>BE10:BE69</xm:sqref>
        </x14:dataValidation>
        <x14:dataValidation type="list" allowBlank="1" showDropDown="1" showInputMessage="1" showErrorMessage="1" xr:uid="{00000000-0002-0000-0000-000036000000}">
          <x14:formula1>
            <xm:f>Hoja1!$J$55:$AO$55</xm:f>
          </x14:formula1>
          <xm:sqref>BF10:BF69</xm:sqref>
        </x14:dataValidation>
        <x14:dataValidation type="list" allowBlank="1" showDropDown="1" showInputMessage="1" showErrorMessage="1" xr:uid="{00000000-0002-0000-0000-000037000000}">
          <x14:formula1>
            <xm:f>Hoja1!$J$56:$AO$56</xm:f>
          </x14:formula1>
          <xm:sqref>BG10:BG69</xm:sqref>
        </x14:dataValidation>
        <x14:dataValidation type="list" allowBlank="1" showDropDown="1" showInputMessage="1" showErrorMessage="1" xr:uid="{00000000-0002-0000-0000-000038000000}">
          <x14:formula1>
            <xm:f>Hoja1!$J$57:$AO$57</xm:f>
          </x14:formula1>
          <xm:sqref>BH10:BH69</xm:sqref>
        </x14:dataValidation>
        <x14:dataValidation type="list" allowBlank="1" showDropDown="1" showInputMessage="1" showErrorMessage="1" xr:uid="{00000000-0002-0000-0000-000039000000}">
          <x14:formula1>
            <xm:f>Hoja1!$J$58:$AO$58</xm:f>
          </x14:formula1>
          <xm:sqref>BI10:BI69</xm:sqref>
        </x14:dataValidation>
        <x14:dataValidation type="list" allowBlank="1" showDropDown="1" showInputMessage="1" showErrorMessage="1" xr:uid="{00000000-0002-0000-0000-00003A000000}">
          <x14:formula1>
            <xm:f>Hoja1!$J$59:$AO$59</xm:f>
          </x14:formula1>
          <xm:sqref>BJ10:BJ69</xm:sqref>
        </x14:dataValidation>
        <x14:dataValidation type="list" allowBlank="1" showDropDown="1" showInputMessage="1" showErrorMessage="1" xr:uid="{00000000-0002-0000-0000-00003B000000}">
          <x14:formula1>
            <xm:f>Hoja1!$J$60:$AO$60</xm:f>
          </x14:formula1>
          <xm:sqref>BK10:BK69</xm:sqref>
        </x14:dataValidation>
        <x14:dataValidation type="list" allowBlank="1" showDropDown="1" showInputMessage="1" showErrorMessage="1" xr:uid="{00000000-0002-0000-0000-00003C000000}">
          <x14:formula1>
            <xm:f>Hoja1!$J$61:$AO$61</xm:f>
          </x14:formula1>
          <xm:sqref>BL10:BL69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61"/>
  <sheetViews>
    <sheetView showGridLines="0" topLeftCell="B1" workbookViewId="0">
      <selection activeCell="F1" sqref="F1:F1048576"/>
    </sheetView>
  </sheetViews>
  <sheetFormatPr baseColWidth="10" defaultRowHeight="15" x14ac:dyDescent="0.25"/>
  <cols>
    <col min="1" max="1" width="14.42578125" style="44" customWidth="1"/>
    <col min="2" max="2" width="17.140625" bestFit="1" customWidth="1"/>
    <col min="3" max="3" width="29" customWidth="1"/>
  </cols>
  <sheetData>
    <row r="1" spans="1:10" ht="34.5" customHeight="1" x14ac:dyDescent="0.25">
      <c r="A1" s="42" t="s">
        <v>16</v>
      </c>
      <c r="B1" s="29" t="s">
        <v>15</v>
      </c>
      <c r="C1" s="29" t="s">
        <v>17</v>
      </c>
      <c r="D1">
        <f>IF(I2+1=COUNT(J2:Z2),1,2)</f>
        <v>2</v>
      </c>
      <c r="E1" t="s">
        <v>14</v>
      </c>
      <c r="F1" t="s">
        <v>10</v>
      </c>
      <c r="G1" t="s">
        <v>11</v>
      </c>
      <c r="H1" t="s">
        <v>12</v>
      </c>
      <c r="I1">
        <f>SUM(I2:I61)</f>
        <v>0</v>
      </c>
      <c r="J1" t="s">
        <v>13</v>
      </c>
    </row>
    <row r="2" spans="1:10" x14ac:dyDescent="0.25">
      <c r="A2" s="43"/>
      <c r="B2" s="2"/>
      <c r="C2" s="2"/>
      <c r="E2" s="26">
        <f>ROUND(E3,2)</f>
        <v>0</v>
      </c>
      <c r="F2">
        <v>1</v>
      </c>
      <c r="I2">
        <f>MAX(J2:XFD2)</f>
        <v>0</v>
      </c>
    </row>
    <row r="3" spans="1:10" x14ac:dyDescent="0.25">
      <c r="A3" s="43"/>
      <c r="B3" s="2"/>
      <c r="C3" s="2"/>
      <c r="F3">
        <v>2</v>
      </c>
      <c r="I3">
        <f t="shared" ref="I3:I61" si="0">MAX(J3:XFD3)</f>
        <v>0</v>
      </c>
    </row>
    <row r="4" spans="1:10" x14ac:dyDescent="0.25">
      <c r="A4" s="43"/>
      <c r="B4" s="2"/>
      <c r="C4" s="2"/>
      <c r="F4">
        <v>3</v>
      </c>
      <c r="I4">
        <f t="shared" si="0"/>
        <v>0</v>
      </c>
    </row>
    <row r="5" spans="1:10" x14ac:dyDescent="0.25">
      <c r="A5" s="43"/>
      <c r="B5" s="2"/>
      <c r="C5" s="2"/>
      <c r="F5">
        <v>4</v>
      </c>
      <c r="I5">
        <f t="shared" si="0"/>
        <v>0</v>
      </c>
    </row>
    <row r="6" spans="1:10" x14ac:dyDescent="0.25">
      <c r="A6" s="43"/>
      <c r="B6" s="2"/>
      <c r="C6" s="2"/>
      <c r="F6">
        <v>5</v>
      </c>
      <c r="I6">
        <f t="shared" si="0"/>
        <v>0</v>
      </c>
    </row>
    <row r="7" spans="1:10" x14ac:dyDescent="0.25">
      <c r="A7" s="43"/>
      <c r="B7" s="2"/>
      <c r="C7" s="2"/>
      <c r="F7">
        <v>6</v>
      </c>
      <c r="I7">
        <f t="shared" si="0"/>
        <v>0</v>
      </c>
    </row>
    <row r="8" spans="1:10" x14ac:dyDescent="0.25">
      <c r="A8" s="43"/>
      <c r="B8" s="2"/>
      <c r="C8" s="2"/>
      <c r="F8">
        <v>7</v>
      </c>
      <c r="I8">
        <f t="shared" si="0"/>
        <v>0</v>
      </c>
    </row>
    <row r="9" spans="1:10" x14ac:dyDescent="0.25">
      <c r="A9" s="43"/>
      <c r="B9" s="2"/>
      <c r="C9" s="2"/>
      <c r="F9">
        <v>8</v>
      </c>
      <c r="I9">
        <f t="shared" si="0"/>
        <v>0</v>
      </c>
    </row>
    <row r="10" spans="1:10" x14ac:dyDescent="0.25">
      <c r="A10" s="43"/>
      <c r="B10" s="2"/>
      <c r="C10" s="2"/>
      <c r="F10">
        <v>9</v>
      </c>
      <c r="I10">
        <f t="shared" si="0"/>
        <v>0</v>
      </c>
    </row>
    <row r="11" spans="1:10" x14ac:dyDescent="0.25">
      <c r="A11" s="43"/>
      <c r="B11" s="2"/>
      <c r="C11" s="2"/>
      <c r="F11">
        <v>10</v>
      </c>
      <c r="I11">
        <f t="shared" si="0"/>
        <v>0</v>
      </c>
    </row>
    <row r="12" spans="1:10" x14ac:dyDescent="0.25">
      <c r="A12" s="43"/>
      <c r="B12" s="2"/>
      <c r="C12" s="2"/>
      <c r="F12">
        <v>11</v>
      </c>
      <c r="I12">
        <f t="shared" si="0"/>
        <v>0</v>
      </c>
    </row>
    <row r="13" spans="1:10" x14ac:dyDescent="0.25">
      <c r="A13" s="43"/>
      <c r="B13" s="2"/>
      <c r="C13" s="2"/>
      <c r="F13">
        <v>12</v>
      </c>
      <c r="I13">
        <f t="shared" si="0"/>
        <v>0</v>
      </c>
    </row>
    <row r="14" spans="1:10" x14ac:dyDescent="0.25">
      <c r="A14" s="43"/>
      <c r="B14" s="2"/>
      <c r="F14">
        <v>13</v>
      </c>
      <c r="I14">
        <f t="shared" si="0"/>
        <v>0</v>
      </c>
    </row>
    <row r="15" spans="1:10" x14ac:dyDescent="0.25">
      <c r="F15">
        <v>14</v>
      </c>
      <c r="I15">
        <f t="shared" si="0"/>
        <v>0</v>
      </c>
    </row>
    <row r="16" spans="1:10" x14ac:dyDescent="0.25">
      <c r="F16">
        <v>15</v>
      </c>
      <c r="I16">
        <f t="shared" si="0"/>
        <v>0</v>
      </c>
    </row>
    <row r="17" spans="6:9" x14ac:dyDescent="0.25">
      <c r="F17">
        <v>16</v>
      </c>
      <c r="I17">
        <f t="shared" si="0"/>
        <v>0</v>
      </c>
    </row>
    <row r="18" spans="6:9" x14ac:dyDescent="0.25">
      <c r="F18">
        <v>17</v>
      </c>
      <c r="I18">
        <f t="shared" si="0"/>
        <v>0</v>
      </c>
    </row>
    <row r="19" spans="6:9" x14ac:dyDescent="0.25">
      <c r="F19">
        <v>18</v>
      </c>
      <c r="I19">
        <f t="shared" si="0"/>
        <v>0</v>
      </c>
    </row>
    <row r="20" spans="6:9" x14ac:dyDescent="0.25">
      <c r="F20">
        <v>19</v>
      </c>
      <c r="I20">
        <f t="shared" si="0"/>
        <v>0</v>
      </c>
    </row>
    <row r="21" spans="6:9" ht="15.75" customHeight="1" x14ac:dyDescent="0.25">
      <c r="F21">
        <v>20</v>
      </c>
      <c r="I21">
        <f t="shared" si="0"/>
        <v>0</v>
      </c>
    </row>
    <row r="22" spans="6:9" x14ac:dyDescent="0.25">
      <c r="F22">
        <v>21</v>
      </c>
      <c r="I22">
        <f t="shared" si="0"/>
        <v>0</v>
      </c>
    </row>
    <row r="23" spans="6:9" x14ac:dyDescent="0.25">
      <c r="F23">
        <v>22</v>
      </c>
      <c r="I23">
        <f t="shared" si="0"/>
        <v>0</v>
      </c>
    </row>
    <row r="24" spans="6:9" x14ac:dyDescent="0.25">
      <c r="F24">
        <v>23</v>
      </c>
      <c r="I24">
        <f t="shared" si="0"/>
        <v>0</v>
      </c>
    </row>
    <row r="25" spans="6:9" x14ac:dyDescent="0.25">
      <c r="F25">
        <v>24</v>
      </c>
      <c r="I25">
        <f t="shared" si="0"/>
        <v>0</v>
      </c>
    </row>
    <row r="26" spans="6:9" x14ac:dyDescent="0.25">
      <c r="F26">
        <v>25</v>
      </c>
      <c r="I26">
        <f t="shared" si="0"/>
        <v>0</v>
      </c>
    </row>
    <row r="27" spans="6:9" x14ac:dyDescent="0.25">
      <c r="F27">
        <v>26</v>
      </c>
      <c r="I27">
        <f t="shared" si="0"/>
        <v>0</v>
      </c>
    </row>
    <row r="28" spans="6:9" x14ac:dyDescent="0.25">
      <c r="F28">
        <v>27</v>
      </c>
      <c r="I28">
        <f t="shared" si="0"/>
        <v>0</v>
      </c>
    </row>
    <row r="29" spans="6:9" x14ac:dyDescent="0.25">
      <c r="F29">
        <v>28</v>
      </c>
      <c r="I29">
        <f t="shared" si="0"/>
        <v>0</v>
      </c>
    </row>
    <row r="30" spans="6:9" x14ac:dyDescent="0.25">
      <c r="F30">
        <v>29</v>
      </c>
      <c r="I30">
        <f t="shared" si="0"/>
        <v>0</v>
      </c>
    </row>
    <row r="31" spans="6:9" x14ac:dyDescent="0.25">
      <c r="F31">
        <v>30</v>
      </c>
      <c r="I31">
        <f t="shared" si="0"/>
        <v>0</v>
      </c>
    </row>
    <row r="32" spans="6:9" x14ac:dyDescent="0.25">
      <c r="F32">
        <v>31</v>
      </c>
      <c r="I32">
        <f t="shared" si="0"/>
        <v>0</v>
      </c>
    </row>
    <row r="33" spans="6:9" x14ac:dyDescent="0.25">
      <c r="F33">
        <v>32</v>
      </c>
      <c r="I33">
        <f t="shared" si="0"/>
        <v>0</v>
      </c>
    </row>
    <row r="34" spans="6:9" x14ac:dyDescent="0.25">
      <c r="F34">
        <v>33</v>
      </c>
      <c r="I34">
        <f t="shared" si="0"/>
        <v>0</v>
      </c>
    </row>
    <row r="35" spans="6:9" x14ac:dyDescent="0.25">
      <c r="F35">
        <v>34</v>
      </c>
      <c r="I35">
        <f t="shared" si="0"/>
        <v>0</v>
      </c>
    </row>
    <row r="36" spans="6:9" x14ac:dyDescent="0.25">
      <c r="F36">
        <v>35</v>
      </c>
      <c r="I36">
        <f t="shared" si="0"/>
        <v>0</v>
      </c>
    </row>
    <row r="37" spans="6:9" x14ac:dyDescent="0.25">
      <c r="F37">
        <v>36</v>
      </c>
      <c r="I37">
        <f t="shared" si="0"/>
        <v>0</v>
      </c>
    </row>
    <row r="38" spans="6:9" x14ac:dyDescent="0.25">
      <c r="F38">
        <v>37</v>
      </c>
      <c r="I38">
        <f t="shared" si="0"/>
        <v>0</v>
      </c>
    </row>
    <row r="39" spans="6:9" x14ac:dyDescent="0.25">
      <c r="F39">
        <v>38</v>
      </c>
      <c r="I39">
        <f t="shared" si="0"/>
        <v>0</v>
      </c>
    </row>
    <row r="40" spans="6:9" x14ac:dyDescent="0.25">
      <c r="F40">
        <v>39</v>
      </c>
      <c r="I40">
        <f t="shared" si="0"/>
        <v>0</v>
      </c>
    </row>
    <row r="41" spans="6:9" x14ac:dyDescent="0.25">
      <c r="F41">
        <v>40</v>
      </c>
      <c r="I41">
        <f t="shared" si="0"/>
        <v>0</v>
      </c>
    </row>
    <row r="42" spans="6:9" x14ac:dyDescent="0.25">
      <c r="F42">
        <v>41</v>
      </c>
      <c r="I42">
        <f t="shared" si="0"/>
        <v>0</v>
      </c>
    </row>
    <row r="43" spans="6:9" x14ac:dyDescent="0.25">
      <c r="F43">
        <v>42</v>
      </c>
      <c r="I43">
        <f t="shared" si="0"/>
        <v>0</v>
      </c>
    </row>
    <row r="44" spans="6:9" x14ac:dyDescent="0.25">
      <c r="F44">
        <v>43</v>
      </c>
      <c r="I44">
        <f t="shared" si="0"/>
        <v>0</v>
      </c>
    </row>
    <row r="45" spans="6:9" x14ac:dyDescent="0.25">
      <c r="F45">
        <v>44</v>
      </c>
      <c r="I45">
        <f t="shared" si="0"/>
        <v>0</v>
      </c>
    </row>
    <row r="46" spans="6:9" x14ac:dyDescent="0.25">
      <c r="F46">
        <v>45</v>
      </c>
      <c r="I46">
        <f t="shared" si="0"/>
        <v>0</v>
      </c>
    </row>
    <row r="47" spans="6:9" x14ac:dyDescent="0.25">
      <c r="F47">
        <v>46</v>
      </c>
      <c r="I47">
        <f t="shared" si="0"/>
        <v>0</v>
      </c>
    </row>
    <row r="48" spans="6:9" x14ac:dyDescent="0.25">
      <c r="F48">
        <v>47</v>
      </c>
      <c r="I48">
        <f t="shared" si="0"/>
        <v>0</v>
      </c>
    </row>
    <row r="49" spans="6:9" x14ac:dyDescent="0.25">
      <c r="F49">
        <v>48</v>
      </c>
      <c r="I49">
        <f t="shared" si="0"/>
        <v>0</v>
      </c>
    </row>
    <row r="50" spans="6:9" x14ac:dyDescent="0.25">
      <c r="F50">
        <v>49</v>
      </c>
      <c r="I50">
        <f t="shared" si="0"/>
        <v>0</v>
      </c>
    </row>
    <row r="51" spans="6:9" x14ac:dyDescent="0.25">
      <c r="F51">
        <v>50</v>
      </c>
      <c r="I51">
        <f t="shared" si="0"/>
        <v>0</v>
      </c>
    </row>
    <row r="52" spans="6:9" x14ac:dyDescent="0.25">
      <c r="F52">
        <v>51</v>
      </c>
      <c r="I52">
        <f t="shared" si="0"/>
        <v>0</v>
      </c>
    </row>
    <row r="53" spans="6:9" x14ac:dyDescent="0.25">
      <c r="F53">
        <v>52</v>
      </c>
      <c r="I53">
        <f t="shared" si="0"/>
        <v>0</v>
      </c>
    </row>
    <row r="54" spans="6:9" x14ac:dyDescent="0.25">
      <c r="F54">
        <v>53</v>
      </c>
      <c r="I54">
        <f t="shared" si="0"/>
        <v>0</v>
      </c>
    </row>
    <row r="55" spans="6:9" x14ac:dyDescent="0.25">
      <c r="F55">
        <v>54</v>
      </c>
      <c r="I55">
        <f t="shared" si="0"/>
        <v>0</v>
      </c>
    </row>
    <row r="56" spans="6:9" x14ac:dyDescent="0.25">
      <c r="F56">
        <v>55</v>
      </c>
      <c r="I56">
        <f t="shared" si="0"/>
        <v>0</v>
      </c>
    </row>
    <row r="57" spans="6:9" x14ac:dyDescent="0.25">
      <c r="F57">
        <v>56</v>
      </c>
      <c r="I57">
        <f t="shared" si="0"/>
        <v>0</v>
      </c>
    </row>
    <row r="58" spans="6:9" x14ac:dyDescent="0.25">
      <c r="F58">
        <v>57</v>
      </c>
      <c r="I58">
        <f t="shared" si="0"/>
        <v>0</v>
      </c>
    </row>
    <row r="59" spans="6:9" x14ac:dyDescent="0.25">
      <c r="F59">
        <v>58</v>
      </c>
      <c r="I59">
        <f t="shared" si="0"/>
        <v>0</v>
      </c>
    </row>
    <row r="60" spans="6:9" x14ac:dyDescent="0.25">
      <c r="F60">
        <v>59</v>
      </c>
      <c r="I60">
        <f t="shared" si="0"/>
        <v>0</v>
      </c>
    </row>
    <row r="61" spans="6:9" x14ac:dyDescent="0.25">
      <c r="F61">
        <v>60</v>
      </c>
      <c r="I61">
        <f t="shared" si="0"/>
        <v>0</v>
      </c>
    </row>
  </sheetData>
  <conditionalFormatting sqref="A14:B14 A2:C13">
    <cfRule type="cellIs" dxfId="0" priority="1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SECCION</vt:lpstr>
      <vt:lpstr>Hoja1</vt:lpstr>
      <vt:lpstr>SECCION!Área_de_impresión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rleall</dc:creator>
  <cp:lastModifiedBy>Leandro Gutierrez A.</cp:lastModifiedBy>
  <cp:lastPrinted>2012-11-30T22:55:58Z</cp:lastPrinted>
  <dcterms:created xsi:type="dcterms:W3CDTF">2011-09-13T21:15:38Z</dcterms:created>
  <dcterms:modified xsi:type="dcterms:W3CDTF">2023-04-11T07:11:18Z</dcterms:modified>
</cp:coreProperties>
</file>