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Q1,2,3,4" sheetId="3" r:id="rId1"/>
    <sheet name="Q5,6" sheetId="2" r:id="rId2"/>
  </sheets>
  <calcPr calcId="145621"/>
</workbook>
</file>

<file path=xl/calcChain.xml><?xml version="1.0" encoding="utf-8"?>
<calcChain xmlns="http://schemas.openxmlformats.org/spreadsheetml/2006/main">
  <c r="H21" i="2" l="1"/>
  <c r="D19" i="2"/>
  <c r="H19" i="2" s="1"/>
  <c r="D83" i="3"/>
  <c r="H81" i="3"/>
  <c r="D81" i="3"/>
  <c r="H59" i="3"/>
  <c r="D59" i="3"/>
  <c r="D35" i="3"/>
  <c r="H35" i="3" s="1"/>
  <c r="D26" i="3"/>
  <c r="H26" i="3" s="1"/>
  <c r="F73" i="2" l="1"/>
  <c r="F74" i="2" s="1"/>
  <c r="E84" i="2"/>
  <c r="E87" i="2" s="1"/>
  <c r="E95" i="2"/>
  <c r="D6" i="2"/>
  <c r="H6" i="2"/>
  <c r="D27" i="2"/>
  <c r="H27" i="2"/>
  <c r="D34" i="2"/>
  <c r="H34" i="2"/>
</calcChain>
</file>

<file path=xl/sharedStrings.xml><?xml version="1.0" encoding="utf-8"?>
<sst xmlns="http://schemas.openxmlformats.org/spreadsheetml/2006/main" count="169" uniqueCount="82">
  <si>
    <t>Unearned Fees</t>
  </si>
  <si>
    <t>Current Liabilities</t>
  </si>
  <si>
    <t>Balance Sheet as at 31 Dec 2012</t>
  </si>
  <si>
    <t>Fees income</t>
  </si>
  <si>
    <t>Income</t>
  </si>
  <si>
    <t>for the year ended 31 Dec 2009</t>
  </si>
  <si>
    <t>Income Statement</t>
  </si>
  <si>
    <t>Balance b/d</t>
  </si>
  <si>
    <t>Balance c/d</t>
  </si>
  <si>
    <t>Bank</t>
  </si>
  <si>
    <t>Accrued Wages</t>
  </si>
  <si>
    <t>Balance Sheet as at 30 June 2009</t>
  </si>
  <si>
    <t>J Thomsom</t>
  </si>
  <si>
    <t>Expenses</t>
  </si>
  <si>
    <t>Income Statement for the year ended 31 Dec 2009</t>
  </si>
  <si>
    <t>Accrued wages</t>
  </si>
  <si>
    <t>$</t>
  </si>
  <si>
    <t>Wages</t>
  </si>
  <si>
    <t>Prepaid Insurance</t>
  </si>
  <si>
    <t>Question 6</t>
  </si>
  <si>
    <t xml:space="preserve">Insurance </t>
  </si>
  <si>
    <t xml:space="preserve">Wages </t>
  </si>
  <si>
    <t>Expense</t>
  </si>
  <si>
    <t>Rent Income</t>
  </si>
  <si>
    <t xml:space="preserve">Income </t>
  </si>
  <si>
    <t>Income statement for the year ended 31 Dec 2010 (extract)</t>
  </si>
  <si>
    <t>Charlotte Williams</t>
  </si>
  <si>
    <t>Rent Rec in adv</t>
  </si>
  <si>
    <t>Rent received in advance</t>
  </si>
  <si>
    <t xml:space="preserve">Accrued Wages </t>
  </si>
  <si>
    <t>Insurance</t>
  </si>
  <si>
    <t>Drawings</t>
  </si>
  <si>
    <t>Add: Net profit</t>
  </si>
  <si>
    <t>Capital</t>
  </si>
  <si>
    <t>Owners Equity</t>
  </si>
  <si>
    <t>Accrued expense</t>
  </si>
  <si>
    <t>Motor vehicle</t>
  </si>
  <si>
    <t>Non current asset</t>
  </si>
  <si>
    <t>Prepaid expense</t>
  </si>
  <si>
    <t>Accrued Income</t>
  </si>
  <si>
    <t>Debtors</t>
  </si>
  <si>
    <t>Cash at Bank</t>
  </si>
  <si>
    <t>Current assets</t>
  </si>
  <si>
    <t>Balance Sheet as at 30 June 2008</t>
  </si>
  <si>
    <t>Tweeters</t>
  </si>
  <si>
    <t>Net profit</t>
  </si>
  <si>
    <t>Advertising</t>
  </si>
  <si>
    <t>Rent</t>
  </si>
  <si>
    <t>Electricity</t>
  </si>
  <si>
    <t>less Expenses</t>
  </si>
  <si>
    <t>Commission Income</t>
  </si>
  <si>
    <t>Add Income</t>
  </si>
  <si>
    <t>Gross profit</t>
  </si>
  <si>
    <t>Income Statement for the year ended 30 June 2008</t>
  </si>
  <si>
    <t>Prepaid expense = 800 x 3 = 2400 (C Asset)</t>
  </si>
  <si>
    <t>Advertising expense = 800 x 6 = 4800</t>
  </si>
  <si>
    <t>Prepaid rent = 775(C Asset)</t>
  </si>
  <si>
    <t>W4</t>
  </si>
  <si>
    <t>Rent expense = 9300 - 775 = 8525</t>
  </si>
  <si>
    <t>W3</t>
  </si>
  <si>
    <t>Accrued Expense = 600 (C Liability)</t>
  </si>
  <si>
    <t>Accrued Income = 200 (C Asset)</t>
  </si>
  <si>
    <t>Wages = 47200 +600 = 47800</t>
  </si>
  <si>
    <t>Commission income = 4000 + 200 = 4200</t>
  </si>
  <si>
    <t>W2</t>
  </si>
  <si>
    <t>W1</t>
  </si>
  <si>
    <t>Workings</t>
  </si>
  <si>
    <t>If balance day adjustment was not made, profit would be overstated by $1,000</t>
  </si>
  <si>
    <t>In the Balance Sheet, current liabilities would be understated by $1,000 and equity would be overstated by $1,000 because proift is overstated.</t>
  </si>
  <si>
    <t>Question  2</t>
  </si>
  <si>
    <t>Accrued Commission Income</t>
  </si>
  <si>
    <t>Commission income</t>
  </si>
  <si>
    <t>Question 1</t>
  </si>
  <si>
    <t>Question 3</t>
  </si>
  <si>
    <t>Question 4</t>
  </si>
  <si>
    <t>Cleaning materials</t>
  </si>
  <si>
    <t>Profit or Loss</t>
  </si>
  <si>
    <t>Prepaid Cleaning materials</t>
  </si>
  <si>
    <t>Bank *</t>
  </si>
  <si>
    <t>* Cleaning material purchased $4,200</t>
  </si>
  <si>
    <t>Question 5</t>
  </si>
  <si>
    <t>Prepaid cleaning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</si>
</sst>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\-d"/>
    <numFmt numFmtId="165" formatCode="mmm\-dd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name val="Arial"/>
      <family val="2"/>
    </font>
    <font>
      <b/>
      <sz val="11"/>
      <color theme="1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6" fontId="2" fillId="0" borderId="2" xfId="1" applyNumberFormat="1" applyFont="1" applyBorder="1"/>
    <xf numFmtId="166" fontId="2" fillId="0" borderId="0" xfId="1" applyNumberFormat="1" applyFont="1"/>
    <xf numFmtId="166" fontId="2" fillId="0" borderId="3" xfId="1" applyNumberFormat="1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2" fillId="0" borderId="4" xfId="0" applyFont="1" applyBorder="1" applyAlignment="1">
      <alignment horizontal="center"/>
    </xf>
    <xf numFmtId="0" fontId="5" fillId="0" borderId="0" xfId="0" applyFont="1"/>
    <xf numFmtId="0" fontId="2" fillId="0" borderId="0" xfId="0" applyFont="1" applyBorder="1"/>
    <xf numFmtId="166" fontId="2" fillId="0" borderId="0" xfId="1" applyNumberFormat="1" applyFont="1" applyBorder="1"/>
    <xf numFmtId="0" fontId="2" fillId="0" borderId="0" xfId="0" applyFont="1" applyAlignment="1">
      <alignment horizontal="center"/>
    </xf>
    <xf numFmtId="166" fontId="2" fillId="0" borderId="7" xfId="1" applyNumberFormat="1" applyFont="1" applyBorder="1"/>
    <xf numFmtId="166" fontId="2" fillId="0" borderId="6" xfId="1" applyNumberFormat="1" applyFont="1" applyBorder="1"/>
    <xf numFmtId="0" fontId="2" fillId="0" borderId="8" xfId="0" applyFont="1" applyBorder="1" applyAlignment="1">
      <alignment horizontal="center"/>
    </xf>
    <xf numFmtId="0" fontId="3" fillId="0" borderId="0" xfId="0" applyFont="1" applyBorder="1"/>
    <xf numFmtId="0" fontId="6" fillId="0" borderId="0" xfId="0" applyFont="1"/>
    <xf numFmtId="0" fontId="5" fillId="0" borderId="8" xfId="0" applyFont="1" applyBorder="1"/>
    <xf numFmtId="16" fontId="2" fillId="0" borderId="0" xfId="0" applyNumberFormat="1" applyFont="1"/>
    <xf numFmtId="0" fontId="4" fillId="0" borderId="1" xfId="0" applyFont="1" applyBorder="1"/>
    <xf numFmtId="166" fontId="2" fillId="0" borderId="9" xfId="1" applyNumberFormat="1" applyFont="1" applyBorder="1"/>
    <xf numFmtId="166" fontId="2" fillId="0" borderId="5" xfId="1" applyNumberFormat="1" applyFont="1" applyBorder="1"/>
    <xf numFmtId="166" fontId="2" fillId="0" borderId="1" xfId="1" applyNumberFormat="1" applyFont="1" applyBorder="1"/>
    <xf numFmtId="165" fontId="2" fillId="0" borderId="0" xfId="0" applyNumberFormat="1" applyFont="1"/>
    <xf numFmtId="0" fontId="7" fillId="0" borderId="0" xfId="0" applyFont="1"/>
    <xf numFmtId="166" fontId="2" fillId="0" borderId="4" xfId="1" applyNumberFormat="1" applyFont="1" applyBorder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10" xfId="1" applyNumberFormat="1" applyFont="1" applyBorder="1"/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52" workbookViewId="0">
      <selection activeCell="K77" sqref="K77"/>
    </sheetView>
  </sheetViews>
  <sheetFormatPr defaultRowHeight="14.25" x14ac:dyDescent="0.2"/>
  <cols>
    <col min="1" max="1" width="9.140625" style="9"/>
    <col min="2" max="2" width="16.42578125" style="9" customWidth="1"/>
    <col min="3" max="3" width="10.7109375" style="9" customWidth="1"/>
    <col min="4" max="4" width="10.5703125" style="9" bestFit="1" customWidth="1"/>
    <col min="5" max="5" width="9.5703125" style="9" bestFit="1" customWidth="1"/>
    <col min="6" max="6" width="13.7109375" style="9" customWidth="1"/>
    <col min="7" max="7" width="7.28515625" style="9" customWidth="1"/>
    <col min="8" max="8" width="10.5703125" style="9" bestFit="1" customWidth="1"/>
    <col min="9" max="16384" width="9.140625" style="9"/>
  </cols>
  <sheetData>
    <row r="1" spans="1:8" ht="15" x14ac:dyDescent="0.25">
      <c r="A1" s="19" t="s">
        <v>72</v>
      </c>
    </row>
    <row r="2" spans="1:8" s="2" customFormat="1" x14ac:dyDescent="0.2">
      <c r="A2" s="1"/>
      <c r="B2" s="1"/>
      <c r="C2" s="1"/>
      <c r="D2" s="1" t="s">
        <v>0</v>
      </c>
      <c r="E2" s="1"/>
      <c r="F2" s="1"/>
      <c r="G2" s="1"/>
      <c r="H2" s="1"/>
    </row>
    <row r="3" spans="1:8" s="2" customFormat="1" x14ac:dyDescent="0.2">
      <c r="A3" s="2">
        <v>2009</v>
      </c>
      <c r="D3" s="10" t="s">
        <v>16</v>
      </c>
      <c r="E3" s="2">
        <v>2009</v>
      </c>
      <c r="H3" s="17" t="s">
        <v>16</v>
      </c>
    </row>
    <row r="4" spans="1:8" s="2" customFormat="1" x14ac:dyDescent="0.2">
      <c r="A4" s="3">
        <v>41274</v>
      </c>
      <c r="B4" s="2" t="s">
        <v>3</v>
      </c>
      <c r="D4" s="4">
        <v>9000</v>
      </c>
      <c r="E4" s="3">
        <v>41274</v>
      </c>
      <c r="F4" s="2" t="s">
        <v>9</v>
      </c>
      <c r="H4" s="5">
        <v>10000</v>
      </c>
    </row>
    <row r="5" spans="1:8" s="2" customFormat="1" x14ac:dyDescent="0.2">
      <c r="A5" s="3"/>
      <c r="B5" s="2" t="s">
        <v>8</v>
      </c>
      <c r="D5" s="4">
        <v>1000</v>
      </c>
      <c r="E5" s="3"/>
      <c r="H5" s="5"/>
    </row>
    <row r="6" spans="1:8" s="2" customFormat="1" ht="15" thickBot="1" x14ac:dyDescent="0.25">
      <c r="A6" s="3"/>
      <c r="D6" s="15">
        <v>10000</v>
      </c>
      <c r="E6" s="3"/>
      <c r="H6" s="16">
        <v>10000</v>
      </c>
    </row>
    <row r="7" spans="1:8" s="2" customFormat="1" ht="15" thickTop="1" x14ac:dyDescent="0.2">
      <c r="D7" s="7"/>
      <c r="F7" s="2" t="s">
        <v>7</v>
      </c>
      <c r="H7" s="5">
        <v>1000</v>
      </c>
    </row>
    <row r="8" spans="1:8" s="2" customFormat="1" x14ac:dyDescent="0.2">
      <c r="A8" s="2" t="s">
        <v>6</v>
      </c>
    </row>
    <row r="9" spans="1:8" s="2" customFormat="1" x14ac:dyDescent="0.2">
      <c r="A9" s="1" t="s">
        <v>5</v>
      </c>
      <c r="B9" s="1"/>
      <c r="C9" s="1"/>
      <c r="D9" s="1"/>
      <c r="E9" s="1"/>
      <c r="F9" s="1"/>
    </row>
    <row r="10" spans="1:8" s="2" customFormat="1" x14ac:dyDescent="0.2">
      <c r="A10" s="11" t="s">
        <v>4</v>
      </c>
    </row>
    <row r="11" spans="1:8" s="2" customFormat="1" x14ac:dyDescent="0.2">
      <c r="A11" s="2" t="s">
        <v>3</v>
      </c>
      <c r="E11" s="5">
        <v>9000</v>
      </c>
    </row>
    <row r="12" spans="1:8" s="2" customFormat="1" x14ac:dyDescent="0.2"/>
    <row r="13" spans="1:8" s="2" customFormat="1" x14ac:dyDescent="0.2">
      <c r="A13" s="1" t="s">
        <v>2</v>
      </c>
      <c r="B13" s="1"/>
      <c r="C13" s="1"/>
      <c r="D13" s="1"/>
      <c r="E13" s="1"/>
      <c r="F13" s="1"/>
    </row>
    <row r="14" spans="1:8" s="2" customFormat="1" x14ac:dyDescent="0.2">
      <c r="A14" s="11" t="s">
        <v>1</v>
      </c>
    </row>
    <row r="15" spans="1:8" s="2" customFormat="1" x14ac:dyDescent="0.2">
      <c r="A15" s="2" t="s">
        <v>0</v>
      </c>
      <c r="E15" s="5">
        <v>1000</v>
      </c>
    </row>
    <row r="16" spans="1:8" s="2" customFormat="1" x14ac:dyDescent="0.2"/>
    <row r="17" spans="1:8" s="2" customFormat="1" x14ac:dyDescent="0.2">
      <c r="A17" s="2" t="s">
        <v>67</v>
      </c>
    </row>
    <row r="18" spans="1:8" s="2" customFormat="1" x14ac:dyDescent="0.2">
      <c r="A18" s="31" t="s">
        <v>68</v>
      </c>
      <c r="B18" s="31"/>
      <c r="C18" s="31"/>
      <c r="D18" s="31"/>
      <c r="E18" s="31"/>
      <c r="F18" s="31"/>
      <c r="G18" s="31"/>
      <c r="H18" s="31"/>
    </row>
    <row r="19" spans="1:8" s="2" customFormat="1" x14ac:dyDescent="0.2">
      <c r="A19" s="31"/>
      <c r="B19" s="31"/>
      <c r="C19" s="31"/>
      <c r="D19" s="31"/>
      <c r="E19" s="31"/>
      <c r="F19" s="31"/>
      <c r="G19" s="31"/>
      <c r="H19" s="31"/>
    </row>
    <row r="21" spans="1:8" s="2" customFormat="1" ht="15" x14ac:dyDescent="0.25">
      <c r="A21" s="8" t="s">
        <v>69</v>
      </c>
    </row>
    <row r="22" spans="1:8" x14ac:dyDescent="0.2">
      <c r="A22" s="1"/>
      <c r="B22" s="1"/>
      <c r="C22" s="1"/>
      <c r="D22" s="1" t="s">
        <v>70</v>
      </c>
      <c r="E22" s="1"/>
      <c r="F22" s="1"/>
      <c r="G22" s="1"/>
      <c r="H22" s="1"/>
    </row>
    <row r="23" spans="1:8" x14ac:dyDescent="0.2">
      <c r="A23" s="11">
        <v>2009</v>
      </c>
      <c r="B23" s="2"/>
      <c r="C23" s="2"/>
      <c r="D23" s="10" t="s">
        <v>16</v>
      </c>
      <c r="E23" s="11">
        <v>2009</v>
      </c>
      <c r="F23" s="2"/>
      <c r="G23" s="2"/>
      <c r="H23" s="17" t="s">
        <v>16</v>
      </c>
    </row>
    <row r="24" spans="1:8" x14ac:dyDescent="0.2">
      <c r="A24" s="3">
        <v>40909</v>
      </c>
      <c r="B24" s="2" t="s">
        <v>7</v>
      </c>
      <c r="C24" s="2"/>
      <c r="D24" s="4">
        <v>300</v>
      </c>
      <c r="E24" s="3">
        <v>40909</v>
      </c>
      <c r="F24" s="12" t="s">
        <v>50</v>
      </c>
      <c r="G24" s="2"/>
      <c r="H24" s="5">
        <v>300</v>
      </c>
    </row>
    <row r="25" spans="1:8" x14ac:dyDescent="0.2">
      <c r="A25" s="3">
        <v>41274</v>
      </c>
      <c r="B25" s="12" t="s">
        <v>50</v>
      </c>
      <c r="C25" s="2"/>
      <c r="D25" s="4">
        <v>360</v>
      </c>
      <c r="E25" s="3">
        <v>41274</v>
      </c>
      <c r="F25" s="2" t="s">
        <v>8</v>
      </c>
      <c r="G25" s="2"/>
      <c r="H25" s="5">
        <v>360</v>
      </c>
    </row>
    <row r="26" spans="1:8" ht="15" thickBot="1" x14ac:dyDescent="0.25">
      <c r="A26" s="3"/>
      <c r="B26" s="2"/>
      <c r="C26" s="2"/>
      <c r="D26" s="15">
        <f>SUM(D24:D25)</f>
        <v>660</v>
      </c>
      <c r="E26" s="3"/>
      <c r="F26" s="2"/>
      <c r="G26" s="2"/>
      <c r="H26" s="16">
        <f>D26</f>
        <v>660</v>
      </c>
    </row>
    <row r="27" spans="1:8" ht="15" thickTop="1" x14ac:dyDescent="0.2">
      <c r="A27" s="11">
        <v>2010</v>
      </c>
      <c r="B27" s="2"/>
      <c r="C27" s="2"/>
      <c r="D27" s="4"/>
      <c r="E27" s="3"/>
      <c r="F27" s="2"/>
      <c r="G27" s="2"/>
      <c r="H27" s="13"/>
    </row>
    <row r="28" spans="1:8" x14ac:dyDescent="0.2">
      <c r="A28" s="3">
        <v>40909</v>
      </c>
      <c r="B28" s="2" t="s">
        <v>7</v>
      </c>
      <c r="C28" s="2"/>
      <c r="D28" s="7">
        <v>360</v>
      </c>
      <c r="E28" s="2"/>
      <c r="G28" s="2"/>
      <c r="H28" s="5"/>
    </row>
    <row r="29" spans="1:8" x14ac:dyDescent="0.2">
      <c r="A29" s="3"/>
      <c r="B29" s="2"/>
      <c r="C29" s="2"/>
      <c r="D29" s="12"/>
      <c r="E29" s="2"/>
      <c r="G29" s="2"/>
      <c r="H29" s="5"/>
    </row>
    <row r="30" spans="1:8" x14ac:dyDescent="0.2">
      <c r="A30" s="1"/>
      <c r="B30" s="1"/>
      <c r="C30" s="1"/>
      <c r="D30" s="1" t="s">
        <v>50</v>
      </c>
      <c r="E30" s="1"/>
      <c r="F30" s="1"/>
      <c r="G30" s="1"/>
      <c r="H30" s="1"/>
    </row>
    <row r="31" spans="1:8" x14ac:dyDescent="0.2">
      <c r="A31" s="11">
        <v>2009</v>
      </c>
      <c r="B31" s="2"/>
      <c r="C31" s="2"/>
      <c r="D31" s="10" t="s">
        <v>16</v>
      </c>
      <c r="E31" s="11">
        <v>2009</v>
      </c>
      <c r="F31" s="2"/>
      <c r="G31" s="2"/>
      <c r="H31" s="17" t="s">
        <v>16</v>
      </c>
    </row>
    <row r="32" spans="1:8" x14ac:dyDescent="0.2">
      <c r="A32" s="3">
        <v>40909</v>
      </c>
      <c r="B32" s="32" t="s">
        <v>70</v>
      </c>
      <c r="C32" s="32"/>
      <c r="D32" s="4">
        <v>300</v>
      </c>
      <c r="E32" s="3">
        <v>41274</v>
      </c>
      <c r="F32" s="12" t="s">
        <v>9</v>
      </c>
      <c r="G32" s="2"/>
      <c r="H32" s="5">
        <v>11940</v>
      </c>
    </row>
    <row r="33" spans="1:8" x14ac:dyDescent="0.2">
      <c r="A33" s="3"/>
      <c r="B33" s="32"/>
      <c r="C33" s="32"/>
      <c r="D33" s="4"/>
      <c r="E33" s="3"/>
      <c r="F33" s="32" t="s">
        <v>70</v>
      </c>
      <c r="G33" s="32"/>
      <c r="H33" s="5"/>
    </row>
    <row r="34" spans="1:8" x14ac:dyDescent="0.2">
      <c r="A34" s="3">
        <v>41274</v>
      </c>
      <c r="B34" s="2" t="s">
        <v>76</v>
      </c>
      <c r="C34" s="2"/>
      <c r="D34" s="4">
        <v>12000</v>
      </c>
      <c r="F34" s="32"/>
      <c r="G34" s="32"/>
      <c r="H34" s="5">
        <v>360</v>
      </c>
    </row>
    <row r="35" spans="1:8" ht="15" thickBot="1" x14ac:dyDescent="0.25">
      <c r="A35" s="3"/>
      <c r="B35" s="2"/>
      <c r="C35" s="2"/>
      <c r="D35" s="15">
        <f>SUM(D32:D34)</f>
        <v>12300</v>
      </c>
      <c r="E35" s="3"/>
      <c r="F35" s="2"/>
      <c r="G35" s="2"/>
      <c r="H35" s="16">
        <f>D35</f>
        <v>12300</v>
      </c>
    </row>
    <row r="36" spans="1:8" ht="15" thickTop="1" x14ac:dyDescent="0.2">
      <c r="A36" s="3"/>
      <c r="B36" s="2"/>
      <c r="C36" s="2"/>
      <c r="D36" s="12"/>
      <c r="E36" s="2"/>
      <c r="G36" s="2"/>
      <c r="H36" s="5"/>
    </row>
    <row r="37" spans="1:8" x14ac:dyDescent="0.2">
      <c r="A37" s="2" t="s">
        <v>6</v>
      </c>
      <c r="B37" s="2"/>
      <c r="C37" s="2"/>
      <c r="D37" s="2"/>
      <c r="E37" s="2"/>
      <c r="F37" s="2"/>
      <c r="G37" s="2"/>
      <c r="H37" s="2"/>
    </row>
    <row r="38" spans="1:8" x14ac:dyDescent="0.2">
      <c r="A38" s="1" t="s">
        <v>5</v>
      </c>
      <c r="B38" s="1"/>
      <c r="C38" s="1"/>
      <c r="D38" s="1"/>
      <c r="E38" s="12"/>
      <c r="F38" s="1"/>
      <c r="G38" s="2"/>
      <c r="H38" s="2"/>
    </row>
    <row r="39" spans="1:8" x14ac:dyDescent="0.2">
      <c r="A39" s="11" t="s">
        <v>4</v>
      </c>
      <c r="B39" s="2"/>
      <c r="C39" s="2"/>
      <c r="D39" s="2"/>
      <c r="E39" s="17" t="s">
        <v>16</v>
      </c>
      <c r="F39" s="2"/>
      <c r="G39" s="2"/>
      <c r="H39" s="2"/>
    </row>
    <row r="40" spans="1:8" x14ac:dyDescent="0.2">
      <c r="A40" s="2" t="s">
        <v>71</v>
      </c>
      <c r="B40" s="2"/>
      <c r="C40" s="2"/>
      <c r="D40" s="2"/>
      <c r="E40" s="5">
        <v>12000</v>
      </c>
      <c r="F40" s="2"/>
      <c r="G40" s="2"/>
      <c r="H40" s="2"/>
    </row>
    <row r="41" spans="1:8" x14ac:dyDescent="0.2">
      <c r="A41" s="2"/>
      <c r="B41" s="2"/>
      <c r="C41" s="2"/>
      <c r="D41" s="2"/>
      <c r="E41" s="2"/>
      <c r="F41" s="2"/>
      <c r="G41" s="2"/>
      <c r="H41" s="2"/>
    </row>
    <row r="42" spans="1:8" x14ac:dyDescent="0.2">
      <c r="A42" s="1" t="s">
        <v>2</v>
      </c>
      <c r="B42" s="1"/>
      <c r="C42" s="1"/>
      <c r="D42" s="1"/>
      <c r="E42" s="12"/>
      <c r="F42" s="1"/>
      <c r="G42" s="2"/>
      <c r="H42" s="2"/>
    </row>
    <row r="43" spans="1:8" x14ac:dyDescent="0.2">
      <c r="A43" s="11" t="s">
        <v>1</v>
      </c>
      <c r="B43" s="2"/>
      <c r="C43" s="2"/>
      <c r="D43" s="2"/>
      <c r="E43" s="17" t="s">
        <v>16</v>
      </c>
      <c r="F43" s="2"/>
      <c r="G43" s="2"/>
      <c r="H43" s="2"/>
    </row>
    <row r="44" spans="1:8" x14ac:dyDescent="0.2">
      <c r="A44" s="2" t="s">
        <v>70</v>
      </c>
      <c r="B44" s="2"/>
      <c r="C44" s="2"/>
      <c r="D44" s="2"/>
      <c r="E44" s="5">
        <v>360</v>
      </c>
      <c r="F44" s="2"/>
      <c r="G44" s="2"/>
      <c r="H44" s="2"/>
    </row>
    <row r="50" spans="1:8" ht="15" x14ac:dyDescent="0.25">
      <c r="A50" s="18" t="s">
        <v>73</v>
      </c>
    </row>
    <row r="51" spans="1:8" s="2" customFormat="1" x14ac:dyDescent="0.2">
      <c r="B51" s="1"/>
      <c r="C51" s="1"/>
      <c r="D51" s="33" t="s">
        <v>17</v>
      </c>
      <c r="E51" s="33"/>
      <c r="F51" s="1"/>
      <c r="G51" s="1"/>
      <c r="H51" s="12"/>
    </row>
    <row r="52" spans="1:8" s="2" customFormat="1" x14ac:dyDescent="0.2">
      <c r="A52" s="20">
        <v>2008</v>
      </c>
      <c r="D52" s="10" t="s">
        <v>16</v>
      </c>
      <c r="E52" s="11">
        <v>2008</v>
      </c>
      <c r="H52" s="17" t="s">
        <v>16</v>
      </c>
    </row>
    <row r="53" spans="1:8" s="2" customFormat="1" x14ac:dyDescent="0.2">
      <c r="A53" s="3">
        <v>41274</v>
      </c>
      <c r="B53" s="2" t="s">
        <v>9</v>
      </c>
      <c r="D53" s="4">
        <v>40000</v>
      </c>
      <c r="E53" s="3">
        <v>41274</v>
      </c>
      <c r="F53" s="2" t="s">
        <v>76</v>
      </c>
      <c r="H53" s="5">
        <v>40360</v>
      </c>
    </row>
    <row r="54" spans="1:8" s="2" customFormat="1" x14ac:dyDescent="0.2">
      <c r="A54" s="3"/>
      <c r="B54" s="2" t="s">
        <v>15</v>
      </c>
      <c r="D54" s="4">
        <v>360</v>
      </c>
      <c r="E54" s="3"/>
      <c r="H54" s="5"/>
    </row>
    <row r="55" spans="1:8" s="2" customFormat="1" ht="15" thickBot="1" x14ac:dyDescent="0.25">
      <c r="D55" s="15">
        <v>40360</v>
      </c>
      <c r="H55" s="16">
        <v>40360</v>
      </c>
    </row>
    <row r="56" spans="1:8" s="2" customFormat="1" ht="15" thickTop="1" x14ac:dyDescent="0.2">
      <c r="A56" s="11">
        <v>2009</v>
      </c>
      <c r="D56" s="7"/>
      <c r="E56" s="11">
        <v>2009</v>
      </c>
    </row>
    <row r="57" spans="1:8" s="2" customFormat="1" x14ac:dyDescent="0.2">
      <c r="A57" s="3">
        <v>41274</v>
      </c>
      <c r="B57" s="2" t="s">
        <v>9</v>
      </c>
      <c r="D57" s="4">
        <v>45000</v>
      </c>
      <c r="E57" s="3">
        <v>40909</v>
      </c>
      <c r="F57" s="2" t="s">
        <v>15</v>
      </c>
      <c r="H57" s="5">
        <v>360</v>
      </c>
    </row>
    <row r="58" spans="1:8" s="2" customFormat="1" x14ac:dyDescent="0.2">
      <c r="B58" s="2" t="s">
        <v>10</v>
      </c>
      <c r="D58" s="4">
        <v>460</v>
      </c>
      <c r="E58" s="3">
        <v>41274</v>
      </c>
      <c r="F58" s="2" t="s">
        <v>76</v>
      </c>
      <c r="H58" s="5">
        <v>45100</v>
      </c>
    </row>
    <row r="59" spans="1:8" s="2" customFormat="1" ht="15" thickBot="1" x14ac:dyDescent="0.25">
      <c r="D59" s="15">
        <f>SUM(D57:D58)</f>
        <v>45460</v>
      </c>
      <c r="E59" s="3"/>
      <c r="H59" s="16">
        <f>SUM(H57:H58)</f>
        <v>45460</v>
      </c>
    </row>
    <row r="60" spans="1:8" s="2" customFormat="1" ht="15" thickTop="1" x14ac:dyDescent="0.2">
      <c r="D60" s="7"/>
      <c r="E60" s="3"/>
    </row>
    <row r="61" spans="1:8" s="2" customFormat="1" x14ac:dyDescent="0.2">
      <c r="D61" s="12"/>
      <c r="E61" s="3"/>
    </row>
    <row r="62" spans="1:8" s="2" customFormat="1" x14ac:dyDescent="0.2">
      <c r="A62" s="2" t="s">
        <v>12</v>
      </c>
    </row>
    <row r="63" spans="1:8" s="2" customFormat="1" x14ac:dyDescent="0.2">
      <c r="A63" s="1" t="s">
        <v>14</v>
      </c>
      <c r="B63" s="1"/>
      <c r="C63" s="1"/>
      <c r="D63" s="1"/>
      <c r="E63" s="1"/>
      <c r="F63" s="1"/>
      <c r="G63" s="1"/>
    </row>
    <row r="64" spans="1:8" s="2" customFormat="1" x14ac:dyDescent="0.2">
      <c r="A64" s="11" t="s">
        <v>13</v>
      </c>
    </row>
    <row r="65" spans="1:8" s="2" customFormat="1" x14ac:dyDescent="0.2">
      <c r="A65" s="2" t="s">
        <v>17</v>
      </c>
      <c r="F65" s="5">
        <v>45100</v>
      </c>
    </row>
    <row r="66" spans="1:8" s="2" customFormat="1" x14ac:dyDescent="0.2"/>
    <row r="67" spans="1:8" s="2" customFormat="1" x14ac:dyDescent="0.2">
      <c r="A67" s="2" t="s">
        <v>12</v>
      </c>
    </row>
    <row r="68" spans="1:8" s="2" customFormat="1" x14ac:dyDescent="0.2">
      <c r="A68" s="1" t="s">
        <v>11</v>
      </c>
      <c r="B68" s="1"/>
      <c r="C68" s="1"/>
      <c r="D68" s="1"/>
      <c r="E68" s="1"/>
      <c r="F68" s="1"/>
      <c r="G68" s="1"/>
    </row>
    <row r="69" spans="1:8" s="2" customFormat="1" x14ac:dyDescent="0.2">
      <c r="A69" s="11" t="s">
        <v>1</v>
      </c>
    </row>
    <row r="70" spans="1:8" s="2" customFormat="1" x14ac:dyDescent="0.2">
      <c r="A70" s="2" t="s">
        <v>10</v>
      </c>
      <c r="F70" s="2">
        <v>460</v>
      </c>
    </row>
    <row r="71" spans="1:8" s="2" customFormat="1" x14ac:dyDescent="0.2"/>
    <row r="72" spans="1:8" ht="15" x14ac:dyDescent="0.25">
      <c r="A72" s="18" t="s">
        <v>74</v>
      </c>
    </row>
    <row r="73" spans="1:8" s="2" customFormat="1" x14ac:dyDescent="0.2">
      <c r="B73" s="1"/>
      <c r="C73" s="1"/>
      <c r="D73" s="33" t="s">
        <v>75</v>
      </c>
      <c r="E73" s="33"/>
      <c r="F73" s="1"/>
      <c r="G73" s="1"/>
      <c r="H73" s="12"/>
    </row>
    <row r="74" spans="1:8" s="2" customFormat="1" x14ac:dyDescent="0.2">
      <c r="A74" s="20">
        <v>2010</v>
      </c>
      <c r="D74" s="10" t="s">
        <v>16</v>
      </c>
      <c r="E74" s="11">
        <v>2010</v>
      </c>
      <c r="H74" s="17" t="s">
        <v>16</v>
      </c>
    </row>
    <row r="75" spans="1:8" s="2" customFormat="1" ht="15" thickBot="1" x14ac:dyDescent="0.25">
      <c r="A75" s="3">
        <v>41274</v>
      </c>
      <c r="B75" s="2" t="s">
        <v>81</v>
      </c>
      <c r="D75" s="23">
        <v>4400</v>
      </c>
      <c r="E75" s="3">
        <v>41274</v>
      </c>
      <c r="F75" s="2" t="s">
        <v>76</v>
      </c>
      <c r="H75" s="24">
        <v>4400</v>
      </c>
    </row>
    <row r="76" spans="1:8" s="2" customFormat="1" ht="15" thickTop="1" x14ac:dyDescent="0.2">
      <c r="D76" s="13"/>
      <c r="H76" s="13"/>
    </row>
    <row r="77" spans="1:8" s="2" customFormat="1" x14ac:dyDescent="0.2">
      <c r="A77" s="22"/>
      <c r="B77" s="1"/>
      <c r="C77" s="1"/>
      <c r="D77" s="1" t="s">
        <v>77</v>
      </c>
      <c r="E77" s="1"/>
      <c r="F77" s="1"/>
      <c r="G77" s="1"/>
      <c r="H77" s="1"/>
    </row>
    <row r="78" spans="1:8" s="2" customFormat="1" x14ac:dyDescent="0.2">
      <c r="A78" s="20">
        <v>2010</v>
      </c>
      <c r="D78" s="10" t="s">
        <v>16</v>
      </c>
      <c r="E78" s="20">
        <v>2010</v>
      </c>
      <c r="H78" s="14" t="s">
        <v>16</v>
      </c>
    </row>
    <row r="79" spans="1:8" s="2" customFormat="1" x14ac:dyDescent="0.2">
      <c r="A79" s="3">
        <v>40909</v>
      </c>
      <c r="B79" s="2" t="s">
        <v>7</v>
      </c>
      <c r="D79" s="4">
        <v>500</v>
      </c>
      <c r="E79" s="3">
        <v>41274</v>
      </c>
      <c r="F79" s="12" t="s">
        <v>75</v>
      </c>
      <c r="H79" s="5">
        <v>4400</v>
      </c>
    </row>
    <row r="80" spans="1:8" s="2" customFormat="1" x14ac:dyDescent="0.2">
      <c r="A80" s="3">
        <v>41274</v>
      </c>
      <c r="B80" s="2" t="s">
        <v>78</v>
      </c>
      <c r="D80" s="4">
        <v>4200</v>
      </c>
      <c r="F80" s="2" t="s">
        <v>8</v>
      </c>
      <c r="H80" s="5">
        <v>300</v>
      </c>
    </row>
    <row r="81" spans="1:8" s="2" customFormat="1" ht="15" thickBot="1" x14ac:dyDescent="0.25">
      <c r="D81" s="15">
        <f>SUM(D79:D80)</f>
        <v>4700</v>
      </c>
      <c r="H81" s="16">
        <f>SUM(H79:H80)</f>
        <v>4700</v>
      </c>
    </row>
    <row r="82" spans="1:8" s="2" customFormat="1" ht="15" thickTop="1" x14ac:dyDescent="0.2">
      <c r="A82" s="11">
        <v>2011</v>
      </c>
      <c r="D82" s="4"/>
    </row>
    <row r="83" spans="1:8" s="2" customFormat="1" x14ac:dyDescent="0.2">
      <c r="A83" s="21">
        <v>40909</v>
      </c>
      <c r="B83" s="2" t="s">
        <v>7</v>
      </c>
      <c r="D83" s="4">
        <f>H80</f>
        <v>300</v>
      </c>
    </row>
    <row r="85" spans="1:8" x14ac:dyDescent="0.2">
      <c r="A85" s="9" t="s">
        <v>79</v>
      </c>
    </row>
  </sheetData>
  <mergeCells count="5">
    <mergeCell ref="A18:H19"/>
    <mergeCell ref="B32:C33"/>
    <mergeCell ref="F33:G34"/>
    <mergeCell ref="D51:E51"/>
    <mergeCell ref="D73:E7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zoomScaleNormal="100" workbookViewId="0">
      <selection activeCell="N56" sqref="N56"/>
    </sheetView>
  </sheetViews>
  <sheetFormatPr defaultRowHeight="14.25" x14ac:dyDescent="0.2"/>
  <cols>
    <col min="1" max="3" width="9.140625" style="2"/>
    <col min="4" max="4" width="10.85546875" style="5" bestFit="1" customWidth="1"/>
    <col min="5" max="5" width="10.140625" style="2" customWidth="1"/>
    <col min="6" max="6" width="11.5703125" style="2" bestFit="1" customWidth="1"/>
    <col min="7" max="7" width="9.140625" style="2"/>
    <col min="8" max="8" width="10.85546875" style="5" bestFit="1" customWidth="1"/>
    <col min="9" max="9" width="9.85546875" style="2" customWidth="1"/>
    <col min="10" max="16384" width="9.140625" style="2"/>
  </cols>
  <sheetData>
    <row r="1" spans="1:8" ht="15" x14ac:dyDescent="0.25">
      <c r="A1" s="8" t="s">
        <v>80</v>
      </c>
    </row>
    <row r="2" spans="1:8" x14ac:dyDescent="0.2">
      <c r="A2" s="1"/>
      <c r="B2" s="1"/>
      <c r="C2" s="1"/>
      <c r="D2" s="34" t="s">
        <v>18</v>
      </c>
      <c r="E2" s="34"/>
      <c r="F2" s="1"/>
      <c r="G2" s="1"/>
      <c r="H2" s="25"/>
    </row>
    <row r="3" spans="1:8" x14ac:dyDescent="0.2">
      <c r="A3" s="11">
        <v>2010</v>
      </c>
      <c r="D3" s="28" t="s">
        <v>16</v>
      </c>
      <c r="E3" s="11">
        <v>2010</v>
      </c>
      <c r="H3" s="29" t="s">
        <v>16</v>
      </c>
    </row>
    <row r="4" spans="1:8" x14ac:dyDescent="0.2">
      <c r="A4" s="26">
        <v>40909</v>
      </c>
      <c r="B4" s="2" t="s">
        <v>7</v>
      </c>
      <c r="D4" s="4">
        <v>562</v>
      </c>
      <c r="E4" s="26">
        <v>41274</v>
      </c>
      <c r="F4" s="2" t="s">
        <v>30</v>
      </c>
      <c r="H4" s="5">
        <v>1236</v>
      </c>
    </row>
    <row r="5" spans="1:8" x14ac:dyDescent="0.2">
      <c r="A5" s="26">
        <v>41274</v>
      </c>
      <c r="B5" s="2" t="s">
        <v>9</v>
      </c>
      <c r="D5" s="4">
        <v>1019</v>
      </c>
      <c r="E5" s="26"/>
      <c r="F5" s="2" t="s">
        <v>8</v>
      </c>
      <c r="H5" s="5">
        <v>345</v>
      </c>
    </row>
    <row r="6" spans="1:8" ht="15" thickBot="1" x14ac:dyDescent="0.25">
      <c r="D6" s="15">
        <f>SUM(D4:D5)</f>
        <v>1581</v>
      </c>
      <c r="E6" s="26"/>
      <c r="H6" s="16">
        <f>SUM(H4:H5)</f>
        <v>1581</v>
      </c>
    </row>
    <row r="7" spans="1:8" ht="15" thickTop="1" x14ac:dyDescent="0.2">
      <c r="A7" s="11">
        <v>2011</v>
      </c>
      <c r="D7" s="4"/>
      <c r="E7" s="26"/>
      <c r="H7" s="13"/>
    </row>
    <row r="8" spans="1:8" x14ac:dyDescent="0.2">
      <c r="A8" s="26">
        <v>40909</v>
      </c>
      <c r="B8" s="2" t="s">
        <v>7</v>
      </c>
      <c r="D8" s="4">
        <v>345</v>
      </c>
      <c r="E8" s="26"/>
    </row>
    <row r="10" spans="1:8" x14ac:dyDescent="0.2">
      <c r="A10" s="1"/>
      <c r="B10" s="1"/>
      <c r="C10" s="1"/>
      <c r="D10" s="35" t="s">
        <v>30</v>
      </c>
      <c r="E10" s="35"/>
      <c r="F10" s="1"/>
      <c r="G10" s="1"/>
      <c r="H10" s="25"/>
    </row>
    <row r="11" spans="1:8" x14ac:dyDescent="0.2">
      <c r="A11" s="11">
        <v>2010</v>
      </c>
      <c r="D11" s="28" t="s">
        <v>16</v>
      </c>
      <c r="E11" s="11">
        <v>2010</v>
      </c>
      <c r="H11" s="29" t="s">
        <v>16</v>
      </c>
    </row>
    <row r="12" spans="1:8" ht="15" thickBot="1" x14ac:dyDescent="0.25">
      <c r="A12" s="26">
        <v>41274</v>
      </c>
      <c r="B12" s="2" t="s">
        <v>18</v>
      </c>
      <c r="D12" s="23">
        <v>1236</v>
      </c>
      <c r="E12" s="26">
        <v>41274</v>
      </c>
      <c r="F12" s="2" t="s">
        <v>76</v>
      </c>
      <c r="H12" s="24">
        <v>1236</v>
      </c>
    </row>
    <row r="13" spans="1:8" ht="15" thickTop="1" x14ac:dyDescent="0.2">
      <c r="A13" s="26"/>
      <c r="D13" s="4"/>
      <c r="E13" s="26"/>
    </row>
    <row r="15" spans="1:8" x14ac:dyDescent="0.2">
      <c r="A15" s="1"/>
      <c r="B15" s="1"/>
      <c r="C15" s="1"/>
      <c r="D15" s="34" t="s">
        <v>29</v>
      </c>
      <c r="E15" s="34"/>
      <c r="F15" s="1"/>
      <c r="G15" s="1"/>
      <c r="H15" s="25"/>
    </row>
    <row r="16" spans="1:8" x14ac:dyDescent="0.2">
      <c r="A16" s="2">
        <v>2010</v>
      </c>
      <c r="D16" s="28" t="s">
        <v>16</v>
      </c>
      <c r="E16" s="2">
        <v>2010</v>
      </c>
      <c r="H16" s="29" t="s">
        <v>16</v>
      </c>
    </row>
    <row r="17" spans="1:8" x14ac:dyDescent="0.2">
      <c r="A17" s="26">
        <v>40909</v>
      </c>
      <c r="B17" s="2" t="s">
        <v>17</v>
      </c>
      <c r="D17" s="4">
        <v>306</v>
      </c>
      <c r="E17" s="26">
        <v>40909</v>
      </c>
      <c r="F17" s="2" t="s">
        <v>7</v>
      </c>
      <c r="H17" s="13">
        <v>306</v>
      </c>
    </row>
    <row r="18" spans="1:8" x14ac:dyDescent="0.2">
      <c r="A18" s="26">
        <v>41274</v>
      </c>
      <c r="B18" s="2" t="s">
        <v>8</v>
      </c>
      <c r="D18" s="4">
        <v>419</v>
      </c>
      <c r="E18" s="26">
        <v>41274</v>
      </c>
      <c r="F18" s="2" t="s">
        <v>17</v>
      </c>
      <c r="H18" s="5">
        <v>419</v>
      </c>
    </row>
    <row r="19" spans="1:8" ht="15" thickBot="1" x14ac:dyDescent="0.25">
      <c r="A19" s="26"/>
      <c r="D19" s="15">
        <f>SUM(D17:D18)</f>
        <v>725</v>
      </c>
      <c r="E19" s="26"/>
      <c r="H19" s="16">
        <f>D19</f>
        <v>725</v>
      </c>
    </row>
    <row r="20" spans="1:8" ht="15" thickTop="1" x14ac:dyDescent="0.2">
      <c r="A20" s="26"/>
      <c r="D20" s="30"/>
      <c r="E20" s="11">
        <v>2011</v>
      </c>
      <c r="H20" s="13"/>
    </row>
    <row r="21" spans="1:8" x14ac:dyDescent="0.2">
      <c r="D21" s="4"/>
      <c r="E21" s="26">
        <v>40909</v>
      </c>
      <c r="F21" s="2" t="s">
        <v>7</v>
      </c>
      <c r="H21" s="13">
        <f>D18</f>
        <v>419</v>
      </c>
    </row>
    <row r="22" spans="1:8" x14ac:dyDescent="0.2">
      <c r="D22" s="13"/>
      <c r="E22" s="26"/>
      <c r="H22" s="13"/>
    </row>
    <row r="23" spans="1:8" x14ac:dyDescent="0.2">
      <c r="A23" s="1"/>
      <c r="B23" s="1"/>
      <c r="C23" s="1"/>
      <c r="D23" s="34" t="s">
        <v>17</v>
      </c>
      <c r="E23" s="34"/>
      <c r="F23" s="1"/>
      <c r="G23" s="1"/>
      <c r="H23" s="25"/>
    </row>
    <row r="24" spans="1:8" x14ac:dyDescent="0.2">
      <c r="A24" s="11">
        <v>2010</v>
      </c>
      <c r="D24" s="28" t="s">
        <v>16</v>
      </c>
      <c r="E24" s="11">
        <v>2010</v>
      </c>
      <c r="H24" s="29" t="s">
        <v>16</v>
      </c>
    </row>
    <row r="25" spans="1:8" x14ac:dyDescent="0.2">
      <c r="A25" s="26">
        <v>41274</v>
      </c>
      <c r="B25" s="2" t="s">
        <v>9</v>
      </c>
      <c r="D25" s="4">
        <v>15000</v>
      </c>
      <c r="E25" s="26">
        <v>40909</v>
      </c>
      <c r="F25" s="2" t="s">
        <v>10</v>
      </c>
      <c r="H25" s="5">
        <v>306</v>
      </c>
    </row>
    <row r="26" spans="1:8" x14ac:dyDescent="0.2">
      <c r="A26" s="26"/>
      <c r="B26" s="2" t="s">
        <v>10</v>
      </c>
      <c r="D26" s="4">
        <v>419</v>
      </c>
      <c r="E26" s="26">
        <v>41274</v>
      </c>
      <c r="F26" s="2" t="s">
        <v>76</v>
      </c>
      <c r="H26" s="5">
        <v>15113</v>
      </c>
    </row>
    <row r="27" spans="1:8" ht="15" thickBot="1" x14ac:dyDescent="0.25">
      <c r="A27" s="26"/>
      <c r="D27" s="15">
        <f>SUM(D25:D26)</f>
        <v>15419</v>
      </c>
      <c r="E27" s="26"/>
      <c r="H27" s="16">
        <f>SUM(H25:H26)</f>
        <v>15419</v>
      </c>
    </row>
    <row r="28" spans="1:8" ht="15" thickTop="1" x14ac:dyDescent="0.2">
      <c r="A28" s="26"/>
      <c r="D28" s="4"/>
      <c r="E28" s="26"/>
    </row>
    <row r="30" spans="1:8" ht="15" customHeight="1" x14ac:dyDescent="0.2">
      <c r="A30" s="1"/>
      <c r="B30" s="1"/>
      <c r="C30" s="34" t="s">
        <v>28</v>
      </c>
      <c r="D30" s="34"/>
      <c r="E30" s="34"/>
      <c r="F30" s="34"/>
      <c r="G30" s="1"/>
      <c r="H30" s="25"/>
    </row>
    <row r="31" spans="1:8" x14ac:dyDescent="0.2">
      <c r="A31" s="11">
        <v>2010</v>
      </c>
      <c r="D31" s="28" t="s">
        <v>16</v>
      </c>
      <c r="E31" s="11">
        <v>2010</v>
      </c>
      <c r="H31" s="29" t="s">
        <v>16</v>
      </c>
    </row>
    <row r="32" spans="1:8" x14ac:dyDescent="0.2">
      <c r="A32" s="26">
        <v>41274</v>
      </c>
      <c r="B32" s="2" t="s">
        <v>23</v>
      </c>
      <c r="D32" s="4">
        <v>2591</v>
      </c>
      <c r="E32" s="26">
        <v>40909</v>
      </c>
      <c r="F32" s="2" t="s">
        <v>7</v>
      </c>
      <c r="H32" s="5">
        <v>36</v>
      </c>
    </row>
    <row r="33" spans="1:8" x14ac:dyDescent="0.2">
      <c r="B33" s="2" t="s">
        <v>8</v>
      </c>
      <c r="D33" s="4">
        <v>45</v>
      </c>
      <c r="E33" s="26">
        <v>41274</v>
      </c>
      <c r="F33" s="2" t="s">
        <v>9</v>
      </c>
      <c r="H33" s="5">
        <v>2600</v>
      </c>
    </row>
    <row r="34" spans="1:8" ht="15" thickBot="1" x14ac:dyDescent="0.25">
      <c r="D34" s="15">
        <f>SUM(D32:D33)</f>
        <v>2636</v>
      </c>
      <c r="E34" s="26"/>
      <c r="H34" s="16">
        <f>SUM(H32:H33)</f>
        <v>2636</v>
      </c>
    </row>
    <row r="35" spans="1:8" ht="15" thickTop="1" x14ac:dyDescent="0.2">
      <c r="D35" s="4"/>
      <c r="E35" s="26"/>
      <c r="F35" s="2" t="s">
        <v>7</v>
      </c>
      <c r="H35" s="5">
        <v>45</v>
      </c>
    </row>
    <row r="37" spans="1:8" x14ac:dyDescent="0.2">
      <c r="A37" s="1"/>
      <c r="B37" s="1"/>
      <c r="C37" s="1"/>
      <c r="D37" s="25" t="s">
        <v>23</v>
      </c>
      <c r="E37" s="1"/>
      <c r="F37" s="1"/>
      <c r="G37" s="1"/>
      <c r="H37" s="25"/>
    </row>
    <row r="38" spans="1:8" x14ac:dyDescent="0.2">
      <c r="A38" s="11">
        <v>2010</v>
      </c>
      <c r="D38" s="28" t="s">
        <v>16</v>
      </c>
      <c r="E38" s="11">
        <v>2010</v>
      </c>
      <c r="H38" s="29" t="s">
        <v>16</v>
      </c>
    </row>
    <row r="39" spans="1:8" ht="15" thickBot="1" x14ac:dyDescent="0.25">
      <c r="A39" s="26">
        <v>41274</v>
      </c>
      <c r="B39" s="2" t="s">
        <v>76</v>
      </c>
      <c r="D39" s="23">
        <v>2591</v>
      </c>
      <c r="E39" s="26">
        <v>41274</v>
      </c>
      <c r="F39" s="2" t="s">
        <v>27</v>
      </c>
      <c r="H39" s="24">
        <v>2591</v>
      </c>
    </row>
    <row r="40" spans="1:8" ht="15" thickTop="1" x14ac:dyDescent="0.2">
      <c r="D40" s="4"/>
    </row>
    <row r="41" spans="1:8" x14ac:dyDescent="0.2">
      <c r="A41" s="2" t="s">
        <v>26</v>
      </c>
      <c r="C41" s="5"/>
      <c r="D41" s="2"/>
      <c r="G41" s="5"/>
      <c r="H41" s="2"/>
    </row>
    <row r="42" spans="1:8" x14ac:dyDescent="0.2">
      <c r="A42" s="1" t="s">
        <v>25</v>
      </c>
      <c r="B42" s="1"/>
      <c r="C42" s="25"/>
      <c r="D42" s="1"/>
      <c r="E42" s="1"/>
      <c r="F42" s="1"/>
      <c r="G42" s="25"/>
      <c r="H42" s="2"/>
    </row>
    <row r="43" spans="1:8" x14ac:dyDescent="0.2">
      <c r="A43" s="11" t="s">
        <v>24</v>
      </c>
      <c r="C43" s="5"/>
      <c r="D43" s="2"/>
      <c r="G43" s="5"/>
      <c r="H43" s="2"/>
    </row>
    <row r="44" spans="1:8" x14ac:dyDescent="0.2">
      <c r="A44" s="2" t="s">
        <v>23</v>
      </c>
      <c r="C44" s="5"/>
      <c r="D44" s="2"/>
      <c r="E44" s="5">
        <v>2591</v>
      </c>
      <c r="G44" s="5"/>
      <c r="H44" s="2"/>
    </row>
    <row r="45" spans="1:8" x14ac:dyDescent="0.2">
      <c r="C45" s="5"/>
      <c r="D45" s="2"/>
      <c r="E45" s="5"/>
      <c r="G45" s="5"/>
      <c r="H45" s="2"/>
    </row>
    <row r="46" spans="1:8" x14ac:dyDescent="0.2">
      <c r="A46" s="11" t="s">
        <v>22</v>
      </c>
      <c r="C46" s="5"/>
      <c r="D46" s="2"/>
      <c r="E46" s="5"/>
      <c r="G46" s="5"/>
      <c r="H46" s="2"/>
    </row>
    <row r="47" spans="1:8" x14ac:dyDescent="0.2">
      <c r="A47" s="2" t="s">
        <v>21</v>
      </c>
      <c r="C47" s="5"/>
      <c r="D47" s="2"/>
      <c r="E47" s="5">
        <v>15113</v>
      </c>
      <c r="G47" s="5"/>
      <c r="H47" s="2"/>
    </row>
    <row r="48" spans="1:8" x14ac:dyDescent="0.2">
      <c r="A48" s="2" t="s">
        <v>20</v>
      </c>
      <c r="C48" s="5"/>
      <c r="D48" s="2"/>
      <c r="E48" s="5">
        <v>1236</v>
      </c>
      <c r="G48" s="5"/>
      <c r="H48" s="2"/>
    </row>
    <row r="49" spans="1:8" x14ac:dyDescent="0.2">
      <c r="C49" s="5"/>
      <c r="D49" s="2"/>
      <c r="E49" s="5"/>
      <c r="G49" s="5"/>
      <c r="H49" s="2"/>
    </row>
    <row r="50" spans="1:8" ht="15" x14ac:dyDescent="0.25">
      <c r="A50" s="8" t="s">
        <v>19</v>
      </c>
    </row>
    <row r="51" spans="1:8" x14ac:dyDescent="0.2">
      <c r="A51" s="27" t="s">
        <v>66</v>
      </c>
    </row>
    <row r="52" spans="1:8" x14ac:dyDescent="0.2">
      <c r="A52" s="2" t="s">
        <v>65</v>
      </c>
      <c r="F52" s="2" t="s">
        <v>64</v>
      </c>
    </row>
    <row r="53" spans="1:8" x14ac:dyDescent="0.2">
      <c r="A53" s="2" t="s">
        <v>63</v>
      </c>
      <c r="F53" s="2" t="s">
        <v>62</v>
      </c>
    </row>
    <row r="54" spans="1:8" x14ac:dyDescent="0.2">
      <c r="A54" s="2" t="s">
        <v>61</v>
      </c>
      <c r="F54" s="2" t="s">
        <v>60</v>
      </c>
    </row>
    <row r="56" spans="1:8" x14ac:dyDescent="0.2">
      <c r="A56" s="2" t="s">
        <v>59</v>
      </c>
    </row>
    <row r="57" spans="1:8" x14ac:dyDescent="0.2">
      <c r="A57" s="2" t="s">
        <v>58</v>
      </c>
      <c r="F57" s="2" t="s">
        <v>57</v>
      </c>
    </row>
    <row r="58" spans="1:8" x14ac:dyDescent="0.2">
      <c r="A58" s="2" t="s">
        <v>56</v>
      </c>
      <c r="F58" s="2" t="s">
        <v>55</v>
      </c>
    </row>
    <row r="59" spans="1:8" x14ac:dyDescent="0.2">
      <c r="F59" s="2" t="s">
        <v>54</v>
      </c>
    </row>
    <row r="61" spans="1:8" x14ac:dyDescent="0.2">
      <c r="A61" s="2" t="s">
        <v>44</v>
      </c>
    </row>
    <row r="62" spans="1:8" x14ac:dyDescent="0.2">
      <c r="A62" s="1" t="s">
        <v>53</v>
      </c>
      <c r="B62" s="1"/>
      <c r="C62" s="1"/>
      <c r="D62" s="25"/>
      <c r="E62" s="1"/>
      <c r="F62" s="1"/>
    </row>
    <row r="63" spans="1:8" x14ac:dyDescent="0.2">
      <c r="E63" s="14" t="s">
        <v>16</v>
      </c>
      <c r="F63" s="14" t="s">
        <v>16</v>
      </c>
    </row>
    <row r="64" spans="1:8" x14ac:dyDescent="0.2">
      <c r="A64" s="2" t="s">
        <v>52</v>
      </c>
      <c r="E64" s="5"/>
      <c r="F64" s="5">
        <v>64000</v>
      </c>
    </row>
    <row r="65" spans="1:6" x14ac:dyDescent="0.2">
      <c r="A65" s="2" t="s">
        <v>51</v>
      </c>
      <c r="E65" s="5"/>
      <c r="F65" s="5"/>
    </row>
    <row r="66" spans="1:6" x14ac:dyDescent="0.2">
      <c r="B66" s="2" t="s">
        <v>50</v>
      </c>
      <c r="E66" s="5"/>
      <c r="F66" s="25">
        <v>4200</v>
      </c>
    </row>
    <row r="67" spans="1:6" x14ac:dyDescent="0.2">
      <c r="E67" s="5"/>
      <c r="F67" s="5">
        <v>68200</v>
      </c>
    </row>
    <row r="68" spans="1:6" x14ac:dyDescent="0.2">
      <c r="A68" s="2" t="s">
        <v>49</v>
      </c>
      <c r="E68" s="5"/>
      <c r="F68" s="5"/>
    </row>
    <row r="69" spans="1:6" x14ac:dyDescent="0.2">
      <c r="B69" s="2" t="s">
        <v>48</v>
      </c>
      <c r="E69" s="5">
        <v>2600</v>
      </c>
      <c r="F69" s="5"/>
    </row>
    <row r="70" spans="1:6" x14ac:dyDescent="0.2">
      <c r="B70" s="2" t="s">
        <v>17</v>
      </c>
      <c r="E70" s="5">
        <v>47800</v>
      </c>
      <c r="F70" s="5"/>
    </row>
    <row r="71" spans="1:6" x14ac:dyDescent="0.2">
      <c r="B71" s="2" t="s">
        <v>47</v>
      </c>
      <c r="E71" s="5">
        <v>8525</v>
      </c>
      <c r="F71" s="5"/>
    </row>
    <row r="72" spans="1:6" x14ac:dyDescent="0.2">
      <c r="B72" s="2" t="s">
        <v>46</v>
      </c>
      <c r="E72" s="25">
        <v>4800</v>
      </c>
      <c r="F72" s="5"/>
    </row>
    <row r="73" spans="1:6" x14ac:dyDescent="0.2">
      <c r="E73" s="5"/>
      <c r="F73" s="25">
        <f>SUM(E69:E72)</f>
        <v>63725</v>
      </c>
    </row>
    <row r="74" spans="1:6" x14ac:dyDescent="0.2">
      <c r="B74" s="2" t="s">
        <v>45</v>
      </c>
      <c r="E74" s="5"/>
      <c r="F74" s="6">
        <f>F67-F73</f>
        <v>4475</v>
      </c>
    </row>
    <row r="76" spans="1:6" x14ac:dyDescent="0.2">
      <c r="A76" s="2" t="s">
        <v>44</v>
      </c>
    </row>
    <row r="77" spans="1:6" x14ac:dyDescent="0.2">
      <c r="A77" s="1" t="s">
        <v>43</v>
      </c>
      <c r="B77" s="1"/>
      <c r="C77" s="1"/>
      <c r="D77" s="25"/>
      <c r="E77" s="1"/>
      <c r="F77" s="1"/>
    </row>
    <row r="78" spans="1:6" x14ac:dyDescent="0.2">
      <c r="D78" s="29" t="s">
        <v>16</v>
      </c>
      <c r="E78" s="14" t="s">
        <v>16</v>
      </c>
    </row>
    <row r="79" spans="1:6" x14ac:dyDescent="0.2">
      <c r="A79" s="11" t="s">
        <v>42</v>
      </c>
    </row>
    <row r="80" spans="1:6" x14ac:dyDescent="0.2">
      <c r="A80" s="2" t="s">
        <v>41</v>
      </c>
      <c r="D80" s="5">
        <v>15900</v>
      </c>
    </row>
    <row r="81" spans="1:6" x14ac:dyDescent="0.2">
      <c r="A81" s="2" t="s">
        <v>40</v>
      </c>
      <c r="D81" s="5">
        <v>11800</v>
      </c>
      <c r="E81" s="5"/>
      <c r="F81" s="5"/>
    </row>
    <row r="82" spans="1:6" x14ac:dyDescent="0.2">
      <c r="A82" s="2" t="s">
        <v>39</v>
      </c>
      <c r="D82" s="5">
        <v>200</v>
      </c>
      <c r="E82" s="5"/>
      <c r="F82" s="5"/>
    </row>
    <row r="83" spans="1:6" x14ac:dyDescent="0.2">
      <c r="A83" s="2" t="s">
        <v>38</v>
      </c>
      <c r="D83" s="25">
        <v>3175</v>
      </c>
      <c r="E83" s="5"/>
      <c r="F83" s="5"/>
    </row>
    <row r="84" spans="1:6" x14ac:dyDescent="0.2">
      <c r="E84" s="5">
        <f>SUM(D80:D83)</f>
        <v>31075</v>
      </c>
      <c r="F84" s="5"/>
    </row>
    <row r="85" spans="1:6" x14ac:dyDescent="0.2">
      <c r="A85" s="11" t="s">
        <v>37</v>
      </c>
      <c r="E85" s="5"/>
      <c r="F85" s="5"/>
    </row>
    <row r="86" spans="1:6" x14ac:dyDescent="0.2">
      <c r="A86" s="2" t="s">
        <v>36</v>
      </c>
      <c r="E86" s="25">
        <v>38000</v>
      </c>
      <c r="F86" s="5"/>
    </row>
    <row r="87" spans="1:6" x14ac:dyDescent="0.2">
      <c r="E87" s="5">
        <f>SUM(E84:E86)</f>
        <v>69075</v>
      </c>
      <c r="F87" s="5"/>
    </row>
    <row r="88" spans="1:6" x14ac:dyDescent="0.2">
      <c r="A88" s="11" t="s">
        <v>1</v>
      </c>
      <c r="E88" s="5"/>
      <c r="F88" s="5"/>
    </row>
    <row r="89" spans="1:6" x14ac:dyDescent="0.2">
      <c r="A89" s="2" t="s">
        <v>35</v>
      </c>
      <c r="E89" s="5">
        <v>600</v>
      </c>
      <c r="F89" s="5"/>
    </row>
    <row r="90" spans="1:6" ht="15" thickBot="1" x14ac:dyDescent="0.25">
      <c r="E90" s="16">
        <v>68475</v>
      </c>
      <c r="F90" s="5"/>
    </row>
    <row r="91" spans="1:6" ht="15" thickTop="1" x14ac:dyDescent="0.2">
      <c r="A91" s="11" t="s">
        <v>34</v>
      </c>
      <c r="E91" s="5"/>
      <c r="F91" s="5"/>
    </row>
    <row r="92" spans="1:6" x14ac:dyDescent="0.2">
      <c r="A92" s="2" t="s">
        <v>33</v>
      </c>
      <c r="E92" s="5">
        <v>78000</v>
      </c>
      <c r="F92" s="5"/>
    </row>
    <row r="93" spans="1:6" x14ac:dyDescent="0.2">
      <c r="A93" s="2" t="s">
        <v>32</v>
      </c>
      <c r="E93" s="5">
        <v>4475</v>
      </c>
      <c r="F93" s="5"/>
    </row>
    <row r="94" spans="1:6" x14ac:dyDescent="0.2">
      <c r="A94" s="2" t="s">
        <v>31</v>
      </c>
      <c r="E94" s="25">
        <v>-14000</v>
      </c>
      <c r="F94" s="5"/>
    </row>
    <row r="95" spans="1:6" ht="15" thickBot="1" x14ac:dyDescent="0.25">
      <c r="E95" s="24">
        <f>SUM(E92:E94)</f>
        <v>68475</v>
      </c>
      <c r="F95" s="5"/>
    </row>
    <row r="96" spans="1:6" ht="15" thickTop="1" x14ac:dyDescent="0.2">
      <c r="E96" s="5"/>
      <c r="F96" s="5"/>
    </row>
  </sheetData>
  <mergeCells count="5">
    <mergeCell ref="D23:E23"/>
    <mergeCell ref="D15:E15"/>
    <mergeCell ref="D10:E10"/>
    <mergeCell ref="D2:E2"/>
    <mergeCell ref="C30:F3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Q1,2,3,4</vt:lpstr>
      <vt:lpstr>Q5,6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2013-01-31T06:25:15Z</cp:lastPrinted>
  <dcterms:created xsi:type="dcterms:W3CDTF">2013-01-21T06:30:27Z</dcterms:created>
  <dcterms:modified xsi:type="dcterms:W3CDTF">2014-02-20T02:58:30Z</dcterms:modified>
</cp:coreProperties>
</file>